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775919F3-794E-44C6-83C7-4016E5425411}" xr6:coauthVersionLast="47" xr6:coauthVersionMax="47" xr10:uidLastSave="{00000000-0000-0000-0000-000000000000}"/>
  <bookViews>
    <workbookView xWindow="4008" yWindow="3720" windowWidth="17280" windowHeight="8976" xr2:uid="{8BEFE73C-DDF0-49A5-9ACA-EB442FBFF9DE}"/>
  </bookViews>
  <sheets>
    <sheet name="07_545jinsekikogen" sheetId="1" r:id="rId1"/>
  </sheets>
  <definedNames>
    <definedName name="_xlnm.Print_Area" localSheetId="0">'07_545jinsekikogen'!$A$1:$AF$49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B91" i="1"/>
  <c r="AA91" i="1"/>
  <c r="Z91" i="1"/>
  <c r="Y91" i="1"/>
  <c r="X91" i="1"/>
  <c r="W91" i="1"/>
  <c r="AE91" i="1" s="1"/>
  <c r="V91" i="1"/>
  <c r="AD91" i="1" s="1"/>
  <c r="U91" i="1"/>
  <c r="AC91" i="1" s="1"/>
  <c r="T91" i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AD75" i="1" s="1"/>
  <c r="U75" i="1"/>
  <c r="AC75" i="1" s="1"/>
  <c r="T75" i="1"/>
  <c r="AB75" i="1" s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E25" i="1" l="1"/>
  <c r="U26" i="1"/>
  <c r="T74" i="1"/>
  <c r="AB74" i="1" s="1"/>
  <c r="V74" i="1"/>
  <c r="AD74" i="1" s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<sst xmlns="http://schemas.openxmlformats.org/spreadsheetml/2006/main" count="297" uniqueCount="162">
  <si>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</t>
    <phoneticPr fontId="3"/>
  </si>
  <si>
    <t>神石郡 神石高原町(545)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</si>
  <si>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</si>
  <si>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</si>
  <si>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</si>
  <si>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</si>
  <si>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</si>
  <si>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</si>
  <si>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</si>
  <si>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</si>
  <si>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</si>
  <si>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</si>
  <si>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</si>
  <si>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</si>
  <si>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</si>
  <si>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</si>
  <si>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</si>
  <si>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</si>
  <si>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</si>
  <si>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</si>
  <si>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</si>
  <si>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</si>
  <si>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</si>
  <si>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</si>
  <si>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</si>
  <si>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</si>
  <si>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</si>
  <si>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</si>
  <si>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</si>
  <si>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</si>
  <si>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</si>
  <si>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</si>
  <si>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</si>
  <si>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</si>
  <si>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</si>
  <si>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</si>
  <si>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</si>
  <si>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</si>
  <si>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</si>
  <si>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</si>
  <si>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</si>
  <si>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</si>
  <si>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</si>
  <si>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</si>
  <si>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</si>
  <si>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</si>
  <si>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</si>
  <si>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</si>
  <si>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</si>
  <si>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</si>
  <si>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</si>
  <si>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</si>
  <si>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</si>
  <si>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</si>
  <si>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</si>
  <si>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</si>
  <si>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</si>
  <si>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</si>
  <si>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</si>
  <si>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</si>
  <si>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</si>
  <si>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</si>
  <si>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</si>
  <si>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</si>
  <si>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</si>
  <si>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</si>
  <si>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</si>
  <si>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</si>
  <si>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</si>
  <si>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</si>
  <si>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</si>
  <si>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</si>
  <si>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</si>
  <si>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</si>
  <si>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</si>
  <si>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</si>
  <si>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</si>
  <si>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</si>
  <si>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</si>
  <si>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</si>
  <si>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</si>
  <si>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</si>
  <si>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</si>
  <si>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</si>
  <si>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</si>
  <si>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</si>
  <si>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</si>
  <si>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</si>
  <si>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</si>
  <si>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</si>
  <si>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</si>
  <si>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第８　市・区・町別交通事故発生状況表（高速を除く）</t>
    <rPh sb="22" eb="23">
      <t>ノゾ</t>
    </rPh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</si>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</sst>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5BC0-5067-4039-881D-9C5BFEAFF3C9}">
  <sheetPr codeName="Sheet32"/>
  <dimension ref="A1:BJ98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3</v>
      </c>
      <c r="E6" s="15">
        <f t="shared" si="0"/>
        <v>1</v>
      </c>
      <c r="F6" s="15">
        <f t="shared" si="0"/>
        <v>2</v>
      </c>
      <c r="G6" s="16">
        <f t="shared" si="0"/>
        <v>0</v>
      </c>
      <c r="H6" s="17">
        <f t="shared" si="0"/>
        <v>2</v>
      </c>
      <c r="I6" s="15">
        <f t="shared" si="0"/>
        <v>1</v>
      </c>
      <c r="J6" s="15">
        <f t="shared" si="0"/>
        <v>1</v>
      </c>
      <c r="K6" s="16">
        <f t="shared" si="0"/>
        <v>0</v>
      </c>
      <c r="L6" s="18">
        <f t="shared" ref="L6:L24" si="1">D6-H6</f>
        <v>1</v>
      </c>
      <c r="M6" s="19">
        <f t="shared" ref="M6:M24" si="2">E6-I6</f>
        <v>0</v>
      </c>
      <c r="N6" s="19">
        <f t="shared" ref="N6:N24" si="3">F6-J6</f>
        <v>1</v>
      </c>
      <c r="O6" s="20">
        <f t="shared" ref="O6:O24" si="4">G6-K6</f>
        <v>0</v>
      </c>
      <c r="Q6" s="155" t="s">
        <v>12</v>
      </c>
      <c r="R6" s="156"/>
      <c r="S6" s="157"/>
      <c r="T6" s="21">
        <f t="shared" ref="T6:AA6" si="5">SUM(T7:T18)</f>
        <v>3</v>
      </c>
      <c r="U6" s="22">
        <f t="shared" si="5"/>
        <v>1</v>
      </c>
      <c r="V6" s="22">
        <f t="shared" si="5"/>
        <v>2</v>
      </c>
      <c r="W6" s="23">
        <f t="shared" si="5"/>
        <v>0</v>
      </c>
      <c r="X6" s="24">
        <f t="shared" si="5"/>
        <v>2</v>
      </c>
      <c r="Y6" s="22">
        <f t="shared" si="5"/>
        <v>1</v>
      </c>
      <c r="Z6" s="22">
        <f t="shared" si="5"/>
        <v>1</v>
      </c>
      <c r="AA6" s="23">
        <f t="shared" si="5"/>
        <v>0</v>
      </c>
      <c r="AB6" s="18">
        <f t="shared" ref="AB6:AB20" si="6">T6-X6</f>
        <v>1</v>
      </c>
      <c r="AC6" s="19">
        <f t="shared" ref="AC6:AC20" si="7">U6-Y6</f>
        <v>0</v>
      </c>
      <c r="AD6" s="19">
        <f t="shared" ref="AD6:AD20" si="8">V6-Z6</f>
        <v>1</v>
      </c>
      <c r="AE6" s="20">
        <f t="shared" ref="AE6:AE20" si="9">W6-AA6</f>
        <v>0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/>
      <c r="E7" s="26"/>
      <c r="F7" s="26"/>
      <c r="G7" s="27"/>
      <c r="H7" s="28"/>
      <c r="I7" s="26"/>
      <c r="J7" s="26"/>
      <c r="K7" s="27"/>
      <c r="L7" s="29">
        <f t="shared" si="1"/>
        <v>0</v>
      </c>
      <c r="M7" s="30">
        <f t="shared" si="2"/>
        <v>0</v>
      </c>
      <c r="N7" s="30">
        <f t="shared" si="3"/>
        <v>0</v>
      </c>
      <c r="O7" s="31">
        <f t="shared" si="4"/>
        <v>0</v>
      </c>
      <c r="Q7" s="203" t="s">
        <v>15</v>
      </c>
      <c r="R7" s="204"/>
      <c r="S7" s="205"/>
      <c r="T7" s="25">
        <v>1</v>
      </c>
      <c r="U7" s="26">
        <v>1</v>
      </c>
      <c r="V7" s="26">
        <v>0</v>
      </c>
      <c r="W7" s="27">
        <v>0</v>
      </c>
      <c r="X7" s="28"/>
      <c r="Y7" s="26"/>
      <c r="Z7" s="26"/>
      <c r="AA7" s="27"/>
      <c r="AB7" s="29">
        <f t="shared" si="6"/>
        <v>1</v>
      </c>
      <c r="AC7" s="30">
        <f t="shared" si="7"/>
        <v>1</v>
      </c>
      <c r="AD7" s="30">
        <f t="shared" si="8"/>
        <v>0</v>
      </c>
      <c r="AE7" s="31">
        <f t="shared" si="9"/>
        <v>0</v>
      </c>
    </row>
    <row r="8" spans="1:31" ht="17.399999999999999" customHeight="1" x14ac:dyDescent="0.2">
      <c r="A8" s="182"/>
      <c r="B8" s="139" t="s">
        <v>16</v>
      </c>
      <c r="C8" s="140"/>
      <c r="D8" s="32"/>
      <c r="E8" s="33"/>
      <c r="F8" s="33"/>
      <c r="G8" s="34"/>
      <c r="H8" s="35"/>
      <c r="I8" s="33"/>
      <c r="J8" s="33"/>
      <c r="K8" s="34"/>
      <c r="L8" s="36">
        <f t="shared" si="1"/>
        <v>0</v>
      </c>
      <c r="M8" s="37">
        <f t="shared" si="2"/>
        <v>0</v>
      </c>
      <c r="N8" s="37">
        <f t="shared" si="3"/>
        <v>0</v>
      </c>
      <c r="O8" s="38">
        <f t="shared" si="4"/>
        <v>0</v>
      </c>
      <c r="Q8" s="178" t="s">
        <v>17</v>
      </c>
      <c r="R8" s="179"/>
      <c r="S8" s="180"/>
      <c r="T8" s="32">
        <v>2</v>
      </c>
      <c r="U8" s="33">
        <v>0</v>
      </c>
      <c r="V8" s="33">
        <v>2</v>
      </c>
      <c r="W8" s="34">
        <v>0</v>
      </c>
      <c r="X8" s="35"/>
      <c r="Y8" s="33"/>
      <c r="Z8" s="33"/>
      <c r="AA8" s="34"/>
      <c r="AB8" s="36">
        <f t="shared" si="6"/>
        <v>2</v>
      </c>
      <c r="AC8" s="37">
        <f t="shared" si="7"/>
        <v>0</v>
      </c>
      <c r="AD8" s="37">
        <f t="shared" si="8"/>
        <v>2</v>
      </c>
      <c r="AE8" s="38">
        <f t="shared" si="9"/>
        <v>0</v>
      </c>
    </row>
    <row r="9" spans="1:31" ht="17.399999999999999" customHeight="1" x14ac:dyDescent="0.2">
      <c r="A9" s="182"/>
      <c r="B9" s="139" t="s">
        <v>18</v>
      </c>
      <c r="C9" s="140"/>
      <c r="D9" s="32">
        <v>0</v>
      </c>
      <c r="E9" s="33">
        <v>0</v>
      </c>
      <c r="F9" s="33">
        <v>1</v>
      </c>
      <c r="G9" s="34">
        <v>0</v>
      </c>
      <c r="H9" s="35">
        <v>0</v>
      </c>
      <c r="I9" s="33">
        <v>0</v>
      </c>
      <c r="J9" s="33">
        <v>1</v>
      </c>
      <c r="K9" s="34">
        <v>0</v>
      </c>
      <c r="L9" s="36">
        <f t="shared" si="1"/>
        <v>0</v>
      </c>
      <c r="M9" s="37">
        <f t="shared" si="2"/>
        <v>0</v>
      </c>
      <c r="N9" s="37">
        <f t="shared" si="3"/>
        <v>0</v>
      </c>
      <c r="O9" s="38">
        <f t="shared" si="4"/>
        <v>0</v>
      </c>
      <c r="Q9" s="178" t="s">
        <v>19</v>
      </c>
      <c r="R9" s="179"/>
      <c r="S9" s="180"/>
      <c r="T9" s="32"/>
      <c r="U9" s="33"/>
      <c r="V9" s="33"/>
      <c r="W9" s="34"/>
      <c r="X9" s="35">
        <v>1</v>
      </c>
      <c r="Y9" s="33">
        <v>0</v>
      </c>
      <c r="Z9" s="33">
        <v>1</v>
      </c>
      <c r="AA9" s="34">
        <v>0</v>
      </c>
      <c r="AB9" s="36">
        <f t="shared" si="6"/>
        <v>-1</v>
      </c>
      <c r="AC9" s="37">
        <f t="shared" si="7"/>
        <v>0</v>
      </c>
      <c r="AD9" s="37">
        <f t="shared" si="8"/>
        <v>-1</v>
      </c>
      <c r="AE9" s="38">
        <f t="shared" si="9"/>
        <v>0</v>
      </c>
    </row>
    <row r="10" spans="1:31" ht="17.399999999999999" customHeight="1" x14ac:dyDescent="0.2">
      <c r="A10" s="182"/>
      <c r="B10" s="139" t="s">
        <v>20</v>
      </c>
      <c r="C10" s="140"/>
      <c r="D10" s="32">
        <v>1</v>
      </c>
      <c r="E10" s="33">
        <v>0</v>
      </c>
      <c r="F10" s="33">
        <v>0</v>
      </c>
      <c r="G10" s="34">
        <v>0</v>
      </c>
      <c r="H10" s="35">
        <v>0</v>
      </c>
      <c r="I10" s="33">
        <v>1</v>
      </c>
      <c r="J10" s="33">
        <v>0</v>
      </c>
      <c r="K10" s="34">
        <v>0</v>
      </c>
      <c r="L10" s="36">
        <f t="shared" si="1"/>
        <v>1</v>
      </c>
      <c r="M10" s="37">
        <f t="shared" si="2"/>
        <v>-1</v>
      </c>
      <c r="N10" s="37">
        <f t="shared" si="3"/>
        <v>0</v>
      </c>
      <c r="O10" s="38">
        <f t="shared" si="4"/>
        <v>0</v>
      </c>
      <c r="Q10" s="178" t="s">
        <v>21</v>
      </c>
      <c r="R10" s="179"/>
      <c r="S10" s="180"/>
      <c r="T10" s="32"/>
      <c r="U10" s="33"/>
      <c r="V10" s="33"/>
      <c r="W10" s="34"/>
      <c r="X10" s="35"/>
      <c r="Y10" s="33"/>
      <c r="Z10" s="33"/>
      <c r="AA10" s="34"/>
      <c r="AB10" s="36">
        <f t="shared" si="6"/>
        <v>0</v>
      </c>
      <c r="AC10" s="37">
        <f t="shared" si="7"/>
        <v>0</v>
      </c>
      <c r="AD10" s="37">
        <f t="shared" si="8"/>
        <v>0</v>
      </c>
      <c r="AE10" s="38">
        <f t="shared" si="9"/>
        <v>0</v>
      </c>
    </row>
    <row r="11" spans="1:31" ht="17.399999999999999" customHeight="1" x14ac:dyDescent="0.2">
      <c r="A11" s="182"/>
      <c r="B11" s="139" t="s">
        <v>22</v>
      </c>
      <c r="C11" s="140"/>
      <c r="D11" s="32">
        <v>0</v>
      </c>
      <c r="E11" s="33">
        <v>0</v>
      </c>
      <c r="F11" s="33">
        <v>1</v>
      </c>
      <c r="G11" s="34">
        <v>0</v>
      </c>
      <c r="H11" s="35">
        <v>1</v>
      </c>
      <c r="I11" s="33">
        <v>0</v>
      </c>
      <c r="J11" s="33">
        <v>0</v>
      </c>
      <c r="K11" s="34">
        <v>0</v>
      </c>
      <c r="L11" s="36">
        <f t="shared" si="1"/>
        <v>-1</v>
      </c>
      <c r="M11" s="37">
        <f t="shared" si="2"/>
        <v>0</v>
      </c>
      <c r="N11" s="37">
        <f t="shared" si="3"/>
        <v>1</v>
      </c>
      <c r="O11" s="38">
        <f t="shared" si="4"/>
        <v>0</v>
      </c>
      <c r="Q11" s="178" t="s">
        <v>23</v>
      </c>
      <c r="R11" s="179"/>
      <c r="S11" s="180"/>
      <c r="T11" s="32"/>
      <c r="U11" s="33"/>
      <c r="V11" s="33"/>
      <c r="W11" s="34"/>
      <c r="X11" s="35">
        <v>1</v>
      </c>
      <c r="Y11" s="33">
        <v>1</v>
      </c>
      <c r="Z11" s="33">
        <v>0</v>
      </c>
      <c r="AA11" s="34">
        <v>0</v>
      </c>
      <c r="AB11" s="36">
        <f t="shared" si="6"/>
        <v>-1</v>
      </c>
      <c r="AC11" s="37">
        <f t="shared" si="7"/>
        <v>-1</v>
      </c>
      <c r="AD11" s="37">
        <f t="shared" si="8"/>
        <v>0</v>
      </c>
      <c r="AE11" s="38">
        <f t="shared" si="9"/>
        <v>0</v>
      </c>
    </row>
    <row r="12" spans="1:31" ht="17.399999999999999" customHeight="1" x14ac:dyDescent="0.2">
      <c r="A12" s="182"/>
      <c r="B12" s="139" t="s">
        <v>24</v>
      </c>
      <c r="C12" s="140"/>
      <c r="D12" s="32">
        <v>1</v>
      </c>
      <c r="E12" s="33">
        <v>1</v>
      </c>
      <c r="F12" s="33">
        <v>0</v>
      </c>
      <c r="G12" s="34">
        <v>0</v>
      </c>
      <c r="H12" s="35"/>
      <c r="I12" s="33"/>
      <c r="J12" s="33"/>
      <c r="K12" s="34"/>
      <c r="L12" s="36">
        <f t="shared" si="1"/>
        <v>1</v>
      </c>
      <c r="M12" s="37">
        <f t="shared" si="2"/>
        <v>1</v>
      </c>
      <c r="N12" s="37">
        <f t="shared" si="3"/>
        <v>0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6"/>
        <v>0</v>
      </c>
      <c r="AC12" s="37">
        <f t="shared" si="7"/>
        <v>0</v>
      </c>
      <c r="AD12" s="37">
        <f t="shared" si="8"/>
        <v>0</v>
      </c>
      <c r="AE12" s="38">
        <f t="shared" si="9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1</v>
      </c>
      <c r="E13" s="40">
        <v>0</v>
      </c>
      <c r="F13" s="40">
        <v>0</v>
      </c>
      <c r="G13" s="41">
        <v>0</v>
      </c>
      <c r="H13" s="42">
        <v>1</v>
      </c>
      <c r="I13" s="40">
        <v>0</v>
      </c>
      <c r="J13" s="40">
        <v>0</v>
      </c>
      <c r="K13" s="41">
        <v>0</v>
      </c>
      <c r="L13" s="43">
        <f t="shared" si="1"/>
        <v>0</v>
      </c>
      <c r="M13" s="44">
        <f t="shared" si="2"/>
        <v>0</v>
      </c>
      <c r="N13" s="44">
        <f t="shared" si="3"/>
        <v>0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6"/>
        <v>0</v>
      </c>
      <c r="AC13" s="37">
        <f t="shared" si="7"/>
        <v>0</v>
      </c>
      <c r="AD13" s="37">
        <f t="shared" si="8"/>
        <v>0</v>
      </c>
      <c r="AE13" s="38">
        <f t="shared" si="9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10">SUM(D15:D16)</f>
        <v>0</v>
      </c>
      <c r="E14" s="48">
        <f t="shared" si="10"/>
        <v>0</v>
      </c>
      <c r="F14" s="48">
        <f t="shared" si="10"/>
        <v>0</v>
      </c>
      <c r="G14" s="49">
        <f t="shared" si="10"/>
        <v>0</v>
      </c>
      <c r="H14" s="50">
        <f t="shared" si="10"/>
        <v>0</v>
      </c>
      <c r="I14" s="48">
        <f t="shared" si="10"/>
        <v>0</v>
      </c>
      <c r="J14" s="48">
        <f t="shared" si="10"/>
        <v>0</v>
      </c>
      <c r="K14" s="49">
        <f t="shared" si="10"/>
        <v>0</v>
      </c>
      <c r="L14" s="51">
        <f t="shared" si="1"/>
        <v>0</v>
      </c>
      <c r="M14" s="52">
        <f t="shared" si="2"/>
        <v>0</v>
      </c>
      <c r="N14" s="52">
        <f t="shared" si="3"/>
        <v>0</v>
      </c>
      <c r="O14" s="53">
        <f t="shared" si="4"/>
        <v>0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6"/>
        <v>0</v>
      </c>
      <c r="AC14" s="37">
        <f t="shared" si="7"/>
        <v>0</v>
      </c>
      <c r="AD14" s="37">
        <f t="shared" si="8"/>
        <v>0</v>
      </c>
      <c r="AE14" s="38">
        <f t="shared" si="9"/>
        <v>0</v>
      </c>
    </row>
    <row r="15" spans="1:31" ht="17.399999999999999" customHeight="1" x14ac:dyDescent="0.2">
      <c r="A15" s="201"/>
      <c r="B15" s="202"/>
      <c r="C15" s="54" t="s">
        <v>31</v>
      </c>
      <c r="D15" s="55"/>
      <c r="E15" s="56"/>
      <c r="F15" s="56"/>
      <c r="G15" s="57"/>
      <c r="H15" s="58"/>
      <c r="I15" s="56"/>
      <c r="J15" s="56"/>
      <c r="K15" s="57"/>
      <c r="L15" s="59">
        <f t="shared" si="1"/>
        <v>0</v>
      </c>
      <c r="M15" s="60">
        <f t="shared" si="2"/>
        <v>0</v>
      </c>
      <c r="N15" s="60">
        <f t="shared" si="3"/>
        <v>0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6"/>
        <v>0</v>
      </c>
      <c r="AC15" s="37">
        <f t="shared" si="7"/>
        <v>0</v>
      </c>
      <c r="AD15" s="37">
        <f t="shared" si="8"/>
        <v>0</v>
      </c>
      <c r="AE15" s="38">
        <f t="shared" si="9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/>
      <c r="E16" s="40"/>
      <c r="F16" s="40"/>
      <c r="G16" s="41"/>
      <c r="H16" s="42"/>
      <c r="I16" s="40"/>
      <c r="J16" s="40"/>
      <c r="K16" s="41"/>
      <c r="L16" s="43">
        <f t="shared" si="1"/>
        <v>0</v>
      </c>
      <c r="M16" s="44">
        <f t="shared" si="2"/>
        <v>0</v>
      </c>
      <c r="N16" s="44">
        <f t="shared" si="3"/>
        <v>0</v>
      </c>
      <c r="O16" s="45">
        <f t="shared" si="4"/>
        <v>0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6"/>
        <v>0</v>
      </c>
      <c r="AC16" s="37">
        <f t="shared" si="7"/>
        <v>0</v>
      </c>
      <c r="AD16" s="37">
        <f t="shared" si="8"/>
        <v>0</v>
      </c>
      <c r="AE16" s="38">
        <f t="shared" si="9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1"/>
        <v>0</v>
      </c>
      <c r="M17" s="68">
        <f t="shared" si="2"/>
        <v>0</v>
      </c>
      <c r="N17" s="68">
        <f t="shared" si="3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6"/>
        <v>0</v>
      </c>
      <c r="AC17" s="37">
        <f t="shared" si="7"/>
        <v>0</v>
      </c>
      <c r="AD17" s="37">
        <f t="shared" si="8"/>
        <v>0</v>
      </c>
      <c r="AE17" s="38">
        <f t="shared" si="9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/>
      <c r="E18" s="71"/>
      <c r="F18" s="71"/>
      <c r="G18" s="72"/>
      <c r="H18" s="73"/>
      <c r="I18" s="71"/>
      <c r="J18" s="71"/>
      <c r="K18" s="72"/>
      <c r="L18" s="74">
        <f t="shared" si="1"/>
        <v>0</v>
      </c>
      <c r="M18" s="75">
        <f t="shared" si="2"/>
        <v>0</v>
      </c>
      <c r="N18" s="75">
        <f t="shared" si="3"/>
        <v>0</v>
      </c>
      <c r="O18" s="76">
        <f t="shared" si="4"/>
        <v>0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6"/>
        <v>0</v>
      </c>
      <c r="AC18" s="44">
        <f t="shared" si="7"/>
        <v>0</v>
      </c>
      <c r="AD18" s="44">
        <f t="shared" si="8"/>
        <v>0</v>
      </c>
      <c r="AE18" s="45">
        <f t="shared" si="9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11">SUM(D20:D22)</f>
        <v>0</v>
      </c>
      <c r="E19" s="22">
        <f t="shared" si="11"/>
        <v>0</v>
      </c>
      <c r="F19" s="22">
        <f t="shared" si="11"/>
        <v>0</v>
      </c>
      <c r="G19" s="23">
        <f t="shared" si="11"/>
        <v>0</v>
      </c>
      <c r="H19" s="24">
        <f t="shared" si="11"/>
        <v>0</v>
      </c>
      <c r="I19" s="22">
        <f t="shared" si="11"/>
        <v>0</v>
      </c>
      <c r="J19" s="22">
        <f t="shared" si="11"/>
        <v>0</v>
      </c>
      <c r="K19" s="23">
        <f t="shared" si="11"/>
        <v>0</v>
      </c>
      <c r="L19" s="78">
        <f t="shared" si="1"/>
        <v>0</v>
      </c>
      <c r="M19" s="79">
        <f t="shared" si="2"/>
        <v>0</v>
      </c>
      <c r="N19" s="79">
        <f t="shared" si="3"/>
        <v>0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12">SUM(T7:T12)</f>
        <v>3</v>
      </c>
      <c r="U19" s="71">
        <f t="shared" si="12"/>
        <v>1</v>
      </c>
      <c r="V19" s="71">
        <f t="shared" si="12"/>
        <v>2</v>
      </c>
      <c r="W19" s="72">
        <f t="shared" si="12"/>
        <v>0</v>
      </c>
      <c r="X19" s="73">
        <f t="shared" si="12"/>
        <v>2</v>
      </c>
      <c r="Y19" s="71">
        <f t="shared" si="12"/>
        <v>1</v>
      </c>
      <c r="Z19" s="71">
        <f t="shared" si="12"/>
        <v>1</v>
      </c>
      <c r="AA19" s="72">
        <f t="shared" si="12"/>
        <v>0</v>
      </c>
      <c r="AB19" s="74">
        <f t="shared" si="6"/>
        <v>1</v>
      </c>
      <c r="AC19" s="75">
        <f t="shared" si="7"/>
        <v>0</v>
      </c>
      <c r="AD19" s="75">
        <f t="shared" si="8"/>
        <v>1</v>
      </c>
      <c r="AE19" s="76">
        <f t="shared" si="9"/>
        <v>0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/>
      <c r="I20" s="56"/>
      <c r="J20" s="56"/>
      <c r="K20" s="57"/>
      <c r="L20" s="59">
        <f t="shared" si="1"/>
        <v>0</v>
      </c>
      <c r="M20" s="60">
        <f t="shared" si="2"/>
        <v>0</v>
      </c>
      <c r="N20" s="60">
        <f t="shared" si="3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13">SUM(T13:T18)</f>
        <v>0</v>
      </c>
      <c r="U20" s="83">
        <f t="shared" si="13"/>
        <v>0</v>
      </c>
      <c r="V20" s="83">
        <f t="shared" si="13"/>
        <v>0</v>
      </c>
      <c r="W20" s="84">
        <f t="shared" si="13"/>
        <v>0</v>
      </c>
      <c r="X20" s="85">
        <f t="shared" si="13"/>
        <v>0</v>
      </c>
      <c r="Y20" s="83">
        <f t="shared" si="13"/>
        <v>0</v>
      </c>
      <c r="Z20" s="83">
        <f t="shared" si="13"/>
        <v>0</v>
      </c>
      <c r="AA20" s="84">
        <f t="shared" si="13"/>
        <v>0</v>
      </c>
      <c r="AB20" s="86">
        <f t="shared" si="6"/>
        <v>0</v>
      </c>
      <c r="AC20" s="87">
        <f t="shared" si="7"/>
        <v>0</v>
      </c>
      <c r="AD20" s="87">
        <f t="shared" si="8"/>
        <v>0</v>
      </c>
      <c r="AE20" s="88">
        <f t="shared" si="9"/>
        <v>0</v>
      </c>
    </row>
    <row r="21" spans="1:31" ht="17.399999999999999" customHeight="1" x14ac:dyDescent="0.2">
      <c r="A21" s="182"/>
      <c r="B21" s="153"/>
      <c r="C21" s="89" t="s">
        <v>44</v>
      </c>
      <c r="D21" s="32"/>
      <c r="E21" s="33"/>
      <c r="F21" s="33"/>
      <c r="G21" s="34"/>
      <c r="H21" s="35"/>
      <c r="I21" s="33"/>
      <c r="J21" s="33"/>
      <c r="K21" s="34"/>
      <c r="L21" s="36">
        <f t="shared" si="1"/>
        <v>0</v>
      </c>
      <c r="M21" s="37">
        <f t="shared" si="2"/>
        <v>0</v>
      </c>
      <c r="N21" s="37">
        <f t="shared" si="3"/>
        <v>0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1"/>
        <v>0</v>
      </c>
      <c r="M22" s="96">
        <f t="shared" si="2"/>
        <v>0</v>
      </c>
      <c r="N22" s="96">
        <f t="shared" si="3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/>
      <c r="E23" s="56"/>
      <c r="F23" s="56"/>
      <c r="G23" s="57"/>
      <c r="H23" s="58"/>
      <c r="I23" s="56"/>
      <c r="J23" s="56"/>
      <c r="K23" s="57"/>
      <c r="L23" s="59">
        <f t="shared" si="1"/>
        <v>0</v>
      </c>
      <c r="M23" s="60">
        <f t="shared" si="2"/>
        <v>0</v>
      </c>
      <c r="N23" s="60">
        <f t="shared" si="3"/>
        <v>0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/>
      <c r="E24" s="99"/>
      <c r="F24" s="99"/>
      <c r="G24" s="100"/>
      <c r="H24" s="101"/>
      <c r="I24" s="99"/>
      <c r="J24" s="99"/>
      <c r="K24" s="100"/>
      <c r="L24" s="102">
        <f t="shared" si="1"/>
        <v>0</v>
      </c>
      <c r="M24" s="103">
        <f t="shared" si="2"/>
        <v>0</v>
      </c>
      <c r="N24" s="103">
        <f t="shared" si="3"/>
        <v>0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4">SUM(T26,T33,T42,T48)</f>
        <v>3</v>
      </c>
      <c r="U25" s="22">
        <f t="shared" si="14"/>
        <v>1</v>
      </c>
      <c r="V25" s="22">
        <f t="shared" si="14"/>
        <v>2</v>
      </c>
      <c r="W25" s="23">
        <f t="shared" si="14"/>
        <v>0</v>
      </c>
      <c r="X25" s="24">
        <f t="shared" si="14"/>
        <v>2</v>
      </c>
      <c r="Y25" s="22">
        <f t="shared" si="14"/>
        <v>1</v>
      </c>
      <c r="Z25" s="22">
        <f t="shared" si="14"/>
        <v>1</v>
      </c>
      <c r="AA25" s="23">
        <f t="shared" si="14"/>
        <v>0</v>
      </c>
      <c r="AB25" s="18">
        <f t="shared" ref="AB25:AB48" si="15">T25-X25</f>
        <v>1</v>
      </c>
      <c r="AC25" s="19">
        <f t="shared" ref="AC25:AC48" si="16">U25-Y25</f>
        <v>0</v>
      </c>
      <c r="AD25" s="19">
        <f t="shared" ref="AD25:AD48" si="17">V25-Z25</f>
        <v>1</v>
      </c>
      <c r="AE25" s="20">
        <f t="shared" ref="AE25:AE48" si="18">W25-AA25</f>
        <v>0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9">SUM(T27,T32)</f>
        <v>0</v>
      </c>
      <c r="U26" s="48">
        <f t="shared" si="19"/>
        <v>0</v>
      </c>
      <c r="V26" s="48">
        <f t="shared" si="19"/>
        <v>0</v>
      </c>
      <c r="W26" s="49">
        <f t="shared" si="19"/>
        <v>0</v>
      </c>
      <c r="X26" s="50">
        <f t="shared" si="19"/>
        <v>1</v>
      </c>
      <c r="Y26" s="48">
        <f t="shared" si="19"/>
        <v>1</v>
      </c>
      <c r="Z26" s="48">
        <f t="shared" si="19"/>
        <v>0</v>
      </c>
      <c r="AA26" s="49">
        <f t="shared" si="19"/>
        <v>0</v>
      </c>
      <c r="AB26" s="51">
        <f t="shared" si="15"/>
        <v>-1</v>
      </c>
      <c r="AC26" s="52">
        <f t="shared" si="16"/>
        <v>-1</v>
      </c>
      <c r="AD26" s="52">
        <f t="shared" si="17"/>
        <v>0</v>
      </c>
      <c r="AE26" s="53">
        <f t="shared" si="18"/>
        <v>0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20">SUM(T28:T31)</f>
        <v>0</v>
      </c>
      <c r="U27" s="22">
        <f t="shared" si="20"/>
        <v>0</v>
      </c>
      <c r="V27" s="22">
        <f t="shared" si="20"/>
        <v>0</v>
      </c>
      <c r="W27" s="23">
        <f t="shared" si="20"/>
        <v>0</v>
      </c>
      <c r="X27" s="24">
        <f t="shared" si="20"/>
        <v>0</v>
      </c>
      <c r="Y27" s="22">
        <f t="shared" si="20"/>
        <v>0</v>
      </c>
      <c r="Z27" s="22">
        <f t="shared" si="20"/>
        <v>0</v>
      </c>
      <c r="AA27" s="23">
        <f t="shared" si="20"/>
        <v>0</v>
      </c>
      <c r="AB27" s="78">
        <f t="shared" si="15"/>
        <v>0</v>
      </c>
      <c r="AC27" s="79">
        <f t="shared" si="16"/>
        <v>0</v>
      </c>
      <c r="AD27" s="79">
        <f t="shared" si="17"/>
        <v>0</v>
      </c>
      <c r="AE27" s="80">
        <f t="shared" si="18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/>
      <c r="U28" s="56"/>
      <c r="V28" s="56"/>
      <c r="W28" s="57"/>
      <c r="X28" s="58"/>
      <c r="Y28" s="56"/>
      <c r="Z28" s="56"/>
      <c r="AA28" s="57"/>
      <c r="AB28" s="59">
        <f t="shared" si="15"/>
        <v>0</v>
      </c>
      <c r="AC28" s="60">
        <f t="shared" si="16"/>
        <v>0</v>
      </c>
      <c r="AD28" s="60">
        <f t="shared" si="17"/>
        <v>0</v>
      </c>
      <c r="AE28" s="61">
        <f t="shared" si="18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21">SUM(D30:D41)</f>
        <v>3</v>
      </c>
      <c r="E29" s="15">
        <f t="shared" si="21"/>
        <v>1</v>
      </c>
      <c r="F29" s="15">
        <f t="shared" si="21"/>
        <v>2</v>
      </c>
      <c r="G29" s="16">
        <f t="shared" si="21"/>
        <v>0</v>
      </c>
      <c r="H29" s="17">
        <f t="shared" si="21"/>
        <v>2</v>
      </c>
      <c r="I29" s="15">
        <f t="shared" si="21"/>
        <v>1</v>
      </c>
      <c r="J29" s="15">
        <f t="shared" si="21"/>
        <v>1</v>
      </c>
      <c r="K29" s="16">
        <f t="shared" si="21"/>
        <v>0</v>
      </c>
      <c r="L29" s="18">
        <f t="shared" ref="L29:L45" si="22">D29-H29</f>
        <v>1</v>
      </c>
      <c r="M29" s="19">
        <f t="shared" ref="M29:M45" si="23">E29-I29</f>
        <v>0</v>
      </c>
      <c r="N29" s="19">
        <f t="shared" ref="N29:N45" si="24">F29-J29</f>
        <v>1</v>
      </c>
      <c r="O29" s="20">
        <f t="shared" ref="O29:O45" si="25">G29-K29</f>
        <v>0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5"/>
        <v>0</v>
      </c>
      <c r="AC29" s="37">
        <f t="shared" si="16"/>
        <v>0</v>
      </c>
      <c r="AD29" s="37">
        <f t="shared" si="17"/>
        <v>0</v>
      </c>
      <c r="AE29" s="38">
        <f t="shared" si="18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1</v>
      </c>
      <c r="E30" s="26">
        <v>1</v>
      </c>
      <c r="F30" s="26">
        <v>0</v>
      </c>
      <c r="G30" s="27">
        <v>0</v>
      </c>
      <c r="H30" s="28"/>
      <c r="I30" s="26"/>
      <c r="J30" s="26"/>
      <c r="K30" s="27"/>
      <c r="L30" s="29">
        <f t="shared" si="22"/>
        <v>1</v>
      </c>
      <c r="M30" s="30">
        <f t="shared" si="23"/>
        <v>1</v>
      </c>
      <c r="N30" s="30">
        <f t="shared" si="24"/>
        <v>0</v>
      </c>
      <c r="O30" s="31">
        <f t="shared" si="25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5"/>
        <v>0</v>
      </c>
      <c r="AC30" s="37">
        <f t="shared" si="16"/>
        <v>0</v>
      </c>
      <c r="AD30" s="37">
        <f t="shared" si="17"/>
        <v>0</v>
      </c>
      <c r="AE30" s="38">
        <f t="shared" si="18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22"/>
        <v>0</v>
      </c>
      <c r="M31" s="37">
        <f t="shared" si="23"/>
        <v>0</v>
      </c>
      <c r="N31" s="37">
        <f t="shared" si="24"/>
        <v>0</v>
      </c>
      <c r="O31" s="38">
        <f t="shared" si="25"/>
        <v>0</v>
      </c>
      <c r="Q31" s="132"/>
      <c r="R31" s="154"/>
      <c r="S31" s="90" t="s">
        <v>59</v>
      </c>
      <c r="T31" s="91"/>
      <c r="U31" s="92"/>
      <c r="V31" s="92"/>
      <c r="W31" s="93"/>
      <c r="X31" s="94"/>
      <c r="Y31" s="92"/>
      <c r="Z31" s="92"/>
      <c r="AA31" s="93"/>
      <c r="AB31" s="95">
        <f t="shared" si="15"/>
        <v>0</v>
      </c>
      <c r="AC31" s="96">
        <f t="shared" si="16"/>
        <v>0</v>
      </c>
      <c r="AD31" s="96">
        <f t="shared" si="17"/>
        <v>0</v>
      </c>
      <c r="AE31" s="97">
        <f t="shared" si="18"/>
        <v>0</v>
      </c>
    </row>
    <row r="32" spans="1:31" ht="17.399999999999999" customHeight="1" x14ac:dyDescent="0.2">
      <c r="A32" s="143" t="s">
        <v>60</v>
      </c>
      <c r="B32" s="144"/>
      <c r="C32" s="145"/>
      <c r="D32" s="32"/>
      <c r="E32" s="33"/>
      <c r="F32" s="33"/>
      <c r="G32" s="34"/>
      <c r="H32" s="35"/>
      <c r="I32" s="33"/>
      <c r="J32" s="33"/>
      <c r="K32" s="34"/>
      <c r="L32" s="36">
        <f t="shared" si="22"/>
        <v>0</v>
      </c>
      <c r="M32" s="37">
        <f t="shared" si="23"/>
        <v>0</v>
      </c>
      <c r="N32" s="37">
        <f t="shared" si="24"/>
        <v>0</v>
      </c>
      <c r="O32" s="38">
        <f t="shared" si="25"/>
        <v>0</v>
      </c>
      <c r="Q32" s="146"/>
      <c r="R32" s="161" t="s">
        <v>59</v>
      </c>
      <c r="S32" s="162"/>
      <c r="T32" s="108"/>
      <c r="U32" s="109"/>
      <c r="V32" s="109"/>
      <c r="W32" s="110"/>
      <c r="X32" s="111">
        <v>1</v>
      </c>
      <c r="Y32" s="109">
        <v>1</v>
      </c>
      <c r="Z32" s="109">
        <v>0</v>
      </c>
      <c r="AA32" s="110">
        <v>0</v>
      </c>
      <c r="AB32" s="112">
        <f t="shared" si="15"/>
        <v>-1</v>
      </c>
      <c r="AC32" s="113">
        <f t="shared" si="16"/>
        <v>-1</v>
      </c>
      <c r="AD32" s="113">
        <f t="shared" si="17"/>
        <v>0</v>
      </c>
      <c r="AE32" s="114">
        <f t="shared" si="18"/>
        <v>0</v>
      </c>
    </row>
    <row r="33" spans="1:31" ht="17.399999999999999" customHeight="1" x14ac:dyDescent="0.2">
      <c r="A33" s="143" t="s">
        <v>61</v>
      </c>
      <c r="B33" s="144"/>
      <c r="C33" s="145"/>
      <c r="D33" s="32"/>
      <c r="E33" s="33"/>
      <c r="F33" s="33"/>
      <c r="G33" s="34"/>
      <c r="H33" s="35"/>
      <c r="I33" s="33"/>
      <c r="J33" s="33"/>
      <c r="K33" s="34"/>
      <c r="L33" s="36">
        <f t="shared" si="22"/>
        <v>0</v>
      </c>
      <c r="M33" s="37">
        <f t="shared" si="23"/>
        <v>0</v>
      </c>
      <c r="N33" s="37">
        <f t="shared" si="24"/>
        <v>0</v>
      </c>
      <c r="O33" s="38">
        <f t="shared" si="25"/>
        <v>0</v>
      </c>
      <c r="Q33" s="136" t="s">
        <v>62</v>
      </c>
      <c r="R33" s="137" t="s">
        <v>29</v>
      </c>
      <c r="S33" s="138"/>
      <c r="T33" s="21">
        <f t="shared" ref="T33:AA33" si="26">SUM(T34:T41)</f>
        <v>2</v>
      </c>
      <c r="U33" s="22">
        <f t="shared" si="26"/>
        <v>0</v>
      </c>
      <c r="V33" s="22">
        <f t="shared" si="26"/>
        <v>2</v>
      </c>
      <c r="W33" s="23">
        <f t="shared" si="26"/>
        <v>0</v>
      </c>
      <c r="X33" s="24">
        <f t="shared" si="26"/>
        <v>1</v>
      </c>
      <c r="Y33" s="22">
        <f t="shared" si="26"/>
        <v>0</v>
      </c>
      <c r="Z33" s="22">
        <f t="shared" si="26"/>
        <v>1</v>
      </c>
      <c r="AA33" s="23">
        <f t="shared" si="26"/>
        <v>0</v>
      </c>
      <c r="AB33" s="78">
        <f t="shared" si="15"/>
        <v>1</v>
      </c>
      <c r="AC33" s="79">
        <f t="shared" si="16"/>
        <v>0</v>
      </c>
      <c r="AD33" s="79">
        <f t="shared" si="17"/>
        <v>1</v>
      </c>
      <c r="AE33" s="80">
        <f t="shared" si="18"/>
        <v>0</v>
      </c>
    </row>
    <row r="34" spans="1:31" ht="17.399999999999999" customHeight="1" x14ac:dyDescent="0.2">
      <c r="A34" s="143" t="s">
        <v>63</v>
      </c>
      <c r="B34" s="144"/>
      <c r="C34" s="145"/>
      <c r="D34" s="32"/>
      <c r="E34" s="33"/>
      <c r="F34" s="33"/>
      <c r="G34" s="34"/>
      <c r="H34" s="35"/>
      <c r="I34" s="33"/>
      <c r="J34" s="33"/>
      <c r="K34" s="34"/>
      <c r="L34" s="36">
        <f t="shared" si="22"/>
        <v>0</v>
      </c>
      <c r="M34" s="37">
        <f t="shared" si="23"/>
        <v>0</v>
      </c>
      <c r="N34" s="37">
        <f t="shared" si="24"/>
        <v>0</v>
      </c>
      <c r="O34" s="38">
        <f t="shared" si="25"/>
        <v>0</v>
      </c>
      <c r="Q34" s="132"/>
      <c r="R34" s="147" t="s">
        <v>64</v>
      </c>
      <c r="S34" s="148"/>
      <c r="T34" s="55"/>
      <c r="U34" s="56"/>
      <c r="V34" s="56"/>
      <c r="W34" s="57"/>
      <c r="X34" s="58"/>
      <c r="Y34" s="56"/>
      <c r="Z34" s="56"/>
      <c r="AA34" s="57"/>
      <c r="AB34" s="59">
        <f t="shared" si="15"/>
        <v>0</v>
      </c>
      <c r="AC34" s="60">
        <f t="shared" si="16"/>
        <v>0</v>
      </c>
      <c r="AD34" s="60">
        <f t="shared" si="17"/>
        <v>0</v>
      </c>
      <c r="AE34" s="61">
        <f t="shared" si="18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1</v>
      </c>
      <c r="E35" s="33">
        <v>0</v>
      </c>
      <c r="F35" s="33">
        <v>1</v>
      </c>
      <c r="G35" s="34">
        <v>0</v>
      </c>
      <c r="H35" s="35"/>
      <c r="I35" s="33"/>
      <c r="J35" s="33"/>
      <c r="K35" s="34"/>
      <c r="L35" s="36">
        <f t="shared" si="22"/>
        <v>1</v>
      </c>
      <c r="M35" s="37">
        <f t="shared" si="23"/>
        <v>0</v>
      </c>
      <c r="N35" s="37">
        <f t="shared" si="24"/>
        <v>1</v>
      </c>
      <c r="O35" s="38">
        <f t="shared" si="25"/>
        <v>0</v>
      </c>
      <c r="Q35" s="132"/>
      <c r="R35" s="139" t="s">
        <v>66</v>
      </c>
      <c r="S35" s="140"/>
      <c r="T35" s="32"/>
      <c r="U35" s="33"/>
      <c r="V35" s="33"/>
      <c r="W35" s="34"/>
      <c r="X35" s="35"/>
      <c r="Y35" s="33"/>
      <c r="Z35" s="33"/>
      <c r="AA35" s="34"/>
      <c r="AB35" s="36">
        <f t="shared" si="15"/>
        <v>0</v>
      </c>
      <c r="AC35" s="37">
        <f t="shared" si="16"/>
        <v>0</v>
      </c>
      <c r="AD35" s="37">
        <f t="shared" si="17"/>
        <v>0</v>
      </c>
      <c r="AE35" s="38">
        <f t="shared" si="18"/>
        <v>0</v>
      </c>
    </row>
    <row r="36" spans="1:31" ht="17.399999999999999" customHeight="1" x14ac:dyDescent="0.2">
      <c r="A36" s="143" t="s">
        <v>67</v>
      </c>
      <c r="B36" s="144"/>
      <c r="C36" s="145"/>
      <c r="D36" s="32"/>
      <c r="E36" s="33"/>
      <c r="F36" s="33"/>
      <c r="G36" s="34"/>
      <c r="H36" s="35"/>
      <c r="I36" s="33"/>
      <c r="J36" s="33"/>
      <c r="K36" s="34"/>
      <c r="L36" s="36">
        <f t="shared" si="22"/>
        <v>0</v>
      </c>
      <c r="M36" s="37">
        <f t="shared" si="23"/>
        <v>0</v>
      </c>
      <c r="N36" s="37">
        <f t="shared" si="24"/>
        <v>0</v>
      </c>
      <c r="O36" s="38">
        <f t="shared" si="25"/>
        <v>0</v>
      </c>
      <c r="Q36" s="132"/>
      <c r="R36" s="119" t="s">
        <v>68</v>
      </c>
      <c r="S36" s="120"/>
      <c r="T36" s="32">
        <v>1</v>
      </c>
      <c r="U36" s="33">
        <v>0</v>
      </c>
      <c r="V36" s="33">
        <v>1</v>
      </c>
      <c r="W36" s="34">
        <v>0</v>
      </c>
      <c r="X36" s="35">
        <v>1</v>
      </c>
      <c r="Y36" s="33">
        <v>0</v>
      </c>
      <c r="Z36" s="33">
        <v>1</v>
      </c>
      <c r="AA36" s="34">
        <v>0</v>
      </c>
      <c r="AB36" s="36">
        <f t="shared" si="15"/>
        <v>0</v>
      </c>
      <c r="AC36" s="37">
        <f t="shared" si="16"/>
        <v>0</v>
      </c>
      <c r="AD36" s="37">
        <f t="shared" si="17"/>
        <v>0</v>
      </c>
      <c r="AE36" s="38">
        <f t="shared" si="18"/>
        <v>0</v>
      </c>
    </row>
    <row r="37" spans="1:31" ht="17.399999999999999" customHeight="1" x14ac:dyDescent="0.2">
      <c r="A37" s="143" t="s">
        <v>69</v>
      </c>
      <c r="B37" s="144"/>
      <c r="C37" s="145"/>
      <c r="D37" s="32"/>
      <c r="E37" s="33"/>
      <c r="F37" s="33"/>
      <c r="G37" s="34"/>
      <c r="H37" s="35">
        <v>1</v>
      </c>
      <c r="I37" s="33">
        <v>1</v>
      </c>
      <c r="J37" s="33">
        <v>0</v>
      </c>
      <c r="K37" s="34">
        <v>0</v>
      </c>
      <c r="L37" s="36">
        <f t="shared" si="22"/>
        <v>-1</v>
      </c>
      <c r="M37" s="37">
        <f t="shared" si="23"/>
        <v>-1</v>
      </c>
      <c r="N37" s="37">
        <f t="shared" si="24"/>
        <v>0</v>
      </c>
      <c r="O37" s="38">
        <f t="shared" si="25"/>
        <v>0</v>
      </c>
      <c r="Q37" s="132"/>
      <c r="R37" s="119" t="s">
        <v>70</v>
      </c>
      <c r="S37" s="120"/>
      <c r="T37" s="32"/>
      <c r="U37" s="33"/>
      <c r="V37" s="33"/>
      <c r="W37" s="34"/>
      <c r="X37" s="35"/>
      <c r="Y37" s="33"/>
      <c r="Z37" s="33"/>
      <c r="AA37" s="34"/>
      <c r="AB37" s="36">
        <f t="shared" si="15"/>
        <v>0</v>
      </c>
      <c r="AC37" s="37">
        <f t="shared" si="16"/>
        <v>0</v>
      </c>
      <c r="AD37" s="37">
        <f t="shared" si="17"/>
        <v>0</v>
      </c>
      <c r="AE37" s="38">
        <f t="shared" si="18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1</v>
      </c>
      <c r="E38" s="33">
        <v>0</v>
      </c>
      <c r="F38" s="33">
        <v>1</v>
      </c>
      <c r="G38" s="34">
        <v>0</v>
      </c>
      <c r="H38" s="35"/>
      <c r="I38" s="33"/>
      <c r="J38" s="33"/>
      <c r="K38" s="34"/>
      <c r="L38" s="36">
        <f t="shared" si="22"/>
        <v>1</v>
      </c>
      <c r="M38" s="37">
        <f t="shared" si="23"/>
        <v>0</v>
      </c>
      <c r="N38" s="37">
        <f t="shared" si="24"/>
        <v>1</v>
      </c>
      <c r="O38" s="38">
        <f t="shared" si="25"/>
        <v>0</v>
      </c>
      <c r="Q38" s="132"/>
      <c r="R38" s="119" t="s">
        <v>72</v>
      </c>
      <c r="S38" s="120"/>
      <c r="T38" s="32"/>
      <c r="U38" s="33"/>
      <c r="V38" s="33"/>
      <c r="W38" s="34"/>
      <c r="X38" s="35"/>
      <c r="Y38" s="33"/>
      <c r="Z38" s="33"/>
      <c r="AA38" s="34"/>
      <c r="AB38" s="36">
        <f t="shared" si="15"/>
        <v>0</v>
      </c>
      <c r="AC38" s="37">
        <f t="shared" si="16"/>
        <v>0</v>
      </c>
      <c r="AD38" s="37">
        <f t="shared" si="17"/>
        <v>0</v>
      </c>
      <c r="AE38" s="38">
        <f t="shared" si="18"/>
        <v>0</v>
      </c>
    </row>
    <row r="39" spans="1:31" ht="17.399999999999999" customHeight="1" x14ac:dyDescent="0.2">
      <c r="A39" s="143" t="s">
        <v>73</v>
      </c>
      <c r="B39" s="144"/>
      <c r="C39" s="145"/>
      <c r="D39" s="32"/>
      <c r="E39" s="33"/>
      <c r="F39" s="33"/>
      <c r="G39" s="34"/>
      <c r="H39" s="35">
        <v>1</v>
      </c>
      <c r="I39" s="33">
        <v>0</v>
      </c>
      <c r="J39" s="33">
        <v>1</v>
      </c>
      <c r="K39" s="34">
        <v>0</v>
      </c>
      <c r="L39" s="36">
        <f t="shared" si="22"/>
        <v>-1</v>
      </c>
      <c r="M39" s="37">
        <f t="shared" si="23"/>
        <v>0</v>
      </c>
      <c r="N39" s="37">
        <f t="shared" si="24"/>
        <v>-1</v>
      </c>
      <c r="O39" s="38">
        <f t="shared" si="25"/>
        <v>0</v>
      </c>
      <c r="Q39" s="132"/>
      <c r="R39" s="119" t="s">
        <v>74</v>
      </c>
      <c r="S39" s="120"/>
      <c r="T39" s="32"/>
      <c r="U39" s="33"/>
      <c r="V39" s="33"/>
      <c r="W39" s="34"/>
      <c r="X39" s="35"/>
      <c r="Y39" s="33"/>
      <c r="Z39" s="33"/>
      <c r="AA39" s="34"/>
      <c r="AB39" s="36">
        <f t="shared" si="15"/>
        <v>0</v>
      </c>
      <c r="AC39" s="37">
        <f t="shared" si="16"/>
        <v>0</v>
      </c>
      <c r="AD39" s="37">
        <f t="shared" si="17"/>
        <v>0</v>
      </c>
      <c r="AE39" s="38">
        <f t="shared" si="18"/>
        <v>0</v>
      </c>
    </row>
    <row r="40" spans="1:31" ht="17.399999999999999" customHeight="1" x14ac:dyDescent="0.2">
      <c r="A40" s="143" t="s">
        <v>75</v>
      </c>
      <c r="B40" s="144"/>
      <c r="C40" s="145"/>
      <c r="D40" s="32"/>
      <c r="E40" s="33"/>
      <c r="F40" s="33"/>
      <c r="G40" s="34"/>
      <c r="H40" s="35"/>
      <c r="I40" s="33"/>
      <c r="J40" s="33"/>
      <c r="K40" s="34"/>
      <c r="L40" s="36">
        <f t="shared" si="22"/>
        <v>0</v>
      </c>
      <c r="M40" s="37">
        <f t="shared" si="23"/>
        <v>0</v>
      </c>
      <c r="N40" s="37">
        <f t="shared" si="24"/>
        <v>0</v>
      </c>
      <c r="O40" s="38">
        <f t="shared" si="25"/>
        <v>0</v>
      </c>
      <c r="Q40" s="132"/>
      <c r="R40" s="139" t="s">
        <v>76</v>
      </c>
      <c r="S40" s="140"/>
      <c r="T40" s="32"/>
      <c r="U40" s="33"/>
      <c r="V40" s="33"/>
      <c r="W40" s="34"/>
      <c r="X40" s="35"/>
      <c r="Y40" s="33"/>
      <c r="Z40" s="33"/>
      <c r="AA40" s="34"/>
      <c r="AB40" s="36">
        <f t="shared" si="15"/>
        <v>0</v>
      </c>
      <c r="AC40" s="37">
        <f t="shared" si="16"/>
        <v>0</v>
      </c>
      <c r="AD40" s="37">
        <f t="shared" si="17"/>
        <v>0</v>
      </c>
      <c r="AE40" s="38">
        <f t="shared" si="18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/>
      <c r="E41" s="40"/>
      <c r="F41" s="40"/>
      <c r="G41" s="41"/>
      <c r="H41" s="42"/>
      <c r="I41" s="40"/>
      <c r="J41" s="40"/>
      <c r="K41" s="41"/>
      <c r="L41" s="43">
        <f t="shared" si="22"/>
        <v>0</v>
      </c>
      <c r="M41" s="44">
        <f t="shared" si="23"/>
        <v>0</v>
      </c>
      <c r="N41" s="44">
        <f t="shared" si="24"/>
        <v>0</v>
      </c>
      <c r="O41" s="45">
        <f t="shared" si="25"/>
        <v>0</v>
      </c>
      <c r="Q41" s="146"/>
      <c r="R41" s="129" t="s">
        <v>78</v>
      </c>
      <c r="S41" s="130"/>
      <c r="T41" s="91">
        <v>1</v>
      </c>
      <c r="U41" s="92">
        <v>0</v>
      </c>
      <c r="V41" s="92">
        <v>1</v>
      </c>
      <c r="W41" s="93">
        <v>0</v>
      </c>
      <c r="X41" s="94"/>
      <c r="Y41" s="92"/>
      <c r="Z41" s="92"/>
      <c r="AA41" s="93"/>
      <c r="AB41" s="95">
        <f t="shared" si="15"/>
        <v>1</v>
      </c>
      <c r="AC41" s="96">
        <f t="shared" si="16"/>
        <v>0</v>
      </c>
      <c r="AD41" s="96">
        <f t="shared" si="17"/>
        <v>1</v>
      </c>
      <c r="AE41" s="97">
        <f t="shared" si="18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/>
      <c r="E42" s="26"/>
      <c r="F42" s="26"/>
      <c r="G42" s="27"/>
      <c r="H42" s="28"/>
      <c r="I42" s="26"/>
      <c r="J42" s="26"/>
      <c r="K42" s="27"/>
      <c r="L42" s="29">
        <f t="shared" si="22"/>
        <v>0</v>
      </c>
      <c r="M42" s="30">
        <f t="shared" si="23"/>
        <v>0</v>
      </c>
      <c r="N42" s="30">
        <f t="shared" si="24"/>
        <v>0</v>
      </c>
      <c r="O42" s="31">
        <f t="shared" si="25"/>
        <v>0</v>
      </c>
      <c r="Q42" s="136" t="s">
        <v>81</v>
      </c>
      <c r="R42" s="137" t="s">
        <v>29</v>
      </c>
      <c r="S42" s="138"/>
      <c r="T42" s="21">
        <f t="shared" ref="T42:AA42" si="27">SUM(T43:T47)</f>
        <v>1</v>
      </c>
      <c r="U42" s="22">
        <f t="shared" si="27"/>
        <v>1</v>
      </c>
      <c r="V42" s="22">
        <f t="shared" si="27"/>
        <v>0</v>
      </c>
      <c r="W42" s="23">
        <f t="shared" si="27"/>
        <v>0</v>
      </c>
      <c r="X42" s="24">
        <f t="shared" si="27"/>
        <v>0</v>
      </c>
      <c r="Y42" s="22">
        <f t="shared" si="27"/>
        <v>0</v>
      </c>
      <c r="Z42" s="22">
        <f t="shared" si="27"/>
        <v>0</v>
      </c>
      <c r="AA42" s="23">
        <f t="shared" si="27"/>
        <v>0</v>
      </c>
      <c r="AB42" s="78">
        <f t="shared" si="15"/>
        <v>1</v>
      </c>
      <c r="AC42" s="79">
        <f t="shared" si="16"/>
        <v>1</v>
      </c>
      <c r="AD42" s="79">
        <f t="shared" si="17"/>
        <v>0</v>
      </c>
      <c r="AE42" s="80">
        <f t="shared" si="18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2</v>
      </c>
      <c r="E43" s="33">
        <v>0</v>
      </c>
      <c r="F43" s="33">
        <v>2</v>
      </c>
      <c r="G43" s="34">
        <v>0</v>
      </c>
      <c r="H43" s="35">
        <v>1</v>
      </c>
      <c r="I43" s="33">
        <v>1</v>
      </c>
      <c r="J43" s="33">
        <v>0</v>
      </c>
      <c r="K43" s="34">
        <v>0</v>
      </c>
      <c r="L43" s="36">
        <f t="shared" si="22"/>
        <v>1</v>
      </c>
      <c r="M43" s="37">
        <f t="shared" si="23"/>
        <v>-1</v>
      </c>
      <c r="N43" s="37">
        <f t="shared" si="24"/>
        <v>2</v>
      </c>
      <c r="O43" s="38">
        <f t="shared" si="25"/>
        <v>0</v>
      </c>
      <c r="Q43" s="132"/>
      <c r="R43" s="141" t="s">
        <v>83</v>
      </c>
      <c r="S43" s="142"/>
      <c r="T43" s="55"/>
      <c r="U43" s="56"/>
      <c r="V43" s="56"/>
      <c r="W43" s="57"/>
      <c r="X43" s="58"/>
      <c r="Y43" s="56"/>
      <c r="Z43" s="56"/>
      <c r="AA43" s="57"/>
      <c r="AB43" s="59">
        <f t="shared" si="15"/>
        <v>0</v>
      </c>
      <c r="AC43" s="60">
        <f t="shared" si="16"/>
        <v>0</v>
      </c>
      <c r="AD43" s="60">
        <f t="shared" si="17"/>
        <v>0</v>
      </c>
      <c r="AE43" s="61">
        <f t="shared" si="18"/>
        <v>0</v>
      </c>
    </row>
    <row r="44" spans="1:31" ht="17.399999999999999" customHeight="1" x14ac:dyDescent="0.2">
      <c r="A44" s="132"/>
      <c r="B44" s="139" t="s">
        <v>84</v>
      </c>
      <c r="C44" s="140"/>
      <c r="D44" s="32"/>
      <c r="E44" s="33"/>
      <c r="F44" s="33"/>
      <c r="G44" s="34"/>
      <c r="H44" s="35">
        <v>1</v>
      </c>
      <c r="I44" s="33">
        <v>0</v>
      </c>
      <c r="J44" s="33">
        <v>1</v>
      </c>
      <c r="K44" s="34">
        <v>0</v>
      </c>
      <c r="L44" s="36">
        <f t="shared" si="22"/>
        <v>-1</v>
      </c>
      <c r="M44" s="37">
        <f t="shared" si="23"/>
        <v>0</v>
      </c>
      <c r="N44" s="37">
        <f t="shared" si="24"/>
        <v>-1</v>
      </c>
      <c r="O44" s="38">
        <f t="shared" si="25"/>
        <v>0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5"/>
        <v>0</v>
      </c>
      <c r="AC44" s="37">
        <f t="shared" si="16"/>
        <v>0</v>
      </c>
      <c r="AD44" s="37">
        <f t="shared" si="17"/>
        <v>0</v>
      </c>
      <c r="AE44" s="38">
        <f t="shared" si="18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1</v>
      </c>
      <c r="E45" s="99">
        <v>1</v>
      </c>
      <c r="F45" s="99">
        <v>0</v>
      </c>
      <c r="G45" s="100">
        <v>0</v>
      </c>
      <c r="H45" s="101"/>
      <c r="I45" s="99"/>
      <c r="J45" s="99"/>
      <c r="K45" s="100"/>
      <c r="L45" s="102">
        <f t="shared" si="22"/>
        <v>1</v>
      </c>
      <c r="M45" s="103">
        <f t="shared" si="23"/>
        <v>1</v>
      </c>
      <c r="N45" s="103">
        <f t="shared" si="24"/>
        <v>0</v>
      </c>
      <c r="O45" s="104">
        <f t="shared" si="25"/>
        <v>0</v>
      </c>
      <c r="Q45" s="132"/>
      <c r="R45" s="117" t="s">
        <v>87</v>
      </c>
      <c r="S45" s="118"/>
      <c r="T45" s="32">
        <v>1</v>
      </c>
      <c r="U45" s="33">
        <v>1</v>
      </c>
      <c r="V45" s="33">
        <v>0</v>
      </c>
      <c r="W45" s="34">
        <v>0</v>
      </c>
      <c r="X45" s="35"/>
      <c r="Y45" s="33"/>
      <c r="Z45" s="33"/>
      <c r="AA45" s="34"/>
      <c r="AB45" s="36">
        <f t="shared" si="15"/>
        <v>1</v>
      </c>
      <c r="AC45" s="37">
        <f t="shared" si="16"/>
        <v>1</v>
      </c>
      <c r="AD45" s="37">
        <f t="shared" si="17"/>
        <v>0</v>
      </c>
      <c r="AE45" s="38">
        <f t="shared" si="18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5"/>
        <v>0</v>
      </c>
      <c r="AC46" s="37">
        <f t="shared" si="16"/>
        <v>0</v>
      </c>
      <c r="AD46" s="37">
        <f t="shared" si="17"/>
        <v>0</v>
      </c>
      <c r="AE46" s="38">
        <f t="shared" si="18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5"/>
        <v>0</v>
      </c>
      <c r="AC47" s="96">
        <f t="shared" si="16"/>
        <v>0</v>
      </c>
      <c r="AD47" s="96">
        <f t="shared" si="17"/>
        <v>0</v>
      </c>
      <c r="AE47" s="97">
        <f t="shared" si="18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5"/>
        <v>0</v>
      </c>
      <c r="AC48" s="87">
        <f t="shared" si="16"/>
        <v>0</v>
      </c>
      <c r="AD48" s="87">
        <f t="shared" si="17"/>
        <v>0</v>
      </c>
      <c r="AE48" s="88">
        <f t="shared" si="18"/>
        <v>0</v>
      </c>
    </row>
    <row r="49" spans="1:31" ht="12.9" customHeight="1" x14ac:dyDescent="0.2"/>
    <row r="50" spans="1:31" ht="0" hidden="1" customHeight="1" x14ac:dyDescent="0.2">
      <c r="A50" s="1" t="s">
        <v>91</v>
      </c>
    </row>
    <row r="51" spans="1:31" ht="0" hidden="1" customHeight="1" x14ac:dyDescent="0.2">
      <c r="A51" t="str">
        <f>A2</f>
        <v>神石郡 神石高原町(545)</v>
      </c>
    </row>
    <row r="52" spans="1:31" ht="0" hidden="1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0" hidden="1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0" hidden="1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0" hidden="1" customHeight="1" thickBot="1" x14ac:dyDescent="0.25">
      <c r="A55" s="155" t="s">
        <v>96</v>
      </c>
      <c r="B55" s="156"/>
      <c r="C55" s="157"/>
      <c r="D55" s="14">
        <f t="shared" ref="D55:K55" si="28">SUM(D56:D63)+D66</f>
        <v>3</v>
      </c>
      <c r="E55" s="15">
        <f t="shared" si="28"/>
        <v>1</v>
      </c>
      <c r="F55" s="15">
        <f t="shared" si="28"/>
        <v>2</v>
      </c>
      <c r="G55" s="16">
        <f t="shared" si="28"/>
        <v>0</v>
      </c>
      <c r="H55" s="17">
        <f t="shared" si="28"/>
        <v>2</v>
      </c>
      <c r="I55" s="15">
        <f t="shared" si="28"/>
        <v>1</v>
      </c>
      <c r="J55" s="15">
        <f t="shared" si="28"/>
        <v>1</v>
      </c>
      <c r="K55" s="16">
        <f t="shared" si="28"/>
        <v>0</v>
      </c>
      <c r="L55" s="18">
        <f t="shared" ref="L55:L73" si="29">D55-H55</f>
        <v>1</v>
      </c>
      <c r="M55" s="19">
        <f t="shared" ref="M55:M73" si="30">E55-I55</f>
        <v>0</v>
      </c>
      <c r="N55" s="19">
        <f t="shared" ref="N55:N73" si="31">F55-J55</f>
        <v>1</v>
      </c>
      <c r="O55" s="20">
        <f t="shared" ref="O55:O73" si="32">G55-K55</f>
        <v>0</v>
      </c>
      <c r="Q55" s="155" t="s">
        <v>96</v>
      </c>
      <c r="R55" s="156"/>
      <c r="S55" s="157"/>
      <c r="T55" s="21">
        <f t="shared" ref="T55:AA55" si="33">SUM(T56:T67)</f>
        <v>3</v>
      </c>
      <c r="U55" s="22">
        <f t="shared" si="33"/>
        <v>1</v>
      </c>
      <c r="V55" s="22">
        <f t="shared" si="33"/>
        <v>2</v>
      </c>
      <c r="W55" s="23">
        <f t="shared" si="33"/>
        <v>0</v>
      </c>
      <c r="X55" s="24">
        <f t="shared" si="33"/>
        <v>2</v>
      </c>
      <c r="Y55" s="22">
        <f t="shared" si="33"/>
        <v>1</v>
      </c>
      <c r="Z55" s="22">
        <f t="shared" si="33"/>
        <v>1</v>
      </c>
      <c r="AA55" s="23">
        <f t="shared" si="33"/>
        <v>0</v>
      </c>
      <c r="AB55" s="18">
        <f t="shared" ref="AB55:AB69" si="34">T55-X55</f>
        <v>1</v>
      </c>
      <c r="AC55" s="19">
        <f t="shared" ref="AC55:AC69" si="35">U55-Y55</f>
        <v>0</v>
      </c>
      <c r="AD55" s="19">
        <f t="shared" ref="AD55:AD69" si="36">V55-Z55</f>
        <v>1</v>
      </c>
      <c r="AE55" s="20">
        <f t="shared" ref="AE55:AE69" si="37">W55-AA55</f>
        <v>0</v>
      </c>
    </row>
    <row r="56" spans="1:31" ht="0" hidden="1" customHeight="1" thickTop="1" x14ac:dyDescent="0.2">
      <c r="A56" s="182" t="s">
        <v>97</v>
      </c>
      <c r="B56" s="134" t="s">
        <v>98</v>
      </c>
      <c r="C56" s="135"/>
      <c r="D56" s="25"/>
      <c r="E56" s="26"/>
      <c r="F56" s="26"/>
      <c r="G56" s="27"/>
      <c r="H56" s="28"/>
      <c r="I56" s="26"/>
      <c r="J56" s="26"/>
      <c r="K56" s="27"/>
      <c r="L56" s="29">
        <f t="shared" si="29"/>
        <v>0</v>
      </c>
      <c r="M56" s="30">
        <f t="shared" si="30"/>
        <v>0</v>
      </c>
      <c r="N56" s="30">
        <f t="shared" si="31"/>
        <v>0</v>
      </c>
      <c r="O56" s="31">
        <f t="shared" si="32"/>
        <v>0</v>
      </c>
      <c r="Q56" s="203" t="s">
        <v>99</v>
      </c>
      <c r="R56" s="204"/>
      <c r="S56" s="205"/>
      <c r="T56" s="25">
        <v>1</v>
      </c>
      <c r="U56" s="26">
        <v>1</v>
      </c>
      <c r="V56" s="26">
        <v>0</v>
      </c>
      <c r="W56" s="27">
        <v>0</v>
      </c>
      <c r="X56" s="28"/>
      <c r="Y56" s="26"/>
      <c r="Z56" s="26"/>
      <c r="AA56" s="27"/>
      <c r="AB56" s="29">
        <f t="shared" si="34"/>
        <v>1</v>
      </c>
      <c r="AC56" s="30">
        <f t="shared" si="35"/>
        <v>1</v>
      </c>
      <c r="AD56" s="30">
        <f t="shared" si="36"/>
        <v>0</v>
      </c>
      <c r="AE56" s="31">
        <f t="shared" si="37"/>
        <v>0</v>
      </c>
    </row>
    <row r="57" spans="1:31" ht="0" hidden="1" customHeight="1" x14ac:dyDescent="0.2">
      <c r="A57" s="182"/>
      <c r="B57" s="139" t="s">
        <v>100</v>
      </c>
      <c r="C57" s="140"/>
      <c r="D57" s="32"/>
      <c r="E57" s="33"/>
      <c r="F57" s="33"/>
      <c r="G57" s="34"/>
      <c r="H57" s="35"/>
      <c r="I57" s="33"/>
      <c r="J57" s="33"/>
      <c r="K57" s="34"/>
      <c r="L57" s="36">
        <f t="shared" si="29"/>
        <v>0</v>
      </c>
      <c r="M57" s="37">
        <f t="shared" si="30"/>
        <v>0</v>
      </c>
      <c r="N57" s="37">
        <f t="shared" si="31"/>
        <v>0</v>
      </c>
      <c r="O57" s="38">
        <f t="shared" si="32"/>
        <v>0</v>
      </c>
      <c r="Q57" s="178" t="s">
        <v>101</v>
      </c>
      <c r="R57" s="179"/>
      <c r="S57" s="180"/>
      <c r="T57" s="32">
        <v>2</v>
      </c>
      <c r="U57" s="33">
        <v>0</v>
      </c>
      <c r="V57" s="33">
        <v>2</v>
      </c>
      <c r="W57" s="34">
        <v>0</v>
      </c>
      <c r="X57" s="35"/>
      <c r="Y57" s="33"/>
      <c r="Z57" s="33"/>
      <c r="AA57" s="34"/>
      <c r="AB57" s="36">
        <f t="shared" si="34"/>
        <v>2</v>
      </c>
      <c r="AC57" s="37">
        <f t="shared" si="35"/>
        <v>0</v>
      </c>
      <c r="AD57" s="37">
        <f t="shared" si="36"/>
        <v>2</v>
      </c>
      <c r="AE57" s="38">
        <f t="shared" si="37"/>
        <v>0</v>
      </c>
    </row>
    <row r="58" spans="1:31" ht="0" hidden="1" customHeight="1" x14ac:dyDescent="0.2">
      <c r="A58" s="182"/>
      <c r="B58" s="139" t="s">
        <v>102</v>
      </c>
      <c r="C58" s="140"/>
      <c r="D58" s="32">
        <v>0</v>
      </c>
      <c r="E58" s="33">
        <v>0</v>
      </c>
      <c r="F58" s="33">
        <v>1</v>
      </c>
      <c r="G58" s="34">
        <v>0</v>
      </c>
      <c r="H58" s="35">
        <v>0</v>
      </c>
      <c r="I58" s="33">
        <v>0</v>
      </c>
      <c r="J58" s="33">
        <v>1</v>
      </c>
      <c r="K58" s="34">
        <v>0</v>
      </c>
      <c r="L58" s="36">
        <f t="shared" si="29"/>
        <v>0</v>
      </c>
      <c r="M58" s="37">
        <f t="shared" si="30"/>
        <v>0</v>
      </c>
      <c r="N58" s="37">
        <f t="shared" si="31"/>
        <v>0</v>
      </c>
      <c r="O58" s="38">
        <f t="shared" si="32"/>
        <v>0</v>
      </c>
      <c r="Q58" s="178" t="s">
        <v>103</v>
      </c>
      <c r="R58" s="179"/>
      <c r="S58" s="180"/>
      <c r="T58" s="32"/>
      <c r="U58" s="33"/>
      <c r="V58" s="33"/>
      <c r="W58" s="34"/>
      <c r="X58" s="35">
        <v>1</v>
      </c>
      <c r="Y58" s="33">
        <v>0</v>
      </c>
      <c r="Z58" s="33">
        <v>1</v>
      </c>
      <c r="AA58" s="34">
        <v>0</v>
      </c>
      <c r="AB58" s="36">
        <f t="shared" si="34"/>
        <v>-1</v>
      </c>
      <c r="AC58" s="37">
        <f t="shared" si="35"/>
        <v>0</v>
      </c>
      <c r="AD58" s="37">
        <f t="shared" si="36"/>
        <v>-1</v>
      </c>
      <c r="AE58" s="38">
        <f t="shared" si="37"/>
        <v>0</v>
      </c>
    </row>
    <row r="59" spans="1:31" ht="0" hidden="1" customHeight="1" thickBot="1" x14ac:dyDescent="0.25">
      <c r="A59" s="182"/>
      <c r="B59" s="139" t="s">
        <v>104</v>
      </c>
      <c r="C59" s="140"/>
      <c r="D59" s="32">
        <v>1</v>
      </c>
      <c r="E59" s="33">
        <v>0</v>
      </c>
      <c r="F59" s="33">
        <v>0</v>
      </c>
      <c r="G59" s="34">
        <v>0</v>
      </c>
      <c r="H59" s="35">
        <v>0</v>
      </c>
      <c r="I59" s="33">
        <v>1</v>
      </c>
      <c r="J59" s="33">
        <v>0</v>
      </c>
      <c r="K59" s="34">
        <v>0</v>
      </c>
      <c r="L59" s="36">
        <f t="shared" si="29"/>
        <v>1</v>
      </c>
      <c r="M59" s="37">
        <f t="shared" si="30"/>
        <v>-1</v>
      </c>
      <c r="N59" s="37">
        <f t="shared" si="31"/>
        <v>0</v>
      </c>
      <c r="O59" s="38">
        <f t="shared" si="32"/>
        <v>0</v>
      </c>
      <c r="Q59" s="178" t="s">
        <v>105</v>
      </c>
      <c r="R59" s="179"/>
      <c r="S59" s="180"/>
      <c r="T59" s="32"/>
      <c r="U59" s="33"/>
      <c r="V59" s="33"/>
      <c r="W59" s="34"/>
      <c r="X59" s="35"/>
      <c r="Y59" s="33"/>
      <c r="Z59" s="33"/>
      <c r="AA59" s="34"/>
      <c r="AB59" s="36">
        <f t="shared" si="34"/>
        <v>0</v>
      </c>
      <c r="AC59" s="37">
        <f t="shared" si="35"/>
        <v>0</v>
      </c>
      <c r="AD59" s="37">
        <f t="shared" si="36"/>
        <v>0</v>
      </c>
      <c r="AE59" s="38">
        <f t="shared" si="37"/>
        <v>0</v>
      </c>
    </row>
    <row r="60" spans="1:31" ht="0" hidden="1" customHeight="1" thickTop="1" x14ac:dyDescent="0.2">
      <c r="A60" s="182"/>
      <c r="B60" s="139" t="s">
        <v>106</v>
      </c>
      <c r="C60" s="140"/>
      <c r="D60" s="32">
        <v>0</v>
      </c>
      <c r="E60" s="33">
        <v>0</v>
      </c>
      <c r="F60" s="33">
        <v>1</v>
      </c>
      <c r="G60" s="34">
        <v>0</v>
      </c>
      <c r="H60" s="35">
        <v>1</v>
      </c>
      <c r="I60" s="33">
        <v>0</v>
      </c>
      <c r="J60" s="33">
        <v>0</v>
      </c>
      <c r="K60" s="34">
        <v>0</v>
      </c>
      <c r="L60" s="36">
        <f t="shared" si="29"/>
        <v>-1</v>
      </c>
      <c r="M60" s="37">
        <f t="shared" si="30"/>
        <v>0</v>
      </c>
      <c r="N60" s="37">
        <f t="shared" si="31"/>
        <v>1</v>
      </c>
      <c r="O60" s="38">
        <f t="shared" si="32"/>
        <v>0</v>
      </c>
      <c r="Q60" s="178" t="s">
        <v>23</v>
      </c>
      <c r="R60" s="179"/>
      <c r="S60" s="180"/>
      <c r="T60" s="32"/>
      <c r="U60" s="33"/>
      <c r="V60" s="33"/>
      <c r="W60" s="34"/>
      <c r="X60" s="35">
        <v>1</v>
      </c>
      <c r="Y60" s="33">
        <v>1</v>
      </c>
      <c r="Z60" s="33">
        <v>0</v>
      </c>
      <c r="AA60" s="34">
        <v>0</v>
      </c>
      <c r="AB60" s="36">
        <f t="shared" si="34"/>
        <v>-1</v>
      </c>
      <c r="AC60" s="37">
        <f t="shared" si="35"/>
        <v>-1</v>
      </c>
      <c r="AD60" s="37">
        <f t="shared" si="36"/>
        <v>0</v>
      </c>
      <c r="AE60" s="38">
        <f t="shared" si="37"/>
        <v>0</v>
      </c>
    </row>
    <row r="61" spans="1:31" ht="0" hidden="1" customHeight="1" x14ac:dyDescent="0.2">
      <c r="A61" s="182"/>
      <c r="B61" s="139" t="s">
        <v>107</v>
      </c>
      <c r="C61" s="140"/>
      <c r="D61" s="32">
        <v>1</v>
      </c>
      <c r="E61" s="33">
        <v>1</v>
      </c>
      <c r="F61" s="33">
        <v>0</v>
      </c>
      <c r="G61" s="34">
        <v>0</v>
      </c>
      <c r="H61" s="35"/>
      <c r="I61" s="33"/>
      <c r="J61" s="33"/>
      <c r="K61" s="34"/>
      <c r="L61" s="36">
        <f t="shared" si="29"/>
        <v>1</v>
      </c>
      <c r="M61" s="37">
        <f t="shared" si="30"/>
        <v>1</v>
      </c>
      <c r="N61" s="37">
        <f t="shared" si="31"/>
        <v>0</v>
      </c>
      <c r="O61" s="38">
        <f t="shared" si="32"/>
        <v>0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34"/>
        <v>0</v>
      </c>
      <c r="AC61" s="37">
        <f t="shared" si="35"/>
        <v>0</v>
      </c>
      <c r="AD61" s="37">
        <f t="shared" si="36"/>
        <v>0</v>
      </c>
      <c r="AE61" s="38">
        <f t="shared" si="37"/>
        <v>0</v>
      </c>
    </row>
    <row r="62" spans="1:31" ht="0" hidden="1" customHeight="1" thickBot="1" x14ac:dyDescent="0.25">
      <c r="A62" s="182"/>
      <c r="B62" s="197" t="s">
        <v>108</v>
      </c>
      <c r="C62" s="198"/>
      <c r="D62" s="39">
        <v>1</v>
      </c>
      <c r="E62" s="40">
        <v>0</v>
      </c>
      <c r="F62" s="40">
        <v>0</v>
      </c>
      <c r="G62" s="41">
        <v>0</v>
      </c>
      <c r="H62" s="42">
        <v>1</v>
      </c>
      <c r="I62" s="40">
        <v>0</v>
      </c>
      <c r="J62" s="40">
        <v>0</v>
      </c>
      <c r="K62" s="41">
        <v>0</v>
      </c>
      <c r="L62" s="43">
        <f t="shared" si="29"/>
        <v>0</v>
      </c>
      <c r="M62" s="44">
        <f t="shared" si="30"/>
        <v>0</v>
      </c>
      <c r="N62" s="44">
        <f t="shared" si="31"/>
        <v>0</v>
      </c>
      <c r="O62" s="45">
        <f t="shared" si="32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34"/>
        <v>0</v>
      </c>
      <c r="AC62" s="37">
        <f t="shared" si="35"/>
        <v>0</v>
      </c>
      <c r="AD62" s="37">
        <f t="shared" si="36"/>
        <v>0</v>
      </c>
      <c r="AE62" s="38">
        <f t="shared" si="37"/>
        <v>0</v>
      </c>
    </row>
    <row r="63" spans="1:31" ht="0" hidden="1" customHeight="1" thickTop="1" x14ac:dyDescent="0.2">
      <c r="A63" s="199" t="s">
        <v>109</v>
      </c>
      <c r="B63" s="200"/>
      <c r="C63" s="46" t="s">
        <v>110</v>
      </c>
      <c r="D63" s="47">
        <f t="shared" ref="D63:K63" si="38">SUM(D64:D65)</f>
        <v>0</v>
      </c>
      <c r="E63" s="48">
        <f t="shared" si="38"/>
        <v>0</v>
      </c>
      <c r="F63" s="48">
        <f t="shared" si="38"/>
        <v>0</v>
      </c>
      <c r="G63" s="49">
        <f t="shared" si="38"/>
        <v>0</v>
      </c>
      <c r="H63" s="50">
        <f t="shared" si="38"/>
        <v>0</v>
      </c>
      <c r="I63" s="48">
        <f t="shared" si="38"/>
        <v>0</v>
      </c>
      <c r="J63" s="48">
        <f t="shared" si="38"/>
        <v>0</v>
      </c>
      <c r="K63" s="49">
        <f t="shared" si="38"/>
        <v>0</v>
      </c>
      <c r="L63" s="51">
        <f t="shared" si="29"/>
        <v>0</v>
      </c>
      <c r="M63" s="52">
        <f t="shared" si="30"/>
        <v>0</v>
      </c>
      <c r="N63" s="52">
        <f t="shared" si="31"/>
        <v>0</v>
      </c>
      <c r="O63" s="53">
        <f t="shared" si="32"/>
        <v>0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34"/>
        <v>0</v>
      </c>
      <c r="AC63" s="37">
        <f t="shared" si="35"/>
        <v>0</v>
      </c>
      <c r="AD63" s="37">
        <f t="shared" si="36"/>
        <v>0</v>
      </c>
      <c r="AE63" s="38">
        <f t="shared" si="37"/>
        <v>0</v>
      </c>
    </row>
    <row r="64" spans="1:31" ht="0" hidden="1" customHeight="1" x14ac:dyDescent="0.2">
      <c r="A64" s="201"/>
      <c r="B64" s="202"/>
      <c r="C64" s="54" t="s">
        <v>111</v>
      </c>
      <c r="D64" s="55"/>
      <c r="E64" s="56"/>
      <c r="F64" s="56"/>
      <c r="G64" s="57"/>
      <c r="H64" s="58"/>
      <c r="I64" s="56"/>
      <c r="J64" s="56"/>
      <c r="K64" s="57"/>
      <c r="L64" s="59">
        <f t="shared" si="29"/>
        <v>0</v>
      </c>
      <c r="M64" s="60">
        <f t="shared" si="30"/>
        <v>0</v>
      </c>
      <c r="N64" s="60">
        <f t="shared" si="31"/>
        <v>0</v>
      </c>
      <c r="O64" s="61">
        <f t="shared" si="32"/>
        <v>0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34"/>
        <v>0</v>
      </c>
      <c r="AC64" s="37">
        <f t="shared" si="35"/>
        <v>0</v>
      </c>
      <c r="AD64" s="37">
        <f t="shared" si="36"/>
        <v>0</v>
      </c>
      <c r="AE64" s="38">
        <f t="shared" si="37"/>
        <v>0</v>
      </c>
    </row>
    <row r="65" spans="1:31" ht="0" hidden="1" customHeight="1" thickBot="1" x14ac:dyDescent="0.25">
      <c r="A65" s="201"/>
      <c r="B65" s="202"/>
      <c r="C65" s="62" t="s">
        <v>112</v>
      </c>
      <c r="D65" s="39"/>
      <c r="E65" s="40"/>
      <c r="F65" s="40"/>
      <c r="G65" s="41"/>
      <c r="H65" s="42"/>
      <c r="I65" s="40"/>
      <c r="J65" s="40"/>
      <c r="K65" s="41"/>
      <c r="L65" s="43">
        <f t="shared" si="29"/>
        <v>0</v>
      </c>
      <c r="M65" s="44">
        <f t="shared" si="30"/>
        <v>0</v>
      </c>
      <c r="N65" s="44">
        <f t="shared" si="31"/>
        <v>0</v>
      </c>
      <c r="O65" s="45">
        <f t="shared" si="32"/>
        <v>0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34"/>
        <v>0</v>
      </c>
      <c r="AC65" s="37">
        <f t="shared" si="35"/>
        <v>0</v>
      </c>
      <c r="AD65" s="37">
        <f t="shared" si="36"/>
        <v>0</v>
      </c>
      <c r="AE65" s="38">
        <f t="shared" si="37"/>
        <v>0</v>
      </c>
    </row>
    <row r="66" spans="1:31" ht="0" hidden="1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9"/>
        <v>0</v>
      </c>
      <c r="M66" s="68">
        <f t="shared" si="30"/>
        <v>0</v>
      </c>
      <c r="N66" s="68">
        <f t="shared" si="31"/>
        <v>0</v>
      </c>
      <c r="O66" s="69">
        <f t="shared" si="32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34"/>
        <v>0</v>
      </c>
      <c r="AC66" s="37">
        <f t="shared" si="35"/>
        <v>0</v>
      </c>
      <c r="AD66" s="37">
        <f t="shared" si="36"/>
        <v>0</v>
      </c>
      <c r="AE66" s="38">
        <f t="shared" si="37"/>
        <v>0</v>
      </c>
    </row>
    <row r="67" spans="1:31" ht="0" hidden="1" customHeight="1" thickTop="1" thickBot="1" x14ac:dyDescent="0.25">
      <c r="A67" s="181" t="s">
        <v>114</v>
      </c>
      <c r="B67" s="184" t="s">
        <v>115</v>
      </c>
      <c r="C67" s="185"/>
      <c r="D67" s="70"/>
      <c r="E67" s="71"/>
      <c r="F67" s="71"/>
      <c r="G67" s="72"/>
      <c r="H67" s="73"/>
      <c r="I67" s="71"/>
      <c r="J67" s="71"/>
      <c r="K67" s="72"/>
      <c r="L67" s="74">
        <f t="shared" si="29"/>
        <v>0</v>
      </c>
      <c r="M67" s="75">
        <f t="shared" si="30"/>
        <v>0</v>
      </c>
      <c r="N67" s="75">
        <f t="shared" si="31"/>
        <v>0</v>
      </c>
      <c r="O67" s="76">
        <f t="shared" si="32"/>
        <v>0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34"/>
        <v>0</v>
      </c>
      <c r="AC67" s="44">
        <f t="shared" si="35"/>
        <v>0</v>
      </c>
      <c r="AD67" s="44">
        <f t="shared" si="36"/>
        <v>0</v>
      </c>
      <c r="AE67" s="45">
        <f t="shared" si="37"/>
        <v>0</v>
      </c>
    </row>
    <row r="68" spans="1:31" ht="0" hidden="1" customHeight="1" thickTop="1" x14ac:dyDescent="0.2">
      <c r="A68" s="182"/>
      <c r="B68" s="152" t="s">
        <v>116</v>
      </c>
      <c r="C68" s="77" t="s">
        <v>110</v>
      </c>
      <c r="D68" s="21">
        <f t="shared" ref="D68:K68" si="39">SUM(D69:D71)</f>
        <v>0</v>
      </c>
      <c r="E68" s="22">
        <f t="shared" si="39"/>
        <v>0</v>
      </c>
      <c r="F68" s="22">
        <f t="shared" si="39"/>
        <v>0</v>
      </c>
      <c r="G68" s="23">
        <f t="shared" si="39"/>
        <v>0</v>
      </c>
      <c r="H68" s="24">
        <f t="shared" si="39"/>
        <v>0</v>
      </c>
      <c r="I68" s="22">
        <f t="shared" si="39"/>
        <v>0</v>
      </c>
      <c r="J68" s="22">
        <f t="shared" si="39"/>
        <v>0</v>
      </c>
      <c r="K68" s="23">
        <f t="shared" si="39"/>
        <v>0</v>
      </c>
      <c r="L68" s="78">
        <f t="shared" si="29"/>
        <v>0</v>
      </c>
      <c r="M68" s="79">
        <f t="shared" si="30"/>
        <v>0</v>
      </c>
      <c r="N68" s="79">
        <f t="shared" si="31"/>
        <v>0</v>
      </c>
      <c r="O68" s="80">
        <f t="shared" si="32"/>
        <v>0</v>
      </c>
      <c r="Q68" s="189" t="s">
        <v>117</v>
      </c>
      <c r="R68" s="190"/>
      <c r="S68" s="191"/>
      <c r="T68" s="70">
        <f t="shared" ref="T68:AA68" si="40">SUM(T56:T61)</f>
        <v>3</v>
      </c>
      <c r="U68" s="71">
        <f t="shared" si="40"/>
        <v>1</v>
      </c>
      <c r="V68" s="71">
        <f t="shared" si="40"/>
        <v>2</v>
      </c>
      <c r="W68" s="72">
        <f t="shared" si="40"/>
        <v>0</v>
      </c>
      <c r="X68" s="73">
        <f t="shared" si="40"/>
        <v>2</v>
      </c>
      <c r="Y68" s="71">
        <f t="shared" si="40"/>
        <v>1</v>
      </c>
      <c r="Z68" s="71">
        <f t="shared" si="40"/>
        <v>1</v>
      </c>
      <c r="AA68" s="72">
        <f t="shared" si="40"/>
        <v>0</v>
      </c>
      <c r="AB68" s="74">
        <f t="shared" si="34"/>
        <v>1</v>
      </c>
      <c r="AC68" s="75">
        <f t="shared" si="35"/>
        <v>0</v>
      </c>
      <c r="AD68" s="75">
        <f t="shared" si="36"/>
        <v>1</v>
      </c>
      <c r="AE68" s="76">
        <f t="shared" si="37"/>
        <v>0</v>
      </c>
    </row>
    <row r="69" spans="1:31" ht="0" hidden="1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/>
      <c r="I69" s="56"/>
      <c r="J69" s="56"/>
      <c r="K69" s="57"/>
      <c r="L69" s="59">
        <f t="shared" si="29"/>
        <v>0</v>
      </c>
      <c r="M69" s="60">
        <f t="shared" si="30"/>
        <v>0</v>
      </c>
      <c r="N69" s="60">
        <f t="shared" si="31"/>
        <v>0</v>
      </c>
      <c r="O69" s="61">
        <f t="shared" si="32"/>
        <v>0</v>
      </c>
      <c r="Q69" s="192" t="s">
        <v>119</v>
      </c>
      <c r="R69" s="193"/>
      <c r="S69" s="194"/>
      <c r="T69" s="82">
        <f t="shared" ref="T69:AA69" si="41">SUM(T62:T67)</f>
        <v>0</v>
      </c>
      <c r="U69" s="83">
        <f t="shared" si="41"/>
        <v>0</v>
      </c>
      <c r="V69" s="83">
        <f t="shared" si="41"/>
        <v>0</v>
      </c>
      <c r="W69" s="84">
        <f t="shared" si="41"/>
        <v>0</v>
      </c>
      <c r="X69" s="85">
        <f t="shared" si="41"/>
        <v>0</v>
      </c>
      <c r="Y69" s="83">
        <f t="shared" si="41"/>
        <v>0</v>
      </c>
      <c r="Z69" s="83">
        <f t="shared" si="41"/>
        <v>0</v>
      </c>
      <c r="AA69" s="84">
        <f t="shared" si="41"/>
        <v>0</v>
      </c>
      <c r="AB69" s="86">
        <f t="shared" si="34"/>
        <v>0</v>
      </c>
      <c r="AC69" s="87">
        <f t="shared" si="35"/>
        <v>0</v>
      </c>
      <c r="AD69" s="87">
        <f t="shared" si="36"/>
        <v>0</v>
      </c>
      <c r="AE69" s="88">
        <f t="shared" si="37"/>
        <v>0</v>
      </c>
    </row>
    <row r="70" spans="1:31" ht="0" hidden="1" customHeight="1" thickBot="1" x14ac:dyDescent="0.25">
      <c r="A70" s="182"/>
      <c r="B70" s="153"/>
      <c r="C70" s="89" t="s">
        <v>120</v>
      </c>
      <c r="D70" s="32"/>
      <c r="E70" s="33"/>
      <c r="F70" s="33"/>
      <c r="G70" s="34"/>
      <c r="H70" s="35"/>
      <c r="I70" s="33"/>
      <c r="J70" s="33"/>
      <c r="K70" s="34"/>
      <c r="L70" s="36">
        <f t="shared" si="29"/>
        <v>0</v>
      </c>
      <c r="M70" s="37">
        <f t="shared" si="30"/>
        <v>0</v>
      </c>
      <c r="N70" s="37">
        <f t="shared" si="31"/>
        <v>0</v>
      </c>
      <c r="O70" s="38">
        <f t="shared" si="32"/>
        <v>0</v>
      </c>
    </row>
    <row r="71" spans="1:31" ht="0" hidden="1" customHeight="1" thickTop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9"/>
        <v>0</v>
      </c>
      <c r="M71" s="96">
        <f t="shared" si="30"/>
        <v>0</v>
      </c>
      <c r="N71" s="96">
        <f t="shared" si="31"/>
        <v>0</v>
      </c>
      <c r="O71" s="97">
        <f t="shared" si="32"/>
        <v>0</v>
      </c>
      <c r="Q71" t="s">
        <v>122</v>
      </c>
    </row>
    <row r="72" spans="1:31" ht="0" hidden="1" customHeight="1" x14ac:dyDescent="0.2">
      <c r="A72" s="182"/>
      <c r="B72" s="195" t="s">
        <v>123</v>
      </c>
      <c r="C72" s="196"/>
      <c r="D72" s="55"/>
      <c r="E72" s="56"/>
      <c r="F72" s="56"/>
      <c r="G72" s="57"/>
      <c r="H72" s="58"/>
      <c r="I72" s="56"/>
      <c r="J72" s="56"/>
      <c r="K72" s="57"/>
      <c r="L72" s="59">
        <f t="shared" si="29"/>
        <v>0</v>
      </c>
      <c r="M72" s="60">
        <f t="shared" si="30"/>
        <v>0</v>
      </c>
      <c r="N72" s="60">
        <f t="shared" si="31"/>
        <v>0</v>
      </c>
      <c r="O72" s="61">
        <f t="shared" si="32"/>
        <v>0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0" hidden="1" customHeight="1" thickBot="1" x14ac:dyDescent="0.25">
      <c r="A73" s="183"/>
      <c r="B73" s="165" t="s">
        <v>124</v>
      </c>
      <c r="C73" s="166"/>
      <c r="D73" s="98"/>
      <c r="E73" s="99"/>
      <c r="F73" s="99"/>
      <c r="G73" s="100"/>
      <c r="H73" s="101"/>
      <c r="I73" s="99"/>
      <c r="J73" s="99"/>
      <c r="K73" s="100"/>
      <c r="L73" s="102">
        <f t="shared" si="29"/>
        <v>0</v>
      </c>
      <c r="M73" s="103">
        <f t="shared" si="30"/>
        <v>0</v>
      </c>
      <c r="N73" s="103">
        <f t="shared" si="31"/>
        <v>0</v>
      </c>
      <c r="O73" s="104">
        <f t="shared" si="32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0" hidden="1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42">SUM(T75,T82,T91,T97)</f>
        <v>3</v>
      </c>
      <c r="U74" s="22">
        <f t="shared" si="42"/>
        <v>1</v>
      </c>
      <c r="V74" s="22">
        <f t="shared" si="42"/>
        <v>2</v>
      </c>
      <c r="W74" s="23">
        <f t="shared" si="42"/>
        <v>0</v>
      </c>
      <c r="X74" s="24">
        <f t="shared" si="42"/>
        <v>2</v>
      </c>
      <c r="Y74" s="22">
        <f t="shared" si="42"/>
        <v>1</v>
      </c>
      <c r="Z74" s="22">
        <f t="shared" si="42"/>
        <v>1</v>
      </c>
      <c r="AA74" s="23">
        <f t="shared" si="42"/>
        <v>0</v>
      </c>
      <c r="AB74" s="18">
        <f t="shared" ref="AB74:AB97" si="43">T74-X74</f>
        <v>1</v>
      </c>
      <c r="AC74" s="19">
        <f t="shared" ref="AC74:AC97" si="44">U74-Y74</f>
        <v>0</v>
      </c>
      <c r="AD74" s="19">
        <f t="shared" ref="AD74:AD97" si="45">V74-Z74</f>
        <v>1</v>
      </c>
      <c r="AE74" s="20">
        <f t="shared" ref="AE74:AE97" si="46">W74-AA74</f>
        <v>0</v>
      </c>
    </row>
    <row r="75" spans="1:31" ht="0" hidden="1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47">SUM(T76,T81)</f>
        <v>0</v>
      </c>
      <c r="U75" s="48">
        <f t="shared" si="47"/>
        <v>0</v>
      </c>
      <c r="V75" s="48">
        <f t="shared" si="47"/>
        <v>0</v>
      </c>
      <c r="W75" s="49">
        <f t="shared" si="47"/>
        <v>0</v>
      </c>
      <c r="X75" s="50">
        <f t="shared" si="47"/>
        <v>1</v>
      </c>
      <c r="Y75" s="48">
        <f t="shared" si="47"/>
        <v>1</v>
      </c>
      <c r="Z75" s="48">
        <f t="shared" si="47"/>
        <v>0</v>
      </c>
      <c r="AA75" s="49">
        <f t="shared" si="47"/>
        <v>0</v>
      </c>
      <c r="AB75" s="51">
        <f t="shared" si="43"/>
        <v>-1</v>
      </c>
      <c r="AC75" s="52">
        <f t="shared" si="44"/>
        <v>-1</v>
      </c>
      <c r="AD75" s="52">
        <f t="shared" si="45"/>
        <v>0</v>
      </c>
      <c r="AE75" s="53">
        <f t="shared" si="46"/>
        <v>0</v>
      </c>
    </row>
    <row r="76" spans="1:31" ht="0" hidden="1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48">SUM(T77:T80)</f>
        <v>0</v>
      </c>
      <c r="U76" s="22">
        <f t="shared" si="48"/>
        <v>0</v>
      </c>
      <c r="V76" s="22">
        <f t="shared" si="48"/>
        <v>0</v>
      </c>
      <c r="W76" s="23">
        <f t="shared" si="48"/>
        <v>0</v>
      </c>
      <c r="X76" s="24">
        <f t="shared" si="48"/>
        <v>0</v>
      </c>
      <c r="Y76" s="22">
        <f t="shared" si="48"/>
        <v>0</v>
      </c>
      <c r="Z76" s="22">
        <f t="shared" si="48"/>
        <v>0</v>
      </c>
      <c r="AA76" s="23">
        <f t="shared" si="48"/>
        <v>0</v>
      </c>
      <c r="AB76" s="78">
        <f t="shared" si="43"/>
        <v>0</v>
      </c>
      <c r="AC76" s="79">
        <f t="shared" si="44"/>
        <v>0</v>
      </c>
      <c r="AD76" s="79">
        <f t="shared" si="45"/>
        <v>0</v>
      </c>
      <c r="AE76" s="80">
        <f t="shared" si="46"/>
        <v>0</v>
      </c>
    </row>
    <row r="77" spans="1:31" ht="0" hidden="1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/>
      <c r="U77" s="56"/>
      <c r="V77" s="56"/>
      <c r="W77" s="57"/>
      <c r="X77" s="58"/>
      <c r="Y77" s="56"/>
      <c r="Z77" s="56"/>
      <c r="AA77" s="57"/>
      <c r="AB77" s="59">
        <f t="shared" si="43"/>
        <v>0</v>
      </c>
      <c r="AC77" s="60">
        <f t="shared" si="44"/>
        <v>0</v>
      </c>
      <c r="AD77" s="60">
        <f t="shared" si="45"/>
        <v>0</v>
      </c>
      <c r="AE77" s="61">
        <f t="shared" si="46"/>
        <v>0</v>
      </c>
    </row>
    <row r="78" spans="1:31" ht="0" hidden="1" customHeight="1" thickBot="1" x14ac:dyDescent="0.25">
      <c r="A78" s="155" t="s">
        <v>96</v>
      </c>
      <c r="B78" s="156"/>
      <c r="C78" s="157"/>
      <c r="D78" s="14">
        <f t="shared" ref="D78:K78" si="49">SUM(D79:D90)</f>
        <v>3</v>
      </c>
      <c r="E78" s="15">
        <f t="shared" si="49"/>
        <v>1</v>
      </c>
      <c r="F78" s="15">
        <f t="shared" si="49"/>
        <v>2</v>
      </c>
      <c r="G78" s="16">
        <f t="shared" si="49"/>
        <v>0</v>
      </c>
      <c r="H78" s="17">
        <f t="shared" si="49"/>
        <v>2</v>
      </c>
      <c r="I78" s="15">
        <f t="shared" si="49"/>
        <v>1</v>
      </c>
      <c r="J78" s="15">
        <f t="shared" si="49"/>
        <v>1</v>
      </c>
      <c r="K78" s="16">
        <f t="shared" si="49"/>
        <v>0</v>
      </c>
      <c r="L78" s="18">
        <f t="shared" ref="L78:L94" si="50">D78-H78</f>
        <v>1</v>
      </c>
      <c r="M78" s="19">
        <f t="shared" ref="M78:M94" si="51">E78-I78</f>
        <v>0</v>
      </c>
      <c r="N78" s="19">
        <f t="shared" ref="N78:N94" si="52">F78-J78</f>
        <v>1</v>
      </c>
      <c r="O78" s="20">
        <f t="shared" ref="O78:O94" si="53">G78-K78</f>
        <v>0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43"/>
        <v>0</v>
      </c>
      <c r="AC78" s="37">
        <f t="shared" si="44"/>
        <v>0</v>
      </c>
      <c r="AD78" s="37">
        <f t="shared" si="45"/>
        <v>0</v>
      </c>
      <c r="AE78" s="38">
        <f t="shared" si="46"/>
        <v>0</v>
      </c>
    </row>
    <row r="79" spans="1:31" ht="0" hidden="1" customHeight="1" thickTop="1" x14ac:dyDescent="0.2">
      <c r="A79" s="158" t="s">
        <v>132</v>
      </c>
      <c r="B79" s="159"/>
      <c r="C79" s="160"/>
      <c r="D79" s="25">
        <v>1</v>
      </c>
      <c r="E79" s="26">
        <v>1</v>
      </c>
      <c r="F79" s="26">
        <v>0</v>
      </c>
      <c r="G79" s="27">
        <v>0</v>
      </c>
      <c r="H79" s="28"/>
      <c r="I79" s="26"/>
      <c r="J79" s="26"/>
      <c r="K79" s="27"/>
      <c r="L79" s="29">
        <f t="shared" si="50"/>
        <v>1</v>
      </c>
      <c r="M79" s="30">
        <f t="shared" si="51"/>
        <v>1</v>
      </c>
      <c r="N79" s="30">
        <f t="shared" si="52"/>
        <v>0</v>
      </c>
      <c r="O79" s="31">
        <f t="shared" si="53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43"/>
        <v>0</v>
      </c>
      <c r="AC79" s="37">
        <f t="shared" si="44"/>
        <v>0</v>
      </c>
      <c r="AD79" s="37">
        <f t="shared" si="45"/>
        <v>0</v>
      </c>
      <c r="AE79" s="38">
        <f t="shared" si="46"/>
        <v>0</v>
      </c>
    </row>
    <row r="80" spans="1:31" ht="0" hidden="1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50"/>
        <v>0</v>
      </c>
      <c r="M80" s="37">
        <f t="shared" si="51"/>
        <v>0</v>
      </c>
      <c r="N80" s="37">
        <f t="shared" si="52"/>
        <v>0</v>
      </c>
      <c r="O80" s="38">
        <f t="shared" si="53"/>
        <v>0</v>
      </c>
      <c r="Q80" s="132"/>
      <c r="R80" s="154"/>
      <c r="S80" s="90" t="s">
        <v>135</v>
      </c>
      <c r="T80" s="91"/>
      <c r="U80" s="92"/>
      <c r="V80" s="92"/>
      <c r="W80" s="93"/>
      <c r="X80" s="94"/>
      <c r="Y80" s="92"/>
      <c r="Z80" s="92"/>
      <c r="AA80" s="93"/>
      <c r="AB80" s="95">
        <f t="shared" si="43"/>
        <v>0</v>
      </c>
      <c r="AC80" s="96">
        <f t="shared" si="44"/>
        <v>0</v>
      </c>
      <c r="AD80" s="96">
        <f t="shared" si="45"/>
        <v>0</v>
      </c>
      <c r="AE80" s="97">
        <f t="shared" si="46"/>
        <v>0</v>
      </c>
    </row>
    <row r="81" spans="1:31" ht="0" hidden="1" customHeight="1" x14ac:dyDescent="0.2">
      <c r="A81" s="143" t="s">
        <v>136</v>
      </c>
      <c r="B81" s="144"/>
      <c r="C81" s="145"/>
      <c r="D81" s="32"/>
      <c r="E81" s="33"/>
      <c r="F81" s="33"/>
      <c r="G81" s="34"/>
      <c r="H81" s="35"/>
      <c r="I81" s="33"/>
      <c r="J81" s="33"/>
      <c r="K81" s="34"/>
      <c r="L81" s="36">
        <f t="shared" si="50"/>
        <v>0</v>
      </c>
      <c r="M81" s="37">
        <f t="shared" si="51"/>
        <v>0</v>
      </c>
      <c r="N81" s="37">
        <f t="shared" si="52"/>
        <v>0</v>
      </c>
      <c r="O81" s="38">
        <f t="shared" si="53"/>
        <v>0</v>
      </c>
      <c r="Q81" s="146"/>
      <c r="R81" s="161" t="s">
        <v>135</v>
      </c>
      <c r="S81" s="162"/>
      <c r="T81" s="108"/>
      <c r="U81" s="109"/>
      <c r="V81" s="109"/>
      <c r="W81" s="110"/>
      <c r="X81" s="111">
        <v>1</v>
      </c>
      <c r="Y81" s="109">
        <v>1</v>
      </c>
      <c r="Z81" s="109">
        <v>0</v>
      </c>
      <c r="AA81" s="110">
        <v>0</v>
      </c>
      <c r="AB81" s="112">
        <f t="shared" si="43"/>
        <v>-1</v>
      </c>
      <c r="AC81" s="113">
        <f t="shared" si="44"/>
        <v>-1</v>
      </c>
      <c r="AD81" s="113">
        <f t="shared" si="45"/>
        <v>0</v>
      </c>
      <c r="AE81" s="114">
        <f t="shared" si="46"/>
        <v>0</v>
      </c>
    </row>
    <row r="82" spans="1:31" ht="0" hidden="1" customHeight="1" x14ac:dyDescent="0.2">
      <c r="A82" s="143" t="s">
        <v>137</v>
      </c>
      <c r="B82" s="144"/>
      <c r="C82" s="145"/>
      <c r="D82" s="32"/>
      <c r="E82" s="33"/>
      <c r="F82" s="33"/>
      <c r="G82" s="34"/>
      <c r="H82" s="35"/>
      <c r="I82" s="33"/>
      <c r="J82" s="33"/>
      <c r="K82" s="34"/>
      <c r="L82" s="36">
        <f t="shared" si="50"/>
        <v>0</v>
      </c>
      <c r="M82" s="37">
        <f t="shared" si="51"/>
        <v>0</v>
      </c>
      <c r="N82" s="37">
        <f t="shared" si="52"/>
        <v>0</v>
      </c>
      <c r="O82" s="38">
        <f t="shared" si="53"/>
        <v>0</v>
      </c>
      <c r="Q82" s="136" t="s">
        <v>138</v>
      </c>
      <c r="R82" s="137" t="s">
        <v>110</v>
      </c>
      <c r="S82" s="138"/>
      <c r="T82" s="21">
        <f t="shared" ref="T82:AA82" si="54">SUM(T83:T90)</f>
        <v>2</v>
      </c>
      <c r="U82" s="22">
        <f t="shared" si="54"/>
        <v>0</v>
      </c>
      <c r="V82" s="22">
        <f t="shared" si="54"/>
        <v>2</v>
      </c>
      <c r="W82" s="23">
        <f t="shared" si="54"/>
        <v>0</v>
      </c>
      <c r="X82" s="24">
        <f t="shared" si="54"/>
        <v>1</v>
      </c>
      <c r="Y82" s="22">
        <f t="shared" si="54"/>
        <v>0</v>
      </c>
      <c r="Z82" s="22">
        <f t="shared" si="54"/>
        <v>1</v>
      </c>
      <c r="AA82" s="23">
        <f t="shared" si="54"/>
        <v>0</v>
      </c>
      <c r="AB82" s="78">
        <f t="shared" si="43"/>
        <v>1</v>
      </c>
      <c r="AC82" s="79">
        <f t="shared" si="44"/>
        <v>0</v>
      </c>
      <c r="AD82" s="79">
        <f t="shared" si="45"/>
        <v>1</v>
      </c>
      <c r="AE82" s="80">
        <f t="shared" si="46"/>
        <v>0</v>
      </c>
    </row>
    <row r="83" spans="1:31" ht="0" hidden="1" customHeight="1" x14ac:dyDescent="0.2">
      <c r="A83" s="143" t="s">
        <v>139</v>
      </c>
      <c r="B83" s="144"/>
      <c r="C83" s="145"/>
      <c r="D83" s="32"/>
      <c r="E83" s="33"/>
      <c r="F83" s="33"/>
      <c r="G83" s="34"/>
      <c r="H83" s="35"/>
      <c r="I83" s="33"/>
      <c r="J83" s="33"/>
      <c r="K83" s="34"/>
      <c r="L83" s="36">
        <f t="shared" si="50"/>
        <v>0</v>
      </c>
      <c r="M83" s="37">
        <f t="shared" si="51"/>
        <v>0</v>
      </c>
      <c r="N83" s="37">
        <f t="shared" si="52"/>
        <v>0</v>
      </c>
      <c r="O83" s="38">
        <f t="shared" si="53"/>
        <v>0</v>
      </c>
      <c r="Q83" s="132"/>
      <c r="R83" s="147" t="s">
        <v>140</v>
      </c>
      <c r="S83" s="148"/>
      <c r="T83" s="55"/>
      <c r="U83" s="56"/>
      <c r="V83" s="56"/>
      <c r="W83" s="57"/>
      <c r="X83" s="58"/>
      <c r="Y83" s="56"/>
      <c r="Z83" s="56"/>
      <c r="AA83" s="57"/>
      <c r="AB83" s="59">
        <f t="shared" si="43"/>
        <v>0</v>
      </c>
      <c r="AC83" s="60">
        <f t="shared" si="44"/>
        <v>0</v>
      </c>
      <c r="AD83" s="60">
        <f t="shared" si="45"/>
        <v>0</v>
      </c>
      <c r="AE83" s="61">
        <f t="shared" si="46"/>
        <v>0</v>
      </c>
    </row>
    <row r="84" spans="1:31" ht="0" hidden="1" customHeight="1" x14ac:dyDescent="0.2">
      <c r="A84" s="143" t="s">
        <v>141</v>
      </c>
      <c r="B84" s="144"/>
      <c r="C84" s="145"/>
      <c r="D84" s="32">
        <v>1</v>
      </c>
      <c r="E84" s="33">
        <v>0</v>
      </c>
      <c r="F84" s="33">
        <v>1</v>
      </c>
      <c r="G84" s="34">
        <v>0</v>
      </c>
      <c r="H84" s="35"/>
      <c r="I84" s="33"/>
      <c r="J84" s="33"/>
      <c r="K84" s="34"/>
      <c r="L84" s="36">
        <f t="shared" si="50"/>
        <v>1</v>
      </c>
      <c r="M84" s="37">
        <f t="shared" si="51"/>
        <v>0</v>
      </c>
      <c r="N84" s="37">
        <f t="shared" si="52"/>
        <v>1</v>
      </c>
      <c r="O84" s="38">
        <f t="shared" si="53"/>
        <v>0</v>
      </c>
      <c r="Q84" s="132"/>
      <c r="R84" s="139" t="s">
        <v>142</v>
      </c>
      <c r="S84" s="140"/>
      <c r="T84" s="32"/>
      <c r="U84" s="33"/>
      <c r="V84" s="33"/>
      <c r="W84" s="34"/>
      <c r="X84" s="35"/>
      <c r="Y84" s="33"/>
      <c r="Z84" s="33"/>
      <c r="AA84" s="34"/>
      <c r="AB84" s="36">
        <f t="shared" si="43"/>
        <v>0</v>
      </c>
      <c r="AC84" s="37">
        <f t="shared" si="44"/>
        <v>0</v>
      </c>
      <c r="AD84" s="37">
        <f t="shared" si="45"/>
        <v>0</v>
      </c>
      <c r="AE84" s="38">
        <f t="shared" si="46"/>
        <v>0</v>
      </c>
    </row>
    <row r="85" spans="1:31" ht="0" hidden="1" customHeight="1" x14ac:dyDescent="0.2">
      <c r="A85" s="143" t="s">
        <v>143</v>
      </c>
      <c r="B85" s="144"/>
      <c r="C85" s="145"/>
      <c r="D85" s="32"/>
      <c r="E85" s="33"/>
      <c r="F85" s="33"/>
      <c r="G85" s="34"/>
      <c r="H85" s="35"/>
      <c r="I85" s="33"/>
      <c r="J85" s="33"/>
      <c r="K85" s="34"/>
      <c r="L85" s="36">
        <f t="shared" si="50"/>
        <v>0</v>
      </c>
      <c r="M85" s="37">
        <f t="shared" si="51"/>
        <v>0</v>
      </c>
      <c r="N85" s="37">
        <f t="shared" si="52"/>
        <v>0</v>
      </c>
      <c r="O85" s="38">
        <f t="shared" si="53"/>
        <v>0</v>
      </c>
      <c r="Q85" s="132"/>
      <c r="R85" s="119" t="s">
        <v>144</v>
      </c>
      <c r="S85" s="120"/>
      <c r="T85" s="32">
        <v>1</v>
      </c>
      <c r="U85" s="33">
        <v>0</v>
      </c>
      <c r="V85" s="33">
        <v>1</v>
      </c>
      <c r="W85" s="34">
        <v>0</v>
      </c>
      <c r="X85" s="35">
        <v>1</v>
      </c>
      <c r="Y85" s="33">
        <v>0</v>
      </c>
      <c r="Z85" s="33">
        <v>1</v>
      </c>
      <c r="AA85" s="34">
        <v>0</v>
      </c>
      <c r="AB85" s="36">
        <f t="shared" si="43"/>
        <v>0</v>
      </c>
      <c r="AC85" s="37">
        <f t="shared" si="44"/>
        <v>0</v>
      </c>
      <c r="AD85" s="37">
        <f t="shared" si="45"/>
        <v>0</v>
      </c>
      <c r="AE85" s="38">
        <f t="shared" si="46"/>
        <v>0</v>
      </c>
    </row>
    <row r="86" spans="1:31" ht="0" hidden="1" customHeight="1" x14ac:dyDescent="0.2">
      <c r="A86" s="143" t="s">
        <v>145</v>
      </c>
      <c r="B86" s="144"/>
      <c r="C86" s="145"/>
      <c r="D86" s="32"/>
      <c r="E86" s="33"/>
      <c r="F86" s="33"/>
      <c r="G86" s="34"/>
      <c r="H86" s="35">
        <v>1</v>
      </c>
      <c r="I86" s="33">
        <v>1</v>
      </c>
      <c r="J86" s="33">
        <v>0</v>
      </c>
      <c r="K86" s="34">
        <v>0</v>
      </c>
      <c r="L86" s="36">
        <f t="shared" si="50"/>
        <v>-1</v>
      </c>
      <c r="M86" s="37">
        <f t="shared" si="51"/>
        <v>-1</v>
      </c>
      <c r="N86" s="37">
        <f t="shared" si="52"/>
        <v>0</v>
      </c>
      <c r="O86" s="38">
        <f t="shared" si="53"/>
        <v>0</v>
      </c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43"/>
        <v>0</v>
      </c>
      <c r="AC86" s="37">
        <f t="shared" si="44"/>
        <v>0</v>
      </c>
      <c r="AD86" s="37">
        <f t="shared" si="45"/>
        <v>0</v>
      </c>
      <c r="AE86" s="38">
        <f t="shared" si="46"/>
        <v>0</v>
      </c>
    </row>
    <row r="87" spans="1:31" ht="0" hidden="1" customHeight="1" x14ac:dyDescent="0.2">
      <c r="A87" s="143" t="s">
        <v>147</v>
      </c>
      <c r="B87" s="144"/>
      <c r="C87" s="145"/>
      <c r="D87" s="32">
        <v>1</v>
      </c>
      <c r="E87" s="33">
        <v>0</v>
      </c>
      <c r="F87" s="33">
        <v>1</v>
      </c>
      <c r="G87" s="34">
        <v>0</v>
      </c>
      <c r="H87" s="35"/>
      <c r="I87" s="33"/>
      <c r="J87" s="33"/>
      <c r="K87" s="34"/>
      <c r="L87" s="36">
        <f t="shared" si="50"/>
        <v>1</v>
      </c>
      <c r="M87" s="37">
        <f t="shared" si="51"/>
        <v>0</v>
      </c>
      <c r="N87" s="37">
        <f t="shared" si="52"/>
        <v>1</v>
      </c>
      <c r="O87" s="38">
        <f t="shared" si="53"/>
        <v>0</v>
      </c>
      <c r="Q87" s="132"/>
      <c r="R87" s="119" t="s">
        <v>148</v>
      </c>
      <c r="S87" s="120"/>
      <c r="T87" s="32"/>
      <c r="U87" s="33"/>
      <c r="V87" s="33"/>
      <c r="W87" s="34"/>
      <c r="X87" s="35"/>
      <c r="Y87" s="33"/>
      <c r="Z87" s="33"/>
      <c r="AA87" s="34"/>
      <c r="AB87" s="36">
        <f t="shared" si="43"/>
        <v>0</v>
      </c>
      <c r="AC87" s="37">
        <f t="shared" si="44"/>
        <v>0</v>
      </c>
      <c r="AD87" s="37">
        <f t="shared" si="45"/>
        <v>0</v>
      </c>
      <c r="AE87" s="38">
        <f t="shared" si="46"/>
        <v>0</v>
      </c>
    </row>
    <row r="88" spans="1:31" ht="0" hidden="1" customHeight="1" x14ac:dyDescent="0.2">
      <c r="A88" s="143" t="s">
        <v>149</v>
      </c>
      <c r="B88" s="144"/>
      <c r="C88" s="145"/>
      <c r="D88" s="32"/>
      <c r="E88" s="33"/>
      <c r="F88" s="33"/>
      <c r="G88" s="34"/>
      <c r="H88" s="35">
        <v>1</v>
      </c>
      <c r="I88" s="33">
        <v>0</v>
      </c>
      <c r="J88" s="33">
        <v>1</v>
      </c>
      <c r="K88" s="34">
        <v>0</v>
      </c>
      <c r="L88" s="36">
        <f t="shared" si="50"/>
        <v>-1</v>
      </c>
      <c r="M88" s="37">
        <f t="shared" si="51"/>
        <v>0</v>
      </c>
      <c r="N88" s="37">
        <f t="shared" si="52"/>
        <v>-1</v>
      </c>
      <c r="O88" s="38">
        <f t="shared" si="53"/>
        <v>0</v>
      </c>
      <c r="Q88" s="132"/>
      <c r="R88" s="119" t="s">
        <v>150</v>
      </c>
      <c r="S88" s="120"/>
      <c r="T88" s="32"/>
      <c r="U88" s="33"/>
      <c r="V88" s="33"/>
      <c r="W88" s="34"/>
      <c r="X88" s="35"/>
      <c r="Y88" s="33"/>
      <c r="Z88" s="33"/>
      <c r="AA88" s="34"/>
      <c r="AB88" s="36">
        <f t="shared" si="43"/>
        <v>0</v>
      </c>
      <c r="AC88" s="37">
        <f t="shared" si="44"/>
        <v>0</v>
      </c>
      <c r="AD88" s="37">
        <f t="shared" si="45"/>
        <v>0</v>
      </c>
      <c r="AE88" s="38">
        <f t="shared" si="46"/>
        <v>0</v>
      </c>
    </row>
    <row r="89" spans="1:31" ht="0" hidden="1" customHeight="1" thickBot="1" x14ac:dyDescent="0.25">
      <c r="A89" s="143" t="s">
        <v>151</v>
      </c>
      <c r="B89" s="144"/>
      <c r="C89" s="145"/>
      <c r="D89" s="32"/>
      <c r="E89" s="33"/>
      <c r="F89" s="33"/>
      <c r="G89" s="34"/>
      <c r="H89" s="35"/>
      <c r="I89" s="33"/>
      <c r="J89" s="33"/>
      <c r="K89" s="34"/>
      <c r="L89" s="36">
        <f t="shared" si="50"/>
        <v>0</v>
      </c>
      <c r="M89" s="37">
        <f t="shared" si="51"/>
        <v>0</v>
      </c>
      <c r="N89" s="37">
        <f t="shared" si="52"/>
        <v>0</v>
      </c>
      <c r="O89" s="38">
        <f t="shared" si="53"/>
        <v>0</v>
      </c>
      <c r="Q89" s="132"/>
      <c r="R89" s="139" t="s">
        <v>152</v>
      </c>
      <c r="S89" s="140"/>
      <c r="T89" s="32"/>
      <c r="U89" s="33"/>
      <c r="V89" s="33"/>
      <c r="W89" s="34"/>
      <c r="X89" s="35"/>
      <c r="Y89" s="33"/>
      <c r="Z89" s="33"/>
      <c r="AA89" s="34"/>
      <c r="AB89" s="36">
        <f t="shared" si="43"/>
        <v>0</v>
      </c>
      <c r="AC89" s="37">
        <f t="shared" si="44"/>
        <v>0</v>
      </c>
      <c r="AD89" s="37">
        <f t="shared" si="45"/>
        <v>0</v>
      </c>
      <c r="AE89" s="38">
        <f t="shared" si="46"/>
        <v>0</v>
      </c>
    </row>
    <row r="90" spans="1:31" ht="0" hidden="1" customHeight="1" thickTop="1" thickBot="1" x14ac:dyDescent="0.25">
      <c r="A90" s="126" t="s">
        <v>153</v>
      </c>
      <c r="B90" s="127"/>
      <c r="C90" s="128"/>
      <c r="D90" s="39"/>
      <c r="E90" s="40"/>
      <c r="F90" s="40"/>
      <c r="G90" s="41"/>
      <c r="H90" s="42"/>
      <c r="I90" s="40"/>
      <c r="J90" s="40"/>
      <c r="K90" s="41"/>
      <c r="L90" s="43">
        <f t="shared" si="50"/>
        <v>0</v>
      </c>
      <c r="M90" s="44">
        <f t="shared" si="51"/>
        <v>0</v>
      </c>
      <c r="N90" s="44">
        <f t="shared" si="52"/>
        <v>0</v>
      </c>
      <c r="O90" s="45">
        <f t="shared" si="53"/>
        <v>0</v>
      </c>
      <c r="Q90" s="146"/>
      <c r="R90" s="129" t="s">
        <v>154</v>
      </c>
      <c r="S90" s="130"/>
      <c r="T90" s="91">
        <v>1</v>
      </c>
      <c r="U90" s="92">
        <v>0</v>
      </c>
      <c r="V90" s="92">
        <v>1</v>
      </c>
      <c r="W90" s="93">
        <v>0</v>
      </c>
      <c r="X90" s="94"/>
      <c r="Y90" s="92"/>
      <c r="Z90" s="92"/>
      <c r="AA90" s="93"/>
      <c r="AB90" s="95">
        <f t="shared" si="43"/>
        <v>1</v>
      </c>
      <c r="AC90" s="96">
        <f t="shared" si="44"/>
        <v>0</v>
      </c>
      <c r="AD90" s="96">
        <f t="shared" si="45"/>
        <v>1</v>
      </c>
      <c r="AE90" s="97">
        <f t="shared" si="46"/>
        <v>0</v>
      </c>
    </row>
    <row r="91" spans="1:31" ht="0" hidden="1" customHeight="1" thickTop="1" x14ac:dyDescent="0.2">
      <c r="A91" s="131" t="s">
        <v>114</v>
      </c>
      <c r="B91" s="134" t="s">
        <v>80</v>
      </c>
      <c r="C91" s="135"/>
      <c r="D91" s="25"/>
      <c r="E91" s="26"/>
      <c r="F91" s="26"/>
      <c r="G91" s="27"/>
      <c r="H91" s="28"/>
      <c r="I91" s="26"/>
      <c r="J91" s="26"/>
      <c r="K91" s="27"/>
      <c r="L91" s="29">
        <f t="shared" si="50"/>
        <v>0</v>
      </c>
      <c r="M91" s="30">
        <f t="shared" si="51"/>
        <v>0</v>
      </c>
      <c r="N91" s="30">
        <f t="shared" si="52"/>
        <v>0</v>
      </c>
      <c r="O91" s="31">
        <f t="shared" si="53"/>
        <v>0</v>
      </c>
      <c r="Q91" s="136" t="s">
        <v>155</v>
      </c>
      <c r="R91" s="137" t="s">
        <v>110</v>
      </c>
      <c r="S91" s="138"/>
      <c r="T91" s="21">
        <f t="shared" ref="T91:AA91" si="55">SUM(T92:T96)</f>
        <v>1</v>
      </c>
      <c r="U91" s="22">
        <f t="shared" si="55"/>
        <v>1</v>
      </c>
      <c r="V91" s="22">
        <f t="shared" si="55"/>
        <v>0</v>
      </c>
      <c r="W91" s="23">
        <f t="shared" si="55"/>
        <v>0</v>
      </c>
      <c r="X91" s="24">
        <f t="shared" si="55"/>
        <v>0</v>
      </c>
      <c r="Y91" s="22">
        <f t="shared" si="55"/>
        <v>0</v>
      </c>
      <c r="Z91" s="22">
        <f t="shared" si="55"/>
        <v>0</v>
      </c>
      <c r="AA91" s="23">
        <f t="shared" si="55"/>
        <v>0</v>
      </c>
      <c r="AB91" s="78">
        <f t="shared" si="43"/>
        <v>1</v>
      </c>
      <c r="AC91" s="79">
        <f t="shared" si="44"/>
        <v>1</v>
      </c>
      <c r="AD91" s="79">
        <f t="shared" si="45"/>
        <v>0</v>
      </c>
      <c r="AE91" s="80">
        <f t="shared" si="46"/>
        <v>0</v>
      </c>
    </row>
    <row r="92" spans="1:31" ht="0" hidden="1" customHeight="1" x14ac:dyDescent="0.2">
      <c r="A92" s="132"/>
      <c r="B92" s="139" t="s">
        <v>82</v>
      </c>
      <c r="C92" s="140"/>
      <c r="D92" s="32">
        <v>2</v>
      </c>
      <c r="E92" s="33">
        <v>0</v>
      </c>
      <c r="F92" s="33">
        <v>2</v>
      </c>
      <c r="G92" s="34">
        <v>0</v>
      </c>
      <c r="H92" s="35">
        <v>1</v>
      </c>
      <c r="I92" s="33">
        <v>1</v>
      </c>
      <c r="J92" s="33">
        <v>0</v>
      </c>
      <c r="K92" s="34">
        <v>0</v>
      </c>
      <c r="L92" s="36">
        <f t="shared" si="50"/>
        <v>1</v>
      </c>
      <c r="M92" s="37">
        <f t="shared" si="51"/>
        <v>-1</v>
      </c>
      <c r="N92" s="37">
        <f t="shared" si="52"/>
        <v>2</v>
      </c>
      <c r="O92" s="38">
        <f t="shared" si="53"/>
        <v>0</v>
      </c>
      <c r="Q92" s="132"/>
      <c r="R92" s="141" t="s">
        <v>156</v>
      </c>
      <c r="S92" s="142"/>
      <c r="T92" s="55"/>
      <c r="U92" s="56"/>
      <c r="V92" s="56"/>
      <c r="W92" s="57"/>
      <c r="X92" s="58"/>
      <c r="Y92" s="56"/>
      <c r="Z92" s="56"/>
      <c r="AA92" s="57"/>
      <c r="AB92" s="59">
        <f t="shared" si="43"/>
        <v>0</v>
      </c>
      <c r="AC92" s="60">
        <f t="shared" si="44"/>
        <v>0</v>
      </c>
      <c r="AD92" s="60">
        <f t="shared" si="45"/>
        <v>0</v>
      </c>
      <c r="AE92" s="61">
        <f t="shared" si="46"/>
        <v>0</v>
      </c>
    </row>
    <row r="93" spans="1:31" ht="0" hidden="1" customHeight="1" thickBot="1" x14ac:dyDescent="0.25">
      <c r="A93" s="132"/>
      <c r="B93" s="139" t="s">
        <v>84</v>
      </c>
      <c r="C93" s="140"/>
      <c r="D93" s="32"/>
      <c r="E93" s="33"/>
      <c r="F93" s="33"/>
      <c r="G93" s="34"/>
      <c r="H93" s="35">
        <v>1</v>
      </c>
      <c r="I93" s="33">
        <v>0</v>
      </c>
      <c r="J93" s="33">
        <v>1</v>
      </c>
      <c r="K93" s="34">
        <v>0</v>
      </c>
      <c r="L93" s="36">
        <f t="shared" si="50"/>
        <v>-1</v>
      </c>
      <c r="M93" s="37">
        <f t="shared" si="51"/>
        <v>0</v>
      </c>
      <c r="N93" s="37">
        <f t="shared" si="52"/>
        <v>-1</v>
      </c>
      <c r="O93" s="38">
        <f t="shared" si="53"/>
        <v>0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43"/>
        <v>0</v>
      </c>
      <c r="AC93" s="37">
        <f t="shared" si="44"/>
        <v>0</v>
      </c>
      <c r="AD93" s="37">
        <f t="shared" si="45"/>
        <v>0</v>
      </c>
      <c r="AE93" s="38">
        <f t="shared" si="46"/>
        <v>0</v>
      </c>
    </row>
    <row r="94" spans="1:31" ht="0" hidden="1" customHeight="1" thickBot="1" x14ac:dyDescent="0.25">
      <c r="A94" s="133"/>
      <c r="B94" s="115" t="s">
        <v>86</v>
      </c>
      <c r="C94" s="116"/>
      <c r="D94" s="98">
        <v>1</v>
      </c>
      <c r="E94" s="99">
        <v>1</v>
      </c>
      <c r="F94" s="99">
        <v>0</v>
      </c>
      <c r="G94" s="100">
        <v>0</v>
      </c>
      <c r="H94" s="101"/>
      <c r="I94" s="99"/>
      <c r="J94" s="99"/>
      <c r="K94" s="100"/>
      <c r="L94" s="102">
        <f t="shared" si="50"/>
        <v>1</v>
      </c>
      <c r="M94" s="103">
        <f t="shared" si="51"/>
        <v>1</v>
      </c>
      <c r="N94" s="103">
        <f t="shared" si="52"/>
        <v>0</v>
      </c>
      <c r="O94" s="104">
        <f t="shared" si="53"/>
        <v>0</v>
      </c>
      <c r="Q94" s="132"/>
      <c r="R94" s="117" t="s">
        <v>158</v>
      </c>
      <c r="S94" s="118"/>
      <c r="T94" s="32">
        <v>1</v>
      </c>
      <c r="U94" s="33">
        <v>1</v>
      </c>
      <c r="V94" s="33">
        <v>0</v>
      </c>
      <c r="W94" s="34">
        <v>0</v>
      </c>
      <c r="X94" s="35"/>
      <c r="Y94" s="33"/>
      <c r="Z94" s="33"/>
      <c r="AA94" s="34"/>
      <c r="AB94" s="36">
        <f t="shared" si="43"/>
        <v>1</v>
      </c>
      <c r="AC94" s="37">
        <f t="shared" si="44"/>
        <v>1</v>
      </c>
      <c r="AD94" s="37">
        <f t="shared" si="45"/>
        <v>0</v>
      </c>
      <c r="AE94" s="38">
        <f t="shared" si="46"/>
        <v>0</v>
      </c>
    </row>
    <row r="95" spans="1:31" ht="0" hidden="1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43"/>
        <v>0</v>
      </c>
      <c r="AC95" s="37">
        <f t="shared" si="44"/>
        <v>0</v>
      </c>
      <c r="AD95" s="37">
        <f t="shared" si="45"/>
        <v>0</v>
      </c>
      <c r="AE95" s="38">
        <f t="shared" si="46"/>
        <v>0</v>
      </c>
    </row>
    <row r="96" spans="1:31" ht="0" hidden="1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43"/>
        <v>0</v>
      </c>
      <c r="AC96" s="96">
        <f t="shared" si="44"/>
        <v>0</v>
      </c>
      <c r="AD96" s="96">
        <f t="shared" si="45"/>
        <v>0</v>
      </c>
      <c r="AE96" s="97">
        <f t="shared" si="46"/>
        <v>0</v>
      </c>
    </row>
    <row r="97" spans="17:31" ht="0" hidden="1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43"/>
        <v>0</v>
      </c>
      <c r="AC97" s="87">
        <f t="shared" si="44"/>
        <v>0</v>
      </c>
      <c r="AD97" s="87">
        <f t="shared" si="45"/>
        <v>0</v>
      </c>
      <c r="AE97" s="88">
        <f t="shared" si="46"/>
        <v>0</v>
      </c>
    </row>
    <row r="98" spans="17:31" ht="0" hidden="1" customHeight="1" thickBot="1" x14ac:dyDescent="0.25"/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07_545jinsekikogen</vt:lpstr>
      <vt:lpstr>'07_545jinsekikogen'!Print_Area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2025-06-15T23:47:30Z</dcterms:created>
  <dcterms:modified xsi:type="dcterms:W3CDTF">2025-06-15T23:47:30Z</dcterms:modified>
</cp:coreProperties>
</file>