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9750"/>
  </bookViews>
  <sheets>
    <sheet name="tone-v02" sheetId="1" r:id="rId1"/>
  </sheets>
  <calcPr calcId="145621"/>
</workbook>
</file>

<file path=xl/calcChain.xml><?xml version="1.0" encoding="utf-8"?>
<calcChain xmlns="http://schemas.openxmlformats.org/spreadsheetml/2006/main">
  <c r="S68" i="1" l="1"/>
  <c r="N68" i="1"/>
  <c r="S67" i="1"/>
  <c r="N67" i="1"/>
  <c r="S66" i="1"/>
  <c r="N66" i="1"/>
  <c r="S65" i="1"/>
  <c r="N65" i="1"/>
  <c r="S64" i="1"/>
  <c r="N64" i="1"/>
  <c r="S63" i="1"/>
  <c r="N63" i="1"/>
  <c r="S62" i="1"/>
  <c r="N62" i="1"/>
  <c r="S61" i="1"/>
  <c r="N61" i="1"/>
  <c r="S60" i="1"/>
  <c r="N60" i="1"/>
  <c r="S59" i="1"/>
  <c r="S58" i="1" s="1"/>
  <c r="N59" i="1"/>
  <c r="N58" i="1"/>
  <c r="S36" i="1"/>
  <c r="N36" i="1"/>
  <c r="S35" i="1"/>
  <c r="N35" i="1"/>
  <c r="S34" i="1"/>
  <c r="N34" i="1"/>
  <c r="S33" i="1"/>
  <c r="N33" i="1"/>
</calcChain>
</file>

<file path=xl/sharedStrings.xml><?xml version="1.0" encoding="utf-8"?>
<sst xmlns="http://schemas.openxmlformats.org/spreadsheetml/2006/main" count="137" uniqueCount="83">
  <si>
    <t>（勤労者世帯）</t>
    <rPh sb="1" eb="4">
      <t>キンロウシャ</t>
    </rPh>
    <rPh sb="4" eb="6">
      <t>セタイ</t>
    </rPh>
    <phoneticPr fontId="2"/>
  </si>
  <si>
    <t>（単位　金額　円）</t>
    <rPh sb="1" eb="3">
      <t>タンイ</t>
    </rPh>
    <rPh sb="4" eb="6">
      <t>キンガク</t>
    </rPh>
    <rPh sb="7" eb="8">
      <t>エン</t>
    </rPh>
    <phoneticPr fontId="2"/>
  </si>
  <si>
    <t>総務省統計局「家計調査年報」</t>
  </si>
  <si>
    <t>項　　 　　 　目</t>
    <rPh sb="0" eb="1">
      <t>コウ</t>
    </rPh>
    <rPh sb="8" eb="9">
      <t>メ</t>
    </rPh>
    <phoneticPr fontId="2"/>
  </si>
  <si>
    <t>全　　　　　　国</t>
    <rPh sb="0" eb="8">
      <t>ゼンコク</t>
    </rPh>
    <phoneticPr fontId="2"/>
  </si>
  <si>
    <t>広　　島　　市</t>
    <rPh sb="0" eb="7">
      <t>ヒロシマシ</t>
    </rPh>
    <phoneticPr fontId="2"/>
  </si>
  <si>
    <t>世帯人員</t>
    <rPh sb="0" eb="1">
      <t>ヨ</t>
    </rPh>
    <rPh sb="1" eb="2">
      <t>オビ</t>
    </rPh>
    <rPh sb="2" eb="4">
      <t>ジンイン</t>
    </rPh>
    <phoneticPr fontId="2"/>
  </si>
  <si>
    <t>有業人員</t>
    <rPh sb="0" eb="1">
      <t>ユウ</t>
    </rPh>
    <rPh sb="1" eb="2">
      <t>ギョウ</t>
    </rPh>
    <rPh sb="2" eb="4">
      <t>ジンイン</t>
    </rPh>
    <phoneticPr fontId="2"/>
  </si>
  <si>
    <t>世　帯　主　の　年　齢（歳）</t>
    <rPh sb="0" eb="1">
      <t>ヨ</t>
    </rPh>
    <rPh sb="2" eb="3">
      <t>オビ</t>
    </rPh>
    <rPh sb="4" eb="5">
      <t>シュ</t>
    </rPh>
    <rPh sb="8" eb="9">
      <t>トシ</t>
    </rPh>
    <rPh sb="10" eb="11">
      <t>ヨワイ</t>
    </rPh>
    <rPh sb="12" eb="13">
      <t>サイ</t>
    </rPh>
    <phoneticPr fontId="2"/>
  </si>
  <si>
    <t>収入総額</t>
    <rPh sb="0" eb="2">
      <t>シュウニュウ</t>
    </rPh>
    <rPh sb="2" eb="4">
      <t>ソウガク</t>
    </rPh>
    <phoneticPr fontId="2"/>
  </si>
  <si>
    <t>実収入</t>
    <rPh sb="0" eb="1">
      <t>ジツ</t>
    </rPh>
    <rPh sb="1" eb="3">
      <t>シュウニュウ</t>
    </rPh>
    <phoneticPr fontId="2"/>
  </si>
  <si>
    <t>2</t>
  </si>
  <si>
    <t>経常収入</t>
    <rPh sb="0" eb="1">
      <t>キョウ</t>
    </rPh>
    <rPh sb="1" eb="2">
      <t>ツネ</t>
    </rPh>
    <rPh sb="2" eb="4">
      <t>シュウニュウ</t>
    </rPh>
    <phoneticPr fontId="2"/>
  </si>
  <si>
    <t>3</t>
  </si>
  <si>
    <t>勤め先収入</t>
    <rPh sb="0" eb="1">
      <t>ツト</t>
    </rPh>
    <rPh sb="2" eb="3">
      <t>サキ</t>
    </rPh>
    <rPh sb="3" eb="5">
      <t>シュウニュウ</t>
    </rPh>
    <phoneticPr fontId="2"/>
  </si>
  <si>
    <t>4</t>
  </si>
  <si>
    <t>世帯主収入</t>
    <rPh sb="0" eb="2">
      <t>セタイ</t>
    </rPh>
    <rPh sb="2" eb="3">
      <t>シュ</t>
    </rPh>
    <rPh sb="3" eb="5">
      <t>シュウニュウ</t>
    </rPh>
    <phoneticPr fontId="2"/>
  </si>
  <si>
    <t>5</t>
  </si>
  <si>
    <t>6</t>
  </si>
  <si>
    <t>世帯主の配偶者の収入</t>
    <rPh sb="0" eb="3">
      <t>セタイヌシ</t>
    </rPh>
    <rPh sb="4" eb="7">
      <t>ハイグウシャ</t>
    </rPh>
    <rPh sb="8" eb="10">
      <t>シュウニュウ</t>
    </rPh>
    <phoneticPr fontId="2"/>
  </si>
  <si>
    <t>7</t>
  </si>
  <si>
    <t>他の世帯員収入</t>
    <rPh sb="0" eb="1">
      <t>ホカ</t>
    </rPh>
    <rPh sb="2" eb="5">
      <t>セタイイン</t>
    </rPh>
    <rPh sb="5" eb="7">
      <t>シュウニュウ</t>
    </rPh>
    <phoneticPr fontId="2"/>
  </si>
  <si>
    <t>8</t>
  </si>
  <si>
    <t>事業・内職収入</t>
    <rPh sb="0" eb="2">
      <t>ジギョウ</t>
    </rPh>
    <rPh sb="3" eb="5">
      <t>ナイショク</t>
    </rPh>
    <rPh sb="5" eb="7">
      <t>シュウニュウ</t>
    </rPh>
    <phoneticPr fontId="2"/>
  </si>
  <si>
    <t>9</t>
  </si>
  <si>
    <t>農林漁業収入</t>
    <rPh sb="0" eb="2">
      <t>ノウリン</t>
    </rPh>
    <rPh sb="2" eb="4">
      <t>ギョギョウ</t>
    </rPh>
    <rPh sb="4" eb="6">
      <t>シュウニュウ</t>
    </rPh>
    <phoneticPr fontId="2"/>
  </si>
  <si>
    <t>10</t>
  </si>
  <si>
    <t>他の経常収入</t>
    <rPh sb="0" eb="1">
      <t>ホカ</t>
    </rPh>
    <rPh sb="2" eb="4">
      <t>ケイジョウ</t>
    </rPh>
    <rPh sb="4" eb="6">
      <t>シュウニュウ</t>
    </rPh>
    <phoneticPr fontId="2"/>
  </si>
  <si>
    <t>11</t>
  </si>
  <si>
    <t>特別収入</t>
    <rPh sb="0" eb="1">
      <t>トク</t>
    </rPh>
    <rPh sb="1" eb="2">
      <t>ベツ</t>
    </rPh>
    <rPh sb="2" eb="3">
      <t>オサム</t>
    </rPh>
    <rPh sb="3" eb="4">
      <t>イ</t>
    </rPh>
    <phoneticPr fontId="2"/>
  </si>
  <si>
    <t>実収入以外の収入</t>
    <rPh sb="0" eb="1">
      <t>ジツ</t>
    </rPh>
    <rPh sb="1" eb="2">
      <t>オサム</t>
    </rPh>
    <rPh sb="2" eb="3">
      <t>イ</t>
    </rPh>
    <rPh sb="3" eb="4">
      <t>イ</t>
    </rPh>
    <rPh sb="4" eb="5">
      <t>ソト</t>
    </rPh>
    <rPh sb="6" eb="7">
      <t>オサム</t>
    </rPh>
    <rPh sb="7" eb="8">
      <t>イ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</si>
  <si>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</si>
  <si>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構成比</t>
    <rPh sb="0" eb="3">
      <t>コウセイヒ</t>
    </rPh>
    <phoneticPr fontId="2"/>
  </si>
  <si>
    <t>世帯主収入</t>
    <rPh sb="0" eb="3">
      <t>セタイヌシ</t>
    </rPh>
    <rPh sb="3" eb="5">
      <t>シュウニュウ</t>
    </rPh>
    <phoneticPr fontId="2"/>
  </si>
  <si>
    <t>その他の実収入</t>
    <rPh sb="0" eb="3">
      <t>ソノタ</t>
    </rPh>
    <rPh sb="4" eb="5">
      <t>ジツ</t>
    </rPh>
    <rPh sb="5" eb="7">
      <t>シュウニュウ</t>
    </rPh>
    <phoneticPr fontId="2"/>
  </si>
  <si>
    <t>支出総額</t>
    <rPh sb="0" eb="1">
      <t>ササ</t>
    </rPh>
    <rPh sb="1" eb="2">
      <t>デ</t>
    </rPh>
    <rPh sb="2" eb="4">
      <t>ソウガク</t>
    </rPh>
    <phoneticPr fontId="2"/>
  </si>
  <si>
    <t>実支出</t>
  </si>
  <si>
    <t>消費支出</t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</si>
  <si>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</si>
  <si>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</si>
  <si>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光熱・水道</t>
    <rPh sb="0" eb="2">
      <t>コウネツ</t>
    </rPh>
    <rPh sb="3" eb="5">
      <t>スイドウ</t>
    </rPh>
    <phoneticPr fontId="2"/>
  </si>
  <si>
    <t>家具・家事用品</t>
    <rPh sb="0" eb="2">
      <t>カグ</t>
    </rPh>
    <rPh sb="3" eb="5">
      <t>カジ</t>
    </rPh>
    <rPh sb="5" eb="7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</si>
  <si>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</si>
  <si>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</si>
  <si>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交通・通信</t>
    <rPh sb="0" eb="2">
      <t>コウツウ</t>
    </rPh>
    <rPh sb="3" eb="5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</si>
  <si>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</si>
  <si>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</si>
  <si>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その他の消費支出</t>
    <rPh sb="0" eb="3">
      <t>ソノタ</t>
    </rPh>
    <rPh sb="4" eb="6">
      <t>ショウヒ</t>
    </rPh>
    <rPh sb="6" eb="8">
      <t>シシュツ</t>
    </rPh>
    <phoneticPr fontId="2"/>
  </si>
  <si>
    <t>非消費支出</t>
  </si>
  <si>
    <t>14</t>
  </si>
  <si>
    <t>実支出以外の支出</t>
  </si>
  <si>
    <t>15</t>
  </si>
  <si>
    <t>繰越金</t>
  </si>
  <si>
    <t>参　考</t>
    <rPh sb="0" eb="1">
      <t>サン</t>
    </rPh>
    <rPh sb="2" eb="3">
      <t>コウ</t>
    </rPh>
    <phoneticPr fontId="2"/>
  </si>
  <si>
    <t>可　処　分　所　得</t>
    <rPh sb="0" eb="1">
      <t>カ</t>
    </rPh>
    <rPh sb="2" eb="3">
      <t>トコロ</t>
    </rPh>
    <rPh sb="4" eb="5">
      <t>ブン</t>
    </rPh>
    <rPh sb="6" eb="7">
      <t>ショ</t>
    </rPh>
    <rPh sb="8" eb="9">
      <t>トク</t>
    </rPh>
    <phoneticPr fontId="2"/>
  </si>
  <si>
    <t>黒　　　　　　　字</t>
    <rPh sb="0" eb="1">
      <t>クロ</t>
    </rPh>
    <rPh sb="8" eb="9">
      <t>ジ</t>
    </rPh>
    <phoneticPr fontId="2"/>
  </si>
  <si>
    <t>2)</t>
  </si>
  <si>
    <t>黒　　　字　　　率（％）</t>
    <rPh sb="0" eb="1">
      <t>クロ</t>
    </rPh>
    <rPh sb="4" eb="5">
      <t>ジ</t>
    </rPh>
    <rPh sb="8" eb="9">
      <t>リツ</t>
    </rPh>
    <phoneticPr fontId="2"/>
  </si>
  <si>
    <t>3)</t>
  </si>
  <si>
    <t>平 均 消 費 性 向 （％）</t>
    <rPh sb="0" eb="1">
      <t>ヒラ</t>
    </rPh>
    <rPh sb="2" eb="3">
      <t>タモツ</t>
    </rPh>
    <rPh sb="4" eb="5">
      <t>ケ</t>
    </rPh>
    <rPh sb="6" eb="7">
      <t>ヒ</t>
    </rPh>
    <rPh sb="8" eb="9">
      <t>セイ</t>
    </rPh>
    <rPh sb="10" eb="11">
      <t>ム</t>
    </rPh>
    <phoneticPr fontId="2"/>
  </si>
  <si>
    <t>4)</t>
  </si>
  <si>
    <t>1) 可処分所得＝実収入－非消費支出　　2) 黒字＝実収入－実支出　</t>
    <rPh sb="3" eb="6">
      <t>カショブン</t>
    </rPh>
    <rPh sb="6" eb="8">
      <t>ショトク</t>
    </rPh>
    <rPh sb="9" eb="10">
      <t>ジツ</t>
    </rPh>
    <rPh sb="10" eb="12">
      <t>シュウニュウ</t>
    </rPh>
    <rPh sb="13" eb="14">
      <t>ヒ</t>
    </rPh>
    <rPh sb="14" eb="16">
      <t>ショウヒ</t>
    </rPh>
    <rPh sb="16" eb="18">
      <t>シシュツ</t>
    </rPh>
    <phoneticPr fontId="2"/>
  </si>
  <si>
    <t>3) 黒字率＝黒字÷可処分所得×100　　4) 平均消費性向＝消費支出÷可処分所得×100</t>
    <rPh sb="3" eb="5">
      <t>クロジ</t>
    </rPh>
    <rPh sb="5" eb="6">
      <t>リツ</t>
    </rPh>
    <rPh sb="7" eb="9">
      <t>クロジ</t>
    </rPh>
    <rPh sb="10" eb="13">
      <t>カショブン</t>
    </rPh>
    <rPh sb="13" eb="15">
      <t>ショトク</t>
    </rPh>
    <rPh sb="24" eb="26">
      <t>ヘイキン</t>
    </rPh>
    <rPh sb="26" eb="28">
      <t>ショウヒ</t>
    </rPh>
    <rPh sb="28" eb="29">
      <t>セイ</t>
    </rPh>
    <rPh sb="29" eb="30">
      <t>ム</t>
    </rPh>
    <rPh sb="31" eb="33">
      <t>ショウヒ</t>
    </rPh>
    <rPh sb="33" eb="35">
      <t>シシュツ</t>
    </rPh>
    <rPh sb="36" eb="39">
      <t>カショブン</t>
    </rPh>
    <rPh sb="39" eb="41">
      <t>ショトク</t>
    </rPh>
    <phoneticPr fontId="2"/>
  </si>
  <si>
    <t>1 この表は家計調査（総務省統計局所管）の二人以上の世帯についての結果である。（単身者世帯を除く）
2 広島市の数値については，調査対象世帯が90世帯程度であるため，利用には注意が必要である。</t>
    <rPh sb="13" eb="14">
      <t>ショウ</t>
    </rPh>
    <rPh sb="21" eb="23">
      <t>フタリ</t>
    </rPh>
    <rPh sb="23" eb="25">
      <t>イジョウ</t>
    </rPh>
    <rPh sb="26" eb="28">
      <t>セタイ</t>
    </rPh>
    <rPh sb="33" eb="35">
      <t>ケッカ</t>
    </rPh>
    <phoneticPr fontId="2"/>
  </si>
  <si>
    <t>平　均</t>
    <rPh sb="0" eb="1">
      <t>ヒラ</t>
    </rPh>
    <rPh sb="2" eb="3">
      <t>ヒトシ</t>
    </rPh>
    <phoneticPr fontId="2"/>
  </si>
  <si>
    <r>
      <t>230</t>
    </r>
    <r>
      <rPr>
        <sz val="8"/>
        <rFont val="ＭＳ 明朝"/>
        <family val="1"/>
        <charset val="128"/>
      </rPr>
      <t>　家　　　計</t>
    </r>
    <rPh sb="4" eb="5">
      <t>イエ</t>
    </rPh>
    <rPh sb="8" eb="9">
      <t>ケイ</t>
    </rPh>
    <phoneticPr fontId="2"/>
  </si>
  <si>
    <t>157　1世帯当たり年平均１か月間の収入と支出</t>
    <rPh sb="5" eb="7">
      <t>セタイ</t>
    </rPh>
    <rPh sb="7" eb="8">
      <t>ア</t>
    </rPh>
    <rPh sb="10" eb="11">
      <t>ネン</t>
    </rPh>
    <rPh sb="11" eb="13">
      <t>ヘイキン</t>
    </rPh>
    <rPh sb="13" eb="17">
      <t>１カゲツカン</t>
    </rPh>
    <rPh sb="18" eb="20">
      <t>シュウニュウ</t>
    </rPh>
    <rPh sb="21" eb="23">
      <t>シシュツ</t>
    </rPh>
    <phoneticPr fontId="2"/>
  </si>
  <si>
    <t>平成25～29年</t>
    <phoneticPr fontId="2"/>
  </si>
  <si>
    <r>
      <t>平成</t>
    </r>
    <r>
      <rPr>
        <i/>
        <sz val="8"/>
        <rFont val="Century Gothic"/>
        <family val="2"/>
      </rPr>
      <t xml:space="preserve"> 25</t>
    </r>
    <r>
      <rPr>
        <sz val="8"/>
        <rFont val="ＭＳ 明朝"/>
        <family val="1"/>
        <charset val="128"/>
      </rPr>
      <t>年</t>
    </r>
    <phoneticPr fontId="2"/>
  </si>
  <si>
    <r>
      <t>26</t>
    </r>
    <r>
      <rPr>
        <sz val="8"/>
        <rFont val="ＭＳ 明朝"/>
        <family val="1"/>
        <charset val="128"/>
      </rPr>
      <t>年</t>
    </r>
    <phoneticPr fontId="2"/>
  </si>
  <si>
    <r>
      <t>27</t>
    </r>
    <r>
      <rPr>
        <sz val="8"/>
        <rFont val="ＭＳ 明朝"/>
        <family val="1"/>
        <charset val="128"/>
      </rPr>
      <t>年</t>
    </r>
    <phoneticPr fontId="2"/>
  </si>
  <si>
    <r>
      <t>28</t>
    </r>
    <r>
      <rPr>
        <sz val="8"/>
        <rFont val="ＭＳ 明朝"/>
        <family val="1"/>
        <charset val="128"/>
      </rPr>
      <t>年</t>
    </r>
    <phoneticPr fontId="2"/>
  </si>
  <si>
    <r>
      <t>29</t>
    </r>
    <r>
      <rPr>
        <sz val="8"/>
        <rFont val="ＭＳ 明朝"/>
        <family val="1"/>
        <charset val="128"/>
      </rPr>
      <t>年</t>
    </r>
    <phoneticPr fontId="2"/>
  </si>
  <si>
    <t>1</t>
    <phoneticPr fontId="2"/>
  </si>
  <si>
    <t>2</t>
    <phoneticPr fontId="2"/>
  </si>
  <si>
    <t>3</t>
    <phoneticPr fontId="2"/>
  </si>
  <si>
    <t>(内)定期収入</t>
    <phoneticPr fontId="2"/>
  </si>
  <si>
    <t>12</t>
    <phoneticPr fontId="2"/>
  </si>
  <si>
    <t>13</t>
    <phoneticPr fontId="2"/>
  </si>
  <si>
    <t>4</t>
    <phoneticPr fontId="2"/>
  </si>
  <si>
    <t>7</t>
    <phoneticPr fontId="2"/>
  </si>
  <si>
    <t>11</t>
    <phoneticPr fontId="2"/>
  </si>
  <si>
    <t>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</si>
</sst>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##\ ###\ ###\ ##0"/>
    <numFmt numFmtId="177" formatCode="0.0_ "/>
    <numFmt numFmtId="178" formatCode="#\ #0.0"/>
    <numFmt numFmtId="179" formatCode="##0.0"/>
    <numFmt numFmtId="180" formatCode="###\ ###\ ##0"/>
    <numFmt numFmtId="181" formatCode="##0.00"/>
    <numFmt numFmtId="182" formatCode="[=0]&quot;―&quot;;###\ ###\ ###\ ##0"/>
  </numFmts>
  <fonts count="19" x14ac:knownFonts="1">
    <font>
      <sz val="11"/>
      <name val="ＭＳ Ｐゴシック"/>
      <family val="3"/>
      <charset val="128"/>
    </font>
    <font>
      <sz val="8"/>
      <name val="Century Gothic"/>
      <family val="2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ＭＳ Ｐゴシック"/>
      <family val="3"/>
      <charset val="128"/>
    </font>
    <font>
      <i/>
      <sz val="7"/>
      <name val="Century Gothic"/>
      <family val="2"/>
    </font>
    <font>
      <b/>
      <sz val="8"/>
      <name val="Century Gothic"/>
      <family val="2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i/>
      <sz val="7"/>
      <name val="Century Gothic"/>
      <family val="2"/>
    </font>
    <font>
      <b/>
      <i/>
      <sz val="8"/>
      <name val="Century Gothic"/>
      <family val="2"/>
    </font>
    <font>
      <sz val="7.5"/>
      <name val="ＭＳ 明朝"/>
      <family val="1"/>
      <charset val="128"/>
    </font>
    <font>
      <b/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176" fontId="1" fillId="0" borderId="0" xfId="0" applyNumberFormat="1" applyFont="1" applyFill="1" applyAlignment="1" applyProtection="1">
      <alignment horizontal="left" vertical="center"/>
      <protection locked="0"/>
    </xf>
    <xf numFmtId="178" fontId="1" fillId="0" borderId="0" xfId="0" applyNumberFormat="1" applyFont="1" applyFill="1" applyAlignment="1" applyProtection="1">
      <alignment horizontal="left" vertical="center"/>
      <protection locked="0"/>
    </xf>
    <xf numFmtId="177" fontId="1" fillId="0" borderId="0" xfId="0" applyNumberFormat="1" applyFont="1" applyFill="1" applyAlignment="1" applyProtection="1">
      <alignment horizontal="left" vertical="center"/>
      <protection locked="0"/>
    </xf>
    <xf numFmtId="178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176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176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right" vertical="center"/>
      <protection locked="0"/>
    </xf>
    <xf numFmtId="49" fontId="11" fillId="0" borderId="4" xfId="0" applyNumberFormat="1" applyFont="1" applyFill="1" applyBorder="1" applyAlignment="1" applyProtection="1">
      <alignment horizontal="left" vertical="center"/>
      <protection locked="0"/>
    </xf>
    <xf numFmtId="181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0" fillId="0" borderId="0" xfId="0" applyNumberFormat="1" applyFont="1" applyFill="1" applyAlignment="1" applyProtection="1">
      <alignment horizontal="left" vertical="center"/>
      <protection locked="0"/>
    </xf>
    <xf numFmtId="179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80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180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distributed" vertical="center"/>
      <protection locked="0"/>
    </xf>
    <xf numFmtId="49" fontId="11" fillId="0" borderId="0" xfId="0" applyNumberFormat="1" applyFont="1" applyFill="1" applyBorder="1" applyAlignment="1" applyProtection="1">
      <alignment horizontal="distributed" vertical="center"/>
      <protection locked="0"/>
    </xf>
    <xf numFmtId="176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49" fontId="16" fillId="0" borderId="0" xfId="0" applyNumberFormat="1" applyFont="1" applyFill="1" applyBorder="1" applyAlignment="1" applyProtection="1">
      <alignment horizontal="left"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left" vertical="center"/>
      <protection locked="0"/>
    </xf>
    <xf numFmtId="178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9" xfId="0" applyNumberFormat="1" applyFont="1" applyFill="1" applyBorder="1" applyAlignment="1" applyProtection="1">
      <alignment horizontal="left" vertical="center"/>
      <protection locked="0"/>
    </xf>
    <xf numFmtId="49" fontId="6" fillId="0" borderId="9" xfId="0" applyNumberFormat="1" applyFont="1" applyFill="1" applyBorder="1" applyAlignment="1" applyProtection="1">
      <alignment horizontal="distributed" vertical="center"/>
      <protection locked="0"/>
    </xf>
    <xf numFmtId="49" fontId="1" fillId="0" borderId="10" xfId="0" applyNumberFormat="1" applyFont="1" applyFill="1" applyBorder="1" applyAlignment="1" applyProtection="1">
      <alignment horizontal="left" vertical="center"/>
      <protection locked="0"/>
    </xf>
    <xf numFmtId="180" fontId="9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distributed" vertical="center"/>
      <protection locked="0"/>
    </xf>
    <xf numFmtId="49" fontId="10" fillId="0" borderId="11" xfId="0" applyNumberFormat="1" applyFont="1" applyFill="1" applyBorder="1" applyAlignment="1" applyProtection="1">
      <alignment horizontal="left" vertical="center"/>
      <protection locked="0"/>
    </xf>
    <xf numFmtId="179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176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1" fillId="0" borderId="0" xfId="0" applyNumberFormat="1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1" fillId="0" borderId="0" xfId="0" applyNumberFormat="1" applyFont="1" applyFill="1" applyBorder="1" applyAlignment="1" applyProtection="1">
      <alignment horizontal="left" vertical="center"/>
      <protection locked="0"/>
    </xf>
    <xf numFmtId="176" fontId="1" fillId="0" borderId="0" xfId="0" applyNumberFormat="1" applyFont="1" applyFill="1" applyBorder="1" applyAlignment="1" applyProtection="1">
      <alignment horizontal="left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78" fontId="1" fillId="0" borderId="0" xfId="0" applyNumberFormat="1" applyFont="1" applyFill="1" applyBorder="1" applyAlignment="1" applyProtection="1">
      <alignment horizontal="center" vertical="center"/>
      <protection locked="0"/>
    </xf>
    <xf numFmtId="178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/>
      <protection locked="0"/>
    </xf>
    <xf numFmtId="176" fontId="3" fillId="0" borderId="5" xfId="0" applyNumberFormat="1" applyFont="1" applyFill="1" applyBorder="1" applyAlignment="1" applyProtection="1">
      <alignment horizontal="center" vertical="center"/>
      <protection locked="0"/>
    </xf>
    <xf numFmtId="182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182" fontId="9" fillId="0" borderId="0" xfId="0" applyNumberFormat="1" applyFont="1" applyFill="1" applyBorder="1" applyAlignment="1" applyProtection="1">
      <alignment horizontal="right" vertical="center"/>
      <protection locked="0"/>
    </xf>
    <xf numFmtId="179" fontId="14" fillId="0" borderId="0" xfId="0" applyNumberFormat="1" applyFont="1" applyFill="1" applyAlignment="1" applyProtection="1">
      <alignment horizontal="left" vertical="center" wrapText="1"/>
      <protection locked="0"/>
    </xf>
    <xf numFmtId="176" fontId="7" fillId="0" borderId="12" xfId="0" applyNumberFormat="1" applyFont="1" applyFill="1" applyBorder="1" applyAlignment="1" applyProtection="1">
      <alignment horizontal="center" vertical="center"/>
      <protection locked="0"/>
    </xf>
    <xf numFmtId="176" fontId="3" fillId="0" borderId="13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Alignment="1" applyProtection="1">
      <alignment horizontal="distributed" vertical="center"/>
      <protection locked="0"/>
    </xf>
    <xf numFmtId="49" fontId="12" fillId="0" borderId="0" xfId="0" applyNumberFormat="1" applyFont="1" applyFill="1" applyBorder="1" applyAlignment="1" applyProtection="1">
      <alignment horizontal="distributed" vertical="center"/>
      <protection locked="0"/>
    </xf>
    <xf numFmtId="0" fontId="12" fillId="0" borderId="0" xfId="0" applyFont="1" applyFill="1" applyAlignment="1" applyProtection="1">
      <alignment horizontal="distributed" vertical="center"/>
      <protection locked="0"/>
    </xf>
    <xf numFmtId="0" fontId="18" fillId="0" borderId="0" xfId="0" applyFont="1" applyFill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horizontal="distributed" vertical="center"/>
      <protection locked="0"/>
    </xf>
    <xf numFmtId="0" fontId="17" fillId="0" borderId="0" xfId="0" applyFont="1" applyFill="1" applyAlignment="1" applyProtection="1">
      <alignment horizontal="distributed" vertical="center"/>
      <protection locked="0"/>
    </xf>
    <xf numFmtId="0" fontId="8" fillId="0" borderId="0" xfId="0" applyFont="1" applyFill="1" applyAlignment="1" applyProtection="1">
      <alignment horizontal="distributed" vertical="center" wrapText="1"/>
      <protection locked="0"/>
    </xf>
    <xf numFmtId="49" fontId="15" fillId="0" borderId="0" xfId="0" applyNumberFormat="1" applyFont="1" applyFill="1" applyBorder="1" applyAlignment="1" applyProtection="1">
      <alignment horizontal="distributed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3" fillId="0" borderId="0" xfId="0" applyNumberFormat="1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Alignment="1" applyProtection="1">
      <alignment horizontal="distributed" vertical="center"/>
      <protection locked="0"/>
    </xf>
    <xf numFmtId="49" fontId="3" fillId="0" borderId="10" xfId="0" applyNumberFormat="1" applyFont="1" applyFill="1" applyBorder="1" applyAlignment="1" applyProtection="1">
      <alignment horizontal="distributed" vertical="center" textRotation="255"/>
      <protection locked="0"/>
    </xf>
    <xf numFmtId="0" fontId="0" fillId="0" borderId="4" xfId="0" applyFill="1" applyBorder="1" applyAlignment="1" applyProtection="1">
      <alignment horizontal="distributed" vertical="center" textRotation="255"/>
      <protection locked="0"/>
    </xf>
    <xf numFmtId="0" fontId="0" fillId="0" borderId="11" xfId="0" applyFill="1" applyBorder="1" applyAlignment="1" applyProtection="1">
      <alignment horizontal="distributed" vertical="center" textRotation="255"/>
      <protection locked="0"/>
    </xf>
    <xf numFmtId="49" fontId="3" fillId="0" borderId="9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 applyProtection="1">
      <alignment horizontal="distributed" vertical="center"/>
      <protection locked="0"/>
    </xf>
    <xf numFmtId="0" fontId="12" fillId="0" borderId="0" xfId="0" applyFont="1" applyFill="1" applyAlignment="1" applyProtection="1">
      <alignment horizontal="distributed" vertical="center"/>
      <protection locked="0"/>
    </xf>
    <xf numFmtId="0" fontId="18" fillId="0" borderId="0" xfId="0" applyFont="1" applyFill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horizontal="distributed" vertical="center"/>
      <protection locked="0"/>
    </xf>
    <xf numFmtId="0" fontId="17" fillId="0" borderId="0" xfId="0" applyFont="1" applyFill="1" applyAlignment="1" applyProtection="1">
      <alignment horizontal="distributed" vertical="center"/>
      <protection locked="0"/>
    </xf>
    <xf numFmtId="49" fontId="3" fillId="0" borderId="0" xfId="0" applyNumberFormat="1" applyFont="1" applyFill="1" applyBorder="1" applyAlignment="1" applyProtection="1">
      <alignment horizontal="distributed" vertical="center" wrapText="1"/>
      <protection locked="0"/>
    </xf>
    <xf numFmtId="0" fontId="8" fillId="0" borderId="0" xfId="0" applyFont="1" applyFill="1" applyAlignment="1" applyProtection="1">
      <alignment horizontal="distributed" vertical="center" wrapText="1"/>
      <protection locked="0"/>
    </xf>
    <xf numFmtId="49" fontId="15" fillId="0" borderId="0" xfId="0" applyNumberFormat="1" applyFont="1" applyFill="1" applyBorder="1" applyAlignment="1" applyProtection="1">
      <alignment horizontal="distributed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177" fontId="3" fillId="0" borderId="2" xfId="0" applyNumberFormat="1" applyFont="1" applyFill="1" applyBorder="1" applyAlignment="1" applyProtection="1">
      <alignment horizontal="center" vertical="center"/>
      <protection locked="0"/>
    </xf>
    <xf numFmtId="177" fontId="3" fillId="0" borderId="14" xfId="0" applyNumberFormat="1" applyFont="1" applyFill="1" applyBorder="1" applyAlignment="1" applyProtection="1">
      <alignment horizontal="center" vertical="center"/>
      <protection locked="0"/>
    </xf>
    <xf numFmtId="177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distributed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00"/>
  <sheetViews>
    <sheetView tabSelected="1" zoomScale="120" zoomScaleNormal="120" zoomScaleSheetLayoutView="120" workbookViewId="0">
      <selection activeCell="B1" sqref="B1"/>
    </sheetView>
  </sheetViews>
  <sheetFormatPr defaultRowHeight="13.5" x14ac:dyDescent="0.15"/>
  <cols>
    <col min="1" max="1" width="0.125" style="1" customWidth="1"/>
    <col min="2" max="2" width="2.125" style="1" customWidth="1"/>
    <col min="3" max="6" width="1.625" style="1" customWidth="1"/>
    <col min="7" max="7" width="13.125" style="1" customWidth="1"/>
    <col min="8" max="8" width="1.875" style="1" customWidth="1"/>
    <col min="9" max="9" width="0.875" style="1" customWidth="1"/>
    <col min="10" max="10" width="7.5" style="4" customWidth="1"/>
    <col min="11" max="11" width="7.5" style="5" customWidth="1"/>
    <col min="12" max="12" width="7.5" style="6" customWidth="1"/>
    <col min="13" max="13" width="7.5" style="4" customWidth="1"/>
    <col min="14" max="14" width="7.5" style="5" customWidth="1"/>
    <col min="15" max="15" width="7.5" style="4" customWidth="1"/>
    <col min="16" max="16" width="7.5" style="7" customWidth="1"/>
    <col min="17" max="17" width="7.5" style="8" customWidth="1"/>
    <col min="18" max="18" width="7.5" style="4" customWidth="1"/>
    <col min="19" max="19" width="7.5" style="7" customWidth="1"/>
    <col min="20" max="16384" width="9" style="3"/>
  </cols>
  <sheetData>
    <row r="1" spans="1:19" ht="11.25" customHeight="1" x14ac:dyDescent="0.25">
      <c r="B1" s="71" t="s">
        <v>65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0"/>
    </row>
    <row r="2" spans="1:19" ht="2.1" customHeight="1" x14ac:dyDescent="0.15">
      <c r="B2" s="2"/>
    </row>
    <row r="3" spans="1:19" ht="26.1" customHeight="1" x14ac:dyDescent="0.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 t="s">
        <v>66</v>
      </c>
      <c r="P3" s="11" t="s">
        <v>0</v>
      </c>
      <c r="Q3" s="9"/>
      <c r="R3" s="11" t="s">
        <v>67</v>
      </c>
    </row>
    <row r="4" spans="1:19" ht="2.1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9" ht="28.5" customHeight="1" x14ac:dyDescent="0.15">
      <c r="B5" s="108" t="s">
        <v>63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3"/>
      <c r="S5" s="3"/>
    </row>
    <row r="6" spans="1:19" ht="14.25" customHeight="1" thickBot="1" x14ac:dyDescent="0.2">
      <c r="A6" s="13"/>
      <c r="B6" s="14" t="s">
        <v>1</v>
      </c>
      <c r="D6" s="14"/>
      <c r="E6" s="14"/>
      <c r="F6" s="14"/>
      <c r="G6" s="14"/>
      <c r="H6" s="14"/>
      <c r="I6" s="13"/>
      <c r="J6" s="13"/>
      <c r="K6" s="13"/>
      <c r="L6" s="13"/>
      <c r="M6" s="13"/>
      <c r="N6" s="13"/>
      <c r="O6" s="13"/>
      <c r="P6" s="13"/>
      <c r="Q6" s="3"/>
      <c r="R6" s="15"/>
      <c r="S6" s="16" t="s">
        <v>2</v>
      </c>
    </row>
    <row r="7" spans="1:19" s="1" customFormat="1" ht="15.75" customHeight="1" thickTop="1" x14ac:dyDescent="0.15">
      <c r="A7" s="109" t="s">
        <v>3</v>
      </c>
      <c r="B7" s="110"/>
      <c r="C7" s="110"/>
      <c r="D7" s="110"/>
      <c r="E7" s="110"/>
      <c r="F7" s="110"/>
      <c r="G7" s="110"/>
      <c r="H7" s="88"/>
      <c r="I7" s="17"/>
      <c r="J7" s="112" t="s">
        <v>4</v>
      </c>
      <c r="K7" s="113"/>
      <c r="L7" s="113"/>
      <c r="M7" s="113"/>
      <c r="N7" s="113"/>
      <c r="O7" s="114" t="s">
        <v>5</v>
      </c>
      <c r="P7" s="113"/>
      <c r="Q7" s="113"/>
      <c r="R7" s="113"/>
      <c r="S7" s="113"/>
    </row>
    <row r="8" spans="1:19" s="20" customFormat="1" ht="11.25" customHeight="1" x14ac:dyDescent="0.15">
      <c r="A8" s="107"/>
      <c r="B8" s="107"/>
      <c r="C8" s="107"/>
      <c r="D8" s="107"/>
      <c r="E8" s="107"/>
      <c r="F8" s="107"/>
      <c r="G8" s="107"/>
      <c r="H8" s="87"/>
      <c r="I8" s="18"/>
      <c r="J8" s="72" t="s">
        <v>68</v>
      </c>
      <c r="K8" s="19" t="s">
        <v>69</v>
      </c>
      <c r="L8" s="19" t="s">
        <v>70</v>
      </c>
      <c r="M8" s="19" t="s">
        <v>71</v>
      </c>
      <c r="N8" s="19" t="s">
        <v>72</v>
      </c>
      <c r="O8" s="72" t="s">
        <v>68</v>
      </c>
      <c r="P8" s="19" t="s">
        <v>69</v>
      </c>
      <c r="Q8" s="19" t="s">
        <v>70</v>
      </c>
      <c r="R8" s="19" t="s">
        <v>71</v>
      </c>
      <c r="S8" s="76" t="s">
        <v>72</v>
      </c>
    </row>
    <row r="9" spans="1:19" s="20" customFormat="1" ht="11.25" customHeight="1" x14ac:dyDescent="0.15">
      <c r="A9" s="111"/>
      <c r="B9" s="111"/>
      <c r="C9" s="111"/>
      <c r="D9" s="111"/>
      <c r="E9" s="111"/>
      <c r="F9" s="111"/>
      <c r="G9" s="111"/>
      <c r="H9" s="89"/>
      <c r="I9" s="21"/>
      <c r="J9" s="22" t="s">
        <v>64</v>
      </c>
      <c r="K9" s="22" t="s">
        <v>64</v>
      </c>
      <c r="L9" s="22" t="s">
        <v>64</v>
      </c>
      <c r="M9" s="22" t="s">
        <v>64</v>
      </c>
      <c r="N9" s="22" t="s">
        <v>64</v>
      </c>
      <c r="O9" s="22" t="s">
        <v>64</v>
      </c>
      <c r="P9" s="22" t="s">
        <v>64</v>
      </c>
      <c r="Q9" s="22" t="s">
        <v>64</v>
      </c>
      <c r="R9" s="22" t="s">
        <v>64</v>
      </c>
      <c r="S9" s="77" t="s">
        <v>64</v>
      </c>
    </row>
    <row r="10" spans="1:19" s="20" customFormat="1" ht="5.25" customHeight="1" x14ac:dyDescent="0.15">
      <c r="A10" s="2"/>
      <c r="B10" s="23"/>
      <c r="C10" s="23"/>
      <c r="D10" s="23"/>
      <c r="E10" s="23"/>
      <c r="F10" s="23"/>
      <c r="G10" s="23"/>
      <c r="H10" s="23"/>
      <c r="I10" s="24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19" s="30" customFormat="1" ht="12" customHeight="1" x14ac:dyDescent="0.15">
      <c r="A11" s="26"/>
      <c r="B11" s="27" t="s">
        <v>73</v>
      </c>
      <c r="C11" s="91" t="s">
        <v>6</v>
      </c>
      <c r="D11" s="91"/>
      <c r="E11" s="91"/>
      <c r="F11" s="91"/>
      <c r="G11" s="91"/>
      <c r="H11" s="78"/>
      <c r="I11" s="28"/>
      <c r="J11" s="29">
        <v>3.42</v>
      </c>
      <c r="K11" s="29">
        <v>3.4</v>
      </c>
      <c r="L11" s="29">
        <v>3.39</v>
      </c>
      <c r="M11" s="29">
        <v>3.39</v>
      </c>
      <c r="N11" s="29">
        <v>3.35</v>
      </c>
      <c r="O11" s="29">
        <v>3.24</v>
      </c>
      <c r="P11" s="29">
        <v>3.36</v>
      </c>
      <c r="Q11" s="29">
        <v>3.35</v>
      </c>
      <c r="R11" s="29">
        <v>3.23</v>
      </c>
      <c r="S11" s="29">
        <v>3.45</v>
      </c>
    </row>
    <row r="12" spans="1:19" s="30" customFormat="1" ht="12" customHeight="1" x14ac:dyDescent="0.15">
      <c r="A12" s="26"/>
      <c r="B12" s="27" t="s">
        <v>74</v>
      </c>
      <c r="C12" s="91" t="s">
        <v>7</v>
      </c>
      <c r="D12" s="91"/>
      <c r="E12" s="91"/>
      <c r="F12" s="91"/>
      <c r="G12" s="91"/>
      <c r="H12" s="78"/>
      <c r="I12" s="28"/>
      <c r="J12" s="29">
        <v>1.7</v>
      </c>
      <c r="K12" s="29">
        <v>1.67</v>
      </c>
      <c r="L12" s="29">
        <v>1.73</v>
      </c>
      <c r="M12" s="29">
        <v>1.74</v>
      </c>
      <c r="N12" s="29">
        <v>1.74</v>
      </c>
      <c r="O12" s="29">
        <v>1.61</v>
      </c>
      <c r="P12" s="29">
        <v>1.49</v>
      </c>
      <c r="Q12" s="29">
        <v>1.69</v>
      </c>
      <c r="R12" s="29">
        <v>1.78</v>
      </c>
      <c r="S12" s="29">
        <v>1.82</v>
      </c>
    </row>
    <row r="13" spans="1:19" s="30" customFormat="1" ht="12" customHeight="1" x14ac:dyDescent="0.15">
      <c r="A13" s="26"/>
      <c r="B13" s="27" t="s">
        <v>75</v>
      </c>
      <c r="C13" s="97" t="s">
        <v>8</v>
      </c>
      <c r="D13" s="97"/>
      <c r="E13" s="97"/>
      <c r="F13" s="97"/>
      <c r="G13" s="97"/>
      <c r="H13" s="107"/>
      <c r="I13" s="28"/>
      <c r="J13" s="31">
        <v>48</v>
      </c>
      <c r="K13" s="31">
        <v>48.1</v>
      </c>
      <c r="L13" s="31">
        <v>48.8</v>
      </c>
      <c r="M13" s="31">
        <v>48.5</v>
      </c>
      <c r="N13" s="31">
        <v>49.1</v>
      </c>
      <c r="O13" s="31">
        <v>48.6</v>
      </c>
      <c r="P13" s="31">
        <v>48.3</v>
      </c>
      <c r="Q13" s="31">
        <v>48.9</v>
      </c>
      <c r="R13" s="31">
        <v>50</v>
      </c>
      <c r="S13" s="31">
        <v>48.8</v>
      </c>
    </row>
    <row r="14" spans="1:19" s="30" customFormat="1" ht="6" customHeight="1" x14ac:dyDescent="0.15">
      <c r="A14" s="26"/>
      <c r="B14" s="32"/>
      <c r="C14" s="78"/>
      <c r="D14" s="78"/>
      <c r="E14" s="78"/>
      <c r="F14" s="78"/>
      <c r="G14" s="78"/>
      <c r="H14" s="78"/>
      <c r="I14" s="18"/>
      <c r="J14" s="33"/>
      <c r="K14" s="33"/>
      <c r="L14" s="33"/>
      <c r="M14" s="33"/>
      <c r="N14" s="33"/>
      <c r="O14" s="33"/>
      <c r="P14" s="33"/>
      <c r="Q14" s="31"/>
      <c r="R14" s="31"/>
      <c r="S14" s="31"/>
    </row>
    <row r="15" spans="1:19" s="30" customFormat="1" ht="12" customHeight="1" x14ac:dyDescent="0.15">
      <c r="A15" s="26"/>
      <c r="B15" s="99" t="s">
        <v>9</v>
      </c>
      <c r="C15" s="99"/>
      <c r="D15" s="99"/>
      <c r="E15" s="99"/>
      <c r="F15" s="99"/>
      <c r="G15" s="99"/>
      <c r="H15" s="80"/>
      <c r="I15" s="28"/>
      <c r="J15" s="34">
        <v>997463</v>
      </c>
      <c r="K15" s="34">
        <v>993842</v>
      </c>
      <c r="L15" s="34">
        <v>999354</v>
      </c>
      <c r="M15" s="34">
        <v>993957</v>
      </c>
      <c r="N15" s="34">
        <v>1008859</v>
      </c>
      <c r="O15" s="34">
        <v>967273</v>
      </c>
      <c r="P15" s="34">
        <v>1011439</v>
      </c>
      <c r="Q15" s="34">
        <v>960492</v>
      </c>
      <c r="R15" s="34">
        <v>1052408</v>
      </c>
      <c r="S15" s="34">
        <v>1020946</v>
      </c>
    </row>
    <row r="16" spans="1:19" ht="6" customHeight="1" x14ac:dyDescent="0.15">
      <c r="B16" s="32"/>
      <c r="C16" s="78"/>
      <c r="D16" s="78"/>
      <c r="E16" s="78"/>
      <c r="F16" s="78"/>
      <c r="G16" s="78"/>
      <c r="H16" s="78"/>
      <c r="I16" s="18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s="30" customFormat="1" ht="12" customHeight="1" x14ac:dyDescent="0.15">
      <c r="A17" s="26"/>
      <c r="B17" s="35" t="s">
        <v>73</v>
      </c>
      <c r="C17" s="115" t="s">
        <v>10</v>
      </c>
      <c r="D17" s="115"/>
      <c r="E17" s="115"/>
      <c r="F17" s="115"/>
      <c r="G17" s="115"/>
      <c r="H17" s="90"/>
      <c r="I17" s="28"/>
      <c r="J17" s="34">
        <v>523589</v>
      </c>
      <c r="K17" s="34">
        <v>519761</v>
      </c>
      <c r="L17" s="34">
        <v>525669</v>
      </c>
      <c r="M17" s="34">
        <v>526973</v>
      </c>
      <c r="N17" s="34">
        <v>533820</v>
      </c>
      <c r="O17" s="34">
        <v>511394</v>
      </c>
      <c r="P17" s="34">
        <v>545379</v>
      </c>
      <c r="Q17" s="34">
        <v>532495</v>
      </c>
      <c r="R17" s="34">
        <v>583035</v>
      </c>
      <c r="S17" s="34">
        <v>516084</v>
      </c>
    </row>
    <row r="18" spans="1:19" ht="12" customHeight="1" x14ac:dyDescent="0.15">
      <c r="B18" s="35" t="s">
        <v>11</v>
      </c>
      <c r="C18" s="2"/>
      <c r="D18" s="99" t="s">
        <v>12</v>
      </c>
      <c r="E18" s="99"/>
      <c r="F18" s="99"/>
      <c r="G18" s="99"/>
      <c r="H18" s="80"/>
      <c r="I18" s="18"/>
      <c r="J18" s="34">
        <v>515232</v>
      </c>
      <c r="K18" s="34">
        <v>511665</v>
      </c>
      <c r="L18" s="34">
        <v>516209</v>
      </c>
      <c r="M18" s="34">
        <v>518863</v>
      </c>
      <c r="N18" s="34">
        <v>525884</v>
      </c>
      <c r="O18" s="34">
        <v>505078</v>
      </c>
      <c r="P18" s="34">
        <v>535966</v>
      </c>
      <c r="Q18" s="34">
        <v>523590</v>
      </c>
      <c r="R18" s="34">
        <v>573036</v>
      </c>
      <c r="S18" s="34">
        <v>506649</v>
      </c>
    </row>
    <row r="19" spans="1:19" ht="12" customHeight="1" x14ac:dyDescent="0.15">
      <c r="B19" s="27" t="s">
        <v>13</v>
      </c>
      <c r="C19" s="2"/>
      <c r="D19" s="2"/>
      <c r="E19" s="91" t="s">
        <v>14</v>
      </c>
      <c r="F19" s="91"/>
      <c r="G19" s="91"/>
      <c r="H19" s="78"/>
      <c r="I19" s="18"/>
      <c r="J19" s="33">
        <v>486587</v>
      </c>
      <c r="K19" s="33">
        <v>483251</v>
      </c>
      <c r="L19" s="33">
        <v>485595</v>
      </c>
      <c r="M19" s="33">
        <v>487934</v>
      </c>
      <c r="N19" s="33">
        <v>493834</v>
      </c>
      <c r="O19" s="33">
        <v>476295</v>
      </c>
      <c r="P19" s="33">
        <v>494001</v>
      </c>
      <c r="Q19" s="33">
        <v>492282</v>
      </c>
      <c r="R19" s="33">
        <v>535695</v>
      </c>
      <c r="S19" s="33">
        <v>480394</v>
      </c>
    </row>
    <row r="20" spans="1:19" ht="12" customHeight="1" x14ac:dyDescent="0.15">
      <c r="B20" s="27" t="s">
        <v>15</v>
      </c>
      <c r="C20" s="2"/>
      <c r="D20" s="2"/>
      <c r="E20" s="2"/>
      <c r="F20" s="91" t="s">
        <v>16</v>
      </c>
      <c r="G20" s="91"/>
      <c r="H20" s="78"/>
      <c r="I20" s="18"/>
      <c r="J20" s="33">
        <v>415595</v>
      </c>
      <c r="K20" s="33">
        <v>414688</v>
      </c>
      <c r="L20" s="33">
        <v>412884</v>
      </c>
      <c r="M20" s="33">
        <v>413533</v>
      </c>
      <c r="N20" s="33">
        <v>419435</v>
      </c>
      <c r="O20" s="33">
        <v>410116</v>
      </c>
      <c r="P20" s="33">
        <v>445998</v>
      </c>
      <c r="Q20" s="33">
        <v>435341</v>
      </c>
      <c r="R20" s="33">
        <v>461623</v>
      </c>
      <c r="S20" s="33">
        <v>419664</v>
      </c>
    </row>
    <row r="21" spans="1:19" ht="12" customHeight="1" x14ac:dyDescent="0.15">
      <c r="B21" s="27" t="s">
        <v>17</v>
      </c>
      <c r="C21" s="2"/>
      <c r="D21" s="2"/>
      <c r="E21" s="2"/>
      <c r="F21" s="36"/>
      <c r="G21" s="78" t="s">
        <v>76</v>
      </c>
      <c r="H21" s="78"/>
      <c r="I21" s="18"/>
      <c r="J21" s="33">
        <v>349081</v>
      </c>
      <c r="K21" s="33">
        <v>348608</v>
      </c>
      <c r="L21" s="33">
        <v>346691</v>
      </c>
      <c r="M21" s="33">
        <v>345679</v>
      </c>
      <c r="N21" s="33">
        <v>349258</v>
      </c>
      <c r="O21" s="33">
        <v>347279</v>
      </c>
      <c r="P21" s="33">
        <v>362460</v>
      </c>
      <c r="Q21" s="33">
        <v>367763</v>
      </c>
      <c r="R21" s="33">
        <v>378885</v>
      </c>
      <c r="S21" s="33">
        <v>351184</v>
      </c>
    </row>
    <row r="22" spans="1:19" ht="12" customHeight="1" x14ac:dyDescent="0.15">
      <c r="B22" s="27" t="s">
        <v>18</v>
      </c>
      <c r="C22" s="2"/>
      <c r="D22" s="2"/>
      <c r="E22" s="2"/>
      <c r="F22" s="106" t="s">
        <v>19</v>
      </c>
      <c r="G22" s="106"/>
      <c r="H22" s="86"/>
      <c r="I22" s="18"/>
      <c r="J22" s="33">
        <v>61347</v>
      </c>
      <c r="K22" s="33">
        <v>60448</v>
      </c>
      <c r="L22" s="33">
        <v>64768</v>
      </c>
      <c r="M22" s="33">
        <v>65632</v>
      </c>
      <c r="N22" s="33">
        <v>65332</v>
      </c>
      <c r="O22" s="33">
        <v>63718</v>
      </c>
      <c r="P22" s="33">
        <v>47140</v>
      </c>
      <c r="Q22" s="33">
        <v>49940</v>
      </c>
      <c r="R22" s="33">
        <v>69636</v>
      </c>
      <c r="S22" s="33">
        <v>57943</v>
      </c>
    </row>
    <row r="23" spans="1:19" ht="12" customHeight="1" x14ac:dyDescent="0.15">
      <c r="B23" s="27" t="s">
        <v>20</v>
      </c>
      <c r="C23" s="2"/>
      <c r="D23" s="2"/>
      <c r="F23" s="91" t="s">
        <v>21</v>
      </c>
      <c r="G23" s="91"/>
      <c r="H23" s="78"/>
      <c r="I23" s="18"/>
      <c r="J23" s="33">
        <v>9646</v>
      </c>
      <c r="K23" s="33">
        <v>8116</v>
      </c>
      <c r="L23" s="33">
        <v>7944</v>
      </c>
      <c r="M23" s="33">
        <v>8769</v>
      </c>
      <c r="N23" s="33">
        <v>9067</v>
      </c>
      <c r="O23" s="33">
        <v>2461</v>
      </c>
      <c r="P23" s="33">
        <v>863</v>
      </c>
      <c r="Q23" s="33">
        <v>7001</v>
      </c>
      <c r="R23" s="33">
        <v>4436</v>
      </c>
      <c r="S23" s="33">
        <v>2787</v>
      </c>
    </row>
    <row r="24" spans="1:19" ht="12" customHeight="1" x14ac:dyDescent="0.15">
      <c r="B24" s="27" t="s">
        <v>22</v>
      </c>
      <c r="C24" s="2"/>
      <c r="D24" s="2"/>
      <c r="E24" s="91" t="s">
        <v>23</v>
      </c>
      <c r="F24" s="91"/>
      <c r="G24" s="91"/>
      <c r="H24" s="78"/>
      <c r="I24" s="18"/>
      <c r="J24" s="33">
        <v>2467</v>
      </c>
      <c r="K24" s="33">
        <v>2436</v>
      </c>
      <c r="L24" s="33">
        <v>2829</v>
      </c>
      <c r="M24" s="33">
        <v>2871</v>
      </c>
      <c r="N24" s="33">
        <v>2617</v>
      </c>
      <c r="O24" s="33">
        <v>1215</v>
      </c>
      <c r="P24" s="33">
        <v>4548</v>
      </c>
      <c r="Q24" s="33">
        <v>1968</v>
      </c>
      <c r="R24" s="33">
        <v>2068</v>
      </c>
      <c r="S24" s="33">
        <v>1751</v>
      </c>
    </row>
    <row r="25" spans="1:19" s="30" customFormat="1" ht="12" customHeight="1" x14ac:dyDescent="0.15">
      <c r="A25" s="26"/>
      <c r="B25" s="27" t="s">
        <v>24</v>
      </c>
      <c r="C25" s="37"/>
      <c r="D25" s="37"/>
      <c r="E25" s="91" t="s">
        <v>25</v>
      </c>
      <c r="F25" s="91"/>
      <c r="G25" s="91"/>
      <c r="H25" s="78"/>
      <c r="I25" s="28"/>
      <c r="J25" s="73">
        <v>10</v>
      </c>
      <c r="K25" s="73">
        <v>3</v>
      </c>
      <c r="L25" s="38">
        <v>3</v>
      </c>
      <c r="M25" s="38">
        <v>4</v>
      </c>
      <c r="N25" s="38">
        <v>81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</row>
    <row r="26" spans="1:19" ht="12" customHeight="1" x14ac:dyDescent="0.15">
      <c r="B26" s="27" t="s">
        <v>26</v>
      </c>
      <c r="C26" s="2"/>
      <c r="E26" s="91" t="s">
        <v>27</v>
      </c>
      <c r="F26" s="91"/>
      <c r="G26" s="91"/>
      <c r="H26" s="78"/>
      <c r="I26" s="18"/>
      <c r="J26" s="33">
        <v>26168</v>
      </c>
      <c r="K26" s="33">
        <v>25974</v>
      </c>
      <c r="L26" s="33">
        <v>27782</v>
      </c>
      <c r="M26" s="33">
        <v>28055</v>
      </c>
      <c r="N26" s="33">
        <v>29351</v>
      </c>
      <c r="O26" s="33">
        <v>27568</v>
      </c>
      <c r="P26" s="33">
        <v>37417</v>
      </c>
      <c r="Q26" s="33">
        <v>29340</v>
      </c>
      <c r="R26" s="33">
        <v>35274</v>
      </c>
      <c r="S26" s="33">
        <v>24503</v>
      </c>
    </row>
    <row r="27" spans="1:19" ht="12" customHeight="1" x14ac:dyDescent="0.15">
      <c r="B27" s="35" t="s">
        <v>28</v>
      </c>
      <c r="C27" s="2"/>
      <c r="D27" s="99" t="s">
        <v>29</v>
      </c>
      <c r="E27" s="99"/>
      <c r="F27" s="99"/>
      <c r="G27" s="99"/>
      <c r="H27" s="80"/>
      <c r="I27" s="18"/>
      <c r="J27" s="34">
        <v>8357</v>
      </c>
      <c r="K27" s="34">
        <v>8096</v>
      </c>
      <c r="L27" s="34">
        <v>9460</v>
      </c>
      <c r="M27" s="34">
        <v>8110</v>
      </c>
      <c r="N27" s="34">
        <v>7937</v>
      </c>
      <c r="O27" s="34">
        <v>6316</v>
      </c>
      <c r="P27" s="34">
        <v>9413</v>
      </c>
      <c r="Q27" s="34">
        <v>8904</v>
      </c>
      <c r="R27" s="34">
        <v>9999</v>
      </c>
      <c r="S27" s="34">
        <v>9435</v>
      </c>
    </row>
    <row r="28" spans="1:19" s="30" customFormat="1" ht="12" customHeight="1" x14ac:dyDescent="0.15">
      <c r="A28" s="26"/>
      <c r="B28" s="35" t="s">
        <v>77</v>
      </c>
      <c r="C28" s="99" t="s">
        <v>30</v>
      </c>
      <c r="D28" s="99"/>
      <c r="E28" s="99"/>
      <c r="F28" s="99"/>
      <c r="G28" s="99"/>
      <c r="H28" s="80"/>
      <c r="I28" s="28"/>
      <c r="J28" s="34">
        <v>410234</v>
      </c>
      <c r="K28" s="34">
        <v>410584</v>
      </c>
      <c r="L28" s="34">
        <v>411150</v>
      </c>
      <c r="M28" s="34">
        <v>399801</v>
      </c>
      <c r="N28" s="34">
        <v>409364</v>
      </c>
      <c r="O28" s="34">
        <v>401939</v>
      </c>
      <c r="P28" s="34">
        <v>410994</v>
      </c>
      <c r="Q28" s="34">
        <v>375364</v>
      </c>
      <c r="R28" s="34">
        <v>407615</v>
      </c>
      <c r="S28" s="34">
        <v>439553</v>
      </c>
    </row>
    <row r="29" spans="1:19" ht="12" customHeight="1" x14ac:dyDescent="0.15">
      <c r="B29" s="35" t="s">
        <v>78</v>
      </c>
      <c r="C29" s="99" t="s">
        <v>31</v>
      </c>
      <c r="D29" s="99"/>
      <c r="E29" s="99"/>
      <c r="F29" s="99"/>
      <c r="G29" s="99"/>
      <c r="H29" s="80"/>
      <c r="I29" s="18"/>
      <c r="J29" s="34">
        <v>63640</v>
      </c>
      <c r="K29" s="34">
        <v>63497</v>
      </c>
      <c r="L29" s="34">
        <v>62535</v>
      </c>
      <c r="M29" s="34">
        <v>67183</v>
      </c>
      <c r="N29" s="34">
        <v>65674</v>
      </c>
      <c r="O29" s="34">
        <v>53940</v>
      </c>
      <c r="P29" s="34">
        <v>55066</v>
      </c>
      <c r="Q29" s="34">
        <v>52633</v>
      </c>
      <c r="R29" s="34">
        <v>61758</v>
      </c>
      <c r="S29" s="34">
        <v>65309</v>
      </c>
    </row>
    <row r="30" spans="1:19" ht="6" customHeight="1" x14ac:dyDescent="0.15">
      <c r="B30" s="32"/>
      <c r="C30" s="2"/>
      <c r="D30" s="2"/>
      <c r="E30" s="2"/>
      <c r="F30" s="2"/>
      <c r="G30" s="2"/>
      <c r="H30" s="2"/>
      <c r="I30" s="18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s="30" customFormat="1" ht="12" customHeight="1" x14ac:dyDescent="0.15">
      <c r="A31" s="26"/>
      <c r="B31" s="99" t="s">
        <v>32</v>
      </c>
      <c r="C31" s="99"/>
      <c r="D31" s="99"/>
      <c r="E31" s="99"/>
      <c r="F31" s="99"/>
      <c r="G31" s="99"/>
      <c r="H31" s="80"/>
      <c r="I31" s="28"/>
      <c r="J31" s="75"/>
      <c r="K31" s="75"/>
      <c r="L31" s="75"/>
      <c r="M31" s="75"/>
      <c r="N31" s="75"/>
      <c r="O31" s="75"/>
      <c r="P31" s="75"/>
      <c r="Q31" s="75"/>
      <c r="R31" s="75"/>
      <c r="S31" s="75"/>
    </row>
    <row r="32" spans="1:19" s="30" customFormat="1" ht="6" customHeight="1" x14ac:dyDescent="0.15">
      <c r="A32" s="26"/>
      <c r="B32" s="39"/>
      <c r="C32" s="39"/>
      <c r="D32" s="39"/>
      <c r="E32" s="39"/>
      <c r="F32" s="39"/>
      <c r="G32" s="39"/>
      <c r="H32" s="39"/>
      <c r="I32" s="28"/>
      <c r="J32" s="75"/>
      <c r="K32" s="75"/>
      <c r="L32" s="75"/>
      <c r="M32" s="75"/>
      <c r="N32" s="75"/>
      <c r="O32" s="75"/>
      <c r="P32" s="75"/>
      <c r="Q32" s="75"/>
      <c r="R32" s="75"/>
      <c r="S32" s="75"/>
    </row>
    <row r="33" spans="1:19" ht="12" customHeight="1" x14ac:dyDescent="0.15">
      <c r="B33" s="27" t="s">
        <v>73</v>
      </c>
      <c r="C33" s="91" t="s">
        <v>10</v>
      </c>
      <c r="D33" s="91"/>
      <c r="E33" s="91"/>
      <c r="F33" s="91"/>
      <c r="G33" s="91"/>
      <c r="H33" s="78"/>
      <c r="I33" s="18"/>
      <c r="J33" s="31">
        <v>100</v>
      </c>
      <c r="K33" s="31">
        <v>100</v>
      </c>
      <c r="L33" s="31">
        <v>100</v>
      </c>
      <c r="M33" s="31">
        <v>100</v>
      </c>
      <c r="N33" s="31">
        <f>SUM(N34:N36)</f>
        <v>100</v>
      </c>
      <c r="O33" s="31">
        <v>100</v>
      </c>
      <c r="P33" s="31">
        <v>100</v>
      </c>
      <c r="Q33" s="31">
        <v>100</v>
      </c>
      <c r="R33" s="31">
        <v>100</v>
      </c>
      <c r="S33" s="31">
        <f>SUM(S34:S36)</f>
        <v>100</v>
      </c>
    </row>
    <row r="34" spans="1:19" ht="12" customHeight="1" x14ac:dyDescent="0.15">
      <c r="B34" s="27" t="s">
        <v>74</v>
      </c>
      <c r="D34" s="91" t="s">
        <v>33</v>
      </c>
      <c r="E34" s="91"/>
      <c r="F34" s="91"/>
      <c r="G34" s="91"/>
      <c r="H34" s="78"/>
      <c r="I34" s="18"/>
      <c r="J34" s="31">
        <v>79.374280208331356</v>
      </c>
      <c r="K34" s="31">
        <v>79.784362428115998</v>
      </c>
      <c r="L34" s="31">
        <v>78.544483315546472</v>
      </c>
      <c r="M34" s="31">
        <v>78.544483315546472</v>
      </c>
      <c r="N34" s="31">
        <f>N20/N17*100</f>
        <v>78.572365216739726</v>
      </c>
      <c r="O34" s="31">
        <v>80.195700379746341</v>
      </c>
      <c r="P34" s="31">
        <v>81.77762620122887</v>
      </c>
      <c r="Q34" s="31">
        <v>81.75494605583151</v>
      </c>
      <c r="R34" s="31">
        <v>79.2</v>
      </c>
      <c r="S34" s="31">
        <f>S20/S17*100</f>
        <v>81.316994907805707</v>
      </c>
    </row>
    <row r="35" spans="1:19" ht="12" customHeight="1" x14ac:dyDescent="0.15">
      <c r="B35" s="27" t="s">
        <v>75</v>
      </c>
      <c r="D35" s="104" t="s">
        <v>19</v>
      </c>
      <c r="E35" s="105"/>
      <c r="F35" s="105"/>
      <c r="G35" s="105"/>
      <c r="H35" s="85"/>
      <c r="I35" s="18"/>
      <c r="J35" s="31">
        <v>11.716632702367697</v>
      </c>
      <c r="K35" s="31">
        <v>11.629960693472578</v>
      </c>
      <c r="L35" s="31">
        <v>12.321061352295837</v>
      </c>
      <c r="M35" s="31">
        <v>12.5</v>
      </c>
      <c r="N35" s="31">
        <f>N22/N17*100</f>
        <v>12.238582293657037</v>
      </c>
      <c r="O35" s="31">
        <v>12.459669061428174</v>
      </c>
      <c r="P35" s="31">
        <v>8.6435304623023619</v>
      </c>
      <c r="Q35" s="31">
        <v>9.378491816824571</v>
      </c>
      <c r="R35" s="31">
        <v>11.9</v>
      </c>
      <c r="S35" s="31">
        <f>S22/S17*100</f>
        <v>11.22743584377737</v>
      </c>
    </row>
    <row r="36" spans="1:19" ht="12" customHeight="1" x14ac:dyDescent="0.15">
      <c r="B36" s="27" t="s">
        <v>79</v>
      </c>
      <c r="D36" s="91" t="s">
        <v>34</v>
      </c>
      <c r="E36" s="91"/>
      <c r="F36" s="91"/>
      <c r="G36" s="91"/>
      <c r="H36" s="78"/>
      <c r="I36" s="18"/>
      <c r="J36" s="31">
        <v>8.9090870893009608</v>
      </c>
      <c r="K36" s="31">
        <v>8.585676878411423</v>
      </c>
      <c r="L36" s="31">
        <v>9.1344553321576889</v>
      </c>
      <c r="M36" s="31">
        <v>9.1344553321576889</v>
      </c>
      <c r="N36" s="31">
        <f>(N17-N20-N22)/N17*100</f>
        <v>9.1890524896032382</v>
      </c>
      <c r="O36" s="31">
        <v>7.344630558825485</v>
      </c>
      <c r="P36" s="31">
        <v>9.5788433364687684</v>
      </c>
      <c r="Q36" s="31">
        <v>8.8665621273439186</v>
      </c>
      <c r="R36" s="31">
        <v>8.8665621273439186</v>
      </c>
      <c r="S36" s="31">
        <f>(S17-S20-S22)/S17*100</f>
        <v>7.455569248416924</v>
      </c>
    </row>
    <row r="37" spans="1:19" s="30" customFormat="1" ht="5.25" customHeight="1" x14ac:dyDescent="0.15">
      <c r="A37" s="26"/>
      <c r="B37" s="40"/>
      <c r="C37" s="37"/>
      <c r="D37" s="37"/>
      <c r="E37" s="37"/>
      <c r="F37" s="37"/>
      <c r="G37" s="37"/>
      <c r="H37" s="37"/>
      <c r="I37" s="28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s="1" customFormat="1" ht="12" customHeight="1" x14ac:dyDescent="0.15">
      <c r="B38" s="99" t="s">
        <v>35</v>
      </c>
      <c r="C38" s="99"/>
      <c r="D38" s="99"/>
      <c r="E38" s="99"/>
      <c r="F38" s="99"/>
      <c r="G38" s="99"/>
      <c r="H38" s="80"/>
      <c r="I38" s="18"/>
      <c r="J38" s="34">
        <v>997463</v>
      </c>
      <c r="K38" s="34">
        <v>993842</v>
      </c>
      <c r="L38" s="34">
        <v>999354</v>
      </c>
      <c r="M38" s="34">
        <v>993957</v>
      </c>
      <c r="N38" s="34">
        <v>1008859</v>
      </c>
      <c r="O38" s="34">
        <v>967273</v>
      </c>
      <c r="P38" s="34">
        <v>1011439</v>
      </c>
      <c r="Q38" s="34">
        <v>960492</v>
      </c>
      <c r="R38" s="34">
        <v>1052408</v>
      </c>
      <c r="S38" s="34">
        <v>1020946</v>
      </c>
    </row>
    <row r="39" spans="1:19" s="1" customFormat="1" ht="6" customHeight="1" x14ac:dyDescent="0.15">
      <c r="B39" s="41"/>
      <c r="C39" s="41"/>
      <c r="D39" s="41"/>
      <c r="E39" s="41"/>
      <c r="F39" s="41"/>
      <c r="G39" s="41"/>
      <c r="H39" s="41"/>
      <c r="I39" s="18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s="1" customFormat="1" ht="12" customHeight="1" x14ac:dyDescent="0.15">
      <c r="B40" s="35" t="s">
        <v>73</v>
      </c>
      <c r="C40" s="99" t="s">
        <v>36</v>
      </c>
      <c r="D40" s="103"/>
      <c r="E40" s="103"/>
      <c r="F40" s="103"/>
      <c r="G40" s="103"/>
      <c r="H40" s="84"/>
      <c r="I40" s="18"/>
      <c r="J40" s="34">
        <v>416626</v>
      </c>
      <c r="K40" s="34">
        <v>414975</v>
      </c>
      <c r="L40" s="34">
        <v>413778</v>
      </c>
      <c r="M40" s="34">
        <v>407867</v>
      </c>
      <c r="N40" s="34">
        <v>412462</v>
      </c>
      <c r="O40" s="34">
        <v>418043</v>
      </c>
      <c r="P40" s="34">
        <v>437480</v>
      </c>
      <c r="Q40" s="34">
        <v>415219</v>
      </c>
      <c r="R40" s="34">
        <v>444973</v>
      </c>
      <c r="S40" s="34">
        <v>429399</v>
      </c>
    </row>
    <row r="41" spans="1:19" s="26" customFormat="1" ht="12" customHeight="1" x14ac:dyDescent="0.15">
      <c r="B41" s="35" t="s">
        <v>74</v>
      </c>
      <c r="C41" s="37"/>
      <c r="D41" s="99" t="s">
        <v>37</v>
      </c>
      <c r="E41" s="102"/>
      <c r="F41" s="102"/>
      <c r="G41" s="102"/>
      <c r="H41" s="83"/>
      <c r="I41" s="28"/>
      <c r="J41" s="34">
        <v>319170</v>
      </c>
      <c r="K41" s="34">
        <v>318755</v>
      </c>
      <c r="L41" s="34">
        <v>315379</v>
      </c>
      <c r="M41" s="34">
        <v>309591</v>
      </c>
      <c r="N41" s="34">
        <v>313057</v>
      </c>
      <c r="O41" s="34">
        <v>329779</v>
      </c>
      <c r="P41" s="34">
        <v>331856</v>
      </c>
      <c r="Q41" s="34">
        <v>311403</v>
      </c>
      <c r="R41" s="34">
        <v>326586</v>
      </c>
      <c r="S41" s="34">
        <v>331195</v>
      </c>
    </row>
    <row r="42" spans="1:19" s="1" customFormat="1" ht="12" customHeight="1" x14ac:dyDescent="0.15">
      <c r="B42" s="27" t="s">
        <v>75</v>
      </c>
      <c r="C42" s="2"/>
      <c r="D42" s="42"/>
      <c r="E42" s="42"/>
      <c r="F42" s="91" t="s">
        <v>38</v>
      </c>
      <c r="G42" s="92"/>
      <c r="H42" s="79"/>
      <c r="I42" s="18"/>
      <c r="J42" s="33">
        <v>70586</v>
      </c>
      <c r="K42" s="33">
        <v>71189</v>
      </c>
      <c r="L42" s="33">
        <v>74341</v>
      </c>
      <c r="M42" s="33">
        <v>74770</v>
      </c>
      <c r="N42" s="33">
        <v>74584</v>
      </c>
      <c r="O42" s="33">
        <v>65604</v>
      </c>
      <c r="P42" s="33">
        <v>75643</v>
      </c>
      <c r="Q42" s="33">
        <v>76350</v>
      </c>
      <c r="R42" s="33">
        <v>76297</v>
      </c>
      <c r="S42" s="33">
        <v>78218</v>
      </c>
    </row>
    <row r="43" spans="1:19" s="1" customFormat="1" ht="12" customHeight="1" x14ac:dyDescent="0.15">
      <c r="B43" s="27" t="s">
        <v>79</v>
      </c>
      <c r="C43" s="2"/>
      <c r="D43" s="42"/>
      <c r="E43" s="42"/>
      <c r="F43" s="91" t="s">
        <v>39</v>
      </c>
      <c r="G43" s="92"/>
      <c r="H43" s="79"/>
      <c r="I43" s="18"/>
      <c r="J43" s="33">
        <v>19775</v>
      </c>
      <c r="K43" s="33">
        <v>20467</v>
      </c>
      <c r="L43" s="33">
        <v>19477</v>
      </c>
      <c r="M43" s="33">
        <v>18862</v>
      </c>
      <c r="N43" s="33">
        <v>18532</v>
      </c>
      <c r="O43" s="33">
        <v>33487</v>
      </c>
      <c r="P43" s="33">
        <v>22679</v>
      </c>
      <c r="Q43" s="33">
        <v>24897</v>
      </c>
      <c r="R43" s="33">
        <v>22625</v>
      </c>
      <c r="S43" s="33">
        <v>18285</v>
      </c>
    </row>
    <row r="44" spans="1:19" s="1" customFormat="1" ht="12" customHeight="1" x14ac:dyDescent="0.15">
      <c r="B44" s="27" t="s">
        <v>17</v>
      </c>
      <c r="C44" s="2"/>
      <c r="D44" s="2"/>
      <c r="E44" s="2"/>
      <c r="F44" s="91" t="s">
        <v>40</v>
      </c>
      <c r="G44" s="92"/>
      <c r="H44" s="79"/>
      <c r="I44" s="18"/>
      <c r="J44" s="33">
        <v>23077</v>
      </c>
      <c r="K44" s="33">
        <v>23397</v>
      </c>
      <c r="L44" s="33">
        <v>22971</v>
      </c>
      <c r="M44" s="33">
        <v>20730</v>
      </c>
      <c r="N44" s="33">
        <v>21164</v>
      </c>
      <c r="O44" s="33">
        <v>21516</v>
      </c>
      <c r="P44" s="33">
        <v>23164</v>
      </c>
      <c r="Q44" s="33">
        <v>22103</v>
      </c>
      <c r="R44" s="33">
        <v>20409</v>
      </c>
      <c r="S44" s="33">
        <v>20997</v>
      </c>
    </row>
    <row r="45" spans="1:19" s="26" customFormat="1" ht="12" customHeight="1" x14ac:dyDescent="0.15">
      <c r="B45" s="27" t="s">
        <v>18</v>
      </c>
      <c r="C45" s="37"/>
      <c r="D45" s="37"/>
      <c r="E45" s="37"/>
      <c r="F45" s="91" t="s">
        <v>41</v>
      </c>
      <c r="G45" s="92"/>
      <c r="H45" s="79"/>
      <c r="I45" s="28"/>
      <c r="J45" s="33">
        <v>10385</v>
      </c>
      <c r="K45" s="33">
        <v>10868</v>
      </c>
      <c r="L45" s="33">
        <v>11047</v>
      </c>
      <c r="M45" s="33">
        <v>10854</v>
      </c>
      <c r="N45" s="33">
        <v>10980</v>
      </c>
      <c r="O45" s="33">
        <v>9250</v>
      </c>
      <c r="P45" s="33">
        <v>13004</v>
      </c>
      <c r="Q45" s="33">
        <v>9471</v>
      </c>
      <c r="R45" s="33">
        <v>10572</v>
      </c>
      <c r="S45" s="33">
        <v>12212</v>
      </c>
    </row>
    <row r="46" spans="1:19" s="26" customFormat="1" ht="12" customHeight="1" x14ac:dyDescent="0.15">
      <c r="B46" s="27" t="s">
        <v>80</v>
      </c>
      <c r="C46" s="2"/>
      <c r="D46" s="2"/>
      <c r="E46" s="2"/>
      <c r="F46" s="91" t="s">
        <v>42</v>
      </c>
      <c r="G46" s="92"/>
      <c r="H46" s="79"/>
      <c r="I46" s="18"/>
      <c r="J46" s="33">
        <v>13715</v>
      </c>
      <c r="K46" s="33">
        <v>13730</v>
      </c>
      <c r="L46" s="33">
        <v>13561</v>
      </c>
      <c r="M46" s="33">
        <v>13099</v>
      </c>
      <c r="N46" s="33">
        <v>13184</v>
      </c>
      <c r="O46" s="33">
        <v>12366</v>
      </c>
      <c r="P46" s="33">
        <v>13944</v>
      </c>
      <c r="Q46" s="33">
        <v>15207</v>
      </c>
      <c r="R46" s="33">
        <v>13527</v>
      </c>
      <c r="S46" s="33">
        <v>13377</v>
      </c>
    </row>
    <row r="47" spans="1:19" s="26" customFormat="1" ht="12" customHeight="1" x14ac:dyDescent="0.15">
      <c r="B47" s="27" t="s">
        <v>22</v>
      </c>
      <c r="C47" s="37"/>
      <c r="D47" s="37"/>
      <c r="E47" s="37"/>
      <c r="F47" s="91" t="s">
        <v>43</v>
      </c>
      <c r="G47" s="92"/>
      <c r="H47" s="79"/>
      <c r="I47" s="28"/>
      <c r="J47" s="33">
        <v>11596</v>
      </c>
      <c r="K47" s="33">
        <v>11279</v>
      </c>
      <c r="L47" s="33">
        <v>11015</v>
      </c>
      <c r="M47" s="33">
        <v>11295</v>
      </c>
      <c r="N47" s="33">
        <v>11506</v>
      </c>
      <c r="O47" s="33">
        <v>11875</v>
      </c>
      <c r="P47" s="33">
        <v>12411</v>
      </c>
      <c r="Q47" s="33">
        <v>11703</v>
      </c>
      <c r="R47" s="33">
        <v>11827</v>
      </c>
      <c r="S47" s="33">
        <v>12433</v>
      </c>
    </row>
    <row r="48" spans="1:19" s="26" customFormat="1" ht="12" customHeight="1" x14ac:dyDescent="0.15">
      <c r="B48" s="27" t="s">
        <v>24</v>
      </c>
      <c r="C48" s="2"/>
      <c r="D48" s="42"/>
      <c r="E48" s="42"/>
      <c r="F48" s="91" t="s">
        <v>44</v>
      </c>
      <c r="G48" s="92"/>
      <c r="H48" s="79"/>
      <c r="I48" s="18"/>
      <c r="J48" s="33">
        <v>52595</v>
      </c>
      <c r="K48" s="33">
        <v>53405</v>
      </c>
      <c r="L48" s="33">
        <v>50035</v>
      </c>
      <c r="M48" s="33">
        <v>48798</v>
      </c>
      <c r="N48" s="33">
        <v>49610</v>
      </c>
      <c r="O48" s="33">
        <v>55123</v>
      </c>
      <c r="P48" s="33">
        <v>49990</v>
      </c>
      <c r="Q48" s="33">
        <v>42683</v>
      </c>
      <c r="R48" s="33">
        <v>56794</v>
      </c>
      <c r="S48" s="33">
        <v>60562</v>
      </c>
    </row>
    <row r="49" spans="2:19" s="26" customFormat="1" ht="12" customHeight="1" x14ac:dyDescent="0.15">
      <c r="B49" s="27" t="s">
        <v>26</v>
      </c>
      <c r="C49" s="2"/>
      <c r="D49" s="42"/>
      <c r="E49" s="42"/>
      <c r="F49" s="91" t="s">
        <v>45</v>
      </c>
      <c r="G49" s="92"/>
      <c r="H49" s="79"/>
      <c r="I49" s="18"/>
      <c r="J49" s="33">
        <v>19027</v>
      </c>
      <c r="K49" s="33">
        <v>18094</v>
      </c>
      <c r="L49" s="33">
        <v>18240</v>
      </c>
      <c r="M49" s="33">
        <v>19612</v>
      </c>
      <c r="N49" s="33">
        <v>19080</v>
      </c>
      <c r="O49" s="33">
        <v>17055</v>
      </c>
      <c r="P49" s="33">
        <v>23594</v>
      </c>
      <c r="Q49" s="33">
        <v>13530</v>
      </c>
      <c r="R49" s="33">
        <v>17255</v>
      </c>
      <c r="S49" s="33">
        <v>24558</v>
      </c>
    </row>
    <row r="50" spans="2:19" s="26" customFormat="1" ht="12" customHeight="1" x14ac:dyDescent="0.15">
      <c r="B50" s="27" t="s">
        <v>81</v>
      </c>
      <c r="C50" s="2"/>
      <c r="D50" s="2"/>
      <c r="E50" s="2"/>
      <c r="F50" s="91" t="s">
        <v>46</v>
      </c>
      <c r="G50" s="92"/>
      <c r="H50" s="79"/>
      <c r="I50" s="18"/>
      <c r="J50" s="33">
        <v>30861</v>
      </c>
      <c r="K50" s="33">
        <v>30435</v>
      </c>
      <c r="L50" s="33">
        <v>30364</v>
      </c>
      <c r="M50" s="33">
        <v>30133</v>
      </c>
      <c r="N50" s="33">
        <v>30527</v>
      </c>
      <c r="O50" s="33">
        <v>34238</v>
      </c>
      <c r="P50" s="33">
        <v>30590</v>
      </c>
      <c r="Q50" s="33">
        <v>30450</v>
      </c>
      <c r="R50" s="33">
        <v>29699</v>
      </c>
      <c r="S50" s="33">
        <v>27574</v>
      </c>
    </row>
    <row r="51" spans="2:19" s="26" customFormat="1" ht="12" customHeight="1" x14ac:dyDescent="0.15">
      <c r="B51" s="27" t="s">
        <v>77</v>
      </c>
      <c r="C51" s="37"/>
      <c r="D51" s="37"/>
      <c r="E51" s="37"/>
      <c r="F51" s="91" t="s">
        <v>47</v>
      </c>
      <c r="G51" s="92"/>
      <c r="H51" s="79"/>
      <c r="I51" s="28"/>
      <c r="J51" s="33">
        <v>67554</v>
      </c>
      <c r="K51" s="33">
        <v>65890</v>
      </c>
      <c r="L51" s="33">
        <v>64329</v>
      </c>
      <c r="M51" s="33">
        <v>61439</v>
      </c>
      <c r="N51" s="33">
        <v>63890</v>
      </c>
      <c r="O51" s="33">
        <v>69264</v>
      </c>
      <c r="P51" s="33">
        <v>66836</v>
      </c>
      <c r="Q51" s="33">
        <v>65006</v>
      </c>
      <c r="R51" s="33">
        <v>67580</v>
      </c>
      <c r="S51" s="33">
        <v>62980</v>
      </c>
    </row>
    <row r="52" spans="2:19" s="26" customFormat="1" ht="12" customHeight="1" x14ac:dyDescent="0.15">
      <c r="B52" s="35" t="s">
        <v>78</v>
      </c>
      <c r="C52" s="2"/>
      <c r="D52" s="99" t="s">
        <v>48</v>
      </c>
      <c r="E52" s="102"/>
      <c r="F52" s="102"/>
      <c r="G52" s="102"/>
      <c r="H52" s="83"/>
      <c r="I52" s="18"/>
      <c r="J52" s="34">
        <v>97457</v>
      </c>
      <c r="K52" s="34">
        <v>96221</v>
      </c>
      <c r="L52" s="34">
        <v>98398</v>
      </c>
      <c r="M52" s="34">
        <v>98276</v>
      </c>
      <c r="N52" s="34">
        <v>99405</v>
      </c>
      <c r="O52" s="34">
        <v>88265</v>
      </c>
      <c r="P52" s="34">
        <v>105624</v>
      </c>
      <c r="Q52" s="34">
        <v>103816</v>
      </c>
      <c r="R52" s="34">
        <v>118387</v>
      </c>
      <c r="S52" s="34">
        <v>98204</v>
      </c>
    </row>
    <row r="53" spans="2:19" s="26" customFormat="1" ht="12" customHeight="1" x14ac:dyDescent="0.15">
      <c r="B53" s="35" t="s">
        <v>49</v>
      </c>
      <c r="C53" s="99" t="s">
        <v>50</v>
      </c>
      <c r="D53" s="100"/>
      <c r="E53" s="100"/>
      <c r="F53" s="100"/>
      <c r="G53" s="100"/>
      <c r="H53" s="81"/>
      <c r="I53" s="28"/>
      <c r="J53" s="34">
        <v>523178</v>
      </c>
      <c r="K53" s="34">
        <v>522080</v>
      </c>
      <c r="L53" s="34">
        <v>529419</v>
      </c>
      <c r="M53" s="34">
        <v>526962</v>
      </c>
      <c r="N53" s="34">
        <v>540066</v>
      </c>
      <c r="O53" s="34">
        <v>503215</v>
      </c>
      <c r="P53" s="34">
        <v>521513</v>
      </c>
      <c r="Q53" s="34">
        <v>496231</v>
      </c>
      <c r="R53" s="34">
        <v>549341</v>
      </c>
      <c r="S53" s="34">
        <v>532000</v>
      </c>
    </row>
    <row r="54" spans="2:19" s="26" customFormat="1" ht="12" customHeight="1" x14ac:dyDescent="0.15">
      <c r="B54" s="35" t="s">
        <v>51</v>
      </c>
      <c r="C54" s="99" t="s">
        <v>52</v>
      </c>
      <c r="D54" s="100"/>
      <c r="E54" s="100"/>
      <c r="F54" s="100"/>
      <c r="G54" s="100"/>
      <c r="H54" s="81"/>
      <c r="I54" s="18"/>
      <c r="J54" s="34">
        <v>57659</v>
      </c>
      <c r="K54" s="34">
        <v>56786</v>
      </c>
      <c r="L54" s="34">
        <v>56157</v>
      </c>
      <c r="M54" s="34">
        <v>59128</v>
      </c>
      <c r="N54" s="34">
        <v>56331</v>
      </c>
      <c r="O54" s="34">
        <v>46014</v>
      </c>
      <c r="P54" s="34">
        <v>52447</v>
      </c>
      <c r="Q54" s="34">
        <v>49042</v>
      </c>
      <c r="R54" s="34">
        <v>58094</v>
      </c>
      <c r="S54" s="34">
        <v>59547</v>
      </c>
    </row>
    <row r="55" spans="2:19" s="26" customFormat="1" ht="5.25" customHeight="1" x14ac:dyDescent="0.15">
      <c r="B55" s="32"/>
      <c r="C55" s="2"/>
      <c r="D55" s="42"/>
      <c r="E55" s="42"/>
      <c r="F55" s="42"/>
      <c r="G55" s="78"/>
      <c r="H55" s="78"/>
      <c r="I55" s="18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2:19" s="26" customFormat="1" ht="12" customHeight="1" x14ac:dyDescent="0.15">
      <c r="B56" s="99" t="s">
        <v>32</v>
      </c>
      <c r="C56" s="99"/>
      <c r="D56" s="99"/>
      <c r="E56" s="99"/>
      <c r="F56" s="99"/>
      <c r="G56" s="99"/>
      <c r="H56" s="80"/>
      <c r="I56" s="18"/>
      <c r="J56" s="31"/>
      <c r="K56" s="31"/>
      <c r="L56" s="31"/>
      <c r="M56" s="31"/>
      <c r="N56" s="31"/>
      <c r="O56" s="31"/>
      <c r="P56" s="31"/>
      <c r="Q56" s="31"/>
      <c r="R56" s="31"/>
      <c r="S56" s="31"/>
    </row>
    <row r="57" spans="2:19" s="26" customFormat="1" ht="5.25" customHeight="1" x14ac:dyDescent="0.15">
      <c r="B57" s="39"/>
      <c r="C57" s="39"/>
      <c r="D57" s="39"/>
      <c r="E57" s="39"/>
      <c r="F57" s="39"/>
      <c r="G57" s="39"/>
      <c r="H57" s="39"/>
      <c r="I57" s="18"/>
      <c r="J57" s="31"/>
      <c r="K57" s="31"/>
      <c r="L57" s="31"/>
      <c r="M57" s="31"/>
      <c r="N57" s="31"/>
      <c r="O57" s="31"/>
      <c r="P57" s="31"/>
      <c r="Q57" s="31"/>
      <c r="R57" s="31"/>
      <c r="S57" s="31"/>
    </row>
    <row r="58" spans="2:19" s="26" customFormat="1" ht="12" customHeight="1" x14ac:dyDescent="0.15">
      <c r="B58" s="27" t="s">
        <v>73</v>
      </c>
      <c r="C58" s="2"/>
      <c r="D58" s="91" t="s">
        <v>37</v>
      </c>
      <c r="E58" s="101"/>
      <c r="F58" s="101"/>
      <c r="G58" s="101"/>
      <c r="H58" s="82"/>
      <c r="I58" s="18"/>
      <c r="J58" s="31">
        <v>99.999681400816868</v>
      </c>
      <c r="K58" s="31">
        <v>100.0003133126547</v>
      </c>
      <c r="L58" s="31">
        <v>99.999686279430918</v>
      </c>
      <c r="M58" s="31">
        <v>99.999686279430918</v>
      </c>
      <c r="N58" s="31">
        <f>SUM(N59:N68)</f>
        <v>100</v>
      </c>
      <c r="O58" s="31">
        <v>100.00063054286588</v>
      </c>
      <c r="P58" s="31">
        <v>99.999696766622506</v>
      </c>
      <c r="Q58" s="31">
        <v>99.999698664480974</v>
      </c>
      <c r="R58" s="31">
        <v>99.999698664480974</v>
      </c>
      <c r="S58" s="31">
        <f>SUM(S59:S68)</f>
        <v>100.00030193692538</v>
      </c>
    </row>
    <row r="59" spans="2:19" s="1" customFormat="1" ht="12" customHeight="1" x14ac:dyDescent="0.15">
      <c r="B59" s="27" t="s">
        <v>74</v>
      </c>
      <c r="C59" s="78"/>
      <c r="D59" s="78"/>
      <c r="E59" s="42"/>
      <c r="F59" s="91" t="s">
        <v>38</v>
      </c>
      <c r="G59" s="92"/>
      <c r="H59" s="79"/>
      <c r="I59" s="18"/>
      <c r="J59" s="31">
        <v>22.132766651586305</v>
      </c>
      <c r="K59" s="31">
        <v>22.115487044521728</v>
      </c>
      <c r="L59" s="31">
        <v>22.333453592884815</v>
      </c>
      <c r="M59" s="31">
        <v>24.2</v>
      </c>
      <c r="N59" s="31">
        <f>N42/N41*100</f>
        <v>23.824415362058669</v>
      </c>
      <c r="O59" s="31">
        <v>21.85682263144454</v>
      </c>
      <c r="P59" s="31">
        <v>19.893322497793978</v>
      </c>
      <c r="Q59" s="31">
        <v>22.793922665252396</v>
      </c>
      <c r="R59" s="31">
        <v>23.4</v>
      </c>
      <c r="S59" s="31">
        <f>S42/S41*100</f>
        <v>23.616902429082565</v>
      </c>
    </row>
    <row r="60" spans="2:19" s="26" customFormat="1" ht="12" customHeight="1" x14ac:dyDescent="0.15">
      <c r="B60" s="27" t="s">
        <v>13</v>
      </c>
      <c r="C60" s="2"/>
      <c r="D60" s="42"/>
      <c r="E60" s="42"/>
      <c r="F60" s="91" t="s">
        <v>39</v>
      </c>
      <c r="G60" s="92"/>
      <c r="H60" s="79"/>
      <c r="I60" s="18"/>
      <c r="J60" s="31">
        <v>6.5245926709443918</v>
      </c>
      <c r="K60" s="31">
        <v>6.1957577466553868</v>
      </c>
      <c r="L60" s="31">
        <v>6.4209188875468612</v>
      </c>
      <c r="M60" s="31">
        <v>6.1</v>
      </c>
      <c r="N60" s="31">
        <f>N43/N41*100</f>
        <v>5.9196887467777435</v>
      </c>
      <c r="O60" s="31">
        <v>7.183144328109285</v>
      </c>
      <c r="P60" s="31">
        <v>10.154376112487453</v>
      </c>
      <c r="Q60" s="31">
        <v>6.8339882358613382</v>
      </c>
      <c r="R60" s="31">
        <v>6.9</v>
      </c>
      <c r="S60" s="31">
        <f>S43/S41*100</f>
        <v>5.5209166805054419</v>
      </c>
    </row>
    <row r="61" spans="2:19" s="26" customFormat="1" ht="12" customHeight="1" x14ac:dyDescent="0.15">
      <c r="B61" s="27" t="s">
        <v>15</v>
      </c>
      <c r="C61" s="2"/>
      <c r="D61" s="42"/>
      <c r="E61" s="2"/>
      <c r="F61" s="91" t="s">
        <v>40</v>
      </c>
      <c r="G61" s="92"/>
      <c r="H61" s="79"/>
      <c r="I61" s="18"/>
      <c r="J61" s="31">
        <v>7.1719862110273551</v>
      </c>
      <c r="K61" s="31">
        <v>7.230316132468591</v>
      </c>
      <c r="L61" s="31">
        <v>7.3401201549779609</v>
      </c>
      <c r="M61" s="31">
        <v>6.7</v>
      </c>
      <c r="N61" s="31">
        <f>N44/N41*100</f>
        <v>6.7604302091951309</v>
      </c>
      <c r="O61" s="31">
        <v>7.1963857282927739</v>
      </c>
      <c r="P61" s="31">
        <v>6.5243693503831359</v>
      </c>
      <c r="Q61" s="31">
        <v>6.9801359625861812</v>
      </c>
      <c r="R61" s="31">
        <v>6.2</v>
      </c>
      <c r="S61" s="31">
        <f>S44/S41*100</f>
        <v>6.3397696221259379</v>
      </c>
    </row>
    <row r="62" spans="2:19" s="26" customFormat="1" ht="12" customHeight="1" x14ac:dyDescent="0.15">
      <c r="B62" s="27" t="s">
        <v>17</v>
      </c>
      <c r="C62" s="2"/>
      <c r="D62" s="2"/>
      <c r="E62" s="37"/>
      <c r="F62" s="91" t="s">
        <v>41</v>
      </c>
      <c r="G62" s="92"/>
      <c r="H62" s="79"/>
      <c r="I62" s="18"/>
      <c r="J62" s="31">
        <v>3.3401938357430048</v>
      </c>
      <c r="K62" s="31">
        <v>3.2537519190400097</v>
      </c>
      <c r="L62" s="31">
        <v>3.4095151448604728</v>
      </c>
      <c r="M62" s="31">
        <v>3.5</v>
      </c>
      <c r="N62" s="31">
        <f>N45/N41*100</f>
        <v>3.5073485020299819</v>
      </c>
      <c r="O62" s="31">
        <v>2.7841620242948166</v>
      </c>
      <c r="P62" s="31">
        <v>2.8049087419150402</v>
      </c>
      <c r="Q62" s="31">
        <v>3.9185670893399549</v>
      </c>
      <c r="R62" s="31">
        <v>3.2</v>
      </c>
      <c r="S62" s="31">
        <f>S45/S41*100</f>
        <v>3.6872537326952401</v>
      </c>
    </row>
    <row r="63" spans="2:19" s="26" customFormat="1" ht="12" customHeight="1" x14ac:dyDescent="0.15">
      <c r="B63" s="27" t="s">
        <v>18</v>
      </c>
      <c r="C63" s="37"/>
      <c r="D63" s="37"/>
      <c r="E63" s="2"/>
      <c r="F63" s="91" t="s">
        <v>42</v>
      </c>
      <c r="G63" s="92"/>
      <c r="H63" s="79"/>
      <c r="I63" s="28"/>
      <c r="J63" s="31">
        <v>4.3176561295296834</v>
      </c>
      <c r="K63" s="31">
        <v>4.2970830591847609</v>
      </c>
      <c r="L63" s="31">
        <v>4.3073834135935121</v>
      </c>
      <c r="M63" s="31">
        <v>4.2</v>
      </c>
      <c r="N63" s="31">
        <f>N46/N41*100</f>
        <v>4.2113736476104986</v>
      </c>
      <c r="O63" s="31">
        <v>4.3939379608874258</v>
      </c>
      <c r="P63" s="31">
        <v>3.7497839462185283</v>
      </c>
      <c r="Q63" s="31">
        <v>4.2018224772190349</v>
      </c>
      <c r="R63" s="31">
        <v>4.0999999999999996</v>
      </c>
      <c r="S63" s="31">
        <f>S46/S41*100</f>
        <v>4.0390102507586167</v>
      </c>
    </row>
    <row r="64" spans="2:19" s="26" customFormat="1" ht="12" customHeight="1" x14ac:dyDescent="0.15">
      <c r="B64" s="27" t="s">
        <v>80</v>
      </c>
      <c r="C64" s="78"/>
      <c r="D64" s="78"/>
      <c r="E64" s="37"/>
      <c r="F64" s="91" t="s">
        <v>43</v>
      </c>
      <c r="G64" s="92"/>
      <c r="H64" s="79"/>
      <c r="I64" s="43"/>
      <c r="J64" s="31">
        <v>3.7343010252521713</v>
      </c>
      <c r="K64" s="31">
        <v>3.6331735438794373</v>
      </c>
      <c r="L64" s="31">
        <v>3.5384542987560983</v>
      </c>
      <c r="M64" s="31">
        <v>3.6</v>
      </c>
      <c r="N64" s="31">
        <f>N47/N41*100</f>
        <v>3.6753690222547335</v>
      </c>
      <c r="O64" s="31">
        <v>3.543335634814794</v>
      </c>
      <c r="P64" s="31">
        <v>3.6008963578639031</v>
      </c>
      <c r="Q64" s="31">
        <v>3.7398751265609183</v>
      </c>
      <c r="R64" s="31">
        <v>3.6</v>
      </c>
      <c r="S64" s="31">
        <f>S47/S41*100</f>
        <v>3.7539817932033994</v>
      </c>
    </row>
    <row r="65" spans="1:19" s="26" customFormat="1" ht="12" customHeight="1" x14ac:dyDescent="0.15">
      <c r="B65" s="27" t="s">
        <v>22</v>
      </c>
      <c r="C65" s="78"/>
      <c r="D65" s="78"/>
      <c r="E65" s="42"/>
      <c r="F65" s="91" t="s">
        <v>44</v>
      </c>
      <c r="G65" s="92"/>
      <c r="H65" s="79"/>
      <c r="I65" s="43"/>
      <c r="J65" s="31">
        <v>16.004192765249751</v>
      </c>
      <c r="K65" s="31">
        <v>16.478679073847793</v>
      </c>
      <c r="L65" s="31">
        <v>16.754246992204045</v>
      </c>
      <c r="M65" s="31">
        <v>15.8</v>
      </c>
      <c r="N65" s="31">
        <f>N48/N41*100</f>
        <v>15.846954388497942</v>
      </c>
      <c r="O65" s="31">
        <v>13.177715354034056</v>
      </c>
      <c r="P65" s="31">
        <v>16.715133468171111</v>
      </c>
      <c r="Q65" s="31">
        <v>15.063762595824695</v>
      </c>
      <c r="R65" s="31">
        <v>17.399999999999999</v>
      </c>
      <c r="S65" s="31">
        <f>S48/S41*100</f>
        <v>18.285904074638808</v>
      </c>
    </row>
    <row r="66" spans="1:19" s="26" customFormat="1" ht="12" customHeight="1" x14ac:dyDescent="0.15">
      <c r="B66" s="27" t="s">
        <v>24</v>
      </c>
      <c r="C66" s="78"/>
      <c r="D66" s="78"/>
      <c r="E66" s="42"/>
      <c r="F66" s="91" t="s">
        <v>45</v>
      </c>
      <c r="G66" s="92"/>
      <c r="H66" s="79"/>
      <c r="I66" s="43"/>
      <c r="J66" s="31">
        <v>5.7322365025456072</v>
      </c>
      <c r="K66" s="31">
        <v>5.9613998809411912</v>
      </c>
      <c r="L66" s="31">
        <v>5.6764599770983981</v>
      </c>
      <c r="M66" s="31">
        <v>6.3</v>
      </c>
      <c r="N66" s="31">
        <f>N49/N41*100</f>
        <v>6.0947367412324276</v>
      </c>
      <c r="O66" s="31">
        <v>5.4995948762086719</v>
      </c>
      <c r="P66" s="31">
        <v>5.1716452533363251</v>
      </c>
      <c r="Q66" s="31">
        <v>7.1097102357649096</v>
      </c>
      <c r="R66" s="31">
        <v>5.3</v>
      </c>
      <c r="S66" s="31">
        <f>S49/S41*100</f>
        <v>7.4149670133909025</v>
      </c>
    </row>
    <row r="67" spans="1:19" s="26" customFormat="1" ht="12" customHeight="1" x14ac:dyDescent="0.15">
      <c r="B67" s="27" t="s">
        <v>26</v>
      </c>
      <c r="C67" s="2"/>
      <c r="D67" s="44"/>
      <c r="E67" s="2"/>
      <c r="F67" s="91" t="s">
        <v>46</v>
      </c>
      <c r="G67" s="92"/>
      <c r="H67" s="79"/>
      <c r="I67" s="43"/>
      <c r="J67" s="31">
        <v>9.7191866800053521</v>
      </c>
      <c r="K67" s="31">
        <v>9.6691418366387829</v>
      </c>
      <c r="L67" s="31">
        <v>9.5480855202271346</v>
      </c>
      <c r="M67" s="31">
        <v>9.6999999999999993</v>
      </c>
      <c r="N67" s="31">
        <f>N50/N41*100</f>
        <v>9.7512593553250682</v>
      </c>
      <c r="O67" s="31">
        <v>9.4811578028103298</v>
      </c>
      <c r="P67" s="31">
        <v>10.382104378993205</v>
      </c>
      <c r="Q67" s="31">
        <v>9.2178535268309147</v>
      </c>
      <c r="R67" s="31">
        <v>9.1</v>
      </c>
      <c r="S67" s="31">
        <f>S50/S41*100</f>
        <v>8.3256087803257905</v>
      </c>
    </row>
    <row r="68" spans="1:19" s="26" customFormat="1" ht="12" customHeight="1" x14ac:dyDescent="0.15">
      <c r="B68" s="27" t="s">
        <v>28</v>
      </c>
      <c r="C68" s="78"/>
      <c r="D68" s="78"/>
      <c r="E68" s="37"/>
      <c r="F68" s="91" t="s">
        <v>47</v>
      </c>
      <c r="G68" s="92"/>
      <c r="H68" s="79"/>
      <c r="I68" s="43"/>
      <c r="J68" s="31">
        <v>21.322568928933265</v>
      </c>
      <c r="K68" s="31">
        <v>21.165523075477019</v>
      </c>
      <c r="L68" s="31">
        <v>20.671048297281612</v>
      </c>
      <c r="M68" s="31">
        <v>19.8</v>
      </c>
      <c r="N68" s="31">
        <f>N51/N41*100</f>
        <v>20.408424025017808</v>
      </c>
      <c r="O68" s="31">
        <v>24.884374201969187</v>
      </c>
      <c r="P68" s="31">
        <v>21.003156659459819</v>
      </c>
      <c r="Q68" s="31">
        <v>20.140060749240636</v>
      </c>
      <c r="R68" s="31">
        <v>20.7</v>
      </c>
      <c r="S68" s="31">
        <f>S51/S41*100</f>
        <v>19.015987560198674</v>
      </c>
    </row>
    <row r="69" spans="1:19" ht="6" customHeight="1" x14ac:dyDescent="0.15">
      <c r="I69" s="45"/>
      <c r="J69" s="47"/>
      <c r="K69" s="38"/>
      <c r="L69" s="48"/>
      <c r="M69" s="48"/>
      <c r="N69" s="48"/>
      <c r="O69" s="49"/>
      <c r="P69" s="38"/>
      <c r="Q69" s="46"/>
      <c r="R69" s="48"/>
      <c r="S69" s="48"/>
    </row>
    <row r="70" spans="1:19" ht="12" customHeight="1" x14ac:dyDescent="0.15">
      <c r="B70" s="93" t="s">
        <v>53</v>
      </c>
      <c r="C70" s="50"/>
      <c r="D70" s="96" t="s">
        <v>54</v>
      </c>
      <c r="E70" s="96"/>
      <c r="F70" s="96"/>
      <c r="G70" s="96"/>
      <c r="H70" s="51" t="s">
        <v>82</v>
      </c>
      <c r="I70" s="52"/>
      <c r="J70" s="53">
        <v>426132</v>
      </c>
      <c r="K70" s="53">
        <v>423541</v>
      </c>
      <c r="L70" s="53">
        <v>427270</v>
      </c>
      <c r="M70" s="53">
        <v>428697</v>
      </c>
      <c r="N70" s="53">
        <v>434415</v>
      </c>
      <c r="O70" s="53">
        <v>423130</v>
      </c>
      <c r="P70" s="53">
        <v>439755</v>
      </c>
      <c r="Q70" s="53">
        <v>428678</v>
      </c>
      <c r="R70" s="53">
        <v>464648</v>
      </c>
      <c r="S70" s="53">
        <v>417880</v>
      </c>
    </row>
    <row r="71" spans="1:19" ht="12" customHeight="1" x14ac:dyDescent="0.15">
      <c r="B71" s="94"/>
      <c r="C71" s="2"/>
      <c r="D71" s="97" t="s">
        <v>55</v>
      </c>
      <c r="E71" s="97"/>
      <c r="F71" s="97"/>
      <c r="G71" s="97"/>
      <c r="H71" s="36" t="s">
        <v>56</v>
      </c>
      <c r="I71" s="45"/>
      <c r="J71" s="33">
        <v>106962</v>
      </c>
      <c r="K71" s="33">
        <v>104786</v>
      </c>
      <c r="L71" s="33">
        <v>111891</v>
      </c>
      <c r="M71" s="33">
        <v>119106</v>
      </c>
      <c r="N71" s="33">
        <v>121358</v>
      </c>
      <c r="O71" s="33">
        <v>93351</v>
      </c>
      <c r="P71" s="33">
        <v>107899</v>
      </c>
      <c r="Q71" s="33">
        <v>117276</v>
      </c>
      <c r="R71" s="33">
        <v>138062</v>
      </c>
      <c r="S71" s="33">
        <v>86685</v>
      </c>
    </row>
    <row r="72" spans="1:19" ht="12" customHeight="1" x14ac:dyDescent="0.15">
      <c r="B72" s="94"/>
      <c r="C72" s="2"/>
      <c r="D72" s="97" t="s">
        <v>57</v>
      </c>
      <c r="E72" s="97"/>
      <c r="F72" s="97"/>
      <c r="G72" s="97"/>
      <c r="H72" s="36" t="s">
        <v>58</v>
      </c>
      <c r="I72" s="45"/>
      <c r="J72" s="31">
        <v>25.1</v>
      </c>
      <c r="K72" s="31">
        <v>24.7</v>
      </c>
      <c r="L72" s="31">
        <v>26.2</v>
      </c>
      <c r="M72" s="31">
        <v>27.8</v>
      </c>
      <c r="N72" s="31">
        <v>27.9</v>
      </c>
      <c r="O72" s="31">
        <v>22.1</v>
      </c>
      <c r="P72" s="31">
        <v>24.5</v>
      </c>
      <c r="Q72" s="31">
        <v>27.4</v>
      </c>
      <c r="R72" s="31">
        <v>29.7</v>
      </c>
      <c r="S72" s="31">
        <v>20.7</v>
      </c>
    </row>
    <row r="73" spans="1:19" s="30" customFormat="1" ht="12" customHeight="1" thickBot="1" x14ac:dyDescent="0.2">
      <c r="A73" s="26"/>
      <c r="B73" s="95"/>
      <c r="C73" s="54"/>
      <c r="D73" s="98" t="s">
        <v>59</v>
      </c>
      <c r="E73" s="98"/>
      <c r="F73" s="98"/>
      <c r="G73" s="98"/>
      <c r="H73" s="55" t="s">
        <v>60</v>
      </c>
      <c r="I73" s="56"/>
      <c r="J73" s="57">
        <v>74.900000000000006</v>
      </c>
      <c r="K73" s="57">
        <v>75.3</v>
      </c>
      <c r="L73" s="57">
        <v>73.8</v>
      </c>
      <c r="M73" s="57">
        <v>72.2</v>
      </c>
      <c r="N73" s="57">
        <v>72.099999999999994</v>
      </c>
      <c r="O73" s="57">
        <v>77.900000000000006</v>
      </c>
      <c r="P73" s="57">
        <v>75.5</v>
      </c>
      <c r="Q73" s="57">
        <v>72.599999999999994</v>
      </c>
      <c r="R73" s="57">
        <v>70.3</v>
      </c>
      <c r="S73" s="57">
        <v>79.3</v>
      </c>
    </row>
    <row r="74" spans="1:19" ht="13.5" customHeight="1" thickTop="1" x14ac:dyDescent="0.15">
      <c r="B74" s="58" t="s">
        <v>61</v>
      </c>
      <c r="C74" s="42"/>
      <c r="J74" s="59"/>
      <c r="K74" s="60"/>
      <c r="L74" s="61"/>
      <c r="M74" s="62"/>
      <c r="N74" s="63"/>
      <c r="O74" s="64"/>
      <c r="R74" s="65"/>
    </row>
    <row r="75" spans="1:19" ht="13.5" customHeight="1" x14ac:dyDescent="0.15">
      <c r="B75" s="42" t="s">
        <v>62</v>
      </c>
      <c r="C75" s="42"/>
      <c r="J75" s="59"/>
      <c r="K75" s="60"/>
      <c r="L75" s="61"/>
      <c r="M75" s="62"/>
      <c r="N75" s="66"/>
      <c r="O75" s="64"/>
      <c r="R75" s="65"/>
    </row>
    <row r="76" spans="1:19" ht="13.5" customHeight="1" x14ac:dyDescent="0.15">
      <c r="J76" s="59"/>
      <c r="K76" s="60"/>
      <c r="L76" s="61"/>
      <c r="M76" s="62"/>
      <c r="N76" s="67"/>
      <c r="O76" s="59"/>
      <c r="R76" s="65"/>
    </row>
    <row r="77" spans="1:19" ht="13.5" customHeight="1" x14ac:dyDescent="0.15">
      <c r="J77" s="59"/>
      <c r="K77" s="60"/>
      <c r="L77" s="61"/>
      <c r="M77" s="62"/>
      <c r="N77" s="66"/>
      <c r="O77" s="64"/>
      <c r="R77" s="65"/>
    </row>
    <row r="78" spans="1:19" ht="13.5" customHeight="1" x14ac:dyDescent="0.15">
      <c r="J78" s="59"/>
      <c r="K78" s="60"/>
      <c r="L78" s="61"/>
      <c r="M78" s="62"/>
      <c r="N78" s="66"/>
      <c r="O78" s="64"/>
      <c r="R78" s="65"/>
    </row>
    <row r="79" spans="1:19" ht="13.5" customHeight="1" x14ac:dyDescent="0.15">
      <c r="J79" s="59"/>
      <c r="K79" s="60"/>
      <c r="L79" s="61"/>
      <c r="M79" s="62"/>
      <c r="N79" s="66"/>
      <c r="O79" s="64"/>
      <c r="R79" s="65"/>
    </row>
    <row r="80" spans="1:19" ht="13.5" customHeight="1" x14ac:dyDescent="0.15">
      <c r="J80" s="59"/>
      <c r="K80" s="60"/>
      <c r="L80" s="61"/>
      <c r="M80" s="62"/>
      <c r="N80" s="66"/>
      <c r="O80" s="64"/>
      <c r="R80" s="65"/>
    </row>
    <row r="81" spans="10:18" s="3" customFormat="1" ht="13.5" customHeight="1" x14ac:dyDescent="0.15">
      <c r="J81" s="59"/>
      <c r="K81" s="60"/>
      <c r="L81" s="61"/>
      <c r="M81" s="62"/>
      <c r="N81" s="67"/>
      <c r="O81" s="59"/>
      <c r="P81" s="7"/>
      <c r="Q81" s="8"/>
      <c r="R81" s="65"/>
    </row>
    <row r="82" spans="10:18" s="3" customFormat="1" ht="13.5" customHeight="1" x14ac:dyDescent="0.15">
      <c r="J82" s="59"/>
      <c r="K82" s="60"/>
      <c r="L82" s="61"/>
      <c r="M82" s="62"/>
      <c r="N82" s="66"/>
      <c r="O82" s="64"/>
      <c r="P82" s="7"/>
      <c r="Q82" s="8"/>
      <c r="R82" s="65"/>
    </row>
    <row r="83" spans="10:18" s="3" customFormat="1" ht="13.5" customHeight="1" x14ac:dyDescent="0.15">
      <c r="J83" s="59"/>
      <c r="K83" s="60"/>
      <c r="L83" s="61"/>
      <c r="M83" s="62"/>
      <c r="N83" s="66"/>
      <c r="O83" s="64"/>
      <c r="P83" s="7"/>
      <c r="Q83" s="8"/>
      <c r="R83" s="65"/>
    </row>
    <row r="84" spans="10:18" s="3" customFormat="1" ht="13.5" customHeight="1" x14ac:dyDescent="0.15">
      <c r="J84" s="59"/>
      <c r="K84" s="60"/>
      <c r="L84" s="61"/>
      <c r="M84" s="62"/>
      <c r="N84" s="67"/>
      <c r="O84" s="59"/>
      <c r="P84" s="7"/>
      <c r="Q84" s="8"/>
      <c r="R84" s="65"/>
    </row>
    <row r="85" spans="10:18" s="3" customFormat="1" ht="13.5" customHeight="1" x14ac:dyDescent="0.15">
      <c r="J85" s="59"/>
      <c r="K85" s="60"/>
      <c r="L85" s="61"/>
      <c r="M85" s="62"/>
      <c r="N85" s="66"/>
      <c r="O85" s="64"/>
      <c r="P85" s="7"/>
      <c r="Q85" s="8"/>
      <c r="R85" s="65"/>
    </row>
    <row r="86" spans="10:18" s="3" customFormat="1" ht="13.5" customHeight="1" x14ac:dyDescent="0.15">
      <c r="J86" s="59"/>
      <c r="K86" s="60"/>
      <c r="L86" s="61"/>
      <c r="M86" s="62"/>
      <c r="N86" s="66"/>
      <c r="O86" s="64"/>
      <c r="P86" s="7"/>
      <c r="Q86" s="8"/>
      <c r="R86" s="65"/>
    </row>
    <row r="87" spans="10:18" s="3" customFormat="1" ht="13.5" customHeight="1" x14ac:dyDescent="0.15">
      <c r="J87" s="59"/>
      <c r="K87" s="60"/>
      <c r="L87" s="61"/>
      <c r="M87" s="62"/>
      <c r="N87" s="66"/>
      <c r="O87" s="64"/>
      <c r="P87" s="7"/>
      <c r="Q87" s="8"/>
      <c r="R87" s="65"/>
    </row>
    <row r="88" spans="10:18" s="3" customFormat="1" ht="13.5" customHeight="1" x14ac:dyDescent="0.15">
      <c r="J88" s="59"/>
      <c r="K88" s="60"/>
      <c r="L88" s="61"/>
      <c r="M88" s="68"/>
      <c r="N88" s="67"/>
      <c r="O88" s="59"/>
      <c r="P88" s="7"/>
      <c r="Q88" s="8"/>
      <c r="R88" s="65"/>
    </row>
    <row r="89" spans="10:18" s="3" customFormat="1" ht="13.5" customHeight="1" x14ac:dyDescent="0.15">
      <c r="J89" s="64"/>
      <c r="K89" s="63"/>
      <c r="L89" s="69"/>
      <c r="M89" s="64"/>
      <c r="N89" s="63"/>
      <c r="O89" s="64"/>
      <c r="P89" s="7"/>
      <c r="Q89" s="8"/>
      <c r="R89" s="65"/>
    </row>
    <row r="90" spans="10:18" s="3" customFormat="1" ht="13.5" customHeight="1" x14ac:dyDescent="0.15">
      <c r="J90" s="64"/>
      <c r="K90" s="63"/>
      <c r="L90" s="69"/>
      <c r="M90" s="64"/>
      <c r="N90" s="63"/>
      <c r="O90" s="64"/>
      <c r="P90" s="7"/>
      <c r="Q90" s="8"/>
      <c r="R90" s="65"/>
    </row>
    <row r="91" spans="10:18" s="3" customFormat="1" ht="13.5" customHeight="1" x14ac:dyDescent="0.15">
      <c r="J91" s="64"/>
      <c r="K91" s="63"/>
      <c r="L91" s="69"/>
      <c r="M91" s="64"/>
      <c r="N91" s="63"/>
      <c r="O91" s="64"/>
      <c r="P91" s="7"/>
      <c r="Q91" s="8"/>
      <c r="R91" s="65"/>
    </row>
    <row r="92" spans="10:18" s="3" customFormat="1" ht="13.5" customHeight="1" x14ac:dyDescent="0.15">
      <c r="J92" s="64"/>
      <c r="K92" s="63"/>
      <c r="L92" s="69"/>
      <c r="M92" s="64"/>
      <c r="N92" s="63"/>
      <c r="O92" s="64"/>
      <c r="P92" s="7"/>
      <c r="Q92" s="8"/>
      <c r="R92" s="65"/>
    </row>
    <row r="93" spans="10:18" s="3" customFormat="1" ht="13.5" customHeight="1" x14ac:dyDescent="0.15">
      <c r="J93" s="64"/>
      <c r="K93" s="63"/>
      <c r="L93" s="69"/>
      <c r="M93" s="64"/>
      <c r="N93" s="63"/>
      <c r="O93" s="64"/>
      <c r="P93" s="7"/>
      <c r="Q93" s="8"/>
      <c r="R93" s="65"/>
    </row>
    <row r="94" spans="10:18" s="3" customFormat="1" ht="13.5" customHeight="1" x14ac:dyDescent="0.15">
      <c r="J94" s="64"/>
      <c r="K94" s="63"/>
      <c r="L94" s="69"/>
      <c r="M94" s="64"/>
      <c r="N94" s="63"/>
      <c r="O94" s="64"/>
      <c r="P94" s="7"/>
      <c r="Q94" s="8"/>
      <c r="R94" s="64"/>
    </row>
    <row r="95" spans="10:18" s="3" customFormat="1" ht="13.5" customHeight="1" x14ac:dyDescent="0.15">
      <c r="J95" s="64"/>
      <c r="K95" s="63"/>
      <c r="L95" s="69"/>
      <c r="M95" s="64"/>
      <c r="N95" s="63"/>
      <c r="O95" s="64"/>
      <c r="P95" s="7"/>
      <c r="Q95" s="8"/>
      <c r="R95" s="64"/>
    </row>
    <row r="96" spans="10:18" s="3" customFormat="1" ht="13.5" customHeight="1" x14ac:dyDescent="0.15">
      <c r="J96" s="64"/>
      <c r="K96" s="63"/>
      <c r="L96" s="69"/>
      <c r="M96" s="64"/>
      <c r="N96" s="63"/>
      <c r="O96" s="64"/>
      <c r="P96" s="7"/>
      <c r="Q96" s="8"/>
      <c r="R96" s="64"/>
    </row>
    <row r="97" spans="10:18" s="3" customFormat="1" ht="13.5" customHeight="1" x14ac:dyDescent="0.15">
      <c r="J97" s="64"/>
      <c r="K97" s="63"/>
      <c r="L97" s="69"/>
      <c r="M97" s="64"/>
      <c r="N97" s="63"/>
      <c r="O97" s="64"/>
      <c r="P97" s="7"/>
      <c r="Q97" s="8"/>
      <c r="R97" s="64"/>
    </row>
    <row r="98" spans="10:18" s="3" customFormat="1" ht="13.5" customHeight="1" x14ac:dyDescent="0.15">
      <c r="J98" s="64"/>
      <c r="K98" s="63"/>
      <c r="L98" s="69"/>
      <c r="M98" s="64"/>
      <c r="N98" s="63"/>
      <c r="O98" s="64"/>
      <c r="P98" s="7"/>
      <c r="Q98" s="8"/>
      <c r="R98" s="64"/>
    </row>
    <row r="99" spans="10:18" s="3" customFormat="1" ht="13.5" customHeight="1" x14ac:dyDescent="0.15">
      <c r="J99" s="64"/>
      <c r="K99" s="63"/>
      <c r="L99" s="69"/>
      <c r="M99" s="64"/>
      <c r="N99" s="63"/>
      <c r="O99" s="64"/>
      <c r="P99" s="7"/>
      <c r="Q99" s="8"/>
      <c r="R99" s="64"/>
    </row>
    <row r="100" spans="10:18" s="3" customFormat="1" ht="13.5" customHeight="1" x14ac:dyDescent="0.15">
      <c r="J100" s="4"/>
      <c r="K100" s="5"/>
      <c r="L100" s="6"/>
      <c r="M100" s="4"/>
      <c r="N100" s="5"/>
      <c r="O100" s="4"/>
      <c r="P100" s="7"/>
      <c r="Q100" s="8"/>
      <c r="R100" s="4"/>
    </row>
  </sheetData>
  <mergeCells count="58">
    <mergeCell ref="B5:Q5"/>
    <mergeCell ref="A7:G9"/>
    <mergeCell ref="J7:N7"/>
    <mergeCell ref="O7:S7"/>
    <mergeCell ref="C17:G17"/>
    <mergeCell ref="D18:G18"/>
    <mergeCell ref="E19:G19"/>
    <mergeCell ref="F20:G20"/>
    <mergeCell ref="C11:G11"/>
    <mergeCell ref="C12:G12"/>
    <mergeCell ref="C13:H13"/>
    <mergeCell ref="B15:G15"/>
    <mergeCell ref="E26:G26"/>
    <mergeCell ref="D27:G27"/>
    <mergeCell ref="C28:G28"/>
    <mergeCell ref="C29:G29"/>
    <mergeCell ref="F22:G22"/>
    <mergeCell ref="F23:G23"/>
    <mergeCell ref="E24:G24"/>
    <mergeCell ref="E25:G25"/>
    <mergeCell ref="D36:G36"/>
    <mergeCell ref="B38:G38"/>
    <mergeCell ref="C40:G40"/>
    <mergeCell ref="D41:G41"/>
    <mergeCell ref="B31:G31"/>
    <mergeCell ref="C33:G33"/>
    <mergeCell ref="D34:G34"/>
    <mergeCell ref="D35:G35"/>
    <mergeCell ref="F46:G46"/>
    <mergeCell ref="F47:G47"/>
    <mergeCell ref="F48:G48"/>
    <mergeCell ref="F49:G49"/>
    <mergeCell ref="F42:G42"/>
    <mergeCell ref="F43:G43"/>
    <mergeCell ref="F44:G44"/>
    <mergeCell ref="F45:G45"/>
    <mergeCell ref="C54:G54"/>
    <mergeCell ref="B56:G56"/>
    <mergeCell ref="D58:G58"/>
    <mergeCell ref="F59:G59"/>
    <mergeCell ref="F50:G50"/>
    <mergeCell ref="F51:G51"/>
    <mergeCell ref="D52:G52"/>
    <mergeCell ref="C53:G53"/>
    <mergeCell ref="F64:G64"/>
    <mergeCell ref="F65:G65"/>
    <mergeCell ref="F66:G66"/>
    <mergeCell ref="F67:G67"/>
    <mergeCell ref="F60:G60"/>
    <mergeCell ref="F61:G61"/>
    <mergeCell ref="F62:G62"/>
    <mergeCell ref="F63:G63"/>
    <mergeCell ref="F68:G68"/>
    <mergeCell ref="B70:B73"/>
    <mergeCell ref="D70:G70"/>
    <mergeCell ref="D71:G71"/>
    <mergeCell ref="D72:G72"/>
    <mergeCell ref="D73:G73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tone-v02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2017-03-09T02:39:04Z</cp:lastPrinted>
  <dcterms:created xsi:type="dcterms:W3CDTF">2008-02-21T08:02:55Z</dcterms:created>
  <dcterms:modified xsi:type="dcterms:W3CDTF">2019-03-19T06:25:38Z</dcterms:modified>
</cp:coreProperties>
</file>