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0" windowHeight="7710"/>
  </bookViews>
  <sheets>
    <sheet name="税率8%" sheetId="1" r:id="rId1"/>
  </sheets>
  <definedNames>
    <definedName name="_xlnm.Print_Area" localSheetId="0">'税率8%'!$A$1:$H$45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B28" i="1"/>
  <c r="H31" i="1"/>
  <c r="H32" i="1"/>
  <c r="H33" i="1"/>
  <c r="H34" i="1"/>
  <c r="H35" i="1"/>
  <c r="H36" i="1"/>
  <c r="H37" i="1"/>
  <c r="D38" i="1"/>
  <c r="I19" i="1" s="1"/>
  <c r="L19" i="1" s="1"/>
  <c r="E38" i="1"/>
  <c r="F38" i="1"/>
  <c r="J20" i="1" s="1"/>
  <c r="M20" i="1" s="1"/>
  <c r="G38" i="1"/>
  <c r="H38" i="1"/>
  <c r="I38" i="1"/>
  <c r="I39" i="1"/>
  <c r="J39" i="1"/>
  <c r="K39" i="1"/>
  <c r="L39" i="1"/>
  <c r="M39" i="1"/>
  <c r="F41" i="1"/>
  <c r="F44" i="1"/>
  <c r="C46" i="1"/>
  <c r="C47" i="1"/>
  <c r="C48" i="1"/>
  <c r="C49" i="1"/>
  <c r="I21" i="1" l="1"/>
  <c r="L21" i="1" s="1"/>
  <c r="I20" i="1"/>
  <c r="L20" i="1" l="1"/>
  <c r="K20" i="1"/>
  <c r="N20" i="1" s="1"/>
</calcChain>
</file>

<file path=xl/comments1.xml><?xml version="1.0" encoding="utf-8"?>
<comments xmlns="http://schemas.openxmlformats.org/spreadsheetml/2006/main">
  <authors>
    <author>厚生労働省ネットワークシステム</author>
  </authors>
  <commentList>
    <comment ref="F41" authorId="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<sst xmlns="http://schemas.openxmlformats.org/spreadsheetml/2006/main" count="44" uniqueCount="39">
  <si>
    <t>↑ここから右は編集しないでください。</t>
    <rPh sb="5" eb="6">
      <t>ミギ</t>
    </rPh>
    <rPh sb="7" eb="9">
      <t>ヘンシュウ</t>
    </rPh>
    <phoneticPr fontId="3"/>
  </si>
  <si>
    <t>←この行は編集しないでください。</t>
    <rPh sb="3" eb="4">
      <t>ギョウ</t>
    </rPh>
    <rPh sb="5" eb="7">
      <t>ヘンシュウ</t>
    </rPh>
    <phoneticPr fontId="3"/>
  </si>
  <si>
    <t>円</t>
    <rPh sb="0" eb="1">
      <t>エン</t>
    </rPh>
    <phoneticPr fontId="3"/>
  </si>
  <si>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3"/>
  </si>
  <si>
    <t>③仕入控除税額</t>
    <rPh sb="1" eb="3">
      <t>シイ</t>
    </rPh>
    <rPh sb="3" eb="5">
      <t>コウジョ</t>
    </rPh>
    <rPh sb="5" eb="7">
      <t>ゼイガク</t>
    </rPh>
    <phoneticPr fontId="3"/>
  </si>
  <si>
    <t>←資産の譲渡等の対価の額（確定申告より）</t>
    <rPh sb="1" eb="3">
      <t>シサン</t>
    </rPh>
    <rPh sb="4" eb="6">
      <t>ジョウト</t>
    </rPh>
    <rPh sb="6" eb="7">
      <t>トウ</t>
    </rPh>
    <rPh sb="8" eb="10">
      <t>タイカ</t>
    </rPh>
    <rPh sb="11" eb="12">
      <t>ガク</t>
    </rPh>
    <phoneticPr fontId="3"/>
  </si>
  <si>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3"/>
  </si>
  <si>
    <t>＝</t>
    <phoneticPr fontId="3"/>
  </si>
  <si>
    <t>②課税売上割合</t>
    <rPh sb="1" eb="3">
      <t>カゼイ</t>
    </rPh>
    <rPh sb="3" eb="5">
      <t>ウリア</t>
    </rPh>
    <rPh sb="5" eb="7">
      <t>ワリアイ</t>
    </rPh>
    <phoneticPr fontId="3"/>
  </si>
  <si>
    <t>合　　計</t>
    <rPh sb="0" eb="1">
      <t>ゴウ</t>
    </rPh>
    <rPh sb="3" eb="4">
      <t>ケイ</t>
    </rPh>
    <phoneticPr fontId="3"/>
  </si>
  <si>
    <t xml:space="preserve"> </t>
    <phoneticPr fontId="3"/>
  </si>
  <si>
    <t>対象経費の内訳</t>
    <rPh sb="0" eb="2">
      <t>タイショウ</t>
    </rPh>
    <rPh sb="2" eb="4">
      <t>ケイヒ</t>
    </rPh>
    <rPh sb="5" eb="7">
      <t>ウチワケ</t>
    </rPh>
    <phoneticPr fontId="3"/>
  </si>
  <si>
    <t>共通対応分</t>
    <rPh sb="0" eb="2">
      <t>キョウツウ</t>
    </rPh>
    <rPh sb="2" eb="4">
      <t>タイオウ</t>
    </rPh>
    <rPh sb="4" eb="5">
      <t>ブン</t>
    </rPh>
    <phoneticPr fontId="3"/>
  </si>
  <si>
    <t>非課税売上
対  応  分</t>
    <rPh sb="0" eb="3">
      <t>ヒカゼイ</t>
    </rPh>
    <rPh sb="3" eb="5">
      <t>ウリア</t>
    </rPh>
    <rPh sb="6" eb="7">
      <t>タイ</t>
    </rPh>
    <rPh sb="9" eb="10">
      <t>オウ</t>
    </rPh>
    <rPh sb="12" eb="13">
      <t>ブン</t>
    </rPh>
    <phoneticPr fontId="3"/>
  </si>
  <si>
    <t>課税売上
対 応 分</t>
    <rPh sb="0" eb="2">
      <t>カゼイ</t>
    </rPh>
    <rPh sb="2" eb="3">
      <t>ウ</t>
    </rPh>
    <rPh sb="3" eb="4">
      <t>ジョウ</t>
    </rPh>
    <rPh sb="5" eb="6">
      <t>タイ</t>
    </rPh>
    <rPh sb="7" eb="8">
      <t>オウ</t>
    </rPh>
    <rPh sb="9" eb="10">
      <t>ブン</t>
    </rPh>
    <phoneticPr fontId="3"/>
  </si>
  <si>
    <t>非課税仕入れ
不課税仕入れ</t>
    <rPh sb="0" eb="3">
      <t>ヒカゼイ</t>
    </rPh>
    <rPh sb="3" eb="5">
      <t>シイ</t>
    </rPh>
    <rPh sb="7" eb="8">
      <t>フ</t>
    </rPh>
    <rPh sb="8" eb="10">
      <t>カゼイ</t>
    </rPh>
    <rPh sb="10" eb="12">
      <t>シイ</t>
    </rPh>
    <phoneticPr fontId="3"/>
  </si>
  <si>
    <t>課税仕入れ</t>
    <rPh sb="0" eb="2">
      <t>カゼイ</t>
    </rPh>
    <rPh sb="2" eb="4">
      <t>シイ</t>
    </rPh>
    <phoneticPr fontId="3"/>
  </si>
  <si>
    <t>区　　分</t>
    <rPh sb="0" eb="1">
      <t>ク</t>
    </rPh>
    <rPh sb="3" eb="4">
      <t>ブン</t>
    </rPh>
    <phoneticPr fontId="3"/>
  </si>
  <si>
    <t>Ｉ　　　　　　　〃　　　　　明らかになっていない</t>
    <rPh sb="14" eb="15">
      <t>アキ</t>
    </rPh>
    <phoneticPr fontId="3"/>
  </si>
  <si>
    <t>Ｈ　補助金の使途が税務申告で明らかになっている</t>
    <rPh sb="2" eb="5">
      <t>ホジョキン</t>
    </rPh>
    <rPh sb="6" eb="8">
      <t>シト</t>
    </rPh>
    <rPh sb="9" eb="11">
      <t>ゼイム</t>
    </rPh>
    <rPh sb="11" eb="13">
      <t>シンコク</t>
    </rPh>
    <rPh sb="14" eb="15">
      <t>アキ</t>
    </rPh>
    <phoneticPr fontId="3"/>
  </si>
  <si>
    <t>※ＥＦＧに該当する場合には、以下のいずれかに”○”を記入してください。</t>
    <phoneticPr fontId="3"/>
  </si>
  <si>
    <t>※ＡＢＣＤに該当する場合には以下は記入不要。</t>
    <rPh sb="6" eb="8">
      <t>ガイトウ</t>
    </rPh>
    <rPh sb="10" eb="12">
      <t>バアイ</t>
    </rPh>
    <rPh sb="14" eb="16">
      <t>イカ</t>
    </rPh>
    <rPh sb="17" eb="19">
      <t>キニュウ</t>
    </rPh>
    <rPh sb="19" eb="21">
      <t>フヨウ</t>
    </rPh>
    <phoneticPr fontId="3"/>
  </si>
  <si>
    <t>Ｇ　一括比例配分方式</t>
    <rPh sb="2" eb="4">
      <t>イッカツ</t>
    </rPh>
    <rPh sb="4" eb="6">
      <t>ヒレイ</t>
    </rPh>
    <rPh sb="6" eb="8">
      <t>ハイブン</t>
    </rPh>
    <rPh sb="8" eb="10">
      <t>ホウシキ</t>
    </rPh>
    <phoneticPr fontId="3"/>
  </si>
  <si>
    <t>Ｆ　個別対応方式</t>
    <rPh sb="2" eb="4">
      <t>コベツ</t>
    </rPh>
    <rPh sb="4" eb="6">
      <t>タイオウ</t>
    </rPh>
    <rPh sb="6" eb="8">
      <t>ホウシキ</t>
    </rPh>
    <phoneticPr fontId="3"/>
  </si>
  <si>
    <t>Ｅ　全額控除（課税売上割合９５％以上）</t>
    <rPh sb="2" eb="4">
      <t>ゼンガク</t>
    </rPh>
    <rPh sb="4" eb="6">
      <t>コウジョ</t>
    </rPh>
    <rPh sb="7" eb="9">
      <t>カゼイ</t>
    </rPh>
    <rPh sb="9" eb="11">
      <t>ウリアゲ</t>
    </rPh>
    <rPh sb="11" eb="13">
      <t>ワリアイ</t>
    </rPh>
    <rPh sb="16" eb="18">
      <t>イジョウ</t>
    </rPh>
    <phoneticPr fontId="3"/>
  </si>
  <si>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3"/>
  </si>
  <si>
    <t>Ｂ　簡易課税方式</t>
    <rPh sb="2" eb="4">
      <t>カンイ</t>
    </rPh>
    <rPh sb="4" eb="6">
      <t>カゼイ</t>
    </rPh>
    <rPh sb="6" eb="8">
      <t>ホウシキ</t>
    </rPh>
    <phoneticPr fontId="3"/>
  </si>
  <si>
    <t>Ａ　申告義務なし（基準期間における税抜課税売上高　　　　　　　　　　円）</t>
    <rPh sb="2" eb="4">
      <t>シンコク</t>
    </rPh>
    <rPh sb="4" eb="6">
      <t>ギム</t>
    </rPh>
    <phoneticPr fontId="3"/>
  </si>
  <si>
    <t>※該当する事項に”○”を記入してください。</t>
    <rPh sb="1" eb="3">
      <t>ガイトウ</t>
    </rPh>
    <rPh sb="5" eb="7">
      <t>ジコウ</t>
    </rPh>
    <rPh sb="12" eb="14">
      <t>キニュウ</t>
    </rPh>
    <phoneticPr fontId="3"/>
  </si>
  <si>
    <t>６　仕入控除税額の概要（仕入控除税額がない場合はその理由）</t>
    <phoneticPr fontId="3"/>
  </si>
  <si>
    <t>５　補助金確定額</t>
    <phoneticPr fontId="3"/>
  </si>
  <si>
    <t>４  補助事業名</t>
  </si>
  <si>
    <t>３　施設の所在地</t>
  </si>
  <si>
    <t>２　開設者氏名</t>
  </si>
  <si>
    <t>１　施設名</t>
  </si>
  <si>
    <t>↓ここから右は編集しないでください。</t>
    <rPh sb="5" eb="6">
      <t>ミギ</t>
    </rPh>
    <rPh sb="7" eb="9">
      <t>ヘンシュウ</t>
    </rPh>
    <phoneticPr fontId="3"/>
  </si>
  <si>
    <t>黄色のセルに入力してください。</t>
    <rPh sb="0" eb="2">
      <t>キイロ</t>
    </rPh>
    <rPh sb="6" eb="8">
      <t>ニュウリョク</t>
    </rPh>
    <phoneticPr fontId="3"/>
  </si>
  <si>
    <t>Ｄ　その他（返還無しの理由：　　　　　　　　　　　　　　　　　　　）　　</t>
    <rPh sb="4" eb="5">
      <t>タ</t>
    </rPh>
    <rPh sb="6" eb="8">
      <t>ヘンカン</t>
    </rPh>
    <rPh sb="8" eb="9">
      <t>ム</t>
    </rPh>
    <rPh sb="11" eb="13">
      <t>リユウ</t>
    </rPh>
    <phoneticPr fontId="3"/>
  </si>
  <si>
    <t>要返還相当額計算書【税率８％】</t>
    <rPh sb="0" eb="1">
      <t>ヨウ</t>
    </rPh>
    <rPh sb="1" eb="3">
      <t>ヘンカン</t>
    </rPh>
    <rPh sb="3" eb="5">
      <t>ソウトウ</t>
    </rPh>
    <rPh sb="5" eb="6">
      <t>ガク</t>
    </rPh>
    <rPh sb="6" eb="9">
      <t>ケイサンショ</t>
    </rPh>
    <rPh sb="10" eb="12">
      <t>ゼイリツ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</si>
</sst>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000%"/>
  </numFmts>
  <fonts count="1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color indexed="10"/>
      <name val="ＭＳ 明朝"/>
      <family val="1"/>
      <charset val="128"/>
    </font>
    <font>
      <sz val="10"/>
      <color indexed="10"/>
      <name val="ＭＳ 明朝"/>
      <family val="1"/>
      <charset val="128"/>
    </font>
    <font>
      <sz val="12"/>
      <color indexed="9"/>
      <name val="ＭＳ 明朝"/>
      <family val="1"/>
      <charset val="128"/>
    </font>
    <font>
      <sz val="11"/>
      <name val="ＭＳ 明朝"/>
      <family val="1"/>
      <charset val="128"/>
    </font>
    <font>
      <sz val="12"/>
      <color indexed="8"/>
      <name val="ＭＳ 明朝"/>
      <family val="1"/>
      <charset val="128"/>
    </font>
    <font>
      <b/>
      <sz val="12"/>
      <color indexed="10"/>
      <name val="ＭＳ 明朝"/>
      <family val="1"/>
      <charset val="128"/>
    </font>
    <font>
      <sz val="12"/>
      <color indexed="8"/>
      <name val="ＭＳ ゴシック"/>
      <family val="3"/>
      <charset val="128"/>
    </font>
    <font>
      <b/>
      <sz val="12"/>
      <color indexed="81"/>
      <name val="ＭＳ Ｐゴシック"/>
      <family val="3"/>
      <charset val="128"/>
    </font>
    <font>
      <b/>
      <sz val="12"/>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52">
    <xf numFmtId="0" fontId="0" fillId="0" borderId="0" xfId="0"/>
    <xf numFmtId="0" fontId="2" fillId="0" borderId="0" xfId="0" applyFont="1"/>
    <xf numFmtId="0" fontId="2" fillId="2" borderId="0" xfId="0" applyFont="1" applyFill="1"/>
    <xf numFmtId="0" fontId="2" fillId="0" borderId="0" xfId="0" applyFont="1" applyAlignment="1"/>
    <xf numFmtId="0" fontId="2" fillId="2" borderId="0" xfId="0" applyFont="1" applyFill="1" applyAlignment="1"/>
    <xf numFmtId="0" fontId="4" fillId="2" borderId="0" xfId="0" applyFont="1" applyFill="1"/>
    <xf numFmtId="0" fontId="4" fillId="2" borderId="0" xfId="0" applyFont="1" applyFill="1" applyAlignment="1">
      <alignment vertical="center"/>
    </xf>
    <xf numFmtId="0" fontId="4" fillId="0" borderId="0" xfId="0" applyFont="1"/>
    <xf numFmtId="38" fontId="2" fillId="0" borderId="1" xfId="1" applyFont="1" applyBorder="1"/>
    <xf numFmtId="0" fontId="5" fillId="2" borderId="0" xfId="0" applyFont="1" applyFill="1"/>
    <xf numFmtId="0" fontId="4" fillId="2" borderId="4" xfId="0" applyFont="1" applyFill="1" applyBorder="1"/>
    <xf numFmtId="0" fontId="6" fillId="2" borderId="0" xfId="0" applyFont="1" applyFill="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textRotation="255"/>
    </xf>
    <xf numFmtId="0" fontId="4" fillId="2" borderId="0" xfId="0" applyFont="1" applyFill="1" applyAlignment="1"/>
    <xf numFmtId="38" fontId="2" fillId="0" borderId="8" xfId="1" applyFont="1" applyBorder="1"/>
    <xf numFmtId="0" fontId="2" fillId="0" borderId="8" xfId="0" applyFont="1" applyBorder="1" applyAlignment="1">
      <alignment horizontal="center"/>
    </xf>
    <xf numFmtId="0" fontId="4" fillId="2" borderId="0" xfId="0" applyFont="1" applyFill="1" applyBorder="1"/>
    <xf numFmtId="38" fontId="2" fillId="3" borderId="8" xfId="1" applyFont="1" applyFill="1" applyBorder="1"/>
    <xf numFmtId="0" fontId="2" fillId="3" borderId="8" xfId="0" applyFont="1" applyFill="1" applyBorder="1"/>
    <xf numFmtId="0" fontId="4" fillId="2" borderId="0"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xf numFmtId="0" fontId="6" fillId="2" borderId="0" xfId="0" applyFont="1" applyFill="1" applyBorder="1" applyAlignment="1">
      <alignment horizontal="center" vertical="center"/>
    </xf>
    <xf numFmtId="0" fontId="2" fillId="0" borderId="12" xfId="0" applyFont="1" applyBorder="1" applyAlignment="1"/>
    <xf numFmtId="0" fontId="2" fillId="0" borderId="0" xfId="0" applyFont="1" applyBorder="1" applyAlignment="1"/>
    <xf numFmtId="0" fontId="2" fillId="0" borderId="13" xfId="0" applyFont="1" applyBorder="1"/>
    <xf numFmtId="0" fontId="2" fillId="0" borderId="14" xfId="0" applyFont="1" applyBorder="1"/>
    <xf numFmtId="0" fontId="6" fillId="2" borderId="0" xfId="0" applyFont="1" applyFill="1" applyAlignment="1">
      <alignment horizontal="right"/>
    </xf>
    <xf numFmtId="0" fontId="8" fillId="0" borderId="0" xfId="0" applyFont="1" applyAlignment="1"/>
    <xf numFmtId="38" fontId="2" fillId="3" borderId="0" xfId="1" applyFont="1" applyFill="1"/>
    <xf numFmtId="0" fontId="2" fillId="3" borderId="0" xfId="0" applyFont="1" applyFill="1"/>
    <xf numFmtId="0" fontId="9" fillId="2" borderId="0" xfId="0" applyFont="1" applyFill="1"/>
    <xf numFmtId="0" fontId="9" fillId="2" borderId="0" xfId="0" applyFont="1" applyFill="1" applyAlignment="1">
      <alignment horizontal="left" vertical="top"/>
    </xf>
    <xf numFmtId="0" fontId="2" fillId="0" borderId="0" xfId="0" applyFont="1" applyAlignment="1">
      <alignment horizontal="left" vertical="top" wrapText="1"/>
    </xf>
    <xf numFmtId="38" fontId="2" fillId="3" borderId="7" xfId="1" applyFont="1" applyFill="1" applyBorder="1" applyAlignment="1">
      <alignment horizontal="center"/>
    </xf>
    <xf numFmtId="0" fontId="2" fillId="0" borderId="0" xfId="0" applyFont="1" applyAlignment="1">
      <alignment horizontal="center" vertical="center"/>
    </xf>
    <xf numFmtId="176" fontId="2" fillId="0" borderId="6"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38" fontId="2" fillId="3" borderId="0" xfId="1" applyFont="1" applyFill="1" applyAlignment="1">
      <alignment horizontal="center"/>
    </xf>
    <xf numFmtId="38" fontId="2" fillId="0" borderId="0" xfId="1" applyFont="1" applyAlignment="1">
      <alignment horizontal="left" vertical="top" wrapText="1"/>
    </xf>
    <xf numFmtId="0" fontId="2" fillId="0" borderId="8" xfId="0" applyFont="1" applyBorder="1" applyAlignment="1">
      <alignment horizontal="center" vertical="center" textRotation="255"/>
    </xf>
    <xf numFmtId="0" fontId="10" fillId="0" borderId="0" xfId="0" applyFont="1" applyAlignment="1">
      <alignment horizontal="left"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2"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tabSelected="1" view="pageBreakPreview" topLeftCell="A31" zoomScale="115" zoomScaleNormal="80" zoomScaleSheetLayoutView="115" workbookViewId="0">
      <selection activeCell="I4" sqref="I4"/>
    </sheetView>
  </sheetViews>
  <sheetFormatPr defaultRowHeight="14.25" x14ac:dyDescent="0.15"/>
  <cols>
    <col min="1" max="2" width="3.125" style="3" customWidth="1"/>
    <col min="3" max="8" width="13.125" style="1" customWidth="1"/>
    <col min="9" max="9" width="13.125" style="2" customWidth="1"/>
    <col min="10" max="10" width="15.375" style="2" bestFit="1" customWidth="1"/>
    <col min="11" max="16" width="9" style="2"/>
    <col min="17" max="16384" width="9" style="1"/>
  </cols>
  <sheetData>
    <row r="1" spans="1:18" ht="18.75" customHeight="1" x14ac:dyDescent="0.15">
      <c r="A1" s="45" t="s">
        <v>38</v>
      </c>
      <c r="B1" s="45"/>
      <c r="C1" s="45"/>
      <c r="D1" s="45"/>
      <c r="E1" s="45"/>
      <c r="F1" s="45"/>
      <c r="G1" s="45"/>
      <c r="H1" s="45"/>
      <c r="I1" s="34" t="s">
        <v>36</v>
      </c>
    </row>
    <row r="2" spans="1:18" x14ac:dyDescent="0.15">
      <c r="A2" s="30"/>
      <c r="B2" s="30"/>
      <c r="I2" s="33" t="s">
        <v>35</v>
      </c>
    </row>
    <row r="3" spans="1:18" x14ac:dyDescent="0.15">
      <c r="A3" s="30" t="s">
        <v>34</v>
      </c>
      <c r="B3" s="30"/>
      <c r="I3" s="5"/>
      <c r="J3" s="5"/>
      <c r="K3" s="5"/>
      <c r="L3" s="5"/>
      <c r="M3" s="5"/>
      <c r="N3" s="5"/>
      <c r="O3" s="5"/>
      <c r="P3" s="5"/>
      <c r="Q3" s="7"/>
      <c r="R3" s="7"/>
    </row>
    <row r="4" spans="1:18" x14ac:dyDescent="0.15">
      <c r="A4" s="30"/>
      <c r="B4" s="30"/>
      <c r="C4" s="32"/>
      <c r="I4" s="5"/>
      <c r="J4" s="5"/>
      <c r="K4" s="5"/>
      <c r="L4" s="5"/>
      <c r="M4" s="5"/>
      <c r="N4" s="5"/>
      <c r="O4" s="5"/>
      <c r="P4" s="5"/>
      <c r="Q4" s="7"/>
      <c r="R4" s="7"/>
    </row>
    <row r="5" spans="1:18" x14ac:dyDescent="0.15">
      <c r="A5" s="30" t="s">
        <v>33</v>
      </c>
      <c r="B5" s="30"/>
      <c r="I5" s="5"/>
      <c r="J5" s="5"/>
      <c r="K5" s="5"/>
      <c r="L5" s="5"/>
      <c r="M5" s="5"/>
      <c r="N5" s="5"/>
      <c r="O5" s="5"/>
      <c r="P5" s="5"/>
      <c r="Q5" s="7"/>
      <c r="R5" s="7"/>
    </row>
    <row r="6" spans="1:18" x14ac:dyDescent="0.15">
      <c r="A6" s="30"/>
      <c r="B6" s="30"/>
      <c r="C6" s="32"/>
      <c r="I6" s="5"/>
      <c r="J6" s="5"/>
      <c r="K6" s="5"/>
      <c r="L6" s="5"/>
      <c r="M6" s="5"/>
      <c r="N6" s="5"/>
      <c r="O6" s="5"/>
      <c r="P6" s="5"/>
      <c r="Q6" s="7"/>
      <c r="R6" s="7"/>
    </row>
    <row r="7" spans="1:18" x14ac:dyDescent="0.15">
      <c r="A7" s="30" t="s">
        <v>32</v>
      </c>
      <c r="B7" s="30"/>
      <c r="I7" s="5"/>
      <c r="J7" s="5"/>
      <c r="K7" s="5"/>
      <c r="L7" s="5"/>
      <c r="M7" s="5"/>
      <c r="N7" s="5"/>
      <c r="O7" s="5"/>
      <c r="P7" s="5"/>
      <c r="Q7" s="7"/>
      <c r="R7" s="7"/>
    </row>
    <row r="8" spans="1:18" x14ac:dyDescent="0.15">
      <c r="A8" s="30"/>
      <c r="B8" s="30"/>
      <c r="C8" s="32"/>
      <c r="I8" s="5"/>
      <c r="J8" s="5"/>
      <c r="K8" s="5"/>
      <c r="L8" s="5"/>
      <c r="M8" s="5"/>
      <c r="N8" s="5"/>
      <c r="O8" s="5"/>
      <c r="P8" s="5"/>
      <c r="Q8" s="7"/>
      <c r="R8" s="7"/>
    </row>
    <row r="9" spans="1:18" x14ac:dyDescent="0.15">
      <c r="A9" s="30" t="s">
        <v>31</v>
      </c>
      <c r="B9" s="30"/>
      <c r="I9" s="11"/>
      <c r="J9" s="11"/>
      <c r="K9" s="11"/>
      <c r="L9" s="11"/>
      <c r="M9" s="11"/>
      <c r="N9" s="11"/>
      <c r="O9" s="5"/>
      <c r="P9" s="5"/>
      <c r="Q9" s="7"/>
      <c r="R9" s="7"/>
    </row>
    <row r="10" spans="1:18" x14ac:dyDescent="0.15">
      <c r="A10" s="30"/>
      <c r="B10" s="30"/>
      <c r="C10" s="32"/>
      <c r="I10" s="11"/>
      <c r="J10" s="11"/>
      <c r="K10" s="11"/>
      <c r="L10" s="11"/>
      <c r="M10" s="11"/>
      <c r="N10" s="11"/>
      <c r="O10" s="5"/>
      <c r="P10" s="5"/>
      <c r="Q10" s="7"/>
      <c r="R10" s="7"/>
    </row>
    <row r="11" spans="1:18" x14ac:dyDescent="0.15">
      <c r="A11" s="30" t="s">
        <v>30</v>
      </c>
      <c r="B11" s="30"/>
      <c r="I11" s="11"/>
      <c r="J11" s="11"/>
      <c r="K11" s="11"/>
      <c r="L11" s="11"/>
      <c r="M11" s="11"/>
      <c r="N11" s="11"/>
      <c r="O11" s="5"/>
      <c r="P11" s="5"/>
      <c r="Q11" s="7"/>
      <c r="R11" s="7"/>
    </row>
    <row r="12" spans="1:18" x14ac:dyDescent="0.15">
      <c r="A12" s="30"/>
      <c r="B12" s="30"/>
      <c r="C12" s="31"/>
      <c r="D12" s="1" t="s">
        <v>2</v>
      </c>
      <c r="I12" s="11" t="str">
        <f>TEXT(C12,"#,###")</f>
        <v/>
      </c>
      <c r="J12" s="11"/>
      <c r="K12" s="11"/>
      <c r="L12" s="11"/>
      <c r="M12" s="11"/>
      <c r="N12" s="11"/>
      <c r="O12" s="5"/>
      <c r="P12" s="5"/>
      <c r="Q12" s="7"/>
      <c r="R12" s="7"/>
    </row>
    <row r="13" spans="1:18" x14ac:dyDescent="0.15">
      <c r="A13" s="30" t="s">
        <v>29</v>
      </c>
      <c r="B13" s="30"/>
      <c r="I13" s="11"/>
      <c r="J13" s="11"/>
      <c r="K13" s="11"/>
      <c r="L13" s="11"/>
      <c r="M13" s="11"/>
      <c r="N13" s="11"/>
      <c r="O13" s="5"/>
      <c r="P13" s="5"/>
      <c r="Q13" s="7"/>
      <c r="R13" s="7"/>
    </row>
    <row r="14" spans="1:18" x14ac:dyDescent="0.15">
      <c r="A14" s="1"/>
      <c r="B14" s="1" t="s">
        <v>28</v>
      </c>
      <c r="I14" s="11"/>
      <c r="J14" s="11"/>
      <c r="K14" s="11"/>
      <c r="L14" s="11"/>
      <c r="M14" s="11"/>
      <c r="N14" s="11"/>
      <c r="O14" s="5"/>
      <c r="P14" s="5"/>
      <c r="Q14" s="7"/>
      <c r="R14" s="7"/>
    </row>
    <row r="15" spans="1:18" x14ac:dyDescent="0.15">
      <c r="A15" s="1"/>
      <c r="B15" s="20"/>
      <c r="C15" s="28" t="s">
        <v>27</v>
      </c>
      <c r="D15" s="28"/>
      <c r="E15" s="28"/>
      <c r="F15" s="28"/>
      <c r="G15" s="28"/>
      <c r="H15" s="27"/>
      <c r="I15" s="11"/>
      <c r="J15" s="11"/>
      <c r="K15" s="11"/>
      <c r="L15" s="11"/>
      <c r="M15" s="11"/>
      <c r="N15" s="11"/>
      <c r="O15" s="5"/>
      <c r="P15" s="5"/>
      <c r="Q15" s="7"/>
      <c r="R15" s="7"/>
    </row>
    <row r="16" spans="1:18" x14ac:dyDescent="0.15">
      <c r="A16" s="1"/>
      <c r="B16" s="20"/>
      <c r="C16" s="28" t="s">
        <v>26</v>
      </c>
      <c r="D16" s="28"/>
      <c r="E16" s="28"/>
      <c r="F16" s="28"/>
      <c r="G16" s="28"/>
      <c r="H16" s="27"/>
      <c r="I16" s="11"/>
      <c r="J16" s="11"/>
      <c r="K16" s="11"/>
      <c r="L16" s="11"/>
      <c r="M16" s="11"/>
      <c r="N16" s="11"/>
      <c r="O16" s="5"/>
      <c r="P16" s="5"/>
      <c r="Q16" s="7"/>
      <c r="R16" s="7"/>
    </row>
    <row r="17" spans="1:18" x14ac:dyDescent="0.15">
      <c r="A17" s="1"/>
      <c r="B17" s="20"/>
      <c r="C17" s="28" t="s">
        <v>25</v>
      </c>
      <c r="D17" s="28"/>
      <c r="E17" s="28"/>
      <c r="F17" s="28"/>
      <c r="G17" s="28"/>
      <c r="H17" s="27"/>
      <c r="I17" s="11"/>
      <c r="J17" s="11"/>
      <c r="K17" s="11"/>
      <c r="L17" s="11"/>
      <c r="M17" s="11"/>
      <c r="N17" s="11"/>
      <c r="O17" s="5"/>
      <c r="P17" s="5"/>
      <c r="Q17" s="7"/>
      <c r="R17" s="7"/>
    </row>
    <row r="18" spans="1:18" x14ac:dyDescent="0.15">
      <c r="A18" s="1"/>
      <c r="B18" s="20"/>
      <c r="C18" s="28" t="s">
        <v>37</v>
      </c>
      <c r="D18" s="28"/>
      <c r="E18" s="28"/>
      <c r="F18" s="28"/>
      <c r="G18" s="28"/>
      <c r="H18" s="27"/>
      <c r="I18" s="11"/>
      <c r="J18" s="11"/>
      <c r="K18" s="11"/>
      <c r="L18" s="11"/>
      <c r="M18" s="11"/>
      <c r="N18" s="11"/>
      <c r="O18" s="5"/>
      <c r="P18" s="5"/>
      <c r="Q18" s="7"/>
      <c r="R18" s="7"/>
    </row>
    <row r="19" spans="1:18" x14ac:dyDescent="0.15">
      <c r="A19" s="1"/>
      <c r="B19" s="20"/>
      <c r="C19" s="28" t="s">
        <v>24</v>
      </c>
      <c r="D19" s="28"/>
      <c r="E19" s="28"/>
      <c r="F19" s="28"/>
      <c r="G19" s="28"/>
      <c r="H19" s="27"/>
      <c r="I19" s="29" t="e">
        <f>INT(C12*8/108*SUM(D38:F38)/H38)</f>
        <v>#DIV/0!</v>
      </c>
      <c r="J19" s="29"/>
      <c r="K19" s="29"/>
      <c r="L19" s="29" t="e">
        <f>TEXT(I19,"#,##0")</f>
        <v>#DIV/0!</v>
      </c>
      <c r="M19" s="29"/>
      <c r="N19" s="29"/>
      <c r="O19" s="5"/>
      <c r="P19" s="5"/>
      <c r="Q19" s="7"/>
      <c r="R19" s="7"/>
    </row>
    <row r="20" spans="1:18" x14ac:dyDescent="0.15">
      <c r="A20" s="1"/>
      <c r="B20" s="20"/>
      <c r="C20" s="28" t="s">
        <v>23</v>
      </c>
      <c r="D20" s="28"/>
      <c r="E20" s="28"/>
      <c r="F20" s="28"/>
      <c r="G20" s="28"/>
      <c r="H20" s="27"/>
      <c r="I20" s="29" t="e">
        <f>INT(C12*8/108*D38/H38)</f>
        <v>#DIV/0!</v>
      </c>
      <c r="J20" s="29" t="e">
        <f>INT(C12*8/108*F38/H38*F41)</f>
        <v>#DIV/0!</v>
      </c>
      <c r="K20" s="29" t="e">
        <f>I20+J20</f>
        <v>#DIV/0!</v>
      </c>
      <c r="L20" s="29" t="e">
        <f>TEXT(I20,"#,##0")</f>
        <v>#DIV/0!</v>
      </c>
      <c r="M20" s="29" t="e">
        <f>TEXT(J20,"#,##0")</f>
        <v>#DIV/0!</v>
      </c>
      <c r="N20" s="29" t="e">
        <f>TEXT(K20,"#,##0")</f>
        <v>#DIV/0!</v>
      </c>
      <c r="O20" s="5"/>
      <c r="P20" s="5"/>
      <c r="Q20" s="7"/>
      <c r="R20" s="7"/>
    </row>
    <row r="21" spans="1:18" x14ac:dyDescent="0.15">
      <c r="A21" s="1"/>
      <c r="B21" s="20"/>
      <c r="C21" s="28" t="s">
        <v>22</v>
      </c>
      <c r="D21" s="28"/>
      <c r="E21" s="28"/>
      <c r="F21" s="28"/>
      <c r="G21" s="28"/>
      <c r="H21" s="27"/>
      <c r="I21" s="29" t="e">
        <f>INT(C12*8/108*SUM(D38:F38)/H38*F41)</f>
        <v>#DIV/0!</v>
      </c>
      <c r="J21" s="29"/>
      <c r="K21" s="29"/>
      <c r="L21" s="29" t="e">
        <f>TEXT(I21,"#,##0")</f>
        <v>#DIV/0!</v>
      </c>
      <c r="M21" s="29"/>
      <c r="N21" s="29"/>
      <c r="O21" s="5"/>
      <c r="P21" s="5"/>
      <c r="Q21" s="7"/>
      <c r="R21" s="7"/>
    </row>
    <row r="22" spans="1:18" x14ac:dyDescent="0.15">
      <c r="A22" s="1"/>
      <c r="B22" s="1" t="s">
        <v>21</v>
      </c>
      <c r="I22" s="11"/>
      <c r="J22" s="11"/>
      <c r="K22" s="11"/>
      <c r="L22" s="11"/>
      <c r="M22" s="11"/>
      <c r="N22" s="11"/>
      <c r="O22" s="5"/>
      <c r="P22" s="5"/>
      <c r="Q22" s="7"/>
      <c r="R22" s="7"/>
    </row>
    <row r="23" spans="1:18" x14ac:dyDescent="0.15">
      <c r="A23" s="1"/>
      <c r="B23" s="1"/>
      <c r="I23" s="11"/>
      <c r="J23" s="11"/>
      <c r="K23" s="11"/>
      <c r="L23" s="11"/>
      <c r="M23" s="11"/>
      <c r="N23" s="11"/>
      <c r="O23" s="5"/>
      <c r="P23" s="5"/>
      <c r="Q23" s="7"/>
      <c r="R23" s="7"/>
    </row>
    <row r="24" spans="1:18" x14ac:dyDescent="0.15">
      <c r="A24" s="1"/>
      <c r="B24" s="1" t="s">
        <v>20</v>
      </c>
      <c r="I24" s="11"/>
      <c r="J24" s="11"/>
      <c r="K24" s="11"/>
      <c r="L24" s="11"/>
      <c r="M24" s="11"/>
      <c r="N24" s="11"/>
      <c r="O24" s="5"/>
      <c r="P24" s="5"/>
      <c r="Q24" s="7"/>
      <c r="R24" s="7"/>
    </row>
    <row r="25" spans="1:18" x14ac:dyDescent="0.15">
      <c r="A25" s="1"/>
      <c r="B25" s="20"/>
      <c r="C25" s="28" t="s">
        <v>19</v>
      </c>
      <c r="D25" s="28"/>
      <c r="E25" s="28"/>
      <c r="F25" s="28"/>
      <c r="G25" s="28"/>
      <c r="H25" s="27"/>
      <c r="I25" s="11"/>
      <c r="J25" s="11"/>
      <c r="K25" s="11"/>
      <c r="L25" s="11"/>
      <c r="M25" s="11"/>
      <c r="N25" s="11"/>
      <c r="O25" s="5"/>
      <c r="P25" s="5"/>
      <c r="Q25" s="7"/>
      <c r="R25" s="7"/>
    </row>
    <row r="26" spans="1:18" x14ac:dyDescent="0.15">
      <c r="B26" s="20"/>
      <c r="C26" s="28" t="s">
        <v>18</v>
      </c>
      <c r="D26" s="28"/>
      <c r="E26" s="28"/>
      <c r="F26" s="28"/>
      <c r="G26" s="28"/>
      <c r="H26" s="27"/>
      <c r="I26" s="11"/>
      <c r="J26" s="11"/>
      <c r="K26" s="11"/>
      <c r="L26" s="11"/>
      <c r="M26" s="11"/>
      <c r="N26" s="11"/>
      <c r="O26" s="5"/>
      <c r="P26" s="5"/>
      <c r="Q26" s="7"/>
      <c r="R26" s="7"/>
    </row>
    <row r="27" spans="1:18" x14ac:dyDescent="0.15">
      <c r="B27" s="26"/>
      <c r="C27" s="12"/>
      <c r="D27" s="12"/>
      <c r="E27" s="12"/>
      <c r="F27" s="12"/>
      <c r="G27" s="12"/>
      <c r="H27" s="12"/>
      <c r="I27" s="11"/>
      <c r="J27" s="11"/>
      <c r="K27" s="11"/>
      <c r="L27" s="11"/>
      <c r="M27" s="11"/>
      <c r="N27" s="11"/>
      <c r="O27" s="5"/>
      <c r="P27" s="5"/>
      <c r="Q27" s="7"/>
      <c r="R27" s="7"/>
    </row>
    <row r="28" spans="1:18" x14ac:dyDescent="0.15">
      <c r="B28" s="3" t="str">
        <f>"①"&amp;IF(B25="○","補助金の使途の内訳",IF(B26="○","補助対象経費の内訳",""))</f>
        <v>①</v>
      </c>
      <c r="I28" s="11"/>
      <c r="J28" s="11"/>
      <c r="K28" s="11"/>
      <c r="L28" s="11"/>
      <c r="M28" s="11"/>
      <c r="N28" s="11"/>
      <c r="O28" s="5"/>
      <c r="P28" s="5"/>
      <c r="Q28" s="7"/>
      <c r="R28" s="7"/>
    </row>
    <row r="29" spans="1:18" x14ac:dyDescent="0.15">
      <c r="A29" s="1"/>
      <c r="B29" s="25"/>
      <c r="C29" s="46" t="s">
        <v>17</v>
      </c>
      <c r="D29" s="48" t="s">
        <v>16</v>
      </c>
      <c r="E29" s="48"/>
      <c r="F29" s="48"/>
      <c r="G29" s="49" t="s">
        <v>15</v>
      </c>
      <c r="H29" s="51" t="s">
        <v>9</v>
      </c>
      <c r="I29" s="24"/>
      <c r="J29" s="11"/>
      <c r="K29" s="11"/>
      <c r="L29" s="11"/>
      <c r="M29" s="11"/>
      <c r="N29" s="11"/>
      <c r="O29" s="5"/>
      <c r="P29" s="5"/>
      <c r="Q29" s="7"/>
      <c r="R29" s="7"/>
    </row>
    <row r="30" spans="1:18" ht="28.5" x14ac:dyDescent="0.15">
      <c r="B30" s="23"/>
      <c r="C30" s="47"/>
      <c r="D30" s="22" t="s">
        <v>14</v>
      </c>
      <c r="E30" s="22" t="s">
        <v>13</v>
      </c>
      <c r="F30" s="22" t="s">
        <v>12</v>
      </c>
      <c r="G30" s="50"/>
      <c r="H30" s="51"/>
      <c r="I30" s="21"/>
      <c r="J30" s="5"/>
      <c r="K30" s="5"/>
      <c r="L30" s="5"/>
      <c r="M30" s="5"/>
      <c r="N30" s="5"/>
      <c r="O30" s="5"/>
      <c r="P30" s="5"/>
      <c r="Q30" s="7"/>
      <c r="R30" s="7"/>
    </row>
    <row r="31" spans="1:18" ht="19.5" customHeight="1" x14ac:dyDescent="0.15">
      <c r="B31" s="44" t="s">
        <v>11</v>
      </c>
      <c r="C31" s="20"/>
      <c r="D31" s="19"/>
      <c r="E31" s="19"/>
      <c r="F31" s="19"/>
      <c r="G31" s="19"/>
      <c r="H31" s="16">
        <f t="shared" ref="H31:H37" si="0">SUM(D31:G31)</f>
        <v>0</v>
      </c>
      <c r="I31" s="18"/>
      <c r="J31" s="5"/>
      <c r="K31" s="5"/>
      <c r="L31" s="5"/>
      <c r="M31" s="5"/>
      <c r="N31" s="5"/>
      <c r="O31" s="5"/>
      <c r="P31" s="5"/>
      <c r="Q31" s="7"/>
      <c r="R31" s="7"/>
    </row>
    <row r="32" spans="1:18" ht="19.5" customHeight="1" x14ac:dyDescent="0.15">
      <c r="B32" s="44"/>
      <c r="C32" s="20"/>
      <c r="D32" s="19"/>
      <c r="E32" s="19"/>
      <c r="F32" s="19"/>
      <c r="G32" s="19"/>
      <c r="H32" s="16">
        <f t="shared" si="0"/>
        <v>0</v>
      </c>
      <c r="I32" s="18"/>
      <c r="J32" s="5"/>
      <c r="K32" s="5"/>
      <c r="L32" s="5"/>
      <c r="M32" s="5"/>
      <c r="N32" s="5"/>
      <c r="O32" s="5"/>
      <c r="P32" s="5"/>
      <c r="Q32" s="7"/>
      <c r="R32" s="7"/>
    </row>
    <row r="33" spans="1:18" ht="19.5" customHeight="1" x14ac:dyDescent="0.15">
      <c r="B33" s="44"/>
      <c r="C33" s="20"/>
      <c r="D33" s="19"/>
      <c r="E33" s="19"/>
      <c r="F33" s="19"/>
      <c r="G33" s="19"/>
      <c r="H33" s="16">
        <f t="shared" si="0"/>
        <v>0</v>
      </c>
      <c r="I33" s="18"/>
      <c r="J33" s="5"/>
      <c r="K33" s="5"/>
      <c r="L33" s="5"/>
      <c r="M33" s="5"/>
      <c r="N33" s="5"/>
      <c r="O33" s="5"/>
      <c r="P33" s="5"/>
      <c r="Q33" s="7"/>
      <c r="R33" s="7"/>
    </row>
    <row r="34" spans="1:18" ht="19.5" customHeight="1" x14ac:dyDescent="0.15">
      <c r="B34" s="44"/>
      <c r="C34" s="20"/>
      <c r="D34" s="19"/>
      <c r="E34" s="19"/>
      <c r="F34" s="19"/>
      <c r="G34" s="19"/>
      <c r="H34" s="16">
        <f t="shared" si="0"/>
        <v>0</v>
      </c>
      <c r="I34" s="18"/>
      <c r="J34" s="5"/>
      <c r="K34" s="5"/>
      <c r="L34" s="5"/>
      <c r="M34" s="5"/>
      <c r="N34" s="5"/>
      <c r="O34" s="5"/>
      <c r="P34" s="5"/>
      <c r="Q34" s="7"/>
      <c r="R34" s="7"/>
    </row>
    <row r="35" spans="1:18" ht="19.5" customHeight="1" x14ac:dyDescent="0.15">
      <c r="B35" s="44"/>
      <c r="C35" s="20"/>
      <c r="D35" s="19"/>
      <c r="E35" s="19"/>
      <c r="F35" s="19"/>
      <c r="G35" s="19"/>
      <c r="H35" s="16">
        <f t="shared" si="0"/>
        <v>0</v>
      </c>
      <c r="I35" s="18"/>
      <c r="J35" s="5"/>
      <c r="K35" s="5"/>
      <c r="L35" s="5"/>
      <c r="M35" s="5"/>
      <c r="N35" s="5"/>
      <c r="O35" s="5"/>
      <c r="P35" s="5"/>
      <c r="Q35" s="7"/>
      <c r="R35" s="7"/>
    </row>
    <row r="36" spans="1:18" ht="19.5" customHeight="1" x14ac:dyDescent="0.15">
      <c r="B36" s="44"/>
      <c r="C36" s="20"/>
      <c r="D36" s="19"/>
      <c r="E36" s="19"/>
      <c r="F36" s="19"/>
      <c r="G36" s="19"/>
      <c r="H36" s="16">
        <f t="shared" si="0"/>
        <v>0</v>
      </c>
      <c r="I36" s="18"/>
      <c r="J36" s="5"/>
      <c r="K36" s="5"/>
      <c r="L36" s="5"/>
      <c r="M36" s="5"/>
      <c r="N36" s="5"/>
      <c r="O36" s="5"/>
      <c r="P36" s="5"/>
      <c r="Q36" s="7"/>
      <c r="R36" s="7"/>
    </row>
    <row r="37" spans="1:18" ht="19.5" customHeight="1" x14ac:dyDescent="0.15">
      <c r="B37" s="44"/>
      <c r="C37" s="20"/>
      <c r="D37" s="19"/>
      <c r="E37" s="19"/>
      <c r="F37" s="19"/>
      <c r="G37" s="19" t="s">
        <v>10</v>
      </c>
      <c r="H37" s="16">
        <f t="shared" si="0"/>
        <v>0</v>
      </c>
      <c r="I37" s="18"/>
      <c r="J37" s="5"/>
      <c r="K37" s="5"/>
      <c r="L37" s="5"/>
      <c r="M37" s="5"/>
      <c r="N37" s="5"/>
      <c r="O37" s="5"/>
      <c r="P37" s="5"/>
      <c r="Q37" s="7"/>
      <c r="R37" s="7"/>
    </row>
    <row r="38" spans="1:18" ht="19.5" customHeight="1" x14ac:dyDescent="0.15">
      <c r="B38" s="44"/>
      <c r="C38" s="17" t="s">
        <v>9</v>
      </c>
      <c r="D38" s="16">
        <f>SUM(D31:D37)</f>
        <v>0</v>
      </c>
      <c r="E38" s="16">
        <f>SUM(E31:E37)</f>
        <v>0</v>
      </c>
      <c r="F38" s="16">
        <f>SUM(F31:F37)</f>
        <v>0</v>
      </c>
      <c r="G38" s="16">
        <f>SUM(G31:G37)</f>
        <v>0</v>
      </c>
      <c r="H38" s="16">
        <f>SUM(H31:H37)</f>
        <v>0</v>
      </c>
      <c r="I38" s="15" t="str">
        <f>IF(B25="○","←５　国庫補助金確定額と一致させてください。",IF(B26="○","←実績報告の対象経費の支出済額と一致させてください",""))</f>
        <v/>
      </c>
      <c r="J38" s="5"/>
      <c r="K38" s="5"/>
      <c r="L38" s="5"/>
      <c r="M38" s="5"/>
      <c r="N38" s="5"/>
      <c r="O38" s="5"/>
      <c r="P38" s="5"/>
      <c r="Q38" s="7"/>
      <c r="R38" s="7"/>
    </row>
    <row r="39" spans="1:18" ht="19.5" customHeight="1" x14ac:dyDescent="0.15">
      <c r="B39" s="14"/>
      <c r="C39" s="13"/>
      <c r="D39" s="12"/>
      <c r="E39" s="12"/>
      <c r="F39" s="12"/>
      <c r="G39" s="12"/>
      <c r="H39" s="12"/>
      <c r="I39" s="11" t="str">
        <f>TEXT(D38,"#,##0")</f>
        <v>0</v>
      </c>
      <c r="J39" s="11" t="str">
        <f>TEXT(E38,"#,##0")</f>
        <v>0</v>
      </c>
      <c r="K39" s="11" t="str">
        <f>TEXT(F38,"#,##0")</f>
        <v>0</v>
      </c>
      <c r="L39" s="11" t="str">
        <f>TEXT(G38,"#,##0")</f>
        <v>0</v>
      </c>
      <c r="M39" s="11" t="str">
        <f>TEXT(H38,"#,##0")</f>
        <v>0</v>
      </c>
    </row>
    <row r="40" spans="1:18" ht="15" thickBot="1" x14ac:dyDescent="0.2">
      <c r="B40" s="3" t="s">
        <v>8</v>
      </c>
      <c r="I40" s="5"/>
      <c r="J40" s="5"/>
      <c r="K40" s="5"/>
      <c r="L40" s="5"/>
      <c r="M40" s="5"/>
      <c r="N40" s="5"/>
      <c r="O40" s="5"/>
      <c r="P40" s="5"/>
      <c r="Q40" s="7"/>
      <c r="R40" s="7"/>
    </row>
    <row r="41" spans="1:18" ht="15" thickBot="1" x14ac:dyDescent="0.2">
      <c r="C41" s="36"/>
      <c r="D41" s="36"/>
      <c r="E41" s="37" t="s">
        <v>7</v>
      </c>
      <c r="F41" s="38" t="str">
        <f>IF(C42="","",C41/C42)</f>
        <v/>
      </c>
      <c r="G41" s="39"/>
      <c r="I41" s="5"/>
      <c r="J41" s="10" t="s">
        <v>6</v>
      </c>
      <c r="K41" s="10"/>
      <c r="L41" s="10"/>
      <c r="M41" s="10"/>
      <c r="N41" s="5"/>
      <c r="O41" s="5"/>
      <c r="P41" s="5"/>
      <c r="Q41" s="7"/>
      <c r="R41" s="7"/>
    </row>
    <row r="42" spans="1:18" ht="15.75" thickTop="1" thickBot="1" x14ac:dyDescent="0.2">
      <c r="C42" s="42"/>
      <c r="D42" s="42"/>
      <c r="E42" s="37"/>
      <c r="F42" s="40"/>
      <c r="G42" s="41"/>
      <c r="I42" s="5"/>
      <c r="J42" s="5" t="s">
        <v>5</v>
      </c>
      <c r="K42" s="5"/>
      <c r="L42" s="5"/>
      <c r="M42" s="5"/>
      <c r="N42" s="5"/>
      <c r="O42" s="5"/>
      <c r="P42" s="5"/>
      <c r="Q42" s="7"/>
      <c r="R42" s="7"/>
    </row>
    <row r="43" spans="1:18" ht="15" thickBot="1" x14ac:dyDescent="0.2">
      <c r="A43" s="1"/>
      <c r="B43" s="1" t="s">
        <v>4</v>
      </c>
      <c r="I43" s="5" t="s">
        <v>3</v>
      </c>
      <c r="K43" s="9"/>
      <c r="L43" s="5"/>
      <c r="M43" s="5"/>
      <c r="N43" s="5"/>
      <c r="O43" s="5"/>
      <c r="P43" s="5"/>
      <c r="Q43" s="7"/>
      <c r="R43" s="7"/>
    </row>
    <row r="44" spans="1:18" ht="15" thickBot="1" x14ac:dyDescent="0.2">
      <c r="A44" s="1"/>
      <c r="B44" s="1"/>
      <c r="F44" s="8" t="str">
        <f>IF(B15&amp;B16&amp;B17&amp;B18="○",0,IF(B19="○",I19,IF(B20="○",K20,IF(B21="○",I21,""))))</f>
        <v/>
      </c>
      <c r="G44" s="1" t="s">
        <v>2</v>
      </c>
      <c r="I44" s="5"/>
      <c r="J44" s="5"/>
      <c r="K44" s="5"/>
      <c r="L44" s="5"/>
      <c r="M44" s="5"/>
      <c r="N44" s="5"/>
      <c r="O44" s="5"/>
      <c r="P44" s="5"/>
      <c r="Q44" s="7"/>
      <c r="R44" s="7"/>
    </row>
    <row r="45" spans="1:18" x14ac:dyDescent="0.15">
      <c r="I45" s="5"/>
      <c r="J45" s="5"/>
      <c r="K45" s="5"/>
      <c r="L45" s="5"/>
      <c r="M45" s="5"/>
      <c r="N45" s="5"/>
      <c r="O45" s="5"/>
      <c r="P45" s="5"/>
      <c r="Q45" s="7"/>
      <c r="R45" s="7"/>
    </row>
    <row r="46" spans="1:18" ht="28.5" customHeight="1" x14ac:dyDescent="0.15">
      <c r="C46" s="43" t="str">
        <f>IF(B19="○",I12&amp;"×8／108×（"&amp;I39&amp;"＋"&amp;J39&amp;"＋"&amp;K39&amp;"）／"&amp;M39&amp;"＝"&amp;L19,IF(B21="○",I12&amp;"×8／108×("&amp;I39&amp;"＋"&amp;J39&amp;"＋"&amp;K39&amp;"）／"&amp;M39&amp;"×②＝"&amp;L21,""))</f>
        <v/>
      </c>
      <c r="D46" s="43"/>
      <c r="E46" s="43"/>
      <c r="F46" s="43"/>
      <c r="G46" s="43"/>
      <c r="H46" s="43"/>
      <c r="I46" s="6" t="s">
        <v>1</v>
      </c>
    </row>
    <row r="47" spans="1:18" ht="28.5" customHeight="1" x14ac:dyDescent="0.15">
      <c r="C47" s="35" t="str">
        <f>IF(B20="○",I12&amp;"×8／108×"&amp;I39&amp;"／"&amp;M39&amp;"＝"&amp;L20&amp;"・・・ａ","")</f>
        <v/>
      </c>
      <c r="D47" s="35"/>
      <c r="E47" s="35"/>
      <c r="F47" s="35"/>
      <c r="G47" s="35"/>
      <c r="H47" s="35"/>
      <c r="I47" s="6" t="s">
        <v>1</v>
      </c>
    </row>
    <row r="48" spans="1:18" ht="28.5" customHeight="1" x14ac:dyDescent="0.15">
      <c r="C48" s="35" t="str">
        <f>IF(B20="○",I12&amp;"×8/108×"&amp;K39&amp;"／"&amp;M39&amp;"×②＝"&amp;M20&amp;"・・・ｂ","")</f>
        <v/>
      </c>
      <c r="D48" s="35"/>
      <c r="E48" s="35"/>
      <c r="F48" s="35"/>
      <c r="G48" s="35"/>
      <c r="H48" s="35"/>
      <c r="I48" s="6" t="s">
        <v>1</v>
      </c>
    </row>
    <row r="49" spans="1:9" x14ac:dyDescent="0.15">
      <c r="C49" s="1" t="str">
        <f>IF(B20="○","ａ＋ｂ＝"&amp;N20,"")</f>
        <v/>
      </c>
      <c r="I49" s="5" t="s">
        <v>1</v>
      </c>
    </row>
    <row r="50" spans="1:9" x14ac:dyDescent="0.15">
      <c r="A50" s="4"/>
      <c r="B50" s="4"/>
      <c r="C50" s="2"/>
      <c r="D50" s="2"/>
      <c r="E50" s="2"/>
      <c r="F50" s="2"/>
      <c r="G50" s="2"/>
      <c r="H50" s="2"/>
      <c r="I50" s="5" t="s">
        <v>0</v>
      </c>
    </row>
    <row r="51" spans="1:9" x14ac:dyDescent="0.15">
      <c r="A51" s="4"/>
      <c r="B51" s="4"/>
      <c r="C51" s="2"/>
      <c r="D51" s="2"/>
      <c r="E51" s="2"/>
      <c r="F51" s="2"/>
      <c r="G51" s="2"/>
      <c r="H51" s="2"/>
    </row>
    <row r="52" spans="1:9" x14ac:dyDescent="0.15">
      <c r="A52" s="4"/>
      <c r="B52" s="4"/>
      <c r="C52" s="2"/>
      <c r="D52" s="2"/>
      <c r="E52" s="2"/>
      <c r="F52" s="2"/>
      <c r="G52" s="2"/>
      <c r="H52" s="2"/>
    </row>
    <row r="53" spans="1:9" x14ac:dyDescent="0.15">
      <c r="A53" s="4"/>
      <c r="B53" s="4"/>
      <c r="C53" s="2"/>
      <c r="D53" s="2"/>
      <c r="E53" s="2"/>
      <c r="F53" s="2"/>
      <c r="G53" s="2"/>
      <c r="H53" s="2"/>
    </row>
    <row r="54" spans="1:9" x14ac:dyDescent="0.15">
      <c r="A54" s="4"/>
      <c r="B54" s="4"/>
      <c r="C54" s="2"/>
      <c r="D54" s="2"/>
      <c r="E54" s="2"/>
      <c r="F54" s="2"/>
      <c r="G54" s="2"/>
      <c r="H54" s="2"/>
    </row>
    <row r="55" spans="1:9" x14ac:dyDescent="0.15">
      <c r="A55" s="4"/>
      <c r="B55" s="4"/>
      <c r="C55" s="2"/>
      <c r="D55" s="2"/>
      <c r="E55" s="2"/>
      <c r="F55" s="2"/>
      <c r="G55" s="2"/>
      <c r="H55" s="2"/>
    </row>
    <row r="56" spans="1:9" x14ac:dyDescent="0.15">
      <c r="A56" s="4"/>
      <c r="B56" s="4"/>
      <c r="C56" s="2"/>
      <c r="D56" s="2"/>
      <c r="E56" s="2"/>
      <c r="F56" s="2"/>
      <c r="G56" s="2"/>
      <c r="H56" s="2"/>
    </row>
    <row r="57" spans="1:9" x14ac:dyDescent="0.15">
      <c r="A57" s="4"/>
      <c r="B57" s="4"/>
      <c r="C57" s="2"/>
      <c r="D57" s="2"/>
      <c r="E57" s="2"/>
      <c r="F57" s="2"/>
      <c r="G57" s="2"/>
      <c r="H57" s="2"/>
    </row>
    <row r="58" spans="1:9" x14ac:dyDescent="0.15">
      <c r="A58" s="4"/>
      <c r="B58" s="4"/>
      <c r="C58" s="2"/>
      <c r="D58" s="2"/>
      <c r="E58" s="2"/>
      <c r="F58" s="2"/>
      <c r="G58" s="2"/>
      <c r="H58" s="2"/>
    </row>
    <row r="59" spans="1:9" x14ac:dyDescent="0.15">
      <c r="A59" s="4"/>
      <c r="B59" s="4"/>
      <c r="C59" s="2"/>
      <c r="D59" s="2"/>
      <c r="E59" s="2"/>
      <c r="F59" s="2"/>
      <c r="G59" s="2"/>
      <c r="H59" s="2"/>
    </row>
    <row r="60" spans="1:9" x14ac:dyDescent="0.15">
      <c r="A60" s="4"/>
      <c r="B60" s="4"/>
      <c r="C60" s="2"/>
      <c r="D60" s="2"/>
      <c r="E60" s="2"/>
      <c r="F60" s="2"/>
      <c r="G60" s="2"/>
      <c r="H60" s="2"/>
    </row>
    <row r="61" spans="1:9" x14ac:dyDescent="0.15">
      <c r="A61" s="4"/>
      <c r="B61" s="4"/>
      <c r="C61" s="2"/>
      <c r="D61" s="2"/>
      <c r="E61" s="2"/>
      <c r="F61" s="2"/>
      <c r="G61" s="2"/>
      <c r="H61" s="2"/>
    </row>
    <row r="62" spans="1:9" x14ac:dyDescent="0.15">
      <c r="A62" s="4"/>
      <c r="B62" s="4"/>
      <c r="C62" s="2"/>
      <c r="D62" s="2"/>
      <c r="E62" s="2"/>
      <c r="F62" s="2"/>
      <c r="G62" s="2"/>
      <c r="H62" s="2"/>
    </row>
  </sheetData>
  <mergeCells count="13">
    <mergeCell ref="B31:B38"/>
    <mergeCell ref="A1:H1"/>
    <mergeCell ref="C29:C30"/>
    <mergeCell ref="D29:F29"/>
    <mergeCell ref="G29:G30"/>
    <mergeCell ref="H29:H30"/>
    <mergeCell ref="C48:H48"/>
    <mergeCell ref="C41:D41"/>
    <mergeCell ref="E41:E42"/>
    <mergeCell ref="F41:G42"/>
    <mergeCell ref="C42:D42"/>
    <mergeCell ref="C46:H46"/>
    <mergeCell ref="C47:H47"/>
  </mergeCells>
  <phoneticPr fontId="3"/>
  <dataValidations count="1">
    <dataValidation type="list" allowBlank="1" showInputMessage="1" showErrorMessage="1" sqref="B15:B21 IX15:IX21 ST15:ST21 ACP15:ACP21 AML15:AML21 AWH15:AWH21 BGD15:BGD21 BPZ15:BPZ21 BZV15:BZV21 CJR15:CJR21 CTN15:CTN21 DDJ15:DDJ21 DNF15:DNF21 DXB15:DXB21 EGX15:EGX21 EQT15:EQT21 FAP15:FAP21 FKL15:FKL21 FUH15:FUH21 GED15:GED21 GNZ15:GNZ21 GXV15:GXV21 HHR15:HHR21 HRN15:HRN21 IBJ15:IBJ21 ILF15:ILF21 IVB15:IVB21 JEX15:JEX21 JOT15:JOT21 JYP15:JYP21 KIL15:KIL21 KSH15:KSH21 LCD15:LCD21 LLZ15:LLZ21 LVV15:LVV21 MFR15:MFR21 MPN15:MPN21 MZJ15:MZJ21 NJF15:NJF21 NTB15:NTB21 OCX15:OCX21 OMT15:OMT21 OWP15:OWP21 PGL15:PGL21 PQH15:PQH21 QAD15:QAD21 QJZ15:QJZ21 QTV15:QTV21 RDR15:RDR21 RNN15:RNN21 RXJ15:RXJ21 SHF15:SHF21 SRB15:SRB21 TAX15:TAX21 TKT15:TKT21 TUP15:TUP21 UEL15:UEL21 UOH15:UOH21 UYD15:UYD21 VHZ15:VHZ21 VRV15:VRV21 WBR15:WBR21 WLN15:WLN21 WVJ15:WVJ21 B65551:B65557 IX65551:IX65557 ST65551:ST65557 ACP65551:ACP65557 AML65551:AML65557 AWH65551:AWH65557 BGD65551:BGD65557 BPZ65551:BPZ65557 BZV65551:BZV65557 CJR65551:CJR65557 CTN65551:CTN65557 DDJ65551:DDJ65557 DNF65551:DNF65557 DXB65551:DXB65557 EGX65551:EGX65557 EQT65551:EQT65557 FAP65551:FAP65557 FKL65551:FKL65557 FUH65551:FUH65557 GED65551:GED65557 GNZ65551:GNZ65557 GXV65551:GXV65557 HHR65551:HHR65557 HRN65551:HRN65557 IBJ65551:IBJ65557 ILF65551:ILF65557 IVB65551:IVB65557 JEX65551:JEX65557 JOT65551:JOT65557 JYP65551:JYP65557 KIL65551:KIL65557 KSH65551:KSH65557 LCD65551:LCD65557 LLZ65551:LLZ65557 LVV65551:LVV65557 MFR65551:MFR65557 MPN65551:MPN65557 MZJ65551:MZJ65557 NJF65551:NJF65557 NTB65551:NTB65557 OCX65551:OCX65557 OMT65551:OMT65557 OWP65551:OWP65557 PGL65551:PGL65557 PQH65551:PQH65557 QAD65551:QAD65557 QJZ65551:QJZ65557 QTV65551:QTV65557 RDR65551:RDR65557 RNN65551:RNN65557 RXJ65551:RXJ65557 SHF65551:SHF65557 SRB65551:SRB65557 TAX65551:TAX65557 TKT65551:TKT65557 TUP65551:TUP65557 UEL65551:UEL65557 UOH65551:UOH65557 UYD65551:UYD65557 VHZ65551:VHZ65557 VRV65551:VRV65557 WBR65551:WBR65557 WLN65551:WLN65557 WVJ65551:WVJ65557 B131087:B131093 IX131087:IX131093 ST131087:ST131093 ACP131087:ACP131093 AML131087:AML131093 AWH131087:AWH131093 BGD131087:BGD131093 BPZ131087:BPZ131093 BZV131087:BZV131093 CJR131087:CJR131093 CTN131087:CTN131093 DDJ131087:DDJ131093 DNF131087:DNF131093 DXB131087:DXB131093 EGX131087:EGX131093 EQT131087:EQT131093 FAP131087:FAP131093 FKL131087:FKL131093 FUH131087:FUH131093 GED131087:GED131093 GNZ131087:GNZ131093 GXV131087:GXV131093 HHR131087:HHR131093 HRN131087:HRN131093 IBJ131087:IBJ131093 ILF131087:ILF131093 IVB131087:IVB131093 JEX131087:JEX131093 JOT131087:JOT131093 JYP131087:JYP131093 KIL131087:KIL131093 KSH131087:KSH131093 LCD131087:LCD131093 LLZ131087:LLZ131093 LVV131087:LVV131093 MFR131087:MFR131093 MPN131087:MPN131093 MZJ131087:MZJ131093 NJF131087:NJF131093 NTB131087:NTB131093 OCX131087:OCX131093 OMT131087:OMT131093 OWP131087:OWP131093 PGL131087:PGL131093 PQH131087:PQH131093 QAD131087:QAD131093 QJZ131087:QJZ131093 QTV131087:QTV131093 RDR131087:RDR131093 RNN131087:RNN131093 RXJ131087:RXJ131093 SHF131087:SHF131093 SRB131087:SRB131093 TAX131087:TAX131093 TKT131087:TKT131093 TUP131087:TUP131093 UEL131087:UEL131093 UOH131087:UOH131093 UYD131087:UYD131093 VHZ131087:VHZ131093 VRV131087:VRV131093 WBR131087:WBR131093 WLN131087:WLN131093 WVJ131087:WVJ131093 B196623:B196629 IX196623:IX196629 ST196623:ST196629 ACP196623:ACP196629 AML196623:AML196629 AWH196623:AWH196629 BGD196623:BGD196629 BPZ196623:BPZ196629 BZV196623:BZV196629 CJR196623:CJR196629 CTN196623:CTN196629 DDJ196623:DDJ196629 DNF196623:DNF196629 DXB196623:DXB196629 EGX196623:EGX196629 EQT196623:EQT196629 FAP196623:FAP196629 FKL196623:FKL196629 FUH196623:FUH196629 GED196623:GED196629 GNZ196623:GNZ196629 GXV196623:GXV196629 HHR196623:HHR196629 HRN196623:HRN196629 IBJ196623:IBJ196629 ILF196623:ILF196629 IVB196623:IVB196629 JEX196623:JEX196629 JOT196623:JOT196629 JYP196623:JYP196629 KIL196623:KIL196629 KSH196623:KSH196629 LCD196623:LCD196629 LLZ196623:LLZ196629 LVV196623:LVV196629 MFR196623:MFR196629 MPN196623:MPN196629 MZJ196623:MZJ196629 NJF196623:NJF196629 NTB196623:NTB196629 OCX196623:OCX196629 OMT196623:OMT196629 OWP196623:OWP196629 PGL196623:PGL196629 PQH196623:PQH196629 QAD196623:QAD196629 QJZ196623:QJZ196629 QTV196623:QTV196629 RDR196623:RDR196629 RNN196623:RNN196629 RXJ196623:RXJ196629 SHF196623:SHF196629 SRB196623:SRB196629 TAX196623:TAX196629 TKT196623:TKT196629 TUP196623:TUP196629 UEL196623:UEL196629 UOH196623:UOH196629 UYD196623:UYD196629 VHZ196623:VHZ196629 VRV196623:VRV196629 WBR196623:WBR196629 WLN196623:WLN196629 WVJ196623:WVJ196629 B262159:B262165 IX262159:IX262165 ST262159:ST262165 ACP262159:ACP262165 AML262159:AML262165 AWH262159:AWH262165 BGD262159:BGD262165 BPZ262159:BPZ262165 BZV262159:BZV262165 CJR262159:CJR262165 CTN262159:CTN262165 DDJ262159:DDJ262165 DNF262159:DNF262165 DXB262159:DXB262165 EGX262159:EGX262165 EQT262159:EQT262165 FAP262159:FAP262165 FKL262159:FKL262165 FUH262159:FUH262165 GED262159:GED262165 GNZ262159:GNZ262165 GXV262159:GXV262165 HHR262159:HHR262165 HRN262159:HRN262165 IBJ262159:IBJ262165 ILF262159:ILF262165 IVB262159:IVB262165 JEX262159:JEX262165 JOT262159:JOT262165 JYP262159:JYP262165 KIL262159:KIL262165 KSH262159:KSH262165 LCD262159:LCD262165 LLZ262159:LLZ262165 LVV262159:LVV262165 MFR262159:MFR262165 MPN262159:MPN262165 MZJ262159:MZJ262165 NJF262159:NJF262165 NTB262159:NTB262165 OCX262159:OCX262165 OMT262159:OMT262165 OWP262159:OWP262165 PGL262159:PGL262165 PQH262159:PQH262165 QAD262159:QAD262165 QJZ262159:QJZ262165 QTV262159:QTV262165 RDR262159:RDR262165 RNN262159:RNN262165 RXJ262159:RXJ262165 SHF262159:SHF262165 SRB262159:SRB262165 TAX262159:TAX262165 TKT262159:TKT262165 TUP262159:TUP262165 UEL262159:UEL262165 UOH262159:UOH262165 UYD262159:UYD262165 VHZ262159:VHZ262165 VRV262159:VRV262165 WBR262159:WBR262165 WLN262159:WLN262165 WVJ262159:WVJ262165 B327695:B327701 IX327695:IX327701 ST327695:ST327701 ACP327695:ACP327701 AML327695:AML327701 AWH327695:AWH327701 BGD327695:BGD327701 BPZ327695:BPZ327701 BZV327695:BZV327701 CJR327695:CJR327701 CTN327695:CTN327701 DDJ327695:DDJ327701 DNF327695:DNF327701 DXB327695:DXB327701 EGX327695:EGX327701 EQT327695:EQT327701 FAP327695:FAP327701 FKL327695:FKL327701 FUH327695:FUH327701 GED327695:GED327701 GNZ327695:GNZ327701 GXV327695:GXV327701 HHR327695:HHR327701 HRN327695:HRN327701 IBJ327695:IBJ327701 ILF327695:ILF327701 IVB327695:IVB327701 JEX327695:JEX327701 JOT327695:JOT327701 JYP327695:JYP327701 KIL327695:KIL327701 KSH327695:KSH327701 LCD327695:LCD327701 LLZ327695:LLZ327701 LVV327695:LVV327701 MFR327695:MFR327701 MPN327695:MPN327701 MZJ327695:MZJ327701 NJF327695:NJF327701 NTB327695:NTB327701 OCX327695:OCX327701 OMT327695:OMT327701 OWP327695:OWP327701 PGL327695:PGL327701 PQH327695:PQH327701 QAD327695:QAD327701 QJZ327695:QJZ327701 QTV327695:QTV327701 RDR327695:RDR327701 RNN327695:RNN327701 RXJ327695:RXJ327701 SHF327695:SHF327701 SRB327695:SRB327701 TAX327695:TAX327701 TKT327695:TKT327701 TUP327695:TUP327701 UEL327695:UEL327701 UOH327695:UOH327701 UYD327695:UYD327701 VHZ327695:VHZ327701 VRV327695:VRV327701 WBR327695:WBR327701 WLN327695:WLN327701 WVJ327695:WVJ327701 B393231:B393237 IX393231:IX393237 ST393231:ST393237 ACP393231:ACP393237 AML393231:AML393237 AWH393231:AWH393237 BGD393231:BGD393237 BPZ393231:BPZ393237 BZV393231:BZV393237 CJR393231:CJR393237 CTN393231:CTN393237 DDJ393231:DDJ393237 DNF393231:DNF393237 DXB393231:DXB393237 EGX393231:EGX393237 EQT393231:EQT393237 FAP393231:FAP393237 FKL393231:FKL393237 FUH393231:FUH393237 GED393231:GED393237 GNZ393231:GNZ393237 GXV393231:GXV393237 HHR393231:HHR393237 HRN393231:HRN393237 IBJ393231:IBJ393237 ILF393231:ILF393237 IVB393231:IVB393237 JEX393231:JEX393237 JOT393231:JOT393237 JYP393231:JYP393237 KIL393231:KIL393237 KSH393231:KSH393237 LCD393231:LCD393237 LLZ393231:LLZ393237 LVV393231:LVV393237 MFR393231:MFR393237 MPN393231:MPN393237 MZJ393231:MZJ393237 NJF393231:NJF393237 NTB393231:NTB393237 OCX393231:OCX393237 OMT393231:OMT393237 OWP393231:OWP393237 PGL393231:PGL393237 PQH393231:PQH393237 QAD393231:QAD393237 QJZ393231:QJZ393237 QTV393231:QTV393237 RDR393231:RDR393237 RNN393231:RNN393237 RXJ393231:RXJ393237 SHF393231:SHF393237 SRB393231:SRB393237 TAX393231:TAX393237 TKT393231:TKT393237 TUP393231:TUP393237 UEL393231:UEL393237 UOH393231:UOH393237 UYD393231:UYD393237 VHZ393231:VHZ393237 VRV393231:VRV393237 WBR393231:WBR393237 WLN393231:WLN393237 WVJ393231:WVJ393237 B458767:B458773 IX458767:IX458773 ST458767:ST458773 ACP458767:ACP458773 AML458767:AML458773 AWH458767:AWH458773 BGD458767:BGD458773 BPZ458767:BPZ458773 BZV458767:BZV458773 CJR458767:CJR458773 CTN458767:CTN458773 DDJ458767:DDJ458773 DNF458767:DNF458773 DXB458767:DXB458773 EGX458767:EGX458773 EQT458767:EQT458773 FAP458767:FAP458773 FKL458767:FKL458773 FUH458767:FUH458773 GED458767:GED458773 GNZ458767:GNZ458773 GXV458767:GXV458773 HHR458767:HHR458773 HRN458767:HRN458773 IBJ458767:IBJ458773 ILF458767:ILF458773 IVB458767:IVB458773 JEX458767:JEX458773 JOT458767:JOT458773 JYP458767:JYP458773 KIL458767:KIL458773 KSH458767:KSH458773 LCD458767:LCD458773 LLZ458767:LLZ458773 LVV458767:LVV458773 MFR458767:MFR458773 MPN458767:MPN458773 MZJ458767:MZJ458773 NJF458767:NJF458773 NTB458767:NTB458773 OCX458767:OCX458773 OMT458767:OMT458773 OWP458767:OWP458773 PGL458767:PGL458773 PQH458767:PQH458773 QAD458767:QAD458773 QJZ458767:QJZ458773 QTV458767:QTV458773 RDR458767:RDR458773 RNN458767:RNN458773 RXJ458767:RXJ458773 SHF458767:SHF458773 SRB458767:SRB458773 TAX458767:TAX458773 TKT458767:TKT458773 TUP458767:TUP458773 UEL458767:UEL458773 UOH458767:UOH458773 UYD458767:UYD458773 VHZ458767:VHZ458773 VRV458767:VRV458773 WBR458767:WBR458773 WLN458767:WLN458773 WVJ458767:WVJ458773 B524303:B524309 IX524303:IX524309 ST524303:ST524309 ACP524303:ACP524309 AML524303:AML524309 AWH524303:AWH524309 BGD524303:BGD524309 BPZ524303:BPZ524309 BZV524303:BZV524309 CJR524303:CJR524309 CTN524303:CTN524309 DDJ524303:DDJ524309 DNF524303:DNF524309 DXB524303:DXB524309 EGX524303:EGX524309 EQT524303:EQT524309 FAP524303:FAP524309 FKL524303:FKL524309 FUH524303:FUH524309 GED524303:GED524309 GNZ524303:GNZ524309 GXV524303:GXV524309 HHR524303:HHR524309 HRN524303:HRN524309 IBJ524303:IBJ524309 ILF524303:ILF524309 IVB524303:IVB524309 JEX524303:JEX524309 JOT524303:JOT524309 JYP524303:JYP524309 KIL524303:KIL524309 KSH524303:KSH524309 LCD524303:LCD524309 LLZ524303:LLZ524309 LVV524303:LVV524309 MFR524303:MFR524309 MPN524303:MPN524309 MZJ524303:MZJ524309 NJF524303:NJF524309 NTB524303:NTB524309 OCX524303:OCX524309 OMT524303:OMT524309 OWP524303:OWP524309 PGL524303:PGL524309 PQH524303:PQH524309 QAD524303:QAD524309 QJZ524303:QJZ524309 QTV524303:QTV524309 RDR524303:RDR524309 RNN524303:RNN524309 RXJ524303:RXJ524309 SHF524303:SHF524309 SRB524303:SRB524309 TAX524303:TAX524309 TKT524303:TKT524309 TUP524303:TUP524309 UEL524303:UEL524309 UOH524303:UOH524309 UYD524303:UYD524309 VHZ524303:VHZ524309 VRV524303:VRV524309 WBR524303:WBR524309 WLN524303:WLN524309 WVJ524303:WVJ524309 B589839:B589845 IX589839:IX589845 ST589839:ST589845 ACP589839:ACP589845 AML589839:AML589845 AWH589839:AWH589845 BGD589839:BGD589845 BPZ589839:BPZ589845 BZV589839:BZV589845 CJR589839:CJR589845 CTN589839:CTN589845 DDJ589839:DDJ589845 DNF589839:DNF589845 DXB589839:DXB589845 EGX589839:EGX589845 EQT589839:EQT589845 FAP589839:FAP589845 FKL589839:FKL589845 FUH589839:FUH589845 GED589839:GED589845 GNZ589839:GNZ589845 GXV589839:GXV589845 HHR589839:HHR589845 HRN589839:HRN589845 IBJ589839:IBJ589845 ILF589839:ILF589845 IVB589839:IVB589845 JEX589839:JEX589845 JOT589839:JOT589845 JYP589839:JYP589845 KIL589839:KIL589845 KSH589839:KSH589845 LCD589839:LCD589845 LLZ589839:LLZ589845 LVV589839:LVV589845 MFR589839:MFR589845 MPN589839:MPN589845 MZJ589839:MZJ589845 NJF589839:NJF589845 NTB589839:NTB589845 OCX589839:OCX589845 OMT589839:OMT589845 OWP589839:OWP589845 PGL589839:PGL589845 PQH589839:PQH589845 QAD589839:QAD589845 QJZ589839:QJZ589845 QTV589839:QTV589845 RDR589839:RDR589845 RNN589839:RNN589845 RXJ589839:RXJ589845 SHF589839:SHF589845 SRB589839:SRB589845 TAX589839:TAX589845 TKT589839:TKT589845 TUP589839:TUP589845 UEL589839:UEL589845 UOH589839:UOH589845 UYD589839:UYD589845 VHZ589839:VHZ589845 VRV589839:VRV589845 WBR589839:WBR589845 WLN589839:WLN589845 WVJ589839:WVJ589845 B655375:B655381 IX655375:IX655381 ST655375:ST655381 ACP655375:ACP655381 AML655375:AML655381 AWH655375:AWH655381 BGD655375:BGD655381 BPZ655375:BPZ655381 BZV655375:BZV655381 CJR655375:CJR655381 CTN655375:CTN655381 DDJ655375:DDJ655381 DNF655375:DNF655381 DXB655375:DXB655381 EGX655375:EGX655381 EQT655375:EQT655381 FAP655375:FAP655381 FKL655375:FKL655381 FUH655375:FUH655381 GED655375:GED655381 GNZ655375:GNZ655381 GXV655375:GXV655381 HHR655375:HHR655381 HRN655375:HRN655381 IBJ655375:IBJ655381 ILF655375:ILF655381 IVB655375:IVB655381 JEX655375:JEX655381 JOT655375:JOT655381 JYP655375:JYP655381 KIL655375:KIL655381 KSH655375:KSH655381 LCD655375:LCD655381 LLZ655375:LLZ655381 LVV655375:LVV655381 MFR655375:MFR655381 MPN655375:MPN655381 MZJ655375:MZJ655381 NJF655375:NJF655381 NTB655375:NTB655381 OCX655375:OCX655381 OMT655375:OMT655381 OWP655375:OWP655381 PGL655375:PGL655381 PQH655375:PQH655381 QAD655375:QAD655381 QJZ655375:QJZ655381 QTV655375:QTV655381 RDR655375:RDR655381 RNN655375:RNN655381 RXJ655375:RXJ655381 SHF655375:SHF655381 SRB655375:SRB655381 TAX655375:TAX655381 TKT655375:TKT655381 TUP655375:TUP655381 UEL655375:UEL655381 UOH655375:UOH655381 UYD655375:UYD655381 VHZ655375:VHZ655381 VRV655375:VRV655381 WBR655375:WBR655381 WLN655375:WLN655381 WVJ655375:WVJ655381 B720911:B720917 IX720911:IX720917 ST720911:ST720917 ACP720911:ACP720917 AML720911:AML720917 AWH720911:AWH720917 BGD720911:BGD720917 BPZ720911:BPZ720917 BZV720911:BZV720917 CJR720911:CJR720917 CTN720911:CTN720917 DDJ720911:DDJ720917 DNF720911:DNF720917 DXB720911:DXB720917 EGX720911:EGX720917 EQT720911:EQT720917 FAP720911:FAP720917 FKL720911:FKL720917 FUH720911:FUH720917 GED720911:GED720917 GNZ720911:GNZ720917 GXV720911:GXV720917 HHR720911:HHR720917 HRN720911:HRN720917 IBJ720911:IBJ720917 ILF720911:ILF720917 IVB720911:IVB720917 JEX720911:JEX720917 JOT720911:JOT720917 JYP720911:JYP720917 KIL720911:KIL720917 KSH720911:KSH720917 LCD720911:LCD720917 LLZ720911:LLZ720917 LVV720911:LVV720917 MFR720911:MFR720917 MPN720911:MPN720917 MZJ720911:MZJ720917 NJF720911:NJF720917 NTB720911:NTB720917 OCX720911:OCX720917 OMT720911:OMT720917 OWP720911:OWP720917 PGL720911:PGL720917 PQH720911:PQH720917 QAD720911:QAD720917 QJZ720911:QJZ720917 QTV720911:QTV720917 RDR720911:RDR720917 RNN720911:RNN720917 RXJ720911:RXJ720917 SHF720911:SHF720917 SRB720911:SRB720917 TAX720911:TAX720917 TKT720911:TKT720917 TUP720911:TUP720917 UEL720911:UEL720917 UOH720911:UOH720917 UYD720911:UYD720917 VHZ720911:VHZ720917 VRV720911:VRV720917 WBR720911:WBR720917 WLN720911:WLN720917 WVJ720911:WVJ720917 B786447:B786453 IX786447:IX786453 ST786447:ST786453 ACP786447:ACP786453 AML786447:AML786453 AWH786447:AWH786453 BGD786447:BGD786453 BPZ786447:BPZ786453 BZV786447:BZV786453 CJR786447:CJR786453 CTN786447:CTN786453 DDJ786447:DDJ786453 DNF786447:DNF786453 DXB786447:DXB786453 EGX786447:EGX786453 EQT786447:EQT786453 FAP786447:FAP786453 FKL786447:FKL786453 FUH786447:FUH786453 GED786447:GED786453 GNZ786447:GNZ786453 GXV786447:GXV786453 HHR786447:HHR786453 HRN786447:HRN786453 IBJ786447:IBJ786453 ILF786447:ILF786453 IVB786447:IVB786453 JEX786447:JEX786453 JOT786447:JOT786453 JYP786447:JYP786453 KIL786447:KIL786453 KSH786447:KSH786453 LCD786447:LCD786453 LLZ786447:LLZ786453 LVV786447:LVV786453 MFR786447:MFR786453 MPN786447:MPN786453 MZJ786447:MZJ786453 NJF786447:NJF786453 NTB786447:NTB786453 OCX786447:OCX786453 OMT786447:OMT786453 OWP786447:OWP786453 PGL786447:PGL786453 PQH786447:PQH786453 QAD786447:QAD786453 QJZ786447:QJZ786453 QTV786447:QTV786453 RDR786447:RDR786453 RNN786447:RNN786453 RXJ786447:RXJ786453 SHF786447:SHF786453 SRB786447:SRB786453 TAX786447:TAX786453 TKT786447:TKT786453 TUP786447:TUP786453 UEL786447:UEL786453 UOH786447:UOH786453 UYD786447:UYD786453 VHZ786447:VHZ786453 VRV786447:VRV786453 WBR786447:WBR786453 WLN786447:WLN786453 WVJ786447:WVJ786453 B851983:B851989 IX851983:IX851989 ST851983:ST851989 ACP851983:ACP851989 AML851983:AML851989 AWH851983:AWH851989 BGD851983:BGD851989 BPZ851983:BPZ851989 BZV851983:BZV851989 CJR851983:CJR851989 CTN851983:CTN851989 DDJ851983:DDJ851989 DNF851983:DNF851989 DXB851983:DXB851989 EGX851983:EGX851989 EQT851983:EQT851989 FAP851983:FAP851989 FKL851983:FKL851989 FUH851983:FUH851989 GED851983:GED851989 GNZ851983:GNZ851989 GXV851983:GXV851989 HHR851983:HHR851989 HRN851983:HRN851989 IBJ851983:IBJ851989 ILF851983:ILF851989 IVB851983:IVB851989 JEX851983:JEX851989 JOT851983:JOT851989 JYP851983:JYP851989 KIL851983:KIL851989 KSH851983:KSH851989 LCD851983:LCD851989 LLZ851983:LLZ851989 LVV851983:LVV851989 MFR851983:MFR851989 MPN851983:MPN851989 MZJ851983:MZJ851989 NJF851983:NJF851989 NTB851983:NTB851989 OCX851983:OCX851989 OMT851983:OMT851989 OWP851983:OWP851989 PGL851983:PGL851989 PQH851983:PQH851989 QAD851983:QAD851989 QJZ851983:QJZ851989 QTV851983:QTV851989 RDR851983:RDR851989 RNN851983:RNN851989 RXJ851983:RXJ851989 SHF851983:SHF851989 SRB851983:SRB851989 TAX851983:TAX851989 TKT851983:TKT851989 TUP851983:TUP851989 UEL851983:UEL851989 UOH851983:UOH851989 UYD851983:UYD851989 VHZ851983:VHZ851989 VRV851983:VRV851989 WBR851983:WBR851989 WLN851983:WLN851989 WVJ851983:WVJ851989 B917519:B917525 IX917519:IX917525 ST917519:ST917525 ACP917519:ACP917525 AML917519:AML917525 AWH917519:AWH917525 BGD917519:BGD917525 BPZ917519:BPZ917525 BZV917519:BZV917525 CJR917519:CJR917525 CTN917519:CTN917525 DDJ917519:DDJ917525 DNF917519:DNF917525 DXB917519:DXB917525 EGX917519:EGX917525 EQT917519:EQT917525 FAP917519:FAP917525 FKL917519:FKL917525 FUH917519:FUH917525 GED917519:GED917525 GNZ917519:GNZ917525 GXV917519:GXV917525 HHR917519:HHR917525 HRN917519:HRN917525 IBJ917519:IBJ917525 ILF917519:ILF917525 IVB917519:IVB917525 JEX917519:JEX917525 JOT917519:JOT917525 JYP917519:JYP917525 KIL917519:KIL917525 KSH917519:KSH917525 LCD917519:LCD917525 LLZ917519:LLZ917525 LVV917519:LVV917525 MFR917519:MFR917525 MPN917519:MPN917525 MZJ917519:MZJ917525 NJF917519:NJF917525 NTB917519:NTB917525 OCX917519:OCX917525 OMT917519:OMT917525 OWP917519:OWP917525 PGL917519:PGL917525 PQH917519:PQH917525 QAD917519:QAD917525 QJZ917519:QJZ917525 QTV917519:QTV917525 RDR917519:RDR917525 RNN917519:RNN917525 RXJ917519:RXJ917525 SHF917519:SHF917525 SRB917519:SRB917525 TAX917519:TAX917525 TKT917519:TKT917525 TUP917519:TUP917525 UEL917519:UEL917525 UOH917519:UOH917525 UYD917519:UYD917525 VHZ917519:VHZ917525 VRV917519:VRV917525 WBR917519:WBR917525 WLN917519:WLN917525 WVJ917519:WVJ917525 B983055:B983061 IX983055:IX983061 ST983055:ST983061 ACP983055:ACP983061 AML983055:AML983061 AWH983055:AWH983061 BGD983055:BGD983061 BPZ983055:BPZ983061 BZV983055:BZV983061 CJR983055:CJR983061 CTN983055:CTN983061 DDJ983055:DDJ983061 DNF983055:DNF983061 DXB983055:DXB983061 EGX983055:EGX983061 EQT983055:EQT983061 FAP983055:FAP983061 FKL983055:FKL983061 FUH983055:FUH983061 GED983055:GED983061 GNZ983055:GNZ983061 GXV983055:GXV983061 HHR983055:HHR983061 HRN983055:HRN983061 IBJ983055:IBJ983061 ILF983055:ILF983061 IVB983055:IVB983061 JEX983055:JEX983061 JOT983055:JOT983061 JYP983055:JYP983061 KIL983055:KIL983061 KSH983055:KSH983061 LCD983055:LCD983061 LLZ983055:LLZ983061 LVV983055:LVV983061 MFR983055:MFR983061 MPN983055:MPN983061 MZJ983055:MZJ983061 NJF983055:NJF983061 NTB983055:NTB983061 OCX983055:OCX983061 OMT983055:OMT983061 OWP983055:OWP983061 PGL983055:PGL983061 PQH983055:PQH983061 QAD983055:QAD983061 QJZ983055:QJZ983061 QTV983055:QTV983061 RDR983055:RDR983061 RNN983055:RNN983061 RXJ983055:RXJ983061 SHF983055:SHF983061 SRB983055:SRB983061 TAX983055:TAX983061 TKT983055:TKT983061 TUP983055:TUP983061 UEL983055:UEL983061 UOH983055:UOH983061 UYD983055:UYD983061 VHZ983055:VHZ983061 VRV983055:VRV983061 WBR983055:WBR983061 WLN983055:WLN983061 WVJ983055:WVJ983061 B25:B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LN25:WLN26 WVJ25:WVJ26 B65561:B65562 IX65561:IX65562 ST65561:ST65562 ACP65561:ACP65562 AML65561:AML65562 AWH65561:AWH65562 BGD65561:BGD65562 BPZ65561:BPZ65562 BZV65561:BZV65562 CJR65561:CJR65562 CTN65561:CTN65562 DDJ65561:DDJ65562 DNF65561:DNF65562 DXB65561:DXB65562 EGX65561:EGX65562 EQT65561:EQT65562 FAP65561:FAP65562 FKL65561:FKL65562 FUH65561:FUH65562 GED65561:GED65562 GNZ65561:GNZ65562 GXV65561:GXV65562 HHR65561:HHR65562 HRN65561:HRN65562 IBJ65561:IBJ65562 ILF65561:ILF65562 IVB65561:IVB65562 JEX65561:JEX65562 JOT65561:JOT65562 JYP65561:JYP65562 KIL65561:KIL65562 KSH65561:KSH65562 LCD65561:LCD65562 LLZ65561:LLZ65562 LVV65561:LVV65562 MFR65561:MFR65562 MPN65561:MPN65562 MZJ65561:MZJ65562 NJF65561:NJF65562 NTB65561:NTB65562 OCX65561:OCX65562 OMT65561:OMT65562 OWP65561:OWP65562 PGL65561:PGL65562 PQH65561:PQH65562 QAD65561:QAD65562 QJZ65561:QJZ65562 QTV65561:QTV65562 RDR65561:RDR65562 RNN65561:RNN65562 RXJ65561:RXJ65562 SHF65561:SHF65562 SRB65561:SRB65562 TAX65561:TAX65562 TKT65561:TKT65562 TUP65561:TUP65562 UEL65561:UEL65562 UOH65561:UOH65562 UYD65561:UYD65562 VHZ65561:VHZ65562 VRV65561:VRV65562 WBR65561:WBR65562 WLN65561:WLN65562 WVJ65561:WVJ65562 B131097:B131098 IX131097:IX131098 ST131097:ST131098 ACP131097:ACP131098 AML131097:AML131098 AWH131097:AWH131098 BGD131097:BGD131098 BPZ131097:BPZ131098 BZV131097:BZV131098 CJR131097:CJR131098 CTN131097:CTN131098 DDJ131097:DDJ131098 DNF131097:DNF131098 DXB131097:DXB131098 EGX131097:EGX131098 EQT131097:EQT131098 FAP131097:FAP131098 FKL131097:FKL131098 FUH131097:FUH131098 GED131097:GED131098 GNZ131097:GNZ131098 GXV131097:GXV131098 HHR131097:HHR131098 HRN131097:HRN131098 IBJ131097:IBJ131098 ILF131097:ILF131098 IVB131097:IVB131098 JEX131097:JEX131098 JOT131097:JOT131098 JYP131097:JYP131098 KIL131097:KIL131098 KSH131097:KSH131098 LCD131097:LCD131098 LLZ131097:LLZ131098 LVV131097:LVV131098 MFR131097:MFR131098 MPN131097:MPN131098 MZJ131097:MZJ131098 NJF131097:NJF131098 NTB131097:NTB131098 OCX131097:OCX131098 OMT131097:OMT131098 OWP131097:OWP131098 PGL131097:PGL131098 PQH131097:PQH131098 QAD131097:QAD131098 QJZ131097:QJZ131098 QTV131097:QTV131098 RDR131097:RDR131098 RNN131097:RNN131098 RXJ131097:RXJ131098 SHF131097:SHF131098 SRB131097:SRB131098 TAX131097:TAX131098 TKT131097:TKT131098 TUP131097:TUP131098 UEL131097:UEL131098 UOH131097:UOH131098 UYD131097:UYD131098 VHZ131097:VHZ131098 VRV131097:VRV131098 WBR131097:WBR131098 WLN131097:WLN131098 WVJ131097:WVJ131098 B196633:B196634 IX196633:IX196634 ST196633:ST196634 ACP196633:ACP196634 AML196633:AML196634 AWH196633:AWH196634 BGD196633:BGD196634 BPZ196633:BPZ196634 BZV196633:BZV196634 CJR196633:CJR196634 CTN196633:CTN196634 DDJ196633:DDJ196634 DNF196633:DNF196634 DXB196633:DXB196634 EGX196633:EGX196634 EQT196633:EQT196634 FAP196633:FAP196634 FKL196633:FKL196634 FUH196633:FUH196634 GED196633:GED196634 GNZ196633:GNZ196634 GXV196633:GXV196634 HHR196633:HHR196634 HRN196633:HRN196634 IBJ196633:IBJ196634 ILF196633:ILF196634 IVB196633:IVB196634 JEX196633:JEX196634 JOT196633:JOT196634 JYP196633:JYP196634 KIL196633:KIL196634 KSH196633:KSH196634 LCD196633:LCD196634 LLZ196633:LLZ196634 LVV196633:LVV196634 MFR196633:MFR196634 MPN196633:MPN196634 MZJ196633:MZJ196634 NJF196633:NJF196634 NTB196633:NTB196634 OCX196633:OCX196634 OMT196633:OMT196634 OWP196633:OWP196634 PGL196633:PGL196634 PQH196633:PQH196634 QAD196633:QAD196634 QJZ196633:QJZ196634 QTV196633:QTV196634 RDR196633:RDR196634 RNN196633:RNN196634 RXJ196633:RXJ196634 SHF196633:SHF196634 SRB196633:SRB196634 TAX196633:TAX196634 TKT196633:TKT196634 TUP196633:TUP196634 UEL196633:UEL196634 UOH196633:UOH196634 UYD196633:UYD196634 VHZ196633:VHZ196634 VRV196633:VRV196634 WBR196633:WBR196634 WLN196633:WLN196634 WVJ196633:WVJ196634 B262169:B262170 IX262169:IX262170 ST262169:ST262170 ACP262169:ACP262170 AML262169:AML262170 AWH262169:AWH262170 BGD262169:BGD262170 BPZ262169:BPZ262170 BZV262169:BZV262170 CJR262169:CJR262170 CTN262169:CTN262170 DDJ262169:DDJ262170 DNF262169:DNF262170 DXB262169:DXB262170 EGX262169:EGX262170 EQT262169:EQT262170 FAP262169:FAP262170 FKL262169:FKL262170 FUH262169:FUH262170 GED262169:GED262170 GNZ262169:GNZ262170 GXV262169:GXV262170 HHR262169:HHR262170 HRN262169:HRN262170 IBJ262169:IBJ262170 ILF262169:ILF262170 IVB262169:IVB262170 JEX262169:JEX262170 JOT262169:JOT262170 JYP262169:JYP262170 KIL262169:KIL262170 KSH262169:KSH262170 LCD262169:LCD262170 LLZ262169:LLZ262170 LVV262169:LVV262170 MFR262169:MFR262170 MPN262169:MPN262170 MZJ262169:MZJ262170 NJF262169:NJF262170 NTB262169:NTB262170 OCX262169:OCX262170 OMT262169:OMT262170 OWP262169:OWP262170 PGL262169:PGL262170 PQH262169:PQH262170 QAD262169:QAD262170 QJZ262169:QJZ262170 QTV262169:QTV262170 RDR262169:RDR262170 RNN262169:RNN262170 RXJ262169:RXJ262170 SHF262169:SHF262170 SRB262169:SRB262170 TAX262169:TAX262170 TKT262169:TKT262170 TUP262169:TUP262170 UEL262169:UEL262170 UOH262169:UOH262170 UYD262169:UYD262170 VHZ262169:VHZ262170 VRV262169:VRV262170 WBR262169:WBR262170 WLN262169:WLN262170 WVJ262169:WVJ262170 B327705:B327706 IX327705:IX327706 ST327705:ST327706 ACP327705:ACP327706 AML327705:AML327706 AWH327705:AWH327706 BGD327705:BGD327706 BPZ327705:BPZ327706 BZV327705:BZV327706 CJR327705:CJR327706 CTN327705:CTN327706 DDJ327705:DDJ327706 DNF327705:DNF327706 DXB327705:DXB327706 EGX327705:EGX327706 EQT327705:EQT327706 FAP327705:FAP327706 FKL327705:FKL327706 FUH327705:FUH327706 GED327705:GED327706 GNZ327705:GNZ327706 GXV327705:GXV327706 HHR327705:HHR327706 HRN327705:HRN327706 IBJ327705:IBJ327706 ILF327705:ILF327706 IVB327705:IVB327706 JEX327705:JEX327706 JOT327705:JOT327706 JYP327705:JYP327706 KIL327705:KIL327706 KSH327705:KSH327706 LCD327705:LCD327706 LLZ327705:LLZ327706 LVV327705:LVV327706 MFR327705:MFR327706 MPN327705:MPN327706 MZJ327705:MZJ327706 NJF327705:NJF327706 NTB327705:NTB327706 OCX327705:OCX327706 OMT327705:OMT327706 OWP327705:OWP327706 PGL327705:PGL327706 PQH327705:PQH327706 QAD327705:QAD327706 QJZ327705:QJZ327706 QTV327705:QTV327706 RDR327705:RDR327706 RNN327705:RNN327706 RXJ327705:RXJ327706 SHF327705:SHF327706 SRB327705:SRB327706 TAX327705:TAX327706 TKT327705:TKT327706 TUP327705:TUP327706 UEL327705:UEL327706 UOH327705:UOH327706 UYD327705:UYD327706 VHZ327705:VHZ327706 VRV327705:VRV327706 WBR327705:WBR327706 WLN327705:WLN327706 WVJ327705:WVJ327706 B393241:B393242 IX393241:IX393242 ST393241:ST393242 ACP393241:ACP393242 AML393241:AML393242 AWH393241:AWH393242 BGD393241:BGD393242 BPZ393241:BPZ393242 BZV393241:BZV393242 CJR393241:CJR393242 CTN393241:CTN393242 DDJ393241:DDJ393242 DNF393241:DNF393242 DXB393241:DXB393242 EGX393241:EGX393242 EQT393241:EQT393242 FAP393241:FAP393242 FKL393241:FKL393242 FUH393241:FUH393242 GED393241:GED393242 GNZ393241:GNZ393242 GXV393241:GXV393242 HHR393241:HHR393242 HRN393241:HRN393242 IBJ393241:IBJ393242 ILF393241:ILF393242 IVB393241:IVB393242 JEX393241:JEX393242 JOT393241:JOT393242 JYP393241:JYP393242 KIL393241:KIL393242 KSH393241:KSH393242 LCD393241:LCD393242 LLZ393241:LLZ393242 LVV393241:LVV393242 MFR393241:MFR393242 MPN393241:MPN393242 MZJ393241:MZJ393242 NJF393241:NJF393242 NTB393241:NTB393242 OCX393241:OCX393242 OMT393241:OMT393242 OWP393241:OWP393242 PGL393241:PGL393242 PQH393241:PQH393242 QAD393241:QAD393242 QJZ393241:QJZ393242 QTV393241:QTV393242 RDR393241:RDR393242 RNN393241:RNN393242 RXJ393241:RXJ393242 SHF393241:SHF393242 SRB393241:SRB393242 TAX393241:TAX393242 TKT393241:TKT393242 TUP393241:TUP393242 UEL393241:UEL393242 UOH393241:UOH393242 UYD393241:UYD393242 VHZ393241:VHZ393242 VRV393241:VRV393242 WBR393241:WBR393242 WLN393241:WLN393242 WVJ393241:WVJ393242 B458777:B458778 IX458777:IX458778 ST458777:ST458778 ACP458777:ACP458778 AML458777:AML458778 AWH458777:AWH458778 BGD458777:BGD458778 BPZ458777:BPZ458778 BZV458777:BZV458778 CJR458777:CJR458778 CTN458777:CTN458778 DDJ458777:DDJ458778 DNF458777:DNF458778 DXB458777:DXB458778 EGX458777:EGX458778 EQT458777:EQT458778 FAP458777:FAP458778 FKL458777:FKL458778 FUH458777:FUH458778 GED458777:GED458778 GNZ458777:GNZ458778 GXV458777:GXV458778 HHR458777:HHR458778 HRN458777:HRN458778 IBJ458777:IBJ458778 ILF458777:ILF458778 IVB458777:IVB458778 JEX458777:JEX458778 JOT458777:JOT458778 JYP458777:JYP458778 KIL458777:KIL458778 KSH458777:KSH458778 LCD458777:LCD458778 LLZ458777:LLZ458778 LVV458777:LVV458778 MFR458777:MFR458778 MPN458777:MPN458778 MZJ458777:MZJ458778 NJF458777:NJF458778 NTB458777:NTB458778 OCX458777:OCX458778 OMT458777:OMT458778 OWP458777:OWP458778 PGL458777:PGL458778 PQH458777:PQH458778 QAD458777:QAD458778 QJZ458777:QJZ458778 QTV458777:QTV458778 RDR458777:RDR458778 RNN458777:RNN458778 RXJ458777:RXJ458778 SHF458777:SHF458778 SRB458777:SRB458778 TAX458777:TAX458778 TKT458777:TKT458778 TUP458777:TUP458778 UEL458777:UEL458778 UOH458777:UOH458778 UYD458777:UYD458778 VHZ458777:VHZ458778 VRV458777:VRV458778 WBR458777:WBR458778 WLN458777:WLN458778 WVJ458777:WVJ458778 B524313:B524314 IX524313:IX524314 ST524313:ST524314 ACP524313:ACP524314 AML524313:AML524314 AWH524313:AWH524314 BGD524313:BGD524314 BPZ524313:BPZ524314 BZV524313:BZV524314 CJR524313:CJR524314 CTN524313:CTN524314 DDJ524313:DDJ524314 DNF524313:DNF524314 DXB524313:DXB524314 EGX524313:EGX524314 EQT524313:EQT524314 FAP524313:FAP524314 FKL524313:FKL524314 FUH524313:FUH524314 GED524313:GED524314 GNZ524313:GNZ524314 GXV524313:GXV524314 HHR524313:HHR524314 HRN524313:HRN524314 IBJ524313:IBJ524314 ILF524313:ILF524314 IVB524313:IVB524314 JEX524313:JEX524314 JOT524313:JOT524314 JYP524313:JYP524314 KIL524313:KIL524314 KSH524313:KSH524314 LCD524313:LCD524314 LLZ524313:LLZ524314 LVV524313:LVV524314 MFR524313:MFR524314 MPN524313:MPN524314 MZJ524313:MZJ524314 NJF524313:NJF524314 NTB524313:NTB524314 OCX524313:OCX524314 OMT524313:OMT524314 OWP524313:OWP524314 PGL524313:PGL524314 PQH524313:PQH524314 QAD524313:QAD524314 QJZ524313:QJZ524314 QTV524313:QTV524314 RDR524313:RDR524314 RNN524313:RNN524314 RXJ524313:RXJ524314 SHF524313:SHF524314 SRB524313:SRB524314 TAX524313:TAX524314 TKT524313:TKT524314 TUP524313:TUP524314 UEL524313:UEL524314 UOH524313:UOH524314 UYD524313:UYD524314 VHZ524313:VHZ524314 VRV524313:VRV524314 WBR524313:WBR524314 WLN524313:WLN524314 WVJ524313:WVJ524314 B589849:B589850 IX589849:IX589850 ST589849:ST589850 ACP589849:ACP589850 AML589849:AML589850 AWH589849:AWH589850 BGD589849:BGD589850 BPZ589849:BPZ589850 BZV589849:BZV589850 CJR589849:CJR589850 CTN589849:CTN589850 DDJ589849:DDJ589850 DNF589849:DNF589850 DXB589849:DXB589850 EGX589849:EGX589850 EQT589849:EQT589850 FAP589849:FAP589850 FKL589849:FKL589850 FUH589849:FUH589850 GED589849:GED589850 GNZ589849:GNZ589850 GXV589849:GXV589850 HHR589849:HHR589850 HRN589849:HRN589850 IBJ589849:IBJ589850 ILF589849:ILF589850 IVB589849:IVB589850 JEX589849:JEX589850 JOT589849:JOT589850 JYP589849:JYP589850 KIL589849:KIL589850 KSH589849:KSH589850 LCD589849:LCD589850 LLZ589849:LLZ589850 LVV589849:LVV589850 MFR589849:MFR589850 MPN589849:MPN589850 MZJ589849:MZJ589850 NJF589849:NJF589850 NTB589849:NTB589850 OCX589849:OCX589850 OMT589849:OMT589850 OWP589849:OWP589850 PGL589849:PGL589850 PQH589849:PQH589850 QAD589849:QAD589850 QJZ589849:QJZ589850 QTV589849:QTV589850 RDR589849:RDR589850 RNN589849:RNN589850 RXJ589849:RXJ589850 SHF589849:SHF589850 SRB589849:SRB589850 TAX589849:TAX589850 TKT589849:TKT589850 TUP589849:TUP589850 UEL589849:UEL589850 UOH589849:UOH589850 UYD589849:UYD589850 VHZ589849:VHZ589850 VRV589849:VRV589850 WBR589849:WBR589850 WLN589849:WLN589850 WVJ589849:WVJ589850 B655385:B655386 IX655385:IX655386 ST655385:ST655386 ACP655385:ACP655386 AML655385:AML655386 AWH655385:AWH655386 BGD655385:BGD655386 BPZ655385:BPZ655386 BZV655385:BZV655386 CJR655385:CJR655386 CTN655385:CTN655386 DDJ655385:DDJ655386 DNF655385:DNF655386 DXB655385:DXB655386 EGX655385:EGX655386 EQT655385:EQT655386 FAP655385:FAP655386 FKL655385:FKL655386 FUH655385:FUH655386 GED655385:GED655386 GNZ655385:GNZ655386 GXV655385:GXV655386 HHR655385:HHR655386 HRN655385:HRN655386 IBJ655385:IBJ655386 ILF655385:ILF655386 IVB655385:IVB655386 JEX655385:JEX655386 JOT655385:JOT655386 JYP655385:JYP655386 KIL655385:KIL655386 KSH655385:KSH655386 LCD655385:LCD655386 LLZ655385:LLZ655386 LVV655385:LVV655386 MFR655385:MFR655386 MPN655385:MPN655386 MZJ655385:MZJ655386 NJF655385:NJF655386 NTB655385:NTB655386 OCX655385:OCX655386 OMT655385:OMT655386 OWP655385:OWP655386 PGL655385:PGL655386 PQH655385:PQH655386 QAD655385:QAD655386 QJZ655385:QJZ655386 QTV655385:QTV655386 RDR655385:RDR655386 RNN655385:RNN655386 RXJ655385:RXJ655386 SHF655385:SHF655386 SRB655385:SRB655386 TAX655385:TAX655386 TKT655385:TKT655386 TUP655385:TUP655386 UEL655385:UEL655386 UOH655385:UOH655386 UYD655385:UYD655386 VHZ655385:VHZ655386 VRV655385:VRV655386 WBR655385:WBR655386 WLN655385:WLN655386 WVJ655385:WVJ655386 B720921:B720922 IX720921:IX720922 ST720921:ST720922 ACP720921:ACP720922 AML720921:AML720922 AWH720921:AWH720922 BGD720921:BGD720922 BPZ720921:BPZ720922 BZV720921:BZV720922 CJR720921:CJR720922 CTN720921:CTN720922 DDJ720921:DDJ720922 DNF720921:DNF720922 DXB720921:DXB720922 EGX720921:EGX720922 EQT720921:EQT720922 FAP720921:FAP720922 FKL720921:FKL720922 FUH720921:FUH720922 GED720921:GED720922 GNZ720921:GNZ720922 GXV720921:GXV720922 HHR720921:HHR720922 HRN720921:HRN720922 IBJ720921:IBJ720922 ILF720921:ILF720922 IVB720921:IVB720922 JEX720921:JEX720922 JOT720921:JOT720922 JYP720921:JYP720922 KIL720921:KIL720922 KSH720921:KSH720922 LCD720921:LCD720922 LLZ720921:LLZ720922 LVV720921:LVV720922 MFR720921:MFR720922 MPN720921:MPN720922 MZJ720921:MZJ720922 NJF720921:NJF720922 NTB720921:NTB720922 OCX720921:OCX720922 OMT720921:OMT720922 OWP720921:OWP720922 PGL720921:PGL720922 PQH720921:PQH720922 QAD720921:QAD720922 QJZ720921:QJZ720922 QTV720921:QTV720922 RDR720921:RDR720922 RNN720921:RNN720922 RXJ720921:RXJ720922 SHF720921:SHF720922 SRB720921:SRB720922 TAX720921:TAX720922 TKT720921:TKT720922 TUP720921:TUP720922 UEL720921:UEL720922 UOH720921:UOH720922 UYD720921:UYD720922 VHZ720921:VHZ720922 VRV720921:VRV720922 WBR720921:WBR720922 WLN720921:WLN720922 WVJ720921:WVJ720922 B786457:B786458 IX786457:IX786458 ST786457:ST786458 ACP786457:ACP786458 AML786457:AML786458 AWH786457:AWH786458 BGD786457:BGD786458 BPZ786457:BPZ786458 BZV786457:BZV786458 CJR786457:CJR786458 CTN786457:CTN786458 DDJ786457:DDJ786458 DNF786457:DNF786458 DXB786457:DXB786458 EGX786457:EGX786458 EQT786457:EQT786458 FAP786457:FAP786458 FKL786457:FKL786458 FUH786457:FUH786458 GED786457:GED786458 GNZ786457:GNZ786458 GXV786457:GXV786458 HHR786457:HHR786458 HRN786457:HRN786458 IBJ786457:IBJ786458 ILF786457:ILF786458 IVB786457:IVB786458 JEX786457:JEX786458 JOT786457:JOT786458 JYP786457:JYP786458 KIL786457:KIL786458 KSH786457:KSH786458 LCD786457:LCD786458 LLZ786457:LLZ786458 LVV786457:LVV786458 MFR786457:MFR786458 MPN786457:MPN786458 MZJ786457:MZJ786458 NJF786457:NJF786458 NTB786457:NTB786458 OCX786457:OCX786458 OMT786457:OMT786458 OWP786457:OWP786458 PGL786457:PGL786458 PQH786457:PQH786458 QAD786457:QAD786458 QJZ786457:QJZ786458 QTV786457:QTV786458 RDR786457:RDR786458 RNN786457:RNN786458 RXJ786457:RXJ786458 SHF786457:SHF786458 SRB786457:SRB786458 TAX786457:TAX786458 TKT786457:TKT786458 TUP786457:TUP786458 UEL786457:UEL786458 UOH786457:UOH786458 UYD786457:UYD786458 VHZ786457:VHZ786458 VRV786457:VRV786458 WBR786457:WBR786458 WLN786457:WLN786458 WVJ786457:WVJ786458 B851993:B851994 IX851993:IX851994 ST851993:ST851994 ACP851993:ACP851994 AML851993:AML851994 AWH851993:AWH851994 BGD851993:BGD851994 BPZ851993:BPZ851994 BZV851993:BZV851994 CJR851993:CJR851994 CTN851993:CTN851994 DDJ851993:DDJ851994 DNF851993:DNF851994 DXB851993:DXB851994 EGX851993:EGX851994 EQT851993:EQT851994 FAP851993:FAP851994 FKL851993:FKL851994 FUH851993:FUH851994 GED851993:GED851994 GNZ851993:GNZ851994 GXV851993:GXV851994 HHR851993:HHR851994 HRN851993:HRN851994 IBJ851993:IBJ851994 ILF851993:ILF851994 IVB851993:IVB851994 JEX851993:JEX851994 JOT851993:JOT851994 JYP851993:JYP851994 KIL851993:KIL851994 KSH851993:KSH851994 LCD851993:LCD851994 LLZ851993:LLZ851994 LVV851993:LVV851994 MFR851993:MFR851994 MPN851993:MPN851994 MZJ851993:MZJ851994 NJF851993:NJF851994 NTB851993:NTB851994 OCX851993:OCX851994 OMT851993:OMT851994 OWP851993:OWP851994 PGL851993:PGL851994 PQH851993:PQH851994 QAD851993:QAD851994 QJZ851993:QJZ851994 QTV851993:QTV851994 RDR851993:RDR851994 RNN851993:RNN851994 RXJ851993:RXJ851994 SHF851993:SHF851994 SRB851993:SRB851994 TAX851993:TAX851994 TKT851993:TKT851994 TUP851993:TUP851994 UEL851993:UEL851994 UOH851993:UOH851994 UYD851993:UYD851994 VHZ851993:VHZ851994 VRV851993:VRV851994 WBR851993:WBR851994 WLN851993:WLN851994 WVJ851993:WVJ851994 B917529:B917530 IX917529:IX917530 ST917529:ST917530 ACP917529:ACP917530 AML917529:AML917530 AWH917529:AWH917530 BGD917529:BGD917530 BPZ917529:BPZ917530 BZV917529:BZV917530 CJR917529:CJR917530 CTN917529:CTN917530 DDJ917529:DDJ917530 DNF917529:DNF917530 DXB917529:DXB917530 EGX917529:EGX917530 EQT917529:EQT917530 FAP917529:FAP917530 FKL917529:FKL917530 FUH917529:FUH917530 GED917529:GED917530 GNZ917529:GNZ917530 GXV917529:GXV917530 HHR917529:HHR917530 HRN917529:HRN917530 IBJ917529:IBJ917530 ILF917529:ILF917530 IVB917529:IVB917530 JEX917529:JEX917530 JOT917529:JOT917530 JYP917529:JYP917530 KIL917529:KIL917530 KSH917529:KSH917530 LCD917529:LCD917530 LLZ917529:LLZ917530 LVV917529:LVV917530 MFR917529:MFR917530 MPN917529:MPN917530 MZJ917529:MZJ917530 NJF917529:NJF917530 NTB917529:NTB917530 OCX917529:OCX917530 OMT917529:OMT917530 OWP917529:OWP917530 PGL917529:PGL917530 PQH917529:PQH917530 QAD917529:QAD917530 QJZ917529:QJZ917530 QTV917529:QTV917530 RDR917529:RDR917530 RNN917529:RNN917530 RXJ917529:RXJ917530 SHF917529:SHF917530 SRB917529:SRB917530 TAX917529:TAX917530 TKT917529:TKT917530 TUP917529:TUP917530 UEL917529:UEL917530 UOH917529:UOH917530 UYD917529:UYD917530 VHZ917529:VHZ917530 VRV917529:VRV917530 WBR917529:WBR917530 WLN917529:WLN917530 WVJ917529:WVJ917530 B983065:B983066 IX983065:IX983066 ST983065:ST983066 ACP983065:ACP983066 AML983065:AML983066 AWH983065:AWH983066 BGD983065:BGD983066 BPZ983065:BPZ983066 BZV983065:BZV983066 CJR983065:CJR983066 CTN983065:CTN983066 DDJ983065:DDJ983066 DNF983065:DNF983066 DXB983065:DXB983066 EGX983065:EGX983066 EQT983065:EQT983066 FAP983065:FAP983066 FKL983065:FKL983066 FUH983065:FUH983066 GED983065:GED983066 GNZ983065:GNZ983066 GXV983065:GXV983066 HHR983065:HHR983066 HRN983065:HRN983066 IBJ983065:IBJ983066 ILF983065:ILF983066 IVB983065:IVB983066 JEX983065:JEX983066 JOT983065:JOT983066 JYP983065:JYP983066 KIL983065:KIL983066 KSH983065:KSH983066 LCD983065:LCD983066 LLZ983065:LLZ983066 LVV983065:LVV983066 MFR983065:MFR983066 MPN983065:MPN983066 MZJ983065:MZJ983066 NJF983065:NJF983066 NTB983065:NTB983066 OCX983065:OCX983066 OMT983065:OMT983066 OWP983065:OWP983066 PGL983065:PGL983066 PQH983065:PQH983066 QAD983065:QAD983066 QJZ983065:QJZ983066 QTV983065:QTV983066 RDR983065:RDR983066 RNN983065:RNN983066 RXJ983065:RXJ983066 SHF983065:SHF983066 SRB983065:SRB983066 TAX983065:TAX983066 TKT983065:TKT983066 TUP983065:TUP983066 UEL983065:UEL983066 UOH983065:UOH983066 UYD983065:UYD983066 VHZ983065:VHZ983066 VRV983065:VRV983066 WBR983065:WBR983066 WLN983065:WLN983066 WVJ983065:WVJ983066">
      <formula1>"○"</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税率8%</vt:lpstr>
      <vt:lpstr>'税率8%'!Print_Area</vt:lpstr>
    </vt:vector>
  </TitlesOfParts>
  <Company>埼玉県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広島県</cp:lastModifiedBy>
  <dcterms:created xsi:type="dcterms:W3CDTF">2020-04-10T07:08:40Z</dcterms:created>
  <dcterms:modified xsi:type="dcterms:W3CDTF">2020-07-21T01:45:38Z</dcterms:modified>
</cp:coreProperties>
</file>