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622 確定版\★HP掲載用\△医療機能別病床数（2022報告・2025予定）\"/>
    </mc:Choice>
  </mc:AlternateContent>
  <bookViews>
    <workbookView xWindow="0" yWindow="0" windowWidth="19200" windowHeight="6620"/>
  </bookViews>
  <sheets>
    <sheet name="令和４（2022）年" sheetId="7" r:id="rId1"/>
    <sheet name="令和７（2025）年" sheetId="8" r:id="rId2"/>
  </sheets>
  <definedNames>
    <definedName name="_xlnm._FilterDatabase" localSheetId="1" hidden="1">'令和７（2025）年'!$A$23:$P$23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'令和４（2022）年'!$A$1:$J$31</definedName>
    <definedName name="_xlnm.Print_Area" localSheetId="1">'令和７（2025）年'!$A$1:$K$31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I9" i="8"/>
  <c r="H9" i="8"/>
  <c r="G9" i="8"/>
  <c r="F9" i="8"/>
  <c r="E9" i="8"/>
  <c r="I22" i="7"/>
  <c r="H22" i="7"/>
  <c r="G22" i="7"/>
  <c r="F22" i="7"/>
  <c r="E22" i="7"/>
  <c r="I9" i="7"/>
  <c r="H9" i="7"/>
  <c r="G9" i="7"/>
  <c r="F9" i="7"/>
  <c r="E9" i="7"/>
  <c r="H7" i="8" l="1"/>
  <c r="J7" i="8"/>
  <c r="E7" i="7"/>
  <c r="I7" i="8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<sst xmlns="http://schemas.openxmlformats.org/spreadsheetml/2006/main" count="91" uniqueCount="34">
  <si>
    <t>三次市</t>
  </si>
  <si>
    <t>医療法人微風会ビハーラ花の里病院</t>
  </si>
  <si>
    <t>市立三次中央病院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</si>
  <si>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</si>
  <si>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</si>
  <si>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</si>
  <si>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</si>
  <si>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</si>
  <si>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</si>
  <si>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</si>
  <si>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</si>
  <si>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</si>
  <si>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</si>
  <si>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</si>
  <si>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</si>
  <si>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</si>
  <si>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</si>
  <si>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</si>
  <si>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</si>
  <si>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</si>
  <si>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</si>
  <si>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</si>
  <si>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</si>
  <si>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</si>
  <si>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</si>
  <si>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たかば内科医院</t>
  </si>
  <si>
    <t>小川眼科</t>
  </si>
  <si>
    <t>総合病院庄原赤十字病院</t>
  </si>
  <si>
    <t>庄原同仁病院</t>
  </si>
  <si>
    <t>医療法人社団増原会東城病院</t>
  </si>
  <si>
    <t>内科・外科鳴戸医院</t>
  </si>
  <si>
    <t>医療法人社団 岡崎医院</t>
  </si>
  <si>
    <t>三次市</t>
    <phoneticPr fontId="3"/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</si>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</sst>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6"/>
  <sheetViews>
    <sheetView tabSelected="1" view="pageBreakPreview" zoomScale="85" zoomScaleNormal="85" zoomScaleSheetLayoutView="85" workbookViewId="0">
      <selection activeCell="D30" sqref="D30:I3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21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24</v>
      </c>
      <c r="C4" s="30" t="s">
        <v>18</v>
      </c>
      <c r="D4" s="33" t="s">
        <v>33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1"/>
    </row>
    <row r="7" spans="2:10" s="12" customFormat="1" ht="22.5" customHeight="1" x14ac:dyDescent="0.55000000000000004">
      <c r="B7" s="25"/>
      <c r="C7" s="16" t="s">
        <v>22</v>
      </c>
      <c r="D7" s="13">
        <f t="shared" ref="D7:I7" si="0">SUM(D9,D22)</f>
        <v>1538</v>
      </c>
      <c r="E7" s="14">
        <f t="shared" si="0"/>
        <v>34</v>
      </c>
      <c r="F7" s="14">
        <f t="shared" si="0"/>
        <v>583</v>
      </c>
      <c r="G7" s="14">
        <f t="shared" si="0"/>
        <v>215</v>
      </c>
      <c r="H7" s="14">
        <f t="shared" si="0"/>
        <v>706</v>
      </c>
      <c r="I7" s="14">
        <f t="shared" si="0"/>
        <v>0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13</v>
      </c>
      <c r="D9" s="13">
        <f t="shared" ref="D9:I9" si="1">SUM(D11:D19)</f>
        <v>1449</v>
      </c>
      <c r="E9" s="14">
        <f t="shared" si="1"/>
        <v>34</v>
      </c>
      <c r="F9" s="14">
        <f t="shared" si="1"/>
        <v>569</v>
      </c>
      <c r="G9" s="14">
        <f t="shared" si="1"/>
        <v>158</v>
      </c>
      <c r="H9" s="14">
        <f t="shared" si="1"/>
        <v>688</v>
      </c>
      <c r="I9" s="14">
        <f t="shared" si="1"/>
        <v>0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/>
    </row>
    <row r="12" spans="2:10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/>
    </row>
    <row r="14" spans="2:10" s="18" customFormat="1" ht="22.5" customHeight="1" x14ac:dyDescent="0.55000000000000004">
      <c r="B14" s="21" t="s">
        <v>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3</v>
      </c>
      <c r="C15" s="19" t="s">
        <v>27</v>
      </c>
      <c r="D15" s="13">
        <v>298</v>
      </c>
      <c r="E15" s="14">
        <v>4</v>
      </c>
      <c r="F15" s="14">
        <v>198</v>
      </c>
      <c r="G15" s="14">
        <v>55</v>
      </c>
      <c r="H15" s="14">
        <v>41</v>
      </c>
      <c r="I15" s="14">
        <v>0</v>
      </c>
      <c r="J15" s="14"/>
    </row>
    <row r="16" spans="2:10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55000000000000004">
      <c r="B17" s="21" t="s">
        <v>3</v>
      </c>
      <c r="C17" s="19" t="s">
        <v>28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3</v>
      </c>
      <c r="C19" s="19" t="s">
        <v>29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20" t="s">
        <v>12</v>
      </c>
      <c r="D22" s="13">
        <f t="shared" ref="D22:I22" si="2">SUM(D24:D30)</f>
        <v>89</v>
      </c>
      <c r="E22" s="14">
        <f t="shared" si="2"/>
        <v>0</v>
      </c>
      <c r="F22" s="14">
        <f t="shared" si="2"/>
        <v>14</v>
      </c>
      <c r="G22" s="14">
        <f t="shared" si="2"/>
        <v>57</v>
      </c>
      <c r="H22" s="14">
        <f t="shared" si="2"/>
        <v>18</v>
      </c>
      <c r="I22" s="14">
        <f t="shared" si="2"/>
        <v>0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55000000000000004">
      <c r="B25" s="21" t="s">
        <v>0</v>
      </c>
      <c r="C25" s="19" t="s">
        <v>30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/>
    </row>
    <row r="26" spans="2:10" s="18" customFormat="1" ht="22.5" customHeight="1" x14ac:dyDescent="0.55000000000000004">
      <c r="B26" s="21" t="s">
        <v>0</v>
      </c>
      <c r="C26" s="19" t="s">
        <v>31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/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/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46"/>
  <sheetViews>
    <sheetView view="pageBreakPreview" zoomScale="90" zoomScaleNormal="85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24</v>
      </c>
      <c r="C4" s="30" t="s">
        <v>18</v>
      </c>
      <c r="D4" s="33" t="s">
        <v>23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5" t="s">
        <v>20</v>
      </c>
      <c r="K6" s="24"/>
    </row>
    <row r="7" spans="2:11" s="12" customFormat="1" ht="22.5" customHeight="1" x14ac:dyDescent="0.55000000000000004">
      <c r="B7" s="25"/>
      <c r="C7" s="16" t="s">
        <v>22</v>
      </c>
      <c r="D7" s="13">
        <f t="shared" ref="D7:J7" si="0">SUM(D9,D22)</f>
        <v>1491</v>
      </c>
      <c r="E7" s="14">
        <f t="shared" si="0"/>
        <v>34</v>
      </c>
      <c r="F7" s="14">
        <f t="shared" si="0"/>
        <v>551</v>
      </c>
      <c r="G7" s="14">
        <f t="shared" si="0"/>
        <v>215</v>
      </c>
      <c r="H7" s="14">
        <f t="shared" si="0"/>
        <v>691</v>
      </c>
      <c r="I7" s="14">
        <f t="shared" si="0"/>
        <v>0</v>
      </c>
      <c r="J7" s="14">
        <f t="shared" si="0"/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13</v>
      </c>
      <c r="D9" s="13">
        <f t="shared" ref="D9:J9" si="1">SUM(D11:D19)</f>
        <v>1417</v>
      </c>
      <c r="E9" s="14">
        <f t="shared" si="1"/>
        <v>34</v>
      </c>
      <c r="F9" s="14">
        <f t="shared" si="1"/>
        <v>537</v>
      </c>
      <c r="G9" s="14">
        <f t="shared" si="1"/>
        <v>158</v>
      </c>
      <c r="H9" s="14">
        <f t="shared" si="1"/>
        <v>688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>
        <v>0</v>
      </c>
    </row>
    <row r="12" spans="2:11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>
        <v>0</v>
      </c>
    </row>
    <row r="14" spans="2:11" s="18" customFormat="1" ht="22.5" customHeight="1" x14ac:dyDescent="0.55000000000000004">
      <c r="B14" s="21" t="s">
        <v>32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3</v>
      </c>
      <c r="C15" s="19" t="s">
        <v>27</v>
      </c>
      <c r="D15" s="13">
        <v>266</v>
      </c>
      <c r="E15" s="14">
        <v>4</v>
      </c>
      <c r="F15" s="14">
        <v>166</v>
      </c>
      <c r="G15" s="14">
        <v>55</v>
      </c>
      <c r="H15" s="14">
        <v>41</v>
      </c>
      <c r="I15" s="14">
        <v>0</v>
      </c>
      <c r="J15" s="14">
        <v>0</v>
      </c>
    </row>
    <row r="16" spans="2:11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3</v>
      </c>
      <c r="C17" s="19" t="s">
        <v>28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3</v>
      </c>
      <c r="C19" s="19" t="s">
        <v>29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20" t="s">
        <v>12</v>
      </c>
      <c r="D22" s="13">
        <f t="shared" ref="D22:J22" si="2">SUM(D24:D30)</f>
        <v>74</v>
      </c>
      <c r="E22" s="14">
        <f t="shared" si="2"/>
        <v>0</v>
      </c>
      <c r="F22" s="14">
        <f t="shared" si="2"/>
        <v>14</v>
      </c>
      <c r="G22" s="14">
        <f t="shared" si="2"/>
        <v>57</v>
      </c>
      <c r="H22" s="14">
        <f t="shared" si="2"/>
        <v>3</v>
      </c>
      <c r="I22" s="14">
        <f t="shared" si="2"/>
        <v>0</v>
      </c>
      <c r="J22" s="14">
        <f t="shared" si="2"/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55000000000000004">
      <c r="B25" s="21" t="s">
        <v>0</v>
      </c>
      <c r="C25" s="19" t="s">
        <v>30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55000000000000004">
      <c r="B26" s="21" t="s">
        <v>0</v>
      </c>
      <c r="C26" s="19" t="s">
        <v>31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3</v>
      </c>
      <c r="E27" s="14">
        <v>0</v>
      </c>
      <c r="F27" s="14">
        <v>0</v>
      </c>
      <c r="G27" s="14">
        <v>0</v>
      </c>
      <c r="H27" s="14">
        <v>3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2021-01-04T05:38:17Z</cp:lastPrinted>
  <dcterms:created xsi:type="dcterms:W3CDTF">2019-11-15T11:11:28Z</dcterms:created>
  <dcterms:modified xsi:type="dcterms:W3CDTF">2023-08-09T06:31:40Z</dcterms:modified>
</cp:coreProperties>
</file>