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1"/>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中西部・北部!$A$1:$N$89</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alcMode="manual"/>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G62" i="10" l="1"/>
  <c r="J63" i="10"/>
  <c r="J62" i="10"/>
  <c r="J61" i="10"/>
  <c r="D59" i="9" l="1"/>
  <c r="D58" i="9"/>
  <c r="D57" i="9"/>
  <c r="G57" i="10" l="1"/>
  <c r="G58" i="9"/>
  <c r="G57" i="9"/>
  <c r="G56" i="9"/>
  <c r="G55" i="9"/>
  <c r="D56" i="9"/>
  <c r="D55" i="9"/>
  <c r="D59" i="10"/>
  <c r="D58" i="10"/>
  <c r="D57" i="10"/>
  <c r="D56" i="10"/>
  <c r="D55" i="10"/>
  <c r="G59" i="10"/>
  <c r="G58" i="10"/>
  <c r="G56" i="10"/>
  <c r="G55" i="10"/>
  <c r="J58" i="10"/>
  <c r="J57" i="10"/>
  <c r="J56" i="10"/>
  <c r="J59" i="10"/>
  <c r="J59" i="9"/>
  <c r="J58" i="9"/>
  <c r="J57" i="9"/>
  <c r="J56" i="9"/>
  <c r="J55" i="9"/>
  <c r="J60" i="10"/>
  <c r="J55" i="10"/>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G89" i="10" l="1"/>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1" i="10"/>
  <c r="G60" i="10"/>
  <c r="H54" i="10"/>
  <c r="G54" i="10"/>
  <c r="J54" i="10"/>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4"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D90" i="9"/>
  <c r="D92" i="9"/>
  <c r="D95" i="9"/>
  <c r="D93" i="9"/>
  <c r="D94" i="9"/>
  <c r="D89" i="9"/>
  <c r="K53" i="9"/>
  <c r="H54" i="9"/>
  <c r="G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E54" i="9"/>
  <c r="D54" i="9"/>
  <c r="E53" i="9"/>
  <c r="D91" i="9" l="1"/>
  <c r="J54" i="9" l="1"/>
</calcChain>
</file>

<file path=xl/sharedStrings.xml><?xml version="1.0" encoding="utf-8"?>
<sst xmlns="http://schemas.openxmlformats.org/spreadsheetml/2006/main" count="124" uniqueCount="52">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</sst>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1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178"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8" fontId="7" fillId="0" borderId="0"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177" fontId="7" fillId="0" borderId="29" xfId="0" applyNumberFormat="1" applyFont="1" applyFill="1" applyBorder="1" applyAlignment="1">
      <alignment horizontal="center" vertical="center"/>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layout/>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0.8571428571428571</c:v>
                </c:pt>
                <c:pt idx="2">
                  <c:v>2.1428571428571428</c:v>
                </c:pt>
                <c:pt idx="3">
                  <c:v>7.1428571428571432</c:v>
                </c:pt>
                <c:pt idx="4">
                  <c:v>6.7142857142857144</c:v>
                </c:pt>
                <c:pt idx="5">
                  <c:v>6.5714285714285721</c:v>
                </c:pt>
                <c:pt idx="6">
                  <c:v>7.1428571428571432</c:v>
                </c:pt>
                <c:pt idx="7">
                  <c:v>6.4285714285714288</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layout/>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1.7999999999999998</c:v>
                </c:pt>
                <c:pt idx="3">
                  <c:v>7.6</c:v>
                </c:pt>
                <c:pt idx="4">
                  <c:v>17.8</c:v>
                </c:pt>
                <c:pt idx="5">
                  <c:v>23</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0</c:v>
                </c:pt>
                <c:pt idx="3">
                  <c:v>0</c:v>
                </c:pt>
                <c:pt idx="4">
                  <c:v>0</c:v>
                </c:pt>
                <c:pt idx="5">
                  <c:v>1.1428571428571428</c:v>
                </c:pt>
                <c:pt idx="6">
                  <c:v>4.4571428571428573</c:v>
                </c:pt>
                <c:pt idx="7">
                  <c:v>9</c:v>
                </c:pt>
                <c:pt idx="8">
                  <c:v>26.4</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layout/>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1.875</c:v>
                </c:pt>
                <c:pt idx="4">
                  <c:v>2.791666666666667</c:v>
                </c:pt>
                <c:pt idx="5">
                  <c:v>3.3333333333333335</c:v>
                </c:pt>
                <c:pt idx="6">
                  <c:v>0</c:v>
                </c:pt>
                <c:pt idx="7">
                  <c:v>0</c:v>
                </c:pt>
                <c:pt idx="8">
                  <c:v>7.7142857142857153</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layout/>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0</c:v>
                </c:pt>
                <c:pt idx="3">
                  <c:v>5.6</c:v>
                </c:pt>
                <c:pt idx="4">
                  <c:v>7</c:v>
                </c:pt>
                <c:pt idx="5">
                  <c:v>6.4</c:v>
                </c:pt>
                <c:pt idx="6">
                  <c:v>5</c:v>
                </c:pt>
                <c:pt idx="7">
                  <c:v>4.2</c:v>
                </c:pt>
                <c:pt idx="8">
                  <c:v>19.2</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layout/>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1</c:v>
                </c:pt>
                <c:pt idx="2">
                  <c:v>0</c:v>
                </c:pt>
                <c:pt idx="3">
                  <c:v>0</c:v>
                </c:pt>
                <c:pt idx="4">
                  <c:v>0</c:v>
                </c:pt>
                <c:pt idx="5">
                  <c:v>3.333333333333333</c:v>
                </c:pt>
                <c:pt idx="6">
                  <c:v>2.6666666666666665</c:v>
                </c:pt>
                <c:pt idx="7">
                  <c:v>3.5000000000000004</c:v>
                </c:pt>
                <c:pt idx="8">
                  <c:v>#N/A</c:v>
                </c:pt>
                <c:pt idx="9">
                  <c:v>#N/A</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世羅山中福田"/>
      <sheetName val="東広島八本松 "/>
      <sheetName val="福山新市"/>
      <sheetName val="三次廻神"/>
      <sheetName val="北広島南門原"/>
      <sheetName val="北広島木次"/>
      <sheetName val="田打(R5で終了）"/>
      <sheetName val="三次和知（R6で終了）"/>
      <sheetName val="久井（R4で終了）"/>
      <sheetName val="csv東広島八本松"/>
      <sheetName val="csv世羅山中福田"/>
      <sheetName val="csv北広島南門原"/>
      <sheetName val="csv北広島木次"/>
    </sheetNames>
    <sheetDataSet>
      <sheetData sheetId="0"/>
      <sheetData sheetId="1"/>
      <sheetData sheetId="2"/>
      <sheetData sheetId="3"/>
      <sheetData sheetId="4">
        <row r="4">
          <cell r="L4" t="str">
            <v>平均(8年)</v>
          </cell>
        </row>
        <row r="11">
          <cell r="H11">
            <v>0</v>
          </cell>
          <cell r="L11">
            <v>1.5586734693877553</v>
          </cell>
        </row>
        <row r="12">
          <cell r="H12">
            <v>0</v>
          </cell>
          <cell r="L12">
            <v>2.4005102040816326</v>
          </cell>
        </row>
        <row r="13">
          <cell r="H13">
            <v>0</v>
          </cell>
          <cell r="L13">
            <v>4.5510204081632653</v>
          </cell>
        </row>
        <row r="14">
          <cell r="H14">
            <v>0</v>
          </cell>
          <cell r="L14">
            <v>8.8469387755102051</v>
          </cell>
        </row>
        <row r="15">
          <cell r="H15">
            <v>0</v>
          </cell>
          <cell r="L15">
            <v>19.030612244897956</v>
          </cell>
        </row>
        <row r="16">
          <cell r="H16">
            <v>1.1428571428571428</v>
          </cell>
          <cell r="L16">
            <v>16.135714285714283</v>
          </cell>
        </row>
        <row r="17">
          <cell r="H17">
            <v>4.4571428571428573</v>
          </cell>
          <cell r="L17">
            <v>8.7494897959183664</v>
          </cell>
        </row>
        <row r="18">
          <cell r="H18">
            <v>9</v>
          </cell>
          <cell r="L18">
            <v>7.3801020408163263</v>
          </cell>
        </row>
        <row r="19">
          <cell r="H19">
            <v>26.4</v>
          </cell>
          <cell r="L19">
            <v>9.3469387755102051</v>
          </cell>
        </row>
        <row r="20">
          <cell r="H20" t="e">
            <v>#N/A</v>
          </cell>
          <cell r="L20">
            <v>16.020408163265309</v>
          </cell>
        </row>
        <row r="21">
          <cell r="H21" t="e">
            <v>#N/A</v>
          </cell>
          <cell r="L21">
            <v>21.714285714285712</v>
          </cell>
        </row>
        <row r="22">
          <cell r="H22" t="e">
            <v>#N/A</v>
          </cell>
          <cell r="L22">
            <v>31.387755102040817</v>
          </cell>
        </row>
        <row r="23">
          <cell r="H23" t="e">
            <v>#N/A</v>
          </cell>
          <cell r="L23">
            <v>46.066326530612237</v>
          </cell>
        </row>
        <row r="24">
          <cell r="H24" t="e">
            <v>#N/A</v>
          </cell>
          <cell r="L24">
            <v>52.994897959183675</v>
          </cell>
        </row>
        <row r="25">
          <cell r="H25" t="e">
            <v>#N/A</v>
          </cell>
          <cell r="L25">
            <v>57.448979591836739</v>
          </cell>
        </row>
        <row r="26">
          <cell r="H26" t="e">
            <v>#N/A</v>
          </cell>
          <cell r="L26">
            <v>46.142857142857146</v>
          </cell>
        </row>
        <row r="27">
          <cell r="H27" t="e">
            <v>#N/A</v>
          </cell>
          <cell r="L27">
            <v>48.448979591836739</v>
          </cell>
        </row>
        <row r="28">
          <cell r="H28" t="e">
            <v>#N/A</v>
          </cell>
          <cell r="L28">
            <v>57.326530612244902</v>
          </cell>
        </row>
        <row r="29">
          <cell r="H29" t="e">
            <v>#N/A</v>
          </cell>
          <cell r="L29">
            <v>54.040816326530617</v>
          </cell>
        </row>
        <row r="30">
          <cell r="H30" t="e">
            <v>#N/A</v>
          </cell>
          <cell r="L30">
            <v>85.102040816326536</v>
          </cell>
        </row>
        <row r="31">
          <cell r="H31" t="e">
            <v>#N/A</v>
          </cell>
          <cell r="L31">
            <v>150.19387755102042</v>
          </cell>
        </row>
        <row r="32">
          <cell r="H32" t="e">
            <v>#N/A</v>
          </cell>
          <cell r="L32">
            <v>188.23469387755105</v>
          </cell>
        </row>
        <row r="33">
          <cell r="H33" t="e">
            <v>#N/A</v>
          </cell>
          <cell r="L33">
            <v>171.26530612244895</v>
          </cell>
        </row>
        <row r="34">
          <cell r="H34" t="e">
            <v>#N/A</v>
          </cell>
          <cell r="L34">
            <v>235.71428571428569</v>
          </cell>
        </row>
        <row r="35">
          <cell r="H35" t="e">
            <v>#N/A</v>
          </cell>
          <cell r="L35">
            <v>167.34693877551021</v>
          </cell>
        </row>
        <row r="36">
          <cell r="H36" t="e">
            <v>#N/A</v>
          </cell>
          <cell r="L36">
            <v>164.26530612244898</v>
          </cell>
        </row>
        <row r="37">
          <cell r="H37" t="e">
            <v>#N/A</v>
          </cell>
          <cell r="L37">
            <v>169.89795918367349</v>
          </cell>
        </row>
        <row r="38">
          <cell r="H38" t="e">
            <v>#N/A</v>
          </cell>
          <cell r="L38">
            <v>177.87755102040816</v>
          </cell>
        </row>
        <row r="39">
          <cell r="H39" t="e">
            <v>#N/A</v>
          </cell>
          <cell r="L39">
            <v>162.25510204081635</v>
          </cell>
        </row>
        <row r="40">
          <cell r="H40" t="e">
            <v>#N/A</v>
          </cell>
          <cell r="L40">
            <v>103.7704081632653</v>
          </cell>
        </row>
        <row r="41">
          <cell r="H41" t="e">
            <v>#N/A</v>
          </cell>
          <cell r="L41">
            <v>122.09693877551021</v>
          </cell>
        </row>
        <row r="42">
          <cell r="H42" t="e">
            <v>#N/A</v>
          </cell>
          <cell r="L42">
            <v>131.71428571428572</v>
          </cell>
        </row>
        <row r="43">
          <cell r="H43" t="e">
            <v>#N/A</v>
          </cell>
          <cell r="L43">
            <v>112.3673469387755</v>
          </cell>
        </row>
        <row r="44">
          <cell r="H44" t="e">
            <v>#N/A</v>
          </cell>
          <cell r="L44">
            <v>102.08163265306123</v>
          </cell>
        </row>
        <row r="45">
          <cell r="H45" t="e">
            <v>#N/A</v>
          </cell>
          <cell r="L45">
            <v>97.183673469387742</v>
          </cell>
        </row>
        <row r="46">
          <cell r="H46" t="e">
            <v>#N/A</v>
          </cell>
          <cell r="L46">
            <v>89.571428571428569</v>
          </cell>
        </row>
      </sheetData>
      <sheetData sheetId="5">
        <row r="4">
          <cell r="L4" t="str">
            <v>平年</v>
          </cell>
        </row>
        <row r="11">
          <cell r="H11">
            <v>0</v>
          </cell>
          <cell r="L11">
            <v>0.41999999999999993</v>
          </cell>
        </row>
        <row r="12">
          <cell r="H12">
            <v>0</v>
          </cell>
          <cell r="L12">
            <v>0.78</v>
          </cell>
        </row>
        <row r="13">
          <cell r="H13">
            <v>0</v>
          </cell>
          <cell r="L13">
            <v>5.6566666666666663</v>
          </cell>
        </row>
        <row r="14">
          <cell r="H14">
            <v>5.6</v>
          </cell>
          <cell r="L14">
            <v>7.6433333333333326</v>
          </cell>
        </row>
        <row r="15">
          <cell r="H15">
            <v>7</v>
          </cell>
          <cell r="L15">
            <v>10.481818181818181</v>
          </cell>
        </row>
        <row r="16">
          <cell r="H16">
            <v>6.4</v>
          </cell>
          <cell r="L16">
            <v>10.036060606060605</v>
          </cell>
        </row>
        <row r="17">
          <cell r="H17">
            <v>5</v>
          </cell>
          <cell r="L17">
            <v>7.9621212121212128</v>
          </cell>
        </row>
        <row r="18">
          <cell r="H18">
            <v>4.2</v>
          </cell>
          <cell r="L18">
            <v>11.36</v>
          </cell>
        </row>
        <row r="19">
          <cell r="H19">
            <v>19.2</v>
          </cell>
          <cell r="L19">
            <v>20.684999999999999</v>
          </cell>
        </row>
        <row r="20">
          <cell r="H20" t="e">
            <v>#N/A</v>
          </cell>
          <cell r="L20">
            <v>28.876904761904758</v>
          </cell>
        </row>
        <row r="21">
          <cell r="H21" t="e">
            <v>#N/A</v>
          </cell>
          <cell r="L21">
            <v>27.878095238095238</v>
          </cell>
        </row>
        <row r="22">
          <cell r="H22" t="e">
            <v>#N/A</v>
          </cell>
          <cell r="L22">
            <v>24.159999999999997</v>
          </cell>
        </row>
        <row r="23">
          <cell r="H23" t="e">
            <v>#N/A</v>
          </cell>
          <cell r="L23">
            <v>26.346666666666664</v>
          </cell>
        </row>
        <row r="24">
          <cell r="H24" t="e">
            <v>#N/A</v>
          </cell>
          <cell r="L24">
            <v>25.293333333333333</v>
          </cell>
        </row>
        <row r="25">
          <cell r="H25" t="e">
            <v>#N/A</v>
          </cell>
          <cell r="L25">
            <v>21.520000000000003</v>
          </cell>
        </row>
        <row r="26">
          <cell r="H26" t="e">
            <v>#N/A</v>
          </cell>
          <cell r="L26">
            <v>18.026666666666667</v>
          </cell>
        </row>
        <row r="27">
          <cell r="H27" t="e">
            <v>#N/A</v>
          </cell>
          <cell r="L27">
            <v>15.0647619047619</v>
          </cell>
        </row>
        <row r="28">
          <cell r="H28" t="e">
            <v>#N/A</v>
          </cell>
          <cell r="L28">
            <v>19.235238095238095</v>
          </cell>
        </row>
        <row r="29">
          <cell r="H29" t="e">
            <v>#N/A</v>
          </cell>
          <cell r="L29">
            <v>22.006666666666668</v>
          </cell>
        </row>
        <row r="30">
          <cell r="H30" t="e">
            <v>#N/A</v>
          </cell>
          <cell r="L30">
            <v>35.326666666666668</v>
          </cell>
        </row>
        <row r="31">
          <cell r="H31" t="e">
            <v>#N/A</v>
          </cell>
          <cell r="L31">
            <v>40.031666666666666</v>
          </cell>
        </row>
        <row r="32">
          <cell r="H32" t="e">
            <v>#N/A</v>
          </cell>
          <cell r="L32">
            <v>36.541666666666671</v>
          </cell>
        </row>
        <row r="33">
          <cell r="H33" t="e">
            <v>#N/A</v>
          </cell>
          <cell r="L33">
            <v>39.688333333333333</v>
          </cell>
        </row>
        <row r="34">
          <cell r="H34" t="e">
            <v>#N/A</v>
          </cell>
          <cell r="L34">
            <v>89.951666666666668</v>
          </cell>
        </row>
        <row r="35">
          <cell r="H35" t="e">
            <v>#N/A</v>
          </cell>
          <cell r="L35">
            <v>62.421666666666667</v>
          </cell>
        </row>
        <row r="36">
          <cell r="H36" t="e">
            <v>#N/A</v>
          </cell>
          <cell r="L36">
            <v>63.73142857142858</v>
          </cell>
        </row>
        <row r="37">
          <cell r="H37" t="e">
            <v>#N/A</v>
          </cell>
          <cell r="L37">
            <v>51.880238095238099</v>
          </cell>
        </row>
        <row r="38">
          <cell r="H38" t="e">
            <v>#N/A</v>
          </cell>
          <cell r="L38">
            <v>50.448333333333338</v>
          </cell>
        </row>
        <row r="39">
          <cell r="H39" t="e">
            <v>#N/A</v>
          </cell>
          <cell r="L39">
            <v>54.912619047619046</v>
          </cell>
        </row>
        <row r="40">
          <cell r="H40" t="e">
            <v>#N/A</v>
          </cell>
          <cell r="L40">
            <v>44.277380952380959</v>
          </cell>
        </row>
        <row r="41">
          <cell r="H41" t="e">
            <v>#N/A</v>
          </cell>
          <cell r="L41">
            <v>54.278306878306886</v>
          </cell>
        </row>
        <row r="42">
          <cell r="H42" t="e">
            <v>#N/A</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sheetData>
      <sheetData sheetId="6">
        <row r="4">
          <cell r="L4" t="str">
            <v>平年</v>
          </cell>
        </row>
        <row r="11">
          <cell r="H11">
            <v>0</v>
          </cell>
          <cell r="L11">
            <v>0.4375</v>
          </cell>
        </row>
        <row r="12">
          <cell r="H12">
            <v>0.8571428571428571</v>
          </cell>
          <cell r="L12">
            <v>0.61964285714285716</v>
          </cell>
        </row>
        <row r="13">
          <cell r="H13">
            <v>2.1428571428571428</v>
          </cell>
          <cell r="L13">
            <v>0.74285714285714277</v>
          </cell>
        </row>
        <row r="14">
          <cell r="H14">
            <v>7.1428571428571432</v>
          </cell>
          <cell r="L14">
            <v>2.1428571428571428</v>
          </cell>
        </row>
        <row r="15">
          <cell r="H15">
            <v>6.7142857142857144</v>
          </cell>
          <cell r="L15">
            <v>3.0857142857142854</v>
          </cell>
        </row>
        <row r="16">
          <cell r="H16">
            <v>6.5714285714285721</v>
          </cell>
          <cell r="L16">
            <v>3.6142857142857139</v>
          </cell>
        </row>
        <row r="17">
          <cell r="H17">
            <v>7.1428571428571432</v>
          </cell>
          <cell r="L17">
            <v>3.2285714285714278</v>
          </cell>
        </row>
        <row r="18">
          <cell r="H18">
            <v>6.4285714285714288</v>
          </cell>
          <cell r="L18">
            <v>4</v>
          </cell>
        </row>
        <row r="19">
          <cell r="H19" t="e">
            <v>#N/A</v>
          </cell>
          <cell r="L19">
            <v>5.6857142857142859</v>
          </cell>
        </row>
        <row r="20">
          <cell r="H20" t="e">
            <v>#N/A</v>
          </cell>
          <cell r="L20">
            <v>7.3142857142857141</v>
          </cell>
        </row>
        <row r="21">
          <cell r="H21" t="e">
            <v>#N/A</v>
          </cell>
          <cell r="L21">
            <v>10.499999999999998</v>
          </cell>
        </row>
        <row r="22">
          <cell r="H22" t="e">
            <v>#N/A</v>
          </cell>
          <cell r="L22">
            <v>18.557142857142857</v>
          </cell>
        </row>
        <row r="23">
          <cell r="H23" t="e">
            <v>#N/A</v>
          </cell>
          <cell r="L23">
            <v>17.828571428571429</v>
          </cell>
        </row>
        <row r="24">
          <cell r="H24" t="e">
            <v>#N/A</v>
          </cell>
          <cell r="L24">
            <v>17.771428571428572</v>
          </cell>
        </row>
        <row r="25">
          <cell r="H25" t="e">
            <v>#N/A</v>
          </cell>
          <cell r="L25">
            <v>16.928571428571431</v>
          </cell>
        </row>
        <row r="26">
          <cell r="H26" t="e">
            <v>#N/A</v>
          </cell>
          <cell r="L26">
            <v>21.871428571428574</v>
          </cell>
        </row>
        <row r="27">
          <cell r="H27" t="e">
            <v>#N/A</v>
          </cell>
          <cell r="L27">
            <v>27.585714285714282</v>
          </cell>
        </row>
        <row r="28">
          <cell r="H28" t="e">
            <v>#N/A</v>
          </cell>
          <cell r="L28">
            <v>44.657142857142851</v>
          </cell>
        </row>
        <row r="29">
          <cell r="H29" t="e">
            <v>#N/A</v>
          </cell>
          <cell r="L29">
            <v>60.857142857142854</v>
          </cell>
        </row>
        <row r="30">
          <cell r="H30" t="e">
            <v>#N/A</v>
          </cell>
          <cell r="L30">
            <v>74.700000000000017</v>
          </cell>
        </row>
        <row r="31">
          <cell r="H31" t="e">
            <v>#N/A</v>
          </cell>
          <cell r="L31">
            <v>78.914285714285711</v>
          </cell>
        </row>
        <row r="32">
          <cell r="H32" t="e">
            <v>#N/A</v>
          </cell>
          <cell r="L32">
            <v>80.285714285714278</v>
          </cell>
        </row>
        <row r="33">
          <cell r="H33" t="e">
            <v>#N/A</v>
          </cell>
          <cell r="L33">
            <v>98.042857142857144</v>
          </cell>
        </row>
        <row r="34">
          <cell r="H34" t="e">
            <v>#N/A</v>
          </cell>
          <cell r="L34">
            <v>154.31428571428572</v>
          </cell>
        </row>
        <row r="35">
          <cell r="H35" t="e">
            <v>#N/A</v>
          </cell>
          <cell r="L35">
            <v>154.57142857142856</v>
          </cell>
        </row>
        <row r="36">
          <cell r="H36" t="e">
            <v>#N/A</v>
          </cell>
          <cell r="L36">
            <v>159.71428571428575</v>
          </cell>
        </row>
        <row r="37">
          <cell r="H37" t="e">
            <v>#N/A</v>
          </cell>
          <cell r="L37">
            <v>130.51428571428568</v>
          </cell>
        </row>
        <row r="38">
          <cell r="H38" t="e">
            <v>#N/A</v>
          </cell>
          <cell r="L38">
            <v>123.78571428571429</v>
          </cell>
        </row>
        <row r="39">
          <cell r="H39" t="e">
            <v>#N/A</v>
          </cell>
          <cell r="L39">
            <v>124.62857142857142</v>
          </cell>
        </row>
        <row r="40">
          <cell r="H40" t="e">
            <v>#N/A</v>
          </cell>
          <cell r="L40">
            <v>82</v>
          </cell>
        </row>
        <row r="41">
          <cell r="H41" t="e">
            <v>#N/A</v>
          </cell>
          <cell r="L41">
            <v>101.27142857142857</v>
          </cell>
        </row>
        <row r="42">
          <cell r="H42" t="e">
            <v>#N/A</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7">
        <row r="4">
          <cell r="L4" t="str">
            <v>平均
（0年）</v>
          </cell>
        </row>
        <row r="11">
          <cell r="H11">
            <v>0.8</v>
          </cell>
          <cell r="L11" t="str">
            <v>-</v>
          </cell>
        </row>
        <row r="12">
          <cell r="H12">
            <v>1</v>
          </cell>
          <cell r="L12" t="str">
            <v>-</v>
          </cell>
        </row>
        <row r="13">
          <cell r="H13">
            <v>1.7999999999999998</v>
          </cell>
          <cell r="L13" t="str">
            <v>-</v>
          </cell>
        </row>
        <row r="14">
          <cell r="H14">
            <v>7.6</v>
          </cell>
          <cell r="L14" t="str">
            <v>-</v>
          </cell>
        </row>
        <row r="15">
          <cell r="H15">
            <v>17.8</v>
          </cell>
          <cell r="L15" t="str">
            <v>-</v>
          </cell>
        </row>
        <row r="16">
          <cell r="H16">
            <v>23</v>
          </cell>
          <cell r="L16" t="str">
            <v>-</v>
          </cell>
        </row>
        <row r="17">
          <cell r="L17" t="str">
            <v>-</v>
          </cell>
        </row>
        <row r="18">
          <cell r="L18" t="str">
            <v>-</v>
          </cell>
        </row>
        <row r="19">
          <cell r="L19" t="str">
            <v>-</v>
          </cell>
        </row>
        <row r="20">
          <cell r="L20" t="str">
            <v>-</v>
          </cell>
        </row>
        <row r="21">
          <cell r="L21" t="str">
            <v>-</v>
          </cell>
        </row>
        <row r="22">
          <cell r="L22" t="str">
            <v>-</v>
          </cell>
        </row>
        <row r="23">
          <cell r="L23" t="str">
            <v>-</v>
          </cell>
        </row>
        <row r="24">
          <cell r="L24" t="str">
            <v>-</v>
          </cell>
        </row>
        <row r="25">
          <cell r="L25" t="str">
            <v>-</v>
          </cell>
        </row>
        <row r="26">
          <cell r="L26" t="str">
            <v>-</v>
          </cell>
        </row>
        <row r="27">
          <cell r="L27" t="str">
            <v>-</v>
          </cell>
        </row>
        <row r="28">
          <cell r="L28" t="str">
            <v>-</v>
          </cell>
        </row>
        <row r="29">
          <cell r="L29" t="str">
            <v>-</v>
          </cell>
        </row>
        <row r="30">
          <cell r="L30" t="str">
            <v>-</v>
          </cell>
        </row>
        <row r="31">
          <cell r="L31" t="str">
            <v>-</v>
          </cell>
        </row>
        <row r="32">
          <cell r="L32" t="str">
            <v>-</v>
          </cell>
        </row>
        <row r="33">
          <cell r="L33" t="str">
            <v>-</v>
          </cell>
        </row>
        <row r="34">
          <cell r="L34" t="str">
            <v>-</v>
          </cell>
        </row>
        <row r="35">
          <cell r="L35" t="str">
            <v>-</v>
          </cell>
        </row>
        <row r="36">
          <cell r="L36" t="str">
            <v>-</v>
          </cell>
        </row>
        <row r="37">
          <cell r="L37" t="str">
            <v>-</v>
          </cell>
        </row>
        <row r="38">
          <cell r="L38" t="str">
            <v>-</v>
          </cell>
        </row>
        <row r="39">
          <cell r="L39" t="str">
            <v>-</v>
          </cell>
        </row>
        <row r="40">
          <cell r="L40" t="str">
            <v>-</v>
          </cell>
        </row>
        <row r="41">
          <cell r="L41" t="str">
            <v>-</v>
          </cell>
        </row>
        <row r="42">
          <cell r="L42" t="str">
            <v>-</v>
          </cell>
        </row>
        <row r="43">
          <cell r="L43" t="str">
            <v>-</v>
          </cell>
        </row>
        <row r="44">
          <cell r="L44" t="str">
            <v>-</v>
          </cell>
        </row>
        <row r="45">
          <cell r="L45" t="str">
            <v>-</v>
          </cell>
        </row>
        <row r="46">
          <cell r="L46" t="str">
            <v>-</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v>1.875</v>
          </cell>
          <cell r="L14">
            <v>4.2196428571428566</v>
          </cell>
        </row>
        <row r="15">
          <cell r="H15">
            <v>2.791666666666667</v>
          </cell>
          <cell r="L15">
            <v>3.4964285714285714</v>
          </cell>
        </row>
        <row r="16">
          <cell r="H16">
            <v>3.3333333333333335</v>
          </cell>
          <cell r="L16">
            <v>2.6640692640692643</v>
          </cell>
        </row>
        <row r="17">
          <cell r="H17">
            <v>0</v>
          </cell>
          <cell r="L17">
            <v>1.9482683982683984</v>
          </cell>
        </row>
        <row r="18">
          <cell r="H18">
            <v>0</v>
          </cell>
          <cell r="L18">
            <v>2.3611832611832613</v>
          </cell>
        </row>
        <row r="19">
          <cell r="H19">
            <v>7.7142857142857153</v>
          </cell>
          <cell r="L19">
            <v>4.632539682539683</v>
          </cell>
        </row>
        <row r="20">
          <cell r="H20" t="e">
            <v>#N/A</v>
          </cell>
          <cell r="L20">
            <v>12.278571428571428</v>
          </cell>
        </row>
        <row r="21">
          <cell r="H21" t="e">
            <v>#N/A</v>
          </cell>
          <cell r="L21">
            <v>29.738571428571429</v>
          </cell>
        </row>
        <row r="22">
          <cell r="H22" t="e">
            <v>#N/A</v>
          </cell>
          <cell r="L22">
            <v>29.744960317460318</v>
          </cell>
        </row>
        <row r="23">
          <cell r="H23" t="e">
            <v>#N/A</v>
          </cell>
          <cell r="L23">
            <v>30.34095238095238</v>
          </cell>
        </row>
        <row r="24">
          <cell r="H24" t="e">
            <v>#N/A</v>
          </cell>
          <cell r="L24">
            <v>22.928015873015873</v>
          </cell>
        </row>
        <row r="25">
          <cell r="H25" t="e">
            <v>#N/A</v>
          </cell>
          <cell r="L25">
            <v>23.459285714285713</v>
          </cell>
        </row>
        <row r="26">
          <cell r="H26" t="e">
            <v>#N/A</v>
          </cell>
          <cell r="L26">
            <v>23.563214285714288</v>
          </cell>
        </row>
        <row r="27">
          <cell r="H27" t="e">
            <v>#N/A</v>
          </cell>
          <cell r="L27">
            <v>30.30833333333333</v>
          </cell>
        </row>
        <row r="28">
          <cell r="H28" t="e">
            <v>#N/A</v>
          </cell>
          <cell r="L28">
            <v>41.256666666666668</v>
          </cell>
        </row>
        <row r="29">
          <cell r="H29" t="e">
            <v>#N/A</v>
          </cell>
          <cell r="L29">
            <v>41.606712454212449</v>
          </cell>
        </row>
        <row r="30">
          <cell r="H30" t="e">
            <v>#N/A</v>
          </cell>
          <cell r="L30">
            <v>71.924752747252754</v>
          </cell>
        </row>
        <row r="31">
          <cell r="H31" t="e">
            <v>#N/A</v>
          </cell>
          <cell r="L31">
            <v>110.72899877899879</v>
          </cell>
        </row>
        <row r="32">
          <cell r="H32" t="e">
            <v>#N/A</v>
          </cell>
          <cell r="L32">
            <v>120.69084887334884</v>
          </cell>
        </row>
        <row r="33">
          <cell r="H33" t="e">
            <v>#N/A</v>
          </cell>
          <cell r="L33">
            <v>136.38255605505606</v>
          </cell>
        </row>
        <row r="34">
          <cell r="H34" t="e">
            <v>#N/A</v>
          </cell>
          <cell r="L34">
            <v>248.02784465534464</v>
          </cell>
        </row>
        <row r="35">
          <cell r="H35" t="e">
            <v>#N/A</v>
          </cell>
          <cell r="L35">
            <v>205.09347041847042</v>
          </cell>
        </row>
        <row r="36">
          <cell r="H36" t="e">
            <v>#N/A</v>
          </cell>
          <cell r="L36">
            <v>144.16939393939396</v>
          </cell>
        </row>
        <row r="37">
          <cell r="H37" t="e">
            <v>#N/A</v>
          </cell>
          <cell r="L37">
            <v>119.00340909090907</v>
          </cell>
        </row>
        <row r="38">
          <cell r="H38" t="e">
            <v>#N/A</v>
          </cell>
          <cell r="L38">
            <v>105.91296536796536</v>
          </cell>
        </row>
        <row r="39">
          <cell r="H39" t="e">
            <v>#N/A</v>
          </cell>
          <cell r="L39">
            <v>104.82546897546897</v>
          </cell>
        </row>
        <row r="40">
          <cell r="H40" t="e">
            <v>#N/A</v>
          </cell>
          <cell r="L40">
            <v>74.466702741702733</v>
          </cell>
        </row>
        <row r="41">
          <cell r="H41" t="e">
            <v>#N/A</v>
          </cell>
          <cell r="L41">
            <v>58.425512265512268</v>
          </cell>
        </row>
        <row r="42">
          <cell r="H42" t="e">
            <v>#N/A</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sheetData>
      <sheetData sheetId="9">
        <row r="4">
          <cell r="L4" t="str">
            <v>平年</v>
          </cell>
        </row>
        <row r="11">
          <cell r="H11">
            <v>0</v>
          </cell>
          <cell r="L11">
            <v>0.25</v>
          </cell>
        </row>
        <row r="12">
          <cell r="L12">
            <v>0.65</v>
          </cell>
        </row>
        <row r="13">
          <cell r="H13">
            <v>0</v>
          </cell>
          <cell r="L13">
            <v>1.642857142857143</v>
          </cell>
        </row>
        <row r="14">
          <cell r="H14">
            <v>0</v>
          </cell>
          <cell r="L14">
            <v>1.3571428571428572</v>
          </cell>
        </row>
        <row r="15">
          <cell r="H15">
            <v>0</v>
          </cell>
          <cell r="L15">
            <v>3.5</v>
          </cell>
        </row>
        <row r="16">
          <cell r="H16">
            <v>3.333333333333333</v>
          </cell>
          <cell r="L16">
            <v>2.1</v>
          </cell>
        </row>
        <row r="17">
          <cell r="H17">
            <v>2.6666666666666665</v>
          </cell>
          <cell r="L17">
            <v>0.8</v>
          </cell>
        </row>
        <row r="18">
          <cell r="H18">
            <v>3.5000000000000004</v>
          </cell>
          <cell r="L18">
            <v>2.2999999999999998</v>
          </cell>
        </row>
        <row r="19">
          <cell r="H19" t="e">
            <v>#N/A</v>
          </cell>
          <cell r="L19">
            <v>3</v>
          </cell>
        </row>
        <row r="20">
          <cell r="H20" t="e">
            <v>#N/A</v>
          </cell>
          <cell r="L20">
            <v>4.5999999999999996</v>
          </cell>
        </row>
        <row r="21">
          <cell r="L21">
            <v>22.4</v>
          </cell>
        </row>
        <row r="22">
          <cell r="L22">
            <v>30.6</v>
          </cell>
        </row>
        <row r="23">
          <cell r="L23">
            <v>44.3</v>
          </cell>
        </row>
        <row r="24">
          <cell r="L24">
            <v>58.3</v>
          </cell>
        </row>
        <row r="25">
          <cell r="L25">
            <v>50.4</v>
          </cell>
        </row>
        <row r="26">
          <cell r="L26">
            <v>28.6</v>
          </cell>
        </row>
        <row r="27">
          <cell r="L27">
            <v>27.3</v>
          </cell>
        </row>
        <row r="28">
          <cell r="L28">
            <v>41.05</v>
          </cell>
        </row>
        <row r="29">
          <cell r="L29">
            <v>42.65</v>
          </cell>
        </row>
        <row r="30">
          <cell r="L30">
            <v>116.77142857142857</v>
          </cell>
        </row>
        <row r="31">
          <cell r="L31">
            <v>158.52857142857141</v>
          </cell>
        </row>
        <row r="32">
          <cell r="L32">
            <v>140.69999999999999</v>
          </cell>
        </row>
        <row r="33">
          <cell r="L33">
            <v>125.3</v>
          </cell>
        </row>
        <row r="34">
          <cell r="L34">
            <v>176.5</v>
          </cell>
        </row>
        <row r="35">
          <cell r="L35">
            <v>148.6</v>
          </cell>
        </row>
        <row r="36">
          <cell r="L36">
            <v>151.4</v>
          </cell>
        </row>
        <row r="37">
          <cell r="L37">
            <v>141.1</v>
          </cell>
        </row>
        <row r="38">
          <cell r="L38">
            <v>157.5</v>
          </cell>
        </row>
        <row r="39">
          <cell r="L39">
            <v>145.30000000000001</v>
          </cell>
        </row>
        <row r="40">
          <cell r="L40">
            <v>88.2</v>
          </cell>
        </row>
        <row r="41">
          <cell r="L41">
            <v>112.1</v>
          </cell>
        </row>
        <row r="42">
          <cell r="L42">
            <v>85.1</v>
          </cell>
        </row>
        <row r="43">
          <cell r="L43">
            <v>32.5</v>
          </cell>
        </row>
        <row r="44">
          <cell r="L44">
            <v>49.5</v>
          </cell>
        </row>
        <row r="45">
          <cell r="L45">
            <v>44.8</v>
          </cell>
        </row>
        <row r="46">
          <cell r="L46">
            <v>55.4</v>
          </cell>
        </row>
      </sheetData>
      <sheetData sheetId="10"/>
      <sheetData sheetId="11"/>
      <sheetData sheetId="12"/>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tabSelected="1" view="pageBreakPreview" topLeftCell="A40" zoomScale="85" zoomScaleNormal="85" zoomScaleSheetLayoutView="85" workbookViewId="0">
      <selection activeCell="Q26" sqref="Q26"/>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102" t="s">
        <v>15</v>
      </c>
      <c r="C50" s="103"/>
      <c r="D50" s="95" t="s">
        <v>16</v>
      </c>
      <c r="E50" s="96"/>
      <c r="F50" s="97"/>
      <c r="G50" s="92" t="s">
        <v>34</v>
      </c>
      <c r="H50" s="93"/>
      <c r="I50" s="94"/>
      <c r="J50" s="92" t="s">
        <v>35</v>
      </c>
      <c r="K50" s="93"/>
      <c r="L50" s="94"/>
    </row>
    <row r="51" spans="2:12" ht="17.25" customHeight="1" x14ac:dyDescent="0.15">
      <c r="B51" s="102" t="s">
        <v>0</v>
      </c>
      <c r="C51" s="103"/>
      <c r="D51" s="95" t="s">
        <v>29</v>
      </c>
      <c r="E51" s="96"/>
      <c r="F51" s="98"/>
      <c r="G51" s="89" t="s">
        <v>30</v>
      </c>
      <c r="H51" s="90"/>
      <c r="I51" s="91"/>
      <c r="J51" s="89" t="s">
        <v>17</v>
      </c>
      <c r="K51" s="90"/>
      <c r="L51" s="91"/>
    </row>
    <row r="52" spans="2:12" ht="17.25" customHeight="1" x14ac:dyDescent="0.15">
      <c r="B52" s="102" t="s">
        <v>1</v>
      </c>
      <c r="C52" s="103"/>
      <c r="D52" s="99"/>
      <c r="E52" s="100"/>
      <c r="F52" s="101"/>
      <c r="G52" s="89" t="s">
        <v>18</v>
      </c>
      <c r="H52" s="90"/>
      <c r="I52" s="91"/>
      <c r="J52" s="89" t="s">
        <v>18</v>
      </c>
      <c r="K52" s="90"/>
      <c r="L52" s="91"/>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6"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7"/>
      <c r="C55" s="28">
        <v>2</v>
      </c>
      <c r="D55" s="17">
        <f>'[1]東広島八本松 '!$H$12</f>
        <v>0</v>
      </c>
      <c r="E55" s="37">
        <f>'[1]東広島八本松 '!$L$12</f>
        <v>0.78</v>
      </c>
      <c r="F55" s="38">
        <v>1.7999999999999998</v>
      </c>
      <c r="G55" s="17">
        <f>[1]北広島南門原!$H$12</f>
        <v>0</v>
      </c>
      <c r="H55" s="18">
        <f>[1]北広島南門原!$L$12</f>
        <v>0.38194444444444448</v>
      </c>
      <c r="I55" s="15">
        <v>0.375</v>
      </c>
      <c r="J55" s="17">
        <f>[1]三次廻神!$H$12</f>
        <v>1</v>
      </c>
      <c r="K55" s="18">
        <f>[1]北広島木次!$L$12</f>
        <v>0.65</v>
      </c>
      <c r="L55" s="15">
        <v>0</v>
      </c>
    </row>
    <row r="56" spans="2:12" ht="17.25" customHeight="1" x14ac:dyDescent="0.15">
      <c r="B56" s="87"/>
      <c r="C56" s="28">
        <v>3</v>
      </c>
      <c r="D56" s="17">
        <f>'[1]東広島八本松 '!$H$13</f>
        <v>0</v>
      </c>
      <c r="E56" s="37">
        <f>'[1]東広島八本松 '!$L$13</f>
        <v>5.6566666666666663</v>
      </c>
      <c r="F56" s="38">
        <v>2</v>
      </c>
      <c r="G56" s="17">
        <f>[1]北広島南門原!$H$13</f>
        <v>0</v>
      </c>
      <c r="H56" s="18">
        <f>[1]北広島南門原!$L$13</f>
        <v>1.2124999999999999</v>
      </c>
      <c r="I56" s="15">
        <v>0</v>
      </c>
      <c r="J56" s="17">
        <f>[1]北広島木次!$H$13</f>
        <v>0</v>
      </c>
      <c r="K56" s="18">
        <f>[1]北広島木次!$L$13</f>
        <v>1.642857142857143</v>
      </c>
      <c r="L56" s="15">
        <v>0</v>
      </c>
    </row>
    <row r="57" spans="2:12" ht="17.25" customHeight="1" x14ac:dyDescent="0.15">
      <c r="B57" s="87"/>
      <c r="C57" s="28">
        <v>4</v>
      </c>
      <c r="D57" s="17">
        <f>'[1]東広島八本松 '!$H$14</f>
        <v>5.6</v>
      </c>
      <c r="E57" s="37">
        <f>'[1]東広島八本松 '!$L$14</f>
        <v>7.6433333333333326</v>
      </c>
      <c r="F57" s="38">
        <v>0.4</v>
      </c>
      <c r="G57" s="17">
        <f>[1]北広島南門原!$H$14</f>
        <v>1.875</v>
      </c>
      <c r="H57" s="18">
        <f>[1]北広島南門原!$L$14</f>
        <v>4.2196428571428566</v>
      </c>
      <c r="I57" s="15">
        <v>0</v>
      </c>
      <c r="J57" s="17">
        <f>[1]北広島木次!$H$14</f>
        <v>0</v>
      </c>
      <c r="K57" s="18">
        <f>[1]北広島木次!$L$14</f>
        <v>1.3571428571428572</v>
      </c>
      <c r="L57" s="15">
        <v>0</v>
      </c>
    </row>
    <row r="58" spans="2:12" ht="17.25" customHeight="1" x14ac:dyDescent="0.15">
      <c r="B58" s="87"/>
      <c r="C58" s="28">
        <v>5</v>
      </c>
      <c r="D58" s="17">
        <f>'[1]東広島八本松 '!$H$15</f>
        <v>7</v>
      </c>
      <c r="E58" s="37">
        <f>'[1]東広島八本松 '!$L$15</f>
        <v>10.481818181818181</v>
      </c>
      <c r="F58" s="38">
        <v>4</v>
      </c>
      <c r="G58" s="17">
        <f>[1]北広島南門原!$H$15</f>
        <v>2.791666666666667</v>
      </c>
      <c r="H58" s="18">
        <f>[1]北広島南門原!$L$15</f>
        <v>3.4964285714285714</v>
      </c>
      <c r="I58" s="15">
        <v>1.2857142857142856</v>
      </c>
      <c r="J58" s="17">
        <f>[1]北広島木次!$H$15</f>
        <v>0</v>
      </c>
      <c r="K58" s="18">
        <f>[1]北広島木次!$L$15</f>
        <v>3.5</v>
      </c>
      <c r="L58" s="15">
        <v>0</v>
      </c>
    </row>
    <row r="59" spans="2:12" ht="17.25" customHeight="1" x14ac:dyDescent="0.15">
      <c r="B59" s="88"/>
      <c r="C59" s="29">
        <v>6</v>
      </c>
      <c r="D59" s="20">
        <f>'[1]東広島八本松 '!$H$16</f>
        <v>6.4</v>
      </c>
      <c r="E59" s="39">
        <f>'[1]東広島八本松 '!$L$16</f>
        <v>10.036060606060605</v>
      </c>
      <c r="F59" s="40">
        <v>6.8333333333333348</v>
      </c>
      <c r="G59" s="20">
        <f>[1]北広島南門原!$H$16</f>
        <v>3.3333333333333335</v>
      </c>
      <c r="H59" s="21">
        <f>[1]北広島南門原!$L$16</f>
        <v>2.6640692640692643</v>
      </c>
      <c r="I59" s="22">
        <v>1.9999999999999998</v>
      </c>
      <c r="J59" s="20">
        <f>[1]北広島木次!$H$16</f>
        <v>3.333333333333333</v>
      </c>
      <c r="K59" s="18">
        <f>[1]北広島木次!$L$16</f>
        <v>2.1</v>
      </c>
      <c r="L59" s="22">
        <v>4</v>
      </c>
    </row>
    <row r="60" spans="2:12" ht="17.25" customHeight="1" x14ac:dyDescent="0.15">
      <c r="B60" s="86" t="s">
        <v>20</v>
      </c>
      <c r="C60" s="28">
        <v>1</v>
      </c>
      <c r="D60" s="17">
        <f>'[1]東広島八本松 '!$H$17</f>
        <v>5</v>
      </c>
      <c r="E60" s="37">
        <f>'[1]東広島八本松 '!$L$17</f>
        <v>7.9621212121212128</v>
      </c>
      <c r="F60" s="38">
        <v>8.3666666666666671</v>
      </c>
      <c r="G60" s="17">
        <f>[1]北広島南門原!$H$17</f>
        <v>0</v>
      </c>
      <c r="H60" s="18">
        <f>[1]北広島南門原!$L$17</f>
        <v>1.9482683982683984</v>
      </c>
      <c r="I60" s="15">
        <v>0.71428571428571419</v>
      </c>
      <c r="J60" s="17">
        <f>[1]北広島木次!$H$17</f>
        <v>2.6666666666666665</v>
      </c>
      <c r="K60" s="16">
        <f>[1]北広島木次!$L$17</f>
        <v>0.8</v>
      </c>
      <c r="L60" s="24">
        <v>0</v>
      </c>
    </row>
    <row r="61" spans="2:12" ht="17.25" customHeight="1" x14ac:dyDescent="0.15">
      <c r="B61" s="87"/>
      <c r="C61" s="28">
        <v>2</v>
      </c>
      <c r="D61" s="17">
        <f>'[1]東広島八本松 '!$H$18</f>
        <v>4.2</v>
      </c>
      <c r="E61" s="37">
        <f>'[1]東広島八本松 '!$L$18</f>
        <v>11.36</v>
      </c>
      <c r="F61" s="38">
        <v>4.2</v>
      </c>
      <c r="G61" s="17">
        <f>[1]北広島南門原!$H$18</f>
        <v>0</v>
      </c>
      <c r="H61" s="18">
        <f>[1]北広島南門原!$L$18</f>
        <v>2.3611832611832613</v>
      </c>
      <c r="I61" s="15">
        <v>0.71428571428571419</v>
      </c>
      <c r="J61" s="17">
        <f>[1]北広島木次!$H$18</f>
        <v>3.5000000000000004</v>
      </c>
      <c r="K61" s="18">
        <f>[1]北広島木次!$L$18</f>
        <v>2.2999999999999998</v>
      </c>
      <c r="L61" s="15">
        <v>1</v>
      </c>
    </row>
    <row r="62" spans="2:12" ht="17.25" customHeight="1" x14ac:dyDescent="0.15">
      <c r="B62" s="87"/>
      <c r="C62" s="28">
        <v>3</v>
      </c>
      <c r="D62" s="17">
        <f>'[1]東広島八本松 '!$H$19</f>
        <v>19.2</v>
      </c>
      <c r="E62" s="37">
        <f>'[1]東広島八本松 '!$L$19</f>
        <v>20.684999999999999</v>
      </c>
      <c r="F62" s="38">
        <v>2.1999999999999997</v>
      </c>
      <c r="G62" s="17">
        <f>[1]北広島南門原!$H$19</f>
        <v>7.7142857142857153</v>
      </c>
      <c r="H62" s="18">
        <f>[1]北広島南門原!$L$19</f>
        <v>4.632539682539683</v>
      </c>
      <c r="I62" s="15">
        <v>6.7142857142857135</v>
      </c>
      <c r="J62" s="17" t="e">
        <f>[1]北広島木次!$H$19</f>
        <v>#N/A</v>
      </c>
      <c r="K62" s="18">
        <f>[1]北広島木次!$L$19</f>
        <v>3</v>
      </c>
      <c r="L62" s="15">
        <v>2</v>
      </c>
    </row>
    <row r="63" spans="2:12" ht="17.25" customHeight="1" x14ac:dyDescent="0.15">
      <c r="B63" s="87"/>
      <c r="C63" s="28">
        <v>4</v>
      </c>
      <c r="D63" s="17" t="e">
        <f>'[1]東広島八本松 '!$H$20</f>
        <v>#N/A</v>
      </c>
      <c r="E63" s="37">
        <f>'[1]東広島八本松 '!$L$20</f>
        <v>28.876904761904758</v>
      </c>
      <c r="F63" s="38">
        <v>14.799999999999999</v>
      </c>
      <c r="G63" s="17" t="e">
        <f>[1]北広島南門原!$H$20</f>
        <v>#N/A</v>
      </c>
      <c r="H63" s="18">
        <f>[1]北広島南門原!$L$20</f>
        <v>12.278571428571428</v>
      </c>
      <c r="I63" s="15">
        <v>43.428571428571423</v>
      </c>
      <c r="J63" s="17" t="e">
        <f>[1]北広島木次!$H$20</f>
        <v>#N/A</v>
      </c>
      <c r="K63" s="18">
        <f>[1]北広島木次!$L$20</f>
        <v>4.5999999999999996</v>
      </c>
      <c r="L63" s="15">
        <v>17</v>
      </c>
    </row>
    <row r="64" spans="2:12" ht="17.25" customHeight="1" x14ac:dyDescent="0.15">
      <c r="B64" s="87"/>
      <c r="C64" s="28">
        <v>5</v>
      </c>
      <c r="D64" s="17" t="e">
        <f>'[1]東広島八本松 '!$H$21</f>
        <v>#N/A</v>
      </c>
      <c r="E64" s="37">
        <f>'[1]東広島八本松 '!$L$21</f>
        <v>27.878095238095238</v>
      </c>
      <c r="F64" s="38">
        <v>12.399999999999999</v>
      </c>
      <c r="G64" s="17" t="e">
        <f>[1]北広島南門原!$H$21</f>
        <v>#N/A</v>
      </c>
      <c r="H64" s="18">
        <f>[1]北広島南門原!$L$21</f>
        <v>29.738571428571429</v>
      </c>
      <c r="I64" s="15">
        <v>174.28571428571428</v>
      </c>
      <c r="J64" s="17"/>
      <c r="K64" s="18">
        <f>[1]北広島木次!$L$21</f>
        <v>22.4</v>
      </c>
      <c r="L64" s="15">
        <v>84</v>
      </c>
    </row>
    <row r="65" spans="2:15" ht="17.25" customHeight="1" x14ac:dyDescent="0.15">
      <c r="B65" s="88"/>
      <c r="C65" s="29">
        <v>6</v>
      </c>
      <c r="D65" s="20" t="e">
        <f>'[1]東広島八本松 '!$H$22</f>
        <v>#N/A</v>
      </c>
      <c r="E65" s="39">
        <f>'[1]東広島八本松 '!$L$22</f>
        <v>24.159999999999997</v>
      </c>
      <c r="F65" s="40">
        <v>15.8</v>
      </c>
      <c r="G65" s="20" t="e">
        <f>[1]北広島南門原!$H$22</f>
        <v>#N/A</v>
      </c>
      <c r="H65" s="21">
        <f>[1]北広島南門原!$L$22</f>
        <v>29.744960317460318</v>
      </c>
      <c r="I65" s="22">
        <v>101.71428571428572</v>
      </c>
      <c r="J65" s="20"/>
      <c r="K65" s="21">
        <f>[1]北広島木次!$L$22</f>
        <v>30.6</v>
      </c>
      <c r="L65" s="22">
        <v>60</v>
      </c>
    </row>
    <row r="66" spans="2:15" ht="17.25" customHeight="1" x14ac:dyDescent="0.15">
      <c r="B66" s="86" t="s">
        <v>21</v>
      </c>
      <c r="C66" s="28">
        <v>1</v>
      </c>
      <c r="D66" s="17" t="e">
        <f>'[1]東広島八本松 '!$H$23</f>
        <v>#N/A</v>
      </c>
      <c r="E66" s="37">
        <f>'[1]東広島八本松 '!$L$23</f>
        <v>26.346666666666664</v>
      </c>
      <c r="F66" s="38">
        <v>19.399999999999999</v>
      </c>
      <c r="G66" s="17" t="e">
        <f>[1]北広島南門原!$H$23</f>
        <v>#N/A</v>
      </c>
      <c r="H66" s="18">
        <f>[1]北広島南門原!$L$23</f>
        <v>30.34095238095238</v>
      </c>
      <c r="I66" s="30">
        <v>62.428571428571438</v>
      </c>
      <c r="J66" s="17"/>
      <c r="K66" s="18">
        <f>[1]北広島木次!$L$23</f>
        <v>44.3</v>
      </c>
      <c r="L66" s="32">
        <v>39</v>
      </c>
    </row>
    <row r="67" spans="2:15" ht="17.25" customHeight="1" x14ac:dyDescent="0.15">
      <c r="B67" s="87"/>
      <c r="C67" s="28">
        <v>2</v>
      </c>
      <c r="D67" s="17" t="e">
        <f>'[1]東広島八本松 '!$H$24</f>
        <v>#N/A</v>
      </c>
      <c r="E67" s="37">
        <f>'[1]東広島八本松 '!$L$24</f>
        <v>25.293333333333333</v>
      </c>
      <c r="F67" s="38">
        <v>29.6</v>
      </c>
      <c r="G67" s="17" t="e">
        <f>[1]北広島南門原!$H$24</f>
        <v>#N/A</v>
      </c>
      <c r="H67" s="18">
        <f>[1]北広島南門原!$L$24</f>
        <v>22.928015873015873</v>
      </c>
      <c r="I67" s="30">
        <v>30.714285714285715</v>
      </c>
      <c r="J67" s="17"/>
      <c r="K67" s="18">
        <f>[1]北広島木次!$L$24</f>
        <v>58.3</v>
      </c>
      <c r="L67" s="30">
        <v>54</v>
      </c>
    </row>
    <row r="68" spans="2:15" ht="17.25" customHeight="1" x14ac:dyDescent="0.15">
      <c r="B68" s="87"/>
      <c r="C68" s="28">
        <v>3</v>
      </c>
      <c r="D68" s="17" t="e">
        <f>'[1]東広島八本松 '!$H$25</f>
        <v>#N/A</v>
      </c>
      <c r="E68" s="37">
        <f>'[1]東広島八本松 '!$L$25</f>
        <v>21.520000000000003</v>
      </c>
      <c r="F68" s="38">
        <v>24</v>
      </c>
      <c r="G68" s="17" t="e">
        <f>[1]北広島南門原!$H$25</f>
        <v>#N/A</v>
      </c>
      <c r="H68" s="18">
        <f>[1]北広島南門原!$L$25</f>
        <v>23.459285714285713</v>
      </c>
      <c r="I68" s="30">
        <v>40.714285714285708</v>
      </c>
      <c r="J68" s="17"/>
      <c r="K68" s="18">
        <f>[1]北広島木次!$L$25</f>
        <v>50.4</v>
      </c>
      <c r="L68" s="30">
        <v>62</v>
      </c>
    </row>
    <row r="69" spans="2:15" ht="17.25" customHeight="1" x14ac:dyDescent="0.15">
      <c r="B69" s="87"/>
      <c r="C69" s="28">
        <v>4</v>
      </c>
      <c r="D69" s="17" t="e">
        <f>'[1]東広島八本松 '!$H$26</f>
        <v>#N/A</v>
      </c>
      <c r="E69" s="37">
        <f>'[1]東広島八本松 '!$L$26</f>
        <v>18.026666666666667</v>
      </c>
      <c r="F69" s="38">
        <v>11.066666666666666</v>
      </c>
      <c r="G69" s="17" t="e">
        <f>[1]北広島南門原!$H$26</f>
        <v>#N/A</v>
      </c>
      <c r="H69" s="18">
        <f>[1]北広島南門原!$L$26</f>
        <v>23.563214285714288</v>
      </c>
      <c r="I69" s="30">
        <v>28.285714285714285</v>
      </c>
      <c r="J69" s="17"/>
      <c r="K69" s="18">
        <f>[1]北広島木次!$L$26</f>
        <v>28.6</v>
      </c>
      <c r="L69" s="30">
        <v>32</v>
      </c>
    </row>
    <row r="70" spans="2:15" ht="17.25" customHeight="1" x14ac:dyDescent="0.15">
      <c r="B70" s="87"/>
      <c r="C70" s="28">
        <v>5</v>
      </c>
      <c r="D70" s="17" t="e">
        <f>'[1]東広島八本松 '!$H$27</f>
        <v>#N/A</v>
      </c>
      <c r="E70" s="37">
        <f>'[1]東広島八本松 '!$L$27</f>
        <v>15.0647619047619</v>
      </c>
      <c r="F70" s="38">
        <v>13.083333333333334</v>
      </c>
      <c r="G70" s="17" t="e">
        <f>[1]北広島南門原!$H$27</f>
        <v>#N/A</v>
      </c>
      <c r="H70" s="18">
        <f>[1]北広島南門原!$L$27</f>
        <v>30.30833333333333</v>
      </c>
      <c r="I70" s="30">
        <v>28.714285714285715</v>
      </c>
      <c r="J70" s="17"/>
      <c r="K70" s="18">
        <f>[1]北広島木次!$L$27</f>
        <v>27.3</v>
      </c>
      <c r="L70" s="30">
        <v>25</v>
      </c>
    </row>
    <row r="71" spans="2:15" ht="17.25" customHeight="1" x14ac:dyDescent="0.15">
      <c r="B71" s="88"/>
      <c r="C71" s="29">
        <v>6</v>
      </c>
      <c r="D71" s="20" t="e">
        <f>'[1]東広島八本松 '!$H$28</f>
        <v>#N/A</v>
      </c>
      <c r="E71" s="39">
        <f>'[1]東広島八本松 '!$L$28</f>
        <v>19.235238095238095</v>
      </c>
      <c r="F71" s="40">
        <v>19.083333333333332</v>
      </c>
      <c r="G71" s="20" t="e">
        <f>[1]北広島南門原!$H$28</f>
        <v>#N/A</v>
      </c>
      <c r="H71" s="21">
        <f>[1]北広島南門原!$L$28</f>
        <v>41.256666666666668</v>
      </c>
      <c r="I71" s="31">
        <v>76.285714285714278</v>
      </c>
      <c r="J71" s="20"/>
      <c r="K71" s="18">
        <f>[1]北広島木次!$L$28</f>
        <v>41.05</v>
      </c>
      <c r="L71" s="31">
        <v>44</v>
      </c>
    </row>
    <row r="72" spans="2:15" ht="17.25" customHeight="1" x14ac:dyDescent="0.15">
      <c r="B72" s="86" t="s">
        <v>22</v>
      </c>
      <c r="C72" s="28">
        <v>1</v>
      </c>
      <c r="D72" s="47" t="e">
        <f>'[1]東広島八本松 '!$H$29</f>
        <v>#N/A</v>
      </c>
      <c r="E72" s="41">
        <f>'[1]東広島八本松 '!$L$29</f>
        <v>22.006666666666668</v>
      </c>
      <c r="F72" s="42">
        <v>7.1666666666666661</v>
      </c>
      <c r="G72" s="47" t="e">
        <f>[1]北広島南門原!$H$29</f>
        <v>#N/A</v>
      </c>
      <c r="H72" s="16">
        <f>[1]北広島南門原!$L$29</f>
        <v>41.606712454212449</v>
      </c>
      <c r="I72" s="32">
        <v>60.714285714285708</v>
      </c>
      <c r="J72" s="47"/>
      <c r="K72" s="16">
        <f>[1]北広島木次!$L$29</f>
        <v>42.65</v>
      </c>
      <c r="L72" s="32">
        <v>34</v>
      </c>
    </row>
    <row r="73" spans="2:15" ht="17.25" customHeight="1" x14ac:dyDescent="0.15">
      <c r="B73" s="87"/>
      <c r="C73" s="28">
        <v>2</v>
      </c>
      <c r="D73" s="17" t="e">
        <f>'[1]東広島八本松 '!$H$30</f>
        <v>#N/A</v>
      </c>
      <c r="E73" s="37">
        <f>'[1]東広島八本松 '!$L$30</f>
        <v>35.326666666666668</v>
      </c>
      <c r="F73" s="38">
        <v>7</v>
      </c>
      <c r="G73" s="17" t="e">
        <f>[1]北広島南門原!$H$30</f>
        <v>#N/A</v>
      </c>
      <c r="H73" s="18">
        <f>[1]北広島南門原!$L$30</f>
        <v>71.924752747252754</v>
      </c>
      <c r="I73" s="30">
        <v>90.61904761904762</v>
      </c>
      <c r="J73" s="17"/>
      <c r="K73" s="18">
        <f>[1]北広島木次!$L$30</f>
        <v>116.77142857142857</v>
      </c>
      <c r="L73" s="30">
        <v>46</v>
      </c>
      <c r="M73" s="45"/>
      <c r="N73" s="45"/>
      <c r="O73" s="45"/>
    </row>
    <row r="74" spans="2:15" ht="17.25" customHeight="1" x14ac:dyDescent="0.15">
      <c r="B74" s="86"/>
      <c r="C74" s="28">
        <v>3</v>
      </c>
      <c r="D74" s="17" t="e">
        <f>'[1]東広島八本松 '!$H$31</f>
        <v>#N/A</v>
      </c>
      <c r="E74" s="37">
        <f>'[1]東広島八本松 '!$L$31</f>
        <v>40.031666666666666</v>
      </c>
      <c r="F74" s="38">
        <v>5.25</v>
      </c>
      <c r="G74" s="17" t="e">
        <f>[1]北広島南門原!$H$31</f>
        <v>#N/A</v>
      </c>
      <c r="H74" s="18">
        <f>[1]北広島南門原!$L$31</f>
        <v>110.72899877899879</v>
      </c>
      <c r="I74" s="30">
        <v>110.55555555555556</v>
      </c>
      <c r="J74" s="17"/>
      <c r="K74" s="18">
        <f>[1]北広島木次!$L$31</f>
        <v>158.52857142857141</v>
      </c>
      <c r="L74" s="30">
        <v>85</v>
      </c>
      <c r="M74" s="45"/>
      <c r="N74" s="45"/>
      <c r="O74" s="45"/>
    </row>
    <row r="75" spans="2:15" ht="17.25" customHeight="1" x14ac:dyDescent="0.15">
      <c r="B75" s="87"/>
      <c r="C75" s="28">
        <v>4</v>
      </c>
      <c r="D75" s="17" t="e">
        <f>'[1]東広島八本松 '!$H$32</f>
        <v>#N/A</v>
      </c>
      <c r="E75" s="37">
        <f>'[1]東広島八本松 '!$L$32</f>
        <v>36.541666666666671</v>
      </c>
      <c r="F75" s="38">
        <v>5.55</v>
      </c>
      <c r="G75" s="17" t="e">
        <f>[1]北広島南門原!$H$32</f>
        <v>#N/A</v>
      </c>
      <c r="H75" s="18">
        <f>[1]北広島南門原!$L$32</f>
        <v>120.69084887334884</v>
      </c>
      <c r="I75" s="30">
        <v>158.11111111111111</v>
      </c>
      <c r="J75" s="17"/>
      <c r="K75" s="18">
        <f>[1]北広島木次!$L$32</f>
        <v>140.69999999999999</v>
      </c>
      <c r="L75" s="30">
        <v>107</v>
      </c>
      <c r="M75" s="45"/>
      <c r="N75" s="45"/>
      <c r="O75" s="45"/>
    </row>
    <row r="76" spans="2:15" ht="17.25" customHeight="1" x14ac:dyDescent="0.15">
      <c r="B76" s="87"/>
      <c r="C76" s="28">
        <v>5</v>
      </c>
      <c r="D76" s="17" t="e">
        <f>'[1]東広島八本松 '!$H$33</f>
        <v>#N/A</v>
      </c>
      <c r="E76" s="37">
        <f>'[1]東広島八本松 '!$L$33</f>
        <v>39.688333333333333</v>
      </c>
      <c r="F76" s="38">
        <v>6.7999999999999989</v>
      </c>
      <c r="G76" s="17" t="e">
        <f>[1]北広島南門原!$H$33</f>
        <v>#N/A</v>
      </c>
      <c r="H76" s="18">
        <f>[1]北広島南門原!$L$33</f>
        <v>136.38255605505606</v>
      </c>
      <c r="I76" s="30">
        <v>302</v>
      </c>
      <c r="J76" s="17"/>
      <c r="K76" s="18">
        <f>[1]北広島木次!$L$33</f>
        <v>125.3</v>
      </c>
      <c r="L76" s="30">
        <v>152</v>
      </c>
      <c r="M76" s="45"/>
      <c r="N76" s="45"/>
      <c r="O76" s="45"/>
    </row>
    <row r="77" spans="2:15" ht="17.25" customHeight="1" x14ac:dyDescent="0.15">
      <c r="B77" s="88"/>
      <c r="C77" s="29">
        <v>6</v>
      </c>
      <c r="D77" s="20" t="e">
        <f>'[1]東広島八本松 '!$H$34</f>
        <v>#N/A</v>
      </c>
      <c r="E77" s="39">
        <f>'[1]東広島八本松 '!$L$34</f>
        <v>89.951666666666668</v>
      </c>
      <c r="F77" s="40">
        <v>130.68571428571428</v>
      </c>
      <c r="G77" s="20" t="e">
        <f>[1]北広島南門原!$H$34</f>
        <v>#N/A</v>
      </c>
      <c r="H77" s="21">
        <f>[1]北広島南門原!$L$34</f>
        <v>248.02784465534464</v>
      </c>
      <c r="I77" s="31">
        <v>600</v>
      </c>
      <c r="J77" s="20"/>
      <c r="K77" s="21">
        <f>[1]北広島木次!$L$34</f>
        <v>176.5</v>
      </c>
      <c r="L77" s="31">
        <v>388</v>
      </c>
      <c r="M77" s="45"/>
      <c r="N77" s="45"/>
      <c r="O77" s="45"/>
    </row>
    <row r="78" spans="2:15" ht="17.25" customHeight="1" x14ac:dyDescent="0.15">
      <c r="B78" s="86" t="s">
        <v>23</v>
      </c>
      <c r="C78" s="28">
        <v>1</v>
      </c>
      <c r="D78" s="47" t="e">
        <f>'[1]東広島八本松 '!$H$35</f>
        <v>#N/A</v>
      </c>
      <c r="E78" s="41">
        <f>'[1]東広島八本松 '!$L$35</f>
        <v>62.421666666666667</v>
      </c>
      <c r="F78" s="42">
        <v>94.464285714285722</v>
      </c>
      <c r="G78" s="47" t="e">
        <f>[1]北広島南門原!$H$35</f>
        <v>#N/A</v>
      </c>
      <c r="H78" s="16">
        <f>[1]北広島南門原!$L$35</f>
        <v>205.09347041847042</v>
      </c>
      <c r="I78" s="32">
        <v>300.28571428571433</v>
      </c>
      <c r="J78" s="47"/>
      <c r="K78" s="16">
        <f>[1]北広島木次!$L$35</f>
        <v>148.6</v>
      </c>
      <c r="L78" s="32">
        <v>154</v>
      </c>
      <c r="M78" s="45"/>
      <c r="N78" s="45"/>
      <c r="O78" s="45"/>
    </row>
    <row r="79" spans="2:15" ht="17.25" customHeight="1" x14ac:dyDescent="0.15">
      <c r="B79" s="88"/>
      <c r="C79" s="28">
        <v>2</v>
      </c>
      <c r="D79" s="17" t="e">
        <f>'[1]東広島八本松 '!$H$36</f>
        <v>#N/A</v>
      </c>
      <c r="E79" s="37">
        <f>'[1]東広島八本松 '!$L$36</f>
        <v>63.73142857142858</v>
      </c>
      <c r="F79" s="38">
        <v>35.583333333333329</v>
      </c>
      <c r="G79" s="17" t="e">
        <f>[1]北広島南門原!$H$36</f>
        <v>#N/A</v>
      </c>
      <c r="H79" s="18">
        <f>[1]北広島南門原!$L$36</f>
        <v>144.16939393939396</v>
      </c>
      <c r="I79" s="30">
        <v>172.28571428571428</v>
      </c>
      <c r="J79" s="17"/>
      <c r="K79" s="18">
        <f>[1]北広島木次!$L$36</f>
        <v>151.4</v>
      </c>
      <c r="L79" s="30">
        <v>50</v>
      </c>
      <c r="M79" s="45"/>
      <c r="N79" s="45"/>
      <c r="O79" s="45"/>
    </row>
    <row r="80" spans="2:15" ht="17.25" customHeight="1" x14ac:dyDescent="0.15">
      <c r="B80" s="87"/>
      <c r="C80" s="28">
        <v>3</v>
      </c>
      <c r="D80" s="17" t="e">
        <f>'[1]東広島八本松 '!$H$37</f>
        <v>#N/A</v>
      </c>
      <c r="E80" s="37">
        <f>'[1]東広島八本松 '!$L$37</f>
        <v>51.880238095238099</v>
      </c>
      <c r="F80" s="38">
        <v>27.466666666666669</v>
      </c>
      <c r="G80" s="17" t="e">
        <f>[1]北広島南門原!$H$37</f>
        <v>#N/A</v>
      </c>
      <c r="H80" s="18">
        <f>[1]北広島南門原!$L$37</f>
        <v>119.00340909090907</v>
      </c>
      <c r="I80" s="30">
        <v>192.85714285714283</v>
      </c>
      <c r="J80" s="17"/>
      <c r="K80" s="18">
        <f>[1]北広島木次!$L$37</f>
        <v>141.1</v>
      </c>
      <c r="L80" s="30">
        <v>83</v>
      </c>
      <c r="O80" s="45"/>
    </row>
    <row r="81" spans="2:16" ht="17.25" customHeight="1" x14ac:dyDescent="0.15">
      <c r="B81" s="87"/>
      <c r="C81" s="28">
        <v>4</v>
      </c>
      <c r="D81" s="17" t="e">
        <f>'[1]東広島八本松 '!$H$38</f>
        <v>#N/A</v>
      </c>
      <c r="E81" s="37">
        <f>'[1]東広島八本松 '!$L$38</f>
        <v>50.448333333333338</v>
      </c>
      <c r="F81" s="38">
        <v>36.200000000000003</v>
      </c>
      <c r="G81" s="17" t="e">
        <f>[1]北広島南門原!$H$38</f>
        <v>#N/A</v>
      </c>
      <c r="H81" s="18">
        <f>[1]北広島南門原!$L$38</f>
        <v>105.91296536796536</v>
      </c>
      <c r="I81" s="30">
        <v>286</v>
      </c>
      <c r="J81" s="17"/>
      <c r="K81" s="18">
        <f>[1]北広島木次!$L$38</f>
        <v>157.5</v>
      </c>
      <c r="L81" s="30">
        <v>351</v>
      </c>
      <c r="O81" s="45"/>
    </row>
    <row r="82" spans="2:16" ht="17.25" customHeight="1" x14ac:dyDescent="0.15">
      <c r="B82" s="87"/>
      <c r="C82" s="28">
        <v>5</v>
      </c>
      <c r="D82" s="17" t="e">
        <f>'[1]東広島八本松 '!$H$39</f>
        <v>#N/A</v>
      </c>
      <c r="E82" s="37">
        <f>'[1]東広島八本松 '!$L$39</f>
        <v>54.912619047619046</v>
      </c>
      <c r="F82" s="38">
        <v>131.66666666666666</v>
      </c>
      <c r="G82" s="17" t="e">
        <f>[1]北広島南門原!$H$39</f>
        <v>#N/A</v>
      </c>
      <c r="H82" s="18">
        <f>[1]北広島南門原!$L$39</f>
        <v>104.82546897546897</v>
      </c>
      <c r="I82" s="30">
        <v>208.46031746031747</v>
      </c>
      <c r="J82" s="17"/>
      <c r="K82" s="18">
        <f>[1]北広島木次!$L$39</f>
        <v>145.30000000000001</v>
      </c>
      <c r="L82" s="15">
        <v>445</v>
      </c>
      <c r="O82" s="45"/>
    </row>
    <row r="83" spans="2:16" ht="17.25" customHeight="1" x14ac:dyDescent="0.15">
      <c r="B83" s="87"/>
      <c r="C83" s="29">
        <v>6</v>
      </c>
      <c r="D83" s="20" t="e">
        <f>'[1]東広島八本松 '!$H$40</f>
        <v>#N/A</v>
      </c>
      <c r="E83" s="39">
        <f>'[1]東広島八本松 '!$L$40</f>
        <v>44.277380952380959</v>
      </c>
      <c r="F83" s="40">
        <v>63.93333333333333</v>
      </c>
      <c r="G83" s="20" t="e">
        <f>[1]北広島南門原!$H$40</f>
        <v>#N/A</v>
      </c>
      <c r="H83" s="21">
        <f>[1]北広島南門原!$L$40</f>
        <v>74.466702741702733</v>
      </c>
      <c r="I83" s="31">
        <v>57.222222222222221</v>
      </c>
      <c r="J83" s="20"/>
      <c r="K83" s="21">
        <f>[1]北広島木次!$L$40</f>
        <v>88.2</v>
      </c>
      <c r="L83" s="22">
        <v>323</v>
      </c>
      <c r="O83" s="45"/>
    </row>
    <row r="84" spans="2:16" ht="17.25" customHeight="1" x14ac:dyDescent="0.15">
      <c r="B84" s="86" t="s">
        <v>24</v>
      </c>
      <c r="C84" s="46">
        <v>1</v>
      </c>
      <c r="D84" s="47" t="e">
        <f>'[1]東広島八本松 '!$H$41</f>
        <v>#N/A</v>
      </c>
      <c r="E84" s="41">
        <f>'[1]東広島八本松 '!$L$41</f>
        <v>54.278306878306886</v>
      </c>
      <c r="F84" s="42">
        <v>50.733333333333341</v>
      </c>
      <c r="G84" s="47" t="e">
        <f>[1]北広島南門原!$H$41</f>
        <v>#N/A</v>
      </c>
      <c r="H84" s="23">
        <f>[1]北広島南門原!$L$41</f>
        <v>58.425512265512268</v>
      </c>
      <c r="I84" s="32">
        <v>77.488888888888894</v>
      </c>
      <c r="J84" s="47"/>
      <c r="K84" s="23">
        <f>[1]北広島木次!$L$41</f>
        <v>112.1</v>
      </c>
      <c r="L84" s="24">
        <v>277</v>
      </c>
      <c r="O84" s="45"/>
    </row>
    <row r="85" spans="2:16" ht="17.25" customHeight="1" x14ac:dyDescent="0.15">
      <c r="B85" s="87"/>
      <c r="C85" s="28">
        <v>2</v>
      </c>
      <c r="D85" s="17" t="e">
        <f>'[1]東広島八本松 '!$H$42</f>
        <v>#N/A</v>
      </c>
      <c r="E85" s="37">
        <f>'[1]東広島八本松 '!$L$42</f>
        <v>69.19285714285715</v>
      </c>
      <c r="F85" s="38">
        <v>119.66666666666667</v>
      </c>
      <c r="G85" s="17" t="e">
        <f>[1]北広島南門原!$H$42</f>
        <v>#N/A</v>
      </c>
      <c r="H85" s="14">
        <f>[1]北広島南門原!$L$42</f>
        <v>38.162077922077927</v>
      </c>
      <c r="I85" s="15">
        <v>45.828571428571436</v>
      </c>
      <c r="J85" s="17"/>
      <c r="K85" s="14">
        <f>[1]北広島木次!$L$42</f>
        <v>85.1</v>
      </c>
      <c r="L85" s="15">
        <v>254</v>
      </c>
      <c r="M85" s="45"/>
      <c r="N85" s="45"/>
      <c r="O85" s="45"/>
    </row>
    <row r="86" spans="2:16" ht="17.25" customHeight="1" x14ac:dyDescent="0.15">
      <c r="B86" s="86"/>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c r="K86" s="14">
        <f>[1]北広島木次!$L$43</f>
        <v>32.5</v>
      </c>
      <c r="L86" s="15">
        <v>32</v>
      </c>
      <c r="M86" s="45"/>
      <c r="N86" s="45"/>
      <c r="O86" s="45"/>
    </row>
    <row r="87" spans="2:16" ht="17.25" customHeight="1" x14ac:dyDescent="0.15">
      <c r="B87" s="87"/>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c r="K87" s="14">
        <f>[1]北広島木次!$L$44</f>
        <v>49.5</v>
      </c>
      <c r="L87" s="15">
        <v>128</v>
      </c>
      <c r="M87" s="45"/>
      <c r="N87" s="45"/>
      <c r="O87" s="45"/>
    </row>
    <row r="88" spans="2:16" ht="17.25" customHeight="1" x14ac:dyDescent="0.15">
      <c r="B88" s="87"/>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c r="K88" s="14">
        <f>[1]北広島木次!$L$45</f>
        <v>44.8</v>
      </c>
      <c r="L88" s="15">
        <v>244</v>
      </c>
      <c r="M88" s="45"/>
      <c r="N88" s="45"/>
      <c r="O88" s="45"/>
    </row>
    <row r="89" spans="2:16" ht="17.25" customHeight="1" x14ac:dyDescent="0.15">
      <c r="B89" s="88"/>
      <c r="C89" s="29">
        <v>6</v>
      </c>
      <c r="D89" s="20" t="e">
        <f>'[1]東広島八本松 '!$H$46</f>
        <v>#N/A</v>
      </c>
      <c r="E89" s="39">
        <f>'[1]東広島八本松 '!$L$46</f>
        <v>76.179047619047608</v>
      </c>
      <c r="F89" s="40">
        <v>149.6</v>
      </c>
      <c r="G89" s="20" t="e">
        <f>[1]北広島南門原!$H$46</f>
        <v>#N/A</v>
      </c>
      <c r="H89" s="19">
        <f>[1]北広島南門原!$L$46</f>
        <v>23.468915343915342</v>
      </c>
      <c r="I89" s="22">
        <v>180.5</v>
      </c>
      <c r="J89" s="20"/>
      <c r="K89" s="19">
        <f>[1]北広島木次!$L$46</f>
        <v>55.4</v>
      </c>
      <c r="L89" s="22">
        <v>258</v>
      </c>
      <c r="M89" s="45"/>
      <c r="N89" s="45"/>
      <c r="O89" s="45"/>
    </row>
    <row r="90" spans="2:16" customFormat="1" ht="17.25" customHeight="1" x14ac:dyDescent="0.15">
      <c r="B90" s="49"/>
      <c r="C90" s="49"/>
      <c r="D90" s="49"/>
      <c r="E90" s="49"/>
      <c r="F90" s="49"/>
      <c r="G90" s="49"/>
      <c r="H90" s="49"/>
      <c r="I90" s="49"/>
      <c r="J90" s="49"/>
      <c r="K90" s="49"/>
      <c r="L90" s="49"/>
      <c r="M90" s="49"/>
      <c r="N90" s="49"/>
      <c r="O90" s="49"/>
    </row>
    <row r="91" spans="2:16" ht="17.25" customHeight="1" x14ac:dyDescent="0.15">
      <c r="B91" s="45"/>
      <c r="C91" s="45"/>
      <c r="D91" s="45"/>
      <c r="E91" s="45"/>
      <c r="F91" s="45"/>
      <c r="G91" s="45"/>
      <c r="H91" s="45"/>
      <c r="I91" s="45"/>
      <c r="J91" s="45"/>
      <c r="K91" s="45"/>
      <c r="L91" s="45"/>
      <c r="M91" s="45"/>
      <c r="N91" s="45"/>
      <c r="O91" s="45"/>
      <c r="P91" s="45"/>
    </row>
    <row r="92" spans="2:16" ht="17.25" customHeight="1" x14ac:dyDescent="0.15">
      <c r="B92" s="45"/>
      <c r="C92" s="45"/>
      <c r="D92" s="45"/>
      <c r="E92" s="45"/>
      <c r="F92" s="45"/>
      <c r="G92" s="45"/>
      <c r="H92" s="45"/>
      <c r="I92" s="45"/>
      <c r="J92" s="45"/>
      <c r="K92" s="45"/>
      <c r="L92" s="45"/>
      <c r="M92" s="45"/>
      <c r="N92" s="45"/>
      <c r="O92" s="45"/>
      <c r="P92" s="45"/>
    </row>
    <row r="93" spans="2:16" ht="17.25" customHeight="1" x14ac:dyDescent="0.15">
      <c r="B93" s="45"/>
      <c r="C93" s="45"/>
      <c r="D93" s="45"/>
      <c r="E93" s="45"/>
      <c r="F93" s="45"/>
      <c r="G93" s="45"/>
      <c r="H93" s="45"/>
      <c r="I93" s="45"/>
      <c r="J93" s="45"/>
      <c r="K93" s="45"/>
      <c r="L93" s="45"/>
      <c r="M93" s="45"/>
      <c r="N93" s="45"/>
      <c r="O93" s="45"/>
      <c r="P93" s="45"/>
    </row>
    <row r="94" spans="2:16" ht="17.25" customHeight="1" x14ac:dyDescent="0.15">
      <c r="B94" s="45"/>
      <c r="C94" s="45"/>
      <c r="D94" s="45"/>
      <c r="E94" s="45"/>
      <c r="F94" s="45"/>
      <c r="G94" s="45"/>
      <c r="H94" s="45"/>
      <c r="I94" s="45"/>
      <c r="J94" s="45"/>
      <c r="K94" s="45"/>
      <c r="L94" s="45"/>
      <c r="M94" s="45"/>
      <c r="N94" s="45"/>
      <c r="O94" s="45"/>
      <c r="P94" s="45"/>
    </row>
    <row r="95" spans="2:16" ht="17.25" customHeight="1" x14ac:dyDescent="0.15">
      <c r="B95" s="45"/>
      <c r="C95" s="45"/>
      <c r="D95" s="45"/>
      <c r="E95" s="45"/>
      <c r="F95" s="45"/>
      <c r="G95" s="45"/>
      <c r="H95" s="45"/>
      <c r="I95" s="45"/>
      <c r="J95" s="45"/>
      <c r="K95" s="45"/>
      <c r="L95" s="45"/>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8">
    <mergeCell ref="B54:B59"/>
    <mergeCell ref="G52:I52"/>
    <mergeCell ref="J52:L52"/>
    <mergeCell ref="G50:I50"/>
    <mergeCell ref="J50:L50"/>
    <mergeCell ref="G51:I51"/>
    <mergeCell ref="J51:L51"/>
    <mergeCell ref="D50:F50"/>
    <mergeCell ref="D51:F51"/>
    <mergeCell ref="D52:F52"/>
    <mergeCell ref="B50:C50"/>
    <mergeCell ref="B51:C51"/>
    <mergeCell ref="B52:C52"/>
    <mergeCell ref="B60:B65"/>
    <mergeCell ref="B66:B71"/>
    <mergeCell ref="B72:B77"/>
    <mergeCell ref="B78:B83"/>
    <mergeCell ref="B84:B89"/>
  </mergeCells>
  <phoneticPr fontId="2"/>
  <conditionalFormatting sqref="D54:D89">
    <cfRule type="containsErrors" dxfId="5" priority="8">
      <formula>ISERROR(D54)</formula>
    </cfRule>
  </conditionalFormatting>
  <conditionalFormatting sqref="G54:G89">
    <cfRule type="containsErrors" dxfId="4" priority="4">
      <formula>ISERROR(G54)</formula>
    </cfRule>
  </conditionalFormatting>
  <conditionalFormatting sqref="J54:J89">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view="pageBreakPreview" topLeftCell="A40" zoomScale="85" zoomScaleNormal="85" zoomScaleSheetLayoutView="85" workbookViewId="0">
      <selection activeCell="Q26" sqref="Q26"/>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7" t="s">
        <v>2</v>
      </c>
      <c r="C49" s="57"/>
      <c r="D49" s="58"/>
      <c r="E49" s="58"/>
      <c r="F49" s="58"/>
      <c r="G49" s="58"/>
      <c r="H49" s="58"/>
      <c r="I49" s="58"/>
      <c r="J49" s="58"/>
      <c r="K49" s="58"/>
      <c r="L49" s="58"/>
      <c r="M49" s="58"/>
      <c r="N49" s="58"/>
      <c r="O49" s="58"/>
      <c r="P49" s="9"/>
      <c r="Q49" s="9"/>
      <c r="S49" s="9"/>
    </row>
    <row r="50" spans="2:19" ht="16.5" customHeight="1" x14ac:dyDescent="0.15">
      <c r="B50" s="102" t="s">
        <v>15</v>
      </c>
      <c r="C50" s="103"/>
      <c r="D50" s="107" t="s">
        <v>36</v>
      </c>
      <c r="E50" s="108"/>
      <c r="F50" s="109"/>
      <c r="G50" s="107" t="s">
        <v>27</v>
      </c>
      <c r="H50" s="108"/>
      <c r="I50" s="109"/>
      <c r="J50" s="107" t="s">
        <v>27</v>
      </c>
      <c r="K50" s="108"/>
      <c r="L50" s="109"/>
      <c r="M50" s="59"/>
      <c r="N50" s="59"/>
      <c r="O50" s="59"/>
    </row>
    <row r="51" spans="2:19" ht="16.5" customHeight="1" x14ac:dyDescent="0.15">
      <c r="B51" s="102" t="s">
        <v>0</v>
      </c>
      <c r="C51" s="103"/>
      <c r="D51" s="107" t="s">
        <v>7</v>
      </c>
      <c r="E51" s="108"/>
      <c r="F51" s="109"/>
      <c r="G51" s="104" t="s">
        <v>43</v>
      </c>
      <c r="H51" s="105"/>
      <c r="I51" s="106"/>
      <c r="J51" s="104" t="s">
        <v>38</v>
      </c>
      <c r="K51" s="105"/>
      <c r="L51" s="106"/>
      <c r="M51" s="59"/>
      <c r="N51" s="59"/>
      <c r="O51" s="59"/>
    </row>
    <row r="52" spans="2:19" ht="16.5" customHeight="1" x14ac:dyDescent="0.15">
      <c r="B52" s="102" t="s">
        <v>1</v>
      </c>
      <c r="C52" s="103"/>
      <c r="D52" s="104" t="s">
        <v>19</v>
      </c>
      <c r="E52" s="105"/>
      <c r="F52" s="106"/>
      <c r="G52" s="104" t="s">
        <v>42</v>
      </c>
      <c r="H52" s="105"/>
      <c r="I52" s="106"/>
      <c r="J52" s="104" t="s">
        <v>33</v>
      </c>
      <c r="K52" s="105"/>
      <c r="L52" s="106"/>
      <c r="M52" s="59"/>
      <c r="N52" s="59"/>
      <c r="O52" s="59"/>
    </row>
    <row r="53" spans="2:19" ht="21.75" customHeight="1" x14ac:dyDescent="0.15">
      <c r="B53" s="56" t="s">
        <v>25</v>
      </c>
      <c r="C53" s="56" t="s">
        <v>26</v>
      </c>
      <c r="D53" s="33" t="s">
        <v>31</v>
      </c>
      <c r="E53" s="78" t="str">
        <f>[1]福山新市!$L$4</f>
        <v>平年</v>
      </c>
      <c r="F53" s="34" t="s">
        <v>32</v>
      </c>
      <c r="G53" s="33" t="s">
        <v>31</v>
      </c>
      <c r="H53" s="79" t="str">
        <f>[1]世羅山中福田!$L$4</f>
        <v>平均(8年)</v>
      </c>
      <c r="I53" s="34" t="s">
        <v>32</v>
      </c>
      <c r="J53" s="33" t="s">
        <v>31</v>
      </c>
      <c r="K53" s="85" t="str">
        <f>[1]三次廻神!$L$4</f>
        <v>平均
（0年）</v>
      </c>
      <c r="L53" s="35" t="s">
        <v>32</v>
      </c>
      <c r="M53" s="59"/>
      <c r="N53" s="59"/>
      <c r="O53" s="59"/>
    </row>
    <row r="54" spans="2:19" ht="16.5" customHeight="1" x14ac:dyDescent="0.15">
      <c r="B54" s="86" t="s">
        <v>28</v>
      </c>
      <c r="C54" s="28">
        <v>1</v>
      </c>
      <c r="D54" s="17">
        <f>[1]福山新市!$H$11</f>
        <v>0</v>
      </c>
      <c r="E54" s="60">
        <f>[1]福山新市!$L$11</f>
        <v>0.4375</v>
      </c>
      <c r="F54" s="61">
        <v>0</v>
      </c>
      <c r="G54" s="17">
        <f>[1]世羅山中福田!$H$11</f>
        <v>0</v>
      </c>
      <c r="H54" s="62">
        <f>[1]世羅山中福田!$L$11</f>
        <v>1.5586734693877553</v>
      </c>
      <c r="I54" s="63">
        <v>0</v>
      </c>
      <c r="J54" s="43">
        <f>[1]三次廻神!$H$11</f>
        <v>0.8</v>
      </c>
      <c r="K54" s="18" t="str">
        <f>[1]三次廻神!$L$11</f>
        <v>-</v>
      </c>
      <c r="L54" s="63" t="s">
        <v>41</v>
      </c>
      <c r="M54" s="59"/>
      <c r="N54" s="59"/>
      <c r="O54" s="59"/>
    </row>
    <row r="55" spans="2:19" ht="16.5" customHeight="1" x14ac:dyDescent="0.15">
      <c r="B55" s="87"/>
      <c r="C55" s="28">
        <v>2</v>
      </c>
      <c r="D55" s="17">
        <f>[1]福山新市!$H$12</f>
        <v>0.8571428571428571</v>
      </c>
      <c r="E55" s="64">
        <f>[1]福山新市!$L$12</f>
        <v>0.61964285714285716</v>
      </c>
      <c r="F55" s="65">
        <v>0</v>
      </c>
      <c r="G55" s="17">
        <f>[1]世羅山中福田!$H$12</f>
        <v>0</v>
      </c>
      <c r="H55" s="66">
        <f>[1]世羅山中福田!$L$12</f>
        <v>2.4005102040816326</v>
      </c>
      <c r="I55" s="67">
        <v>0</v>
      </c>
      <c r="J55" s="43">
        <f>[1]三次廻神!$H$12</f>
        <v>1</v>
      </c>
      <c r="K55" s="18" t="str">
        <f>[1]三次廻神!$L$12</f>
        <v>-</v>
      </c>
      <c r="L55" s="67" t="s">
        <v>41</v>
      </c>
      <c r="M55" s="59"/>
      <c r="N55" s="59"/>
      <c r="O55" s="59"/>
    </row>
    <row r="56" spans="2:19" ht="16.5" customHeight="1" x14ac:dyDescent="0.15">
      <c r="B56" s="87"/>
      <c r="C56" s="28">
        <v>3</v>
      </c>
      <c r="D56" s="17">
        <f>[1]福山新市!$H$13</f>
        <v>2.1428571428571428</v>
      </c>
      <c r="E56" s="64">
        <f>[1]福山新市!$L$13</f>
        <v>0.74285714285714277</v>
      </c>
      <c r="F56" s="65">
        <v>0</v>
      </c>
      <c r="G56" s="17">
        <f>[1]世羅山中福田!$H$13</f>
        <v>0</v>
      </c>
      <c r="H56" s="66">
        <f>[1]世羅山中福田!$L$13</f>
        <v>4.5510204081632653</v>
      </c>
      <c r="I56" s="67">
        <v>1</v>
      </c>
      <c r="J56" s="43">
        <f>[1]三次廻神!$H$13</f>
        <v>1.7999999999999998</v>
      </c>
      <c r="K56" s="18" t="str">
        <f>[1]三次廻神!$L$13</f>
        <v>-</v>
      </c>
      <c r="L56" s="67" t="s">
        <v>41</v>
      </c>
      <c r="M56" s="59"/>
      <c r="N56" s="59"/>
      <c r="O56" s="59"/>
    </row>
    <row r="57" spans="2:19" ht="16.5" customHeight="1" x14ac:dyDescent="0.15">
      <c r="B57" s="87"/>
      <c r="C57" s="28">
        <v>4</v>
      </c>
      <c r="D57" s="17">
        <f>[1]福山新市!$H$14</f>
        <v>7.1428571428571432</v>
      </c>
      <c r="E57" s="64">
        <f>[1]福山新市!$L$14</f>
        <v>2.1428571428571428</v>
      </c>
      <c r="F57" s="65">
        <v>6.4285714285714288</v>
      </c>
      <c r="G57" s="17">
        <f>[1]世羅山中福田!$H$14</f>
        <v>0</v>
      </c>
      <c r="H57" s="66">
        <f>[1]世羅山中福田!$L$14</f>
        <v>8.8469387755102051</v>
      </c>
      <c r="I57" s="67">
        <v>2.5</v>
      </c>
      <c r="J57" s="43">
        <f>[1]三次廻神!$H$14</f>
        <v>7.6</v>
      </c>
      <c r="K57" s="18" t="str">
        <f>[1]三次廻神!$L$14</f>
        <v>-</v>
      </c>
      <c r="L57" s="67" t="s">
        <v>41</v>
      </c>
      <c r="M57" s="59"/>
      <c r="N57" s="59"/>
      <c r="O57" s="59"/>
    </row>
    <row r="58" spans="2:19" ht="16.5" customHeight="1" x14ac:dyDescent="0.15">
      <c r="B58" s="87"/>
      <c r="C58" s="28">
        <v>5</v>
      </c>
      <c r="D58" s="17">
        <f>[1]福山新市!$H$15</f>
        <v>6.7142857142857144</v>
      </c>
      <c r="E58" s="64">
        <f>[1]福山新市!$L$15</f>
        <v>3.0857142857142854</v>
      </c>
      <c r="F58" s="65">
        <v>4.7142857142857144</v>
      </c>
      <c r="G58" s="17">
        <f>[1]世羅山中福田!$H$15</f>
        <v>0</v>
      </c>
      <c r="H58" s="66">
        <f>[1]世羅山中福田!$L$15</f>
        <v>19.030612244897956</v>
      </c>
      <c r="I58" s="67">
        <v>1.833333333333333</v>
      </c>
      <c r="J58" s="43">
        <f>[1]三次廻神!$H$15</f>
        <v>17.8</v>
      </c>
      <c r="K58" s="18" t="str">
        <f>[1]三次廻神!$L$15</f>
        <v>-</v>
      </c>
      <c r="L58" s="67" t="s">
        <v>41</v>
      </c>
      <c r="M58" s="59"/>
      <c r="N58" s="59"/>
      <c r="O58" s="59"/>
    </row>
    <row r="59" spans="2:19" ht="16.5" customHeight="1" x14ac:dyDescent="0.15">
      <c r="B59" s="87"/>
      <c r="C59" s="28">
        <v>6</v>
      </c>
      <c r="D59" s="17">
        <f>[1]福山新市!$H$16</f>
        <v>6.5714285714285721</v>
      </c>
      <c r="E59" s="64">
        <f>[1]福山新市!$L$16</f>
        <v>3.6142857142857139</v>
      </c>
      <c r="F59" s="65">
        <v>3.7142857142857144</v>
      </c>
      <c r="G59" s="20">
        <f>[1]世羅山中福田!$H$16</f>
        <v>1.1428571428571428</v>
      </c>
      <c r="H59" s="66">
        <f>[1]世羅山中福田!$L$16</f>
        <v>16.135714285714283</v>
      </c>
      <c r="I59" s="67">
        <v>3.8666666666666663</v>
      </c>
      <c r="J59" s="43">
        <f>[1]三次廻神!$H$16</f>
        <v>23</v>
      </c>
      <c r="K59" s="18" t="str">
        <f>[1]三次廻神!$L$16</f>
        <v>-</v>
      </c>
      <c r="L59" s="67" t="s">
        <v>41</v>
      </c>
      <c r="M59" s="59"/>
      <c r="N59" s="59"/>
      <c r="O59" s="59"/>
    </row>
    <row r="60" spans="2:19" ht="16.5" customHeight="1" x14ac:dyDescent="0.15">
      <c r="B60" s="86" t="s">
        <v>20</v>
      </c>
      <c r="C60" s="46">
        <v>1</v>
      </c>
      <c r="D60" s="47">
        <f>[1]福山新市!$H$17</f>
        <v>7.1428571428571432</v>
      </c>
      <c r="E60" s="60">
        <f>[1]福山新市!$L$17</f>
        <v>3.2285714285714278</v>
      </c>
      <c r="F60" s="61">
        <v>4.2857142857142856</v>
      </c>
      <c r="G60" s="17">
        <f>[1]世羅山中福田!$H$17</f>
        <v>4.4571428571428573</v>
      </c>
      <c r="H60" s="62">
        <f>[1]世羅山中福田!$L$17</f>
        <v>8.7494897959183664</v>
      </c>
      <c r="I60" s="63">
        <v>2.2999999999999998</v>
      </c>
      <c r="J60" s="48"/>
      <c r="K60" s="16" t="str">
        <f>[1]三次廻神!$L$17</f>
        <v>-</v>
      </c>
      <c r="L60" s="63" t="s">
        <v>41</v>
      </c>
      <c r="M60" s="59"/>
      <c r="N60" s="59"/>
      <c r="O60" s="59"/>
    </row>
    <row r="61" spans="2:19" ht="16.5" customHeight="1" x14ac:dyDescent="0.15">
      <c r="B61" s="87"/>
      <c r="C61" s="28">
        <v>2</v>
      </c>
      <c r="D61" s="17">
        <f>[1]福山新市!$H$18</f>
        <v>6.4285714285714288</v>
      </c>
      <c r="E61" s="64">
        <f>[1]福山新市!$L$18</f>
        <v>4</v>
      </c>
      <c r="F61" s="65">
        <v>10</v>
      </c>
      <c r="G61" s="17">
        <f>[1]世羅山中福田!$H$18</f>
        <v>9</v>
      </c>
      <c r="H61" s="66">
        <f>[1]世羅山中福田!$L$18</f>
        <v>7.3801020408163263</v>
      </c>
      <c r="I61" s="67">
        <v>2.5</v>
      </c>
      <c r="J61" s="43"/>
      <c r="K61" s="18" t="str">
        <f>[1]三次廻神!$L$18</f>
        <v>-</v>
      </c>
      <c r="L61" s="67" t="s">
        <v>41</v>
      </c>
      <c r="M61" s="59"/>
      <c r="N61" s="59"/>
      <c r="O61" s="59"/>
    </row>
    <row r="62" spans="2:19" ht="16.5" customHeight="1" x14ac:dyDescent="0.15">
      <c r="B62" s="87"/>
      <c r="C62" s="28">
        <v>3</v>
      </c>
      <c r="D62" s="17" t="e">
        <f>[1]福山新市!$H$19</f>
        <v>#N/A</v>
      </c>
      <c r="E62" s="64">
        <f>[1]福山新市!$L$19</f>
        <v>5.6857142857142859</v>
      </c>
      <c r="F62" s="65">
        <v>13.428571428571427</v>
      </c>
      <c r="G62" s="17">
        <f>[1]世羅山中福田!$H$19</f>
        <v>26.4</v>
      </c>
      <c r="H62" s="66">
        <f>[1]世羅山中福田!$L$19</f>
        <v>9.3469387755102051</v>
      </c>
      <c r="I62" s="67">
        <v>5.7142857142857135</v>
      </c>
      <c r="J62" s="43"/>
      <c r="K62" s="18" t="str">
        <f>[1]三次廻神!$L$19</f>
        <v>-</v>
      </c>
      <c r="L62" s="67" t="s">
        <v>41</v>
      </c>
      <c r="M62" s="59"/>
      <c r="N62" s="59"/>
      <c r="O62" s="59"/>
    </row>
    <row r="63" spans="2:19" ht="16.5" customHeight="1" x14ac:dyDescent="0.15">
      <c r="B63" s="87"/>
      <c r="C63" s="28">
        <v>4</v>
      </c>
      <c r="D63" s="17" t="e">
        <f>[1]福山新市!$H$20</f>
        <v>#N/A</v>
      </c>
      <c r="E63" s="64">
        <f>[1]福山新市!$L$20</f>
        <v>7.3142857142857141</v>
      </c>
      <c r="F63" s="65">
        <v>17.571428571428569</v>
      </c>
      <c r="G63" s="17" t="e">
        <f>[1]世羅山中福田!$H$20</f>
        <v>#N/A</v>
      </c>
      <c r="H63" s="66">
        <f>[1]世羅山中福田!$L$20</f>
        <v>16.020408163265309</v>
      </c>
      <c r="I63" s="67">
        <v>27.142857142857146</v>
      </c>
      <c r="J63" s="43"/>
      <c r="K63" s="18" t="str">
        <f>[1]三次廻神!$L$20</f>
        <v>-</v>
      </c>
      <c r="L63" s="67" t="s">
        <v>41</v>
      </c>
      <c r="M63" s="59"/>
      <c r="N63" s="59"/>
      <c r="O63" s="59"/>
    </row>
    <row r="64" spans="2:19" ht="16.5" customHeight="1" x14ac:dyDescent="0.15">
      <c r="B64" s="87"/>
      <c r="C64" s="28">
        <v>5</v>
      </c>
      <c r="D64" s="17" t="e">
        <f>[1]福山新市!$H$21</f>
        <v>#N/A</v>
      </c>
      <c r="E64" s="64">
        <f>[1]福山新市!$L$21</f>
        <v>10.499999999999998</v>
      </c>
      <c r="F64" s="65">
        <v>25</v>
      </c>
      <c r="G64" s="17" t="e">
        <f>[1]世羅山中福田!$H$21</f>
        <v>#N/A</v>
      </c>
      <c r="H64" s="66">
        <f>[1]世羅山中福田!$L$21</f>
        <v>21.714285714285712</v>
      </c>
      <c r="I64" s="67">
        <v>39.142857142857146</v>
      </c>
      <c r="J64" s="43"/>
      <c r="K64" s="18" t="str">
        <f>[1]三次廻神!$L$21</f>
        <v>-</v>
      </c>
      <c r="L64" s="67" t="s">
        <v>41</v>
      </c>
      <c r="M64" s="59"/>
      <c r="N64" s="59"/>
      <c r="O64" s="59"/>
    </row>
    <row r="65" spans="2:15" ht="16.5" customHeight="1" x14ac:dyDescent="0.15">
      <c r="B65" s="87"/>
      <c r="C65" s="28">
        <v>6</v>
      </c>
      <c r="D65" s="17" t="e">
        <f>[1]福山新市!$H$22</f>
        <v>#N/A</v>
      </c>
      <c r="E65" s="64">
        <f>[1]福山新市!$L$22</f>
        <v>18.557142857142857</v>
      </c>
      <c r="F65" s="65">
        <v>23.285714285714285</v>
      </c>
      <c r="G65" s="20" t="e">
        <f>[1]世羅山中福田!$H$22</f>
        <v>#N/A</v>
      </c>
      <c r="H65" s="66">
        <f>[1]世羅山中福田!$L$22</f>
        <v>31.387755102040817</v>
      </c>
      <c r="I65" s="67">
        <v>30</v>
      </c>
      <c r="J65" s="44"/>
      <c r="K65" s="21" t="str">
        <f>[1]三次廻神!$L$22</f>
        <v>-</v>
      </c>
      <c r="L65" s="68" t="s">
        <v>41</v>
      </c>
      <c r="M65" s="59"/>
      <c r="N65" s="59"/>
      <c r="O65" s="59"/>
    </row>
    <row r="66" spans="2:15" ht="16.5" customHeight="1" x14ac:dyDescent="0.15">
      <c r="B66" s="86" t="s">
        <v>21</v>
      </c>
      <c r="C66" s="46">
        <v>1</v>
      </c>
      <c r="D66" s="47" t="e">
        <f>[1]福山新市!$H$23</f>
        <v>#N/A</v>
      </c>
      <c r="E66" s="60">
        <f>[1]福山新市!$L$23</f>
        <v>17.828571428571429</v>
      </c>
      <c r="F66" s="61">
        <v>18.571428571428569</v>
      </c>
      <c r="G66" s="17" t="e">
        <f>[1]世羅山中福田!$H$23</f>
        <v>#N/A</v>
      </c>
      <c r="H66" s="62">
        <f>[1]世羅山中福田!$L$23</f>
        <v>46.066326530612237</v>
      </c>
      <c r="I66" s="63">
        <v>49.428571428571431</v>
      </c>
      <c r="J66" s="48"/>
      <c r="K66" s="16" t="str">
        <f>[1]三次廻神!$L$23</f>
        <v>-</v>
      </c>
      <c r="L66" s="63" t="s">
        <v>41</v>
      </c>
      <c r="M66" s="59"/>
      <c r="N66" s="59"/>
      <c r="O66" s="59"/>
    </row>
    <row r="67" spans="2:15" ht="16.5" customHeight="1" x14ac:dyDescent="0.15">
      <c r="B67" s="87"/>
      <c r="C67" s="28">
        <v>2</v>
      </c>
      <c r="D67" s="17" t="e">
        <f>[1]福山新市!$H$24</f>
        <v>#N/A</v>
      </c>
      <c r="E67" s="64">
        <f>[1]福山新市!$L$24</f>
        <v>17.771428571428572</v>
      </c>
      <c r="F67" s="65">
        <v>12.142857142857142</v>
      </c>
      <c r="G67" s="17" t="e">
        <f>[1]世羅山中福田!$H$24</f>
        <v>#N/A</v>
      </c>
      <c r="H67" s="66">
        <f>[1]世羅山中福田!$L$24</f>
        <v>52.994897959183675</v>
      </c>
      <c r="I67" s="67">
        <v>56.285714285714292</v>
      </c>
      <c r="J67" s="43"/>
      <c r="K67" s="18" t="str">
        <f>[1]三次廻神!$L$24</f>
        <v>-</v>
      </c>
      <c r="L67" s="67" t="s">
        <v>41</v>
      </c>
      <c r="M67" s="59"/>
      <c r="N67" s="59"/>
      <c r="O67" s="59"/>
    </row>
    <row r="68" spans="2:15" ht="16.5" customHeight="1" x14ac:dyDescent="0.15">
      <c r="B68" s="87"/>
      <c r="C68" s="28">
        <v>3</v>
      </c>
      <c r="D68" s="17" t="e">
        <f>[1]福山新市!$H$25</f>
        <v>#N/A</v>
      </c>
      <c r="E68" s="64">
        <f>[1]福山新市!$L$25</f>
        <v>16.928571428571431</v>
      </c>
      <c r="F68" s="65">
        <v>26.428571428571427</v>
      </c>
      <c r="G68" s="17" t="e">
        <f>[1]世羅山中福田!$H$25</f>
        <v>#N/A</v>
      </c>
      <c r="H68" s="66">
        <f>[1]世羅山中福田!$L$25</f>
        <v>57.448979591836739</v>
      </c>
      <c r="I68" s="67">
        <v>59.285714285714292</v>
      </c>
      <c r="J68" s="43"/>
      <c r="K68" s="18" t="str">
        <f>[1]三次廻神!$L$25</f>
        <v>-</v>
      </c>
      <c r="L68" s="67" t="s">
        <v>41</v>
      </c>
      <c r="M68" s="59"/>
      <c r="N68" s="59"/>
      <c r="O68" s="59"/>
    </row>
    <row r="69" spans="2:15" ht="16.5" customHeight="1" x14ac:dyDescent="0.15">
      <c r="B69" s="87"/>
      <c r="C69" s="28">
        <v>4</v>
      </c>
      <c r="D69" s="17" t="e">
        <f>[1]福山新市!$H$26</f>
        <v>#N/A</v>
      </c>
      <c r="E69" s="64">
        <f>[1]福山新市!$L$26</f>
        <v>21.871428571428574</v>
      </c>
      <c r="F69" s="65">
        <v>36.285714285714285</v>
      </c>
      <c r="G69" s="17" t="e">
        <f>[1]世羅山中福田!$H$26</f>
        <v>#N/A</v>
      </c>
      <c r="H69" s="66">
        <f>[1]世羅山中福田!$L$26</f>
        <v>46.142857142857146</v>
      </c>
      <c r="I69" s="67">
        <v>36.428571428571431</v>
      </c>
      <c r="J69" s="43"/>
      <c r="K69" s="18" t="str">
        <f>[1]三次廻神!$L$26</f>
        <v>-</v>
      </c>
      <c r="L69" s="67" t="s">
        <v>41</v>
      </c>
      <c r="M69" s="59"/>
      <c r="N69" s="59"/>
      <c r="O69" s="59"/>
    </row>
    <row r="70" spans="2:15" ht="16.5" customHeight="1" x14ac:dyDescent="0.15">
      <c r="B70" s="86"/>
      <c r="C70" s="28">
        <v>5</v>
      </c>
      <c r="D70" s="17" t="e">
        <f>[1]福山新市!$H$27</f>
        <v>#N/A</v>
      </c>
      <c r="E70" s="64">
        <f>[1]福山新市!$L$27</f>
        <v>27.585714285714282</v>
      </c>
      <c r="F70" s="65">
        <v>49.428571428571431</v>
      </c>
      <c r="G70" s="17" t="e">
        <f>[1]世羅山中福田!$H$27</f>
        <v>#N/A</v>
      </c>
      <c r="H70" s="66">
        <f>[1]世羅山中福田!$L$27</f>
        <v>48.448979591836739</v>
      </c>
      <c r="I70" s="67">
        <v>24.428571428571427</v>
      </c>
      <c r="J70" s="43"/>
      <c r="K70" s="18" t="str">
        <f>[1]三次廻神!$L$27</f>
        <v>-</v>
      </c>
      <c r="L70" s="67" t="s">
        <v>41</v>
      </c>
      <c r="M70" s="59"/>
      <c r="N70" s="59"/>
      <c r="O70" s="59"/>
    </row>
    <row r="71" spans="2:15" ht="16.5" customHeight="1" x14ac:dyDescent="0.15">
      <c r="B71" s="87"/>
      <c r="C71" s="28">
        <v>6</v>
      </c>
      <c r="D71" s="17" t="e">
        <f>[1]福山新市!$H$28</f>
        <v>#N/A</v>
      </c>
      <c r="E71" s="64">
        <f>[1]福山新市!$L$28</f>
        <v>44.657142857142851</v>
      </c>
      <c r="F71" s="65">
        <v>90.857142857142847</v>
      </c>
      <c r="G71" s="20" t="e">
        <f>[1]世羅山中福田!$H$28</f>
        <v>#N/A</v>
      </c>
      <c r="H71" s="66">
        <f>[1]世羅山中福田!$L$28</f>
        <v>57.326530612244902</v>
      </c>
      <c r="I71" s="67">
        <v>48.285714285714292</v>
      </c>
      <c r="J71" s="43"/>
      <c r="K71" s="18" t="str">
        <f>[1]三次廻神!$L$28</f>
        <v>-</v>
      </c>
      <c r="L71" s="67" t="s">
        <v>41</v>
      </c>
      <c r="M71" s="59"/>
      <c r="N71" s="59"/>
      <c r="O71" s="59"/>
    </row>
    <row r="72" spans="2:15" ht="16.5" customHeight="1" x14ac:dyDescent="0.15">
      <c r="B72" s="110" t="s">
        <v>22</v>
      </c>
      <c r="C72" s="52">
        <v>1</v>
      </c>
      <c r="D72" s="47" t="e">
        <f>[1]福山新市!$H$29</f>
        <v>#N/A</v>
      </c>
      <c r="E72" s="60">
        <f>[1]福山新市!$L$29</f>
        <v>60.857142857142854</v>
      </c>
      <c r="F72" s="61">
        <v>100.71428571428571</v>
      </c>
      <c r="G72" s="47" t="e">
        <f>[1]世羅山中福田!$H$29</f>
        <v>#N/A</v>
      </c>
      <c r="H72" s="62">
        <f>[1]世羅山中福田!$L$29</f>
        <v>54.040816326530617</v>
      </c>
      <c r="I72" s="63">
        <v>87.857142857142861</v>
      </c>
      <c r="J72" s="48"/>
      <c r="K72" s="16" t="str">
        <f>[1]三次廻神!$L$29</f>
        <v>-</v>
      </c>
      <c r="L72" s="63" t="s">
        <v>41</v>
      </c>
      <c r="M72" s="59"/>
      <c r="N72" s="59"/>
      <c r="O72" s="59"/>
    </row>
    <row r="73" spans="2:15" ht="16.5" customHeight="1" x14ac:dyDescent="0.15">
      <c r="B73" s="110"/>
      <c r="C73" s="50">
        <v>2</v>
      </c>
      <c r="D73" s="17" t="e">
        <f>[1]福山新市!$H$30</f>
        <v>#N/A</v>
      </c>
      <c r="E73" s="64">
        <f>[1]福山新市!$L$30</f>
        <v>74.700000000000017</v>
      </c>
      <c r="F73" s="65">
        <v>87</v>
      </c>
      <c r="G73" s="17" t="e">
        <f>[1]世羅山中福田!$H$30</f>
        <v>#N/A</v>
      </c>
      <c r="H73" s="66">
        <f>[1]世羅山中福田!$L$30</f>
        <v>85.102040816326536</v>
      </c>
      <c r="I73" s="67">
        <v>15</v>
      </c>
      <c r="J73" s="43"/>
      <c r="K73" s="18" t="str">
        <f>[1]三次廻神!$L$30</f>
        <v>-</v>
      </c>
      <c r="L73" s="67" t="s">
        <v>41</v>
      </c>
      <c r="M73" s="59"/>
      <c r="N73" s="59"/>
      <c r="O73" s="59"/>
    </row>
    <row r="74" spans="2:15" ht="16.5" customHeight="1" x14ac:dyDescent="0.15">
      <c r="B74" s="110"/>
      <c r="C74" s="50">
        <v>3</v>
      </c>
      <c r="D74" s="17" t="e">
        <f>[1]福山新市!$H$31</f>
        <v>#N/A</v>
      </c>
      <c r="E74" s="64">
        <f>[1]福山新市!$L$31</f>
        <v>78.914285714285711</v>
      </c>
      <c r="F74" s="65">
        <v>84.857142857142861</v>
      </c>
      <c r="G74" s="17" t="e">
        <f>[1]世羅山中福田!$H$31</f>
        <v>#N/A</v>
      </c>
      <c r="H74" s="66">
        <f>[1]世羅山中福田!$L$31</f>
        <v>150.19387755102042</v>
      </c>
      <c r="I74" s="67">
        <v>94.714285714285708</v>
      </c>
      <c r="J74" s="43"/>
      <c r="K74" s="18" t="str">
        <f>[1]三次廻神!$L$31</f>
        <v>-</v>
      </c>
      <c r="L74" s="67" t="s">
        <v>41</v>
      </c>
      <c r="M74" s="59"/>
      <c r="N74" s="59"/>
      <c r="O74" s="59"/>
    </row>
    <row r="75" spans="2:15" ht="16.5" customHeight="1" x14ac:dyDescent="0.15">
      <c r="B75" s="110"/>
      <c r="C75" s="50">
        <v>4</v>
      </c>
      <c r="D75" s="17" t="e">
        <f>[1]福山新市!$H$32</f>
        <v>#N/A</v>
      </c>
      <c r="E75" s="64">
        <f>[1]福山新市!$L$32</f>
        <v>80.285714285714278</v>
      </c>
      <c r="F75" s="65">
        <v>112.85714285714286</v>
      </c>
      <c r="G75" s="17" t="e">
        <f>[1]世羅山中福田!$H$32</f>
        <v>#N/A</v>
      </c>
      <c r="H75" s="66">
        <f>[1]世羅山中福田!$L$32</f>
        <v>188.23469387755105</v>
      </c>
      <c r="I75" s="67">
        <v>133.57142857142858</v>
      </c>
      <c r="J75" s="43"/>
      <c r="K75" s="18" t="str">
        <f>[1]三次廻神!$L$32</f>
        <v>-</v>
      </c>
      <c r="L75" s="67" t="s">
        <v>41</v>
      </c>
      <c r="M75" s="59"/>
      <c r="N75" s="59"/>
      <c r="O75" s="59"/>
    </row>
    <row r="76" spans="2:15" ht="16.5" customHeight="1" x14ac:dyDescent="0.15">
      <c r="B76" s="110"/>
      <c r="C76" s="50">
        <v>5</v>
      </c>
      <c r="D76" s="17" t="e">
        <f>[1]福山新市!$H$33</f>
        <v>#N/A</v>
      </c>
      <c r="E76" s="64">
        <f>[1]福山新市!$L$33</f>
        <v>98.042857142857144</v>
      </c>
      <c r="F76" s="65">
        <v>75.714285714285722</v>
      </c>
      <c r="G76" s="17" t="e">
        <f>[1]世羅山中福田!$H$33</f>
        <v>#N/A</v>
      </c>
      <c r="H76" s="66">
        <f>[1]世羅山中福田!$L$33</f>
        <v>171.26530612244895</v>
      </c>
      <c r="I76" s="67">
        <v>76.428571428571431</v>
      </c>
      <c r="J76" s="43"/>
      <c r="K76" s="18" t="str">
        <f>[1]三次廻神!$L$33</f>
        <v>-</v>
      </c>
      <c r="L76" s="67" t="s">
        <v>41</v>
      </c>
      <c r="M76" s="59"/>
      <c r="N76" s="59"/>
      <c r="O76" s="59"/>
    </row>
    <row r="77" spans="2:15" ht="16.5" customHeight="1" x14ac:dyDescent="0.15">
      <c r="B77" s="110"/>
      <c r="C77" s="51">
        <v>6</v>
      </c>
      <c r="D77" s="20" t="e">
        <f>[1]福山新市!$H$34</f>
        <v>#N/A</v>
      </c>
      <c r="E77" s="69">
        <f>[1]福山新市!$L$34</f>
        <v>154.31428571428572</v>
      </c>
      <c r="F77" s="70">
        <v>75.428571428571445</v>
      </c>
      <c r="G77" s="20" t="e">
        <f>[1]世羅山中福田!$H$34</f>
        <v>#N/A</v>
      </c>
      <c r="H77" s="21">
        <f>[1]世羅山中福田!$L$34</f>
        <v>235.71428571428569</v>
      </c>
      <c r="I77" s="68">
        <v>281</v>
      </c>
      <c r="J77" s="44"/>
      <c r="K77" s="21" t="str">
        <f>[1]三次廻神!$L$34</f>
        <v>-</v>
      </c>
      <c r="L77" s="68" t="s">
        <v>41</v>
      </c>
      <c r="M77" s="71"/>
      <c r="N77" s="59"/>
      <c r="O77" s="59"/>
    </row>
    <row r="78" spans="2:15" ht="16.5" customHeight="1" x14ac:dyDescent="0.15">
      <c r="B78" s="110" t="s">
        <v>23</v>
      </c>
      <c r="C78" s="53">
        <v>1</v>
      </c>
      <c r="D78" s="47" t="e">
        <f>[1]福山新市!$H$35</f>
        <v>#N/A</v>
      </c>
      <c r="E78" s="60">
        <f>[1]福山新市!$L$35</f>
        <v>154.57142857142856</v>
      </c>
      <c r="F78" s="61">
        <v>60.571428571428569</v>
      </c>
      <c r="G78" s="47" t="e">
        <f>[1]世羅山中福田!$H$35</f>
        <v>#N/A</v>
      </c>
      <c r="H78" s="16">
        <f>[1]世羅山中福田!$L$35</f>
        <v>167.34693877551021</v>
      </c>
      <c r="I78" s="63">
        <v>248.14285714285714</v>
      </c>
      <c r="J78" s="48"/>
      <c r="K78" s="16" t="str">
        <f>[1]三次廻神!$L$35</f>
        <v>-</v>
      </c>
      <c r="L78" s="63" t="s">
        <v>41</v>
      </c>
      <c r="M78" s="71"/>
      <c r="N78" s="59"/>
      <c r="O78" s="59"/>
    </row>
    <row r="79" spans="2:15" ht="16.5" customHeight="1" x14ac:dyDescent="0.15">
      <c r="B79" s="110"/>
      <c r="C79" s="54">
        <v>2</v>
      </c>
      <c r="D79" s="17" t="e">
        <f>[1]福山新市!$H$36</f>
        <v>#N/A</v>
      </c>
      <c r="E79" s="64">
        <f>[1]福山新市!$L$36</f>
        <v>159.71428571428575</v>
      </c>
      <c r="F79" s="65">
        <v>65.714285714285708</v>
      </c>
      <c r="G79" s="17" t="e">
        <f>[1]世羅山中福田!$H$36</f>
        <v>#N/A</v>
      </c>
      <c r="H79" s="18">
        <f>[1]世羅山中福田!$L$36</f>
        <v>164.26530612244898</v>
      </c>
      <c r="I79" s="67">
        <v>196.85714285714286</v>
      </c>
      <c r="J79" s="43"/>
      <c r="K79" s="18" t="str">
        <f>[1]三次廻神!$L$36</f>
        <v>-</v>
      </c>
      <c r="L79" s="67" t="s">
        <v>41</v>
      </c>
      <c r="M79" s="71"/>
      <c r="N79" s="59"/>
      <c r="O79" s="59"/>
    </row>
    <row r="80" spans="2:15" ht="16.5" customHeight="1" x14ac:dyDescent="0.15">
      <c r="B80" s="110"/>
      <c r="C80" s="54">
        <v>3</v>
      </c>
      <c r="D80" s="17" t="e">
        <f>[1]福山新市!$H$37</f>
        <v>#N/A</v>
      </c>
      <c r="E80" s="64">
        <f>[1]福山新市!$L$37</f>
        <v>130.51428571428568</v>
      </c>
      <c r="F80" s="65">
        <v>103.42857142857143</v>
      </c>
      <c r="G80" s="17" t="e">
        <f>[1]世羅山中福田!$H$37</f>
        <v>#N/A</v>
      </c>
      <c r="H80" s="18">
        <f>[1]世羅山中福田!$L$37</f>
        <v>169.89795918367349</v>
      </c>
      <c r="I80" s="67">
        <v>38.571428571428569</v>
      </c>
      <c r="J80" s="43"/>
      <c r="K80" s="18" t="str">
        <f>[1]三次廻神!$L$37</f>
        <v>-</v>
      </c>
      <c r="L80" s="67" t="s">
        <v>41</v>
      </c>
      <c r="M80" s="71"/>
      <c r="N80" s="59"/>
      <c r="O80" s="59"/>
    </row>
    <row r="81" spans="2:15" ht="16.5" customHeight="1" x14ac:dyDescent="0.15">
      <c r="B81" s="110"/>
      <c r="C81" s="54">
        <v>4</v>
      </c>
      <c r="D81" s="17" t="e">
        <f>[1]福山新市!$H$38</f>
        <v>#N/A</v>
      </c>
      <c r="E81" s="64">
        <f>[1]福山新市!$L$38</f>
        <v>123.78571428571429</v>
      </c>
      <c r="F81" s="65">
        <v>117.14285714285717</v>
      </c>
      <c r="G81" s="17" t="e">
        <f>[1]世羅山中福田!$H$38</f>
        <v>#N/A</v>
      </c>
      <c r="H81" s="18">
        <f>[1]世羅山中福田!$L$38</f>
        <v>177.87755102040816</v>
      </c>
      <c r="I81" s="67">
        <v>138.57142857142858</v>
      </c>
      <c r="J81" s="43"/>
      <c r="K81" s="18" t="str">
        <f>[1]三次廻神!$L$38</f>
        <v>-</v>
      </c>
      <c r="L81" s="67" t="s">
        <v>41</v>
      </c>
      <c r="M81" s="71"/>
      <c r="N81" s="59"/>
      <c r="O81" s="59"/>
    </row>
    <row r="82" spans="2:15" ht="16.5" customHeight="1" x14ac:dyDescent="0.15">
      <c r="B82" s="110"/>
      <c r="C82" s="54">
        <v>5</v>
      </c>
      <c r="D82" s="17" t="e">
        <f>[1]福山新市!$H$39</f>
        <v>#N/A</v>
      </c>
      <c r="E82" s="64">
        <f>[1]福山新市!$L$39</f>
        <v>124.62857142857142</v>
      </c>
      <c r="F82" s="65">
        <v>123.57142857142858</v>
      </c>
      <c r="G82" s="17" t="e">
        <f>[1]世羅山中福田!$H$39</f>
        <v>#N/A</v>
      </c>
      <c r="H82" s="18">
        <f>[1]世羅山中福田!$L$39</f>
        <v>162.25510204081635</v>
      </c>
      <c r="I82" s="67">
        <v>126.64285714285714</v>
      </c>
      <c r="J82" s="43"/>
      <c r="K82" s="18" t="str">
        <f>[1]三次廻神!$L$39</f>
        <v>-</v>
      </c>
      <c r="L82" s="67" t="s">
        <v>41</v>
      </c>
      <c r="M82" s="71"/>
      <c r="N82" s="59"/>
      <c r="O82" s="59"/>
    </row>
    <row r="83" spans="2:15" ht="16.5" customHeight="1" x14ac:dyDescent="0.15">
      <c r="B83" s="110"/>
      <c r="C83" s="55">
        <v>6</v>
      </c>
      <c r="D83" s="20" t="e">
        <f>[1]福山新市!$H$40</f>
        <v>#N/A</v>
      </c>
      <c r="E83" s="69">
        <f>[1]福山新市!$L$40</f>
        <v>82</v>
      </c>
      <c r="F83" s="70">
        <v>76.428571428571431</v>
      </c>
      <c r="G83" s="20" t="e">
        <f>[1]世羅山中福田!$H$40</f>
        <v>#N/A</v>
      </c>
      <c r="H83" s="21">
        <f>[1]世羅山中福田!$L$40</f>
        <v>103.7704081632653</v>
      </c>
      <c r="I83" s="68">
        <v>71.25</v>
      </c>
      <c r="J83" s="44"/>
      <c r="K83" s="21" t="str">
        <f>[1]三次廻神!$L$40</f>
        <v>-</v>
      </c>
      <c r="L83" s="68" t="s">
        <v>41</v>
      </c>
      <c r="M83" s="71"/>
      <c r="N83" s="59"/>
      <c r="O83" s="59"/>
    </row>
    <row r="84" spans="2:15" ht="16.5" customHeight="1" x14ac:dyDescent="0.15">
      <c r="B84" s="110" t="s">
        <v>24</v>
      </c>
      <c r="C84" s="53">
        <v>1</v>
      </c>
      <c r="D84" s="47" t="e">
        <f>[1]福山新市!$H$41</f>
        <v>#N/A</v>
      </c>
      <c r="E84" s="60">
        <f>[1]福山新市!$L$41</f>
        <v>101.27142857142857</v>
      </c>
      <c r="F84" s="61">
        <v>66.142857142857153</v>
      </c>
      <c r="G84" s="47" t="e">
        <f>[1]世羅山中福田!$H$41</f>
        <v>#N/A</v>
      </c>
      <c r="H84" s="16">
        <f>[1]世羅山中福田!$L$41</f>
        <v>122.09693877551021</v>
      </c>
      <c r="I84" s="63">
        <v>33.107142857142861</v>
      </c>
      <c r="J84" s="48"/>
      <c r="K84" s="16" t="str">
        <f>[1]三次廻神!$L$41</f>
        <v>-</v>
      </c>
      <c r="L84" s="63" t="s">
        <v>41</v>
      </c>
      <c r="M84" s="71"/>
      <c r="N84" s="59"/>
      <c r="O84" s="59"/>
    </row>
    <row r="85" spans="2:15" ht="16.5" customHeight="1" x14ac:dyDescent="0.15">
      <c r="B85" s="110"/>
      <c r="C85" s="54">
        <v>2</v>
      </c>
      <c r="D85" s="17" t="e">
        <f>[1]福山新市!$H$42</f>
        <v>#N/A</v>
      </c>
      <c r="E85" s="64">
        <f>[1]福山新市!$L$42</f>
        <v>104.68571428571428</v>
      </c>
      <c r="F85" s="65">
        <v>56.285714285714292</v>
      </c>
      <c r="G85" s="17" t="e">
        <f>[1]世羅山中福田!$H$42</f>
        <v>#N/A</v>
      </c>
      <c r="H85" s="18">
        <f>[1]世羅山中福田!$L$42</f>
        <v>131.71428571428572</v>
      </c>
      <c r="I85" s="67">
        <v>68.714285714285722</v>
      </c>
      <c r="J85" s="43"/>
      <c r="K85" s="18" t="str">
        <f>[1]三次廻神!$L$42</f>
        <v>-</v>
      </c>
      <c r="L85" s="67" t="s">
        <v>41</v>
      </c>
      <c r="M85" s="71"/>
      <c r="N85" s="59"/>
      <c r="O85" s="59"/>
    </row>
    <row r="86" spans="2:15" ht="16.5" customHeight="1" x14ac:dyDescent="0.15">
      <c r="B86" s="110"/>
      <c r="C86" s="54">
        <v>3</v>
      </c>
      <c r="D86" s="17" t="e">
        <f>[1]福山新市!$H$43</f>
        <v>#N/A</v>
      </c>
      <c r="E86" s="64">
        <f>[1]福山新市!$L$43</f>
        <v>73.142857142857153</v>
      </c>
      <c r="F86" s="65">
        <v>44.285714285714292</v>
      </c>
      <c r="G86" s="17" t="e">
        <f>[1]世羅山中福田!$H$43</f>
        <v>#N/A</v>
      </c>
      <c r="H86" s="18">
        <f>[1]世羅山中福田!$L$43</f>
        <v>112.3673469387755</v>
      </c>
      <c r="I86" s="67">
        <v>136.42857142857142</v>
      </c>
      <c r="J86" s="43"/>
      <c r="K86" s="18" t="str">
        <f>[1]三次廻神!$L$43</f>
        <v>-</v>
      </c>
      <c r="L86" s="67" t="s">
        <v>41</v>
      </c>
      <c r="M86" s="71"/>
      <c r="N86" s="59"/>
      <c r="O86" s="59"/>
    </row>
    <row r="87" spans="2:15" ht="16.5" customHeight="1" x14ac:dyDescent="0.15">
      <c r="B87" s="110"/>
      <c r="C87" s="54">
        <v>4</v>
      </c>
      <c r="D87" s="17" t="e">
        <f>[1]福山新市!$H$44</f>
        <v>#N/A</v>
      </c>
      <c r="E87" s="64">
        <f>[1]福山新市!$L$44</f>
        <v>68.328571428571436</v>
      </c>
      <c r="F87" s="65">
        <v>47.714285714285715</v>
      </c>
      <c r="G87" s="17" t="e">
        <f>[1]世羅山中福田!$H$44</f>
        <v>#N/A</v>
      </c>
      <c r="H87" s="18">
        <f>[1]世羅山中福田!$L$44</f>
        <v>102.08163265306123</v>
      </c>
      <c r="I87" s="67">
        <v>120</v>
      </c>
      <c r="J87" s="43"/>
      <c r="K87" s="18" t="str">
        <f>[1]三次廻神!$L$44</f>
        <v>-</v>
      </c>
      <c r="L87" s="67" t="s">
        <v>41</v>
      </c>
      <c r="M87" s="71"/>
      <c r="N87" s="59"/>
      <c r="O87" s="59"/>
    </row>
    <row r="88" spans="2:15" ht="16.5" customHeight="1" x14ac:dyDescent="0.15">
      <c r="B88" s="110"/>
      <c r="C88" s="54">
        <v>5</v>
      </c>
      <c r="D88" s="17" t="e">
        <f>[1]福山新市!$H$45</f>
        <v>#N/A</v>
      </c>
      <c r="E88" s="64">
        <f>[1]福山新市!$L$45</f>
        <v>58.426785714285714</v>
      </c>
      <c r="F88" s="65">
        <v>55.714285714285708</v>
      </c>
      <c r="G88" s="17" t="e">
        <f>[1]世羅山中福田!$H$45</f>
        <v>#N/A</v>
      </c>
      <c r="H88" s="18">
        <f>[1]世羅山中福田!$L$45</f>
        <v>97.183673469387742</v>
      </c>
      <c r="I88" s="67">
        <v>135.85714285714283</v>
      </c>
      <c r="J88" s="43"/>
      <c r="K88" s="18" t="str">
        <f>[1]三次廻神!$L$45</f>
        <v>-</v>
      </c>
      <c r="L88" s="67" t="s">
        <v>41</v>
      </c>
      <c r="M88" s="71"/>
      <c r="N88" s="59"/>
      <c r="O88" s="59"/>
    </row>
    <row r="89" spans="2:15" ht="16.5" customHeight="1" x14ac:dyDescent="0.15">
      <c r="B89" s="110"/>
      <c r="C89" s="55">
        <v>6</v>
      </c>
      <c r="D89" s="20" t="e">
        <f>[1]福山新市!$H$46</f>
        <v>#N/A</v>
      </c>
      <c r="E89" s="69">
        <f>[1]福山新市!$L$46</f>
        <v>52.701785714285712</v>
      </c>
      <c r="F89" s="70">
        <v>74.714285714285722</v>
      </c>
      <c r="G89" s="20" t="e">
        <f>[1]世羅山中福田!$H$46</f>
        <v>#N/A</v>
      </c>
      <c r="H89" s="21">
        <f>[1]世羅山中福田!$L$46</f>
        <v>89.571428571428569</v>
      </c>
      <c r="I89" s="68">
        <v>117.14285714285714</v>
      </c>
      <c r="J89" s="44"/>
      <c r="K89" s="21" t="str">
        <f>[1]三次廻神!$L$46</f>
        <v>-</v>
      </c>
      <c r="L89" s="68" t="s">
        <v>41</v>
      </c>
      <c r="M89" s="71"/>
      <c r="N89" s="59"/>
      <c r="O89" s="59"/>
    </row>
    <row r="90" spans="2:15" ht="16.5" customHeight="1" x14ac:dyDescent="0.15">
      <c r="B90" s="110" t="s">
        <v>39</v>
      </c>
      <c r="C90" s="75">
        <v>1</v>
      </c>
      <c r="D90" s="80" t="e">
        <f>[1]福山新市!$H$47</f>
        <v>#N/A</v>
      </c>
      <c r="E90" s="81" t="s">
        <v>40</v>
      </c>
      <c r="F90" s="61" t="s">
        <v>40</v>
      </c>
      <c r="G90" s="80"/>
      <c r="H90" s="80"/>
      <c r="I90" s="80"/>
      <c r="J90" s="82"/>
      <c r="K90" s="80"/>
      <c r="L90" s="80"/>
      <c r="M90" s="71"/>
      <c r="N90" s="59"/>
      <c r="O90" s="59"/>
    </row>
    <row r="91" spans="2:15" ht="16.5" customHeight="1" x14ac:dyDescent="0.15">
      <c r="B91" s="110"/>
      <c r="C91" s="76">
        <v>2</v>
      </c>
      <c r="D91" s="80" t="e">
        <f>[1]福山新市!$H$48</f>
        <v>#N/A</v>
      </c>
      <c r="E91" s="81" t="s">
        <v>40</v>
      </c>
      <c r="F91" s="65" t="s">
        <v>40</v>
      </c>
      <c r="G91" s="80"/>
      <c r="H91" s="80"/>
      <c r="I91" s="80"/>
      <c r="J91" s="82"/>
      <c r="K91" s="80"/>
      <c r="L91" s="80"/>
      <c r="M91" s="71"/>
      <c r="N91" s="59"/>
      <c r="O91" s="59"/>
    </row>
    <row r="92" spans="2:15" ht="16.5" customHeight="1" x14ac:dyDescent="0.15">
      <c r="B92" s="110"/>
      <c r="C92" s="76">
        <v>3</v>
      </c>
      <c r="D92" s="80" t="e">
        <f>[1]福山新市!$H$49</f>
        <v>#N/A</v>
      </c>
      <c r="E92" s="81" t="s">
        <v>40</v>
      </c>
      <c r="F92" s="65" t="s">
        <v>40</v>
      </c>
      <c r="G92" s="80"/>
      <c r="H92" s="80"/>
      <c r="I92" s="80"/>
      <c r="J92" s="82"/>
      <c r="K92" s="80"/>
      <c r="L92" s="80"/>
      <c r="M92" s="71"/>
      <c r="N92" s="59"/>
      <c r="O92" s="59"/>
    </row>
    <row r="93" spans="2:15" ht="16.5" customHeight="1" x14ac:dyDescent="0.15">
      <c r="B93" s="110"/>
      <c r="C93" s="76">
        <v>4</v>
      </c>
      <c r="D93" s="80" t="e">
        <f>[1]福山新市!$H$50</f>
        <v>#N/A</v>
      </c>
      <c r="E93" s="81" t="s">
        <v>40</v>
      </c>
      <c r="F93" s="65" t="s">
        <v>40</v>
      </c>
      <c r="G93" s="80"/>
      <c r="H93" s="80"/>
      <c r="I93" s="80"/>
      <c r="J93" s="82"/>
      <c r="K93" s="80"/>
      <c r="L93" s="80"/>
      <c r="M93" s="71"/>
      <c r="N93" s="59"/>
      <c r="O93" s="59"/>
    </row>
    <row r="94" spans="2:15" ht="16.5" customHeight="1" x14ac:dyDescent="0.15">
      <c r="B94" s="110"/>
      <c r="C94" s="76">
        <v>5</v>
      </c>
      <c r="D94" s="80" t="e">
        <f>[1]福山新市!$H$51</f>
        <v>#N/A</v>
      </c>
      <c r="E94" s="81" t="s">
        <v>40</v>
      </c>
      <c r="F94" s="65" t="s">
        <v>40</v>
      </c>
      <c r="G94" s="80"/>
      <c r="H94" s="80"/>
      <c r="I94" s="80"/>
      <c r="J94" s="82"/>
      <c r="K94" s="80"/>
      <c r="L94" s="80"/>
      <c r="M94" s="71"/>
      <c r="N94" s="59"/>
      <c r="O94" s="59"/>
    </row>
    <row r="95" spans="2:15" ht="16.5" customHeight="1" x14ac:dyDescent="0.15">
      <c r="B95" s="110"/>
      <c r="C95" s="77">
        <v>6</v>
      </c>
      <c r="D95" s="83" t="e">
        <f>[1]福山新市!$H$52</f>
        <v>#N/A</v>
      </c>
      <c r="E95" s="84" t="s">
        <v>40</v>
      </c>
      <c r="F95" s="70" t="s">
        <v>40</v>
      </c>
      <c r="G95" s="80"/>
      <c r="H95" s="80"/>
      <c r="I95" s="80"/>
      <c r="J95" s="82"/>
      <c r="K95" s="80"/>
      <c r="L95" s="80"/>
      <c r="M95" s="71"/>
      <c r="N95" s="59"/>
      <c r="O95" s="59"/>
    </row>
    <row r="96" spans="2:15" customFormat="1" ht="16.5" customHeight="1" x14ac:dyDescent="0.15">
      <c r="B96" s="72"/>
      <c r="C96" s="72"/>
      <c r="D96" s="72"/>
      <c r="E96" s="72"/>
      <c r="F96" s="72"/>
      <c r="G96" s="72"/>
      <c r="H96" s="72"/>
      <c r="I96" s="72"/>
      <c r="J96" s="73"/>
      <c r="K96" s="72"/>
      <c r="L96" s="74"/>
      <c r="M96" s="74"/>
      <c r="N96" s="72"/>
      <c r="O96" s="72"/>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B90:B95"/>
    <mergeCell ref="B72:B77"/>
    <mergeCell ref="B78:B83"/>
    <mergeCell ref="D52:F52"/>
    <mergeCell ref="B52:C52"/>
    <mergeCell ref="B84:B89"/>
    <mergeCell ref="J50:L50"/>
    <mergeCell ref="B51:C51"/>
    <mergeCell ref="D51:F51"/>
    <mergeCell ref="G51:I51"/>
    <mergeCell ref="J51:L51"/>
    <mergeCell ref="G50:I50"/>
    <mergeCell ref="D50:F50"/>
    <mergeCell ref="B50:C50"/>
    <mergeCell ref="J52:L52"/>
    <mergeCell ref="B54:B59"/>
    <mergeCell ref="B60:B65"/>
    <mergeCell ref="B66:B71"/>
    <mergeCell ref="G52:I52"/>
  </mergeCells>
  <phoneticPr fontId="2"/>
  <conditionalFormatting sqref="D54:D95">
    <cfRule type="containsErrors" dxfId="2" priority="11">
      <formula>ISERROR(D54)</formula>
    </cfRule>
  </conditionalFormatting>
  <conditionalFormatting sqref="J54:J95">
    <cfRule type="containsErrors" dxfId="1" priority="5">
      <formula>ISERROR(J54)</formula>
    </cfRule>
  </conditionalFormatting>
  <conditionalFormatting sqref="G54:G95">
    <cfRule type="containsErrors" dxfId="0"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岩本 有紀子</cp:lastModifiedBy>
  <cp:lastPrinted>2025-06-19T07:16:03Z</cp:lastPrinted>
  <dcterms:created xsi:type="dcterms:W3CDTF">2000-05-02T04:25:08Z</dcterms:created>
  <dcterms:modified xsi:type="dcterms:W3CDTF">2025-06-19T07:17:14Z</dcterms:modified>
</cp:coreProperties>
</file>