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ml.chartshapes+xml"/>
  <Override PartName="/xl/charts/chart9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ヨトウガ生態等" sheetId="1" r:id="rId1"/>
    <sheet name="データ" sheetId="9" r:id="rId2"/>
  </sheets>
  <externalReferences>
    <externalReference r:id="rId3"/>
  </externalReferences>
  <definedNames>
    <definedName name="_xlnm.Print_Area" localSheetId="1">データ!$A$1:$L$102</definedName>
    <definedName name="_xlnm.Print_Area" localSheetId="0">ヨトウガ生態等!$A$1:$J$50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G86" i="9" l="1"/>
  <c r="G85" i="9"/>
  <c r="J85" i="9"/>
  <c r="J84" i="9"/>
  <c r="J83" i="9"/>
  <c r="J82" i="9"/>
  <c r="D77" i="9" l="1"/>
  <c r="G75" i="9" l="1"/>
  <c r="D102" i="9" l="1"/>
  <c r="D101" i="9"/>
  <c r="D100" i="9"/>
  <c r="D99" i="9"/>
  <c r="D98" i="9"/>
  <c r="D97" i="9"/>
  <c r="D96" i="9"/>
  <c r="D95" i="9"/>
  <c r="D94" i="9"/>
  <c r="D93" i="9"/>
  <c r="D92" i="9"/>
  <c r="D91" i="9"/>
  <c r="D90" i="9"/>
  <c r="D89" i="9"/>
  <c r="D88" i="9"/>
  <c r="D87" i="9"/>
  <c r="D86" i="9"/>
  <c r="D85" i="9"/>
  <c r="D84" i="9"/>
  <c r="D83" i="9"/>
  <c r="D82" i="9"/>
  <c r="D81" i="9"/>
  <c r="D80" i="9"/>
  <c r="D79" i="9"/>
  <c r="D78" i="9"/>
  <c r="D76" i="9"/>
  <c r="D75" i="9"/>
  <c r="D74" i="9"/>
  <c r="D73" i="9"/>
  <c r="D72" i="9"/>
  <c r="D71" i="9"/>
  <c r="D70" i="9"/>
  <c r="D69" i="9"/>
  <c r="D68" i="9"/>
  <c r="D67" i="9"/>
  <c r="D66" i="9"/>
  <c r="D65" i="9"/>
  <c r="G70" i="9"/>
  <c r="G71" i="9"/>
  <c r="G72" i="9"/>
  <c r="G73" i="9"/>
  <c r="G74" i="9"/>
  <c r="G76" i="9"/>
  <c r="G77" i="9"/>
  <c r="G78" i="9"/>
  <c r="G79" i="9"/>
  <c r="G80" i="9"/>
  <c r="G81" i="9"/>
  <c r="G82" i="9"/>
  <c r="G83" i="9"/>
  <c r="G84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J73" i="9"/>
  <c r="J74" i="9"/>
  <c r="J75" i="9"/>
  <c r="J76" i="9"/>
  <c r="J77" i="9"/>
  <c r="J78" i="9"/>
  <c r="J79" i="9"/>
  <c r="J80" i="9"/>
  <c r="J81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72" i="9"/>
  <c r="J71" i="9"/>
  <c r="J69" i="9" l="1"/>
  <c r="J70" i="9"/>
  <c r="G69" i="9"/>
  <c r="G65" i="9" l="1"/>
  <c r="G66" i="9"/>
  <c r="G67" i="9"/>
  <c r="G68" i="9"/>
  <c r="J66" i="9"/>
  <c r="J67" i="9"/>
  <c r="J68" i="9"/>
  <c r="J65" i="9" l="1"/>
  <c r="J64" i="9"/>
  <c r="G63" i="9"/>
  <c r="G64" i="9"/>
  <c r="D64" i="9"/>
  <c r="D63" i="9"/>
  <c r="D62" i="9"/>
  <c r="D61" i="9"/>
  <c r="G62" i="9" l="1"/>
  <c r="E62" i="9" l="1"/>
  <c r="F62" i="9"/>
  <c r="H62" i="9"/>
  <c r="I62" i="9"/>
  <c r="J62" i="9"/>
  <c r="K62" i="9"/>
  <c r="L62" i="9"/>
  <c r="E63" i="9"/>
  <c r="F63" i="9"/>
  <c r="H63" i="9"/>
  <c r="I63" i="9"/>
  <c r="J63" i="9"/>
  <c r="K63" i="9"/>
  <c r="L63" i="9"/>
  <c r="E64" i="9"/>
  <c r="F64" i="9"/>
  <c r="H64" i="9"/>
  <c r="I64" i="9"/>
  <c r="K64" i="9"/>
  <c r="L64" i="9"/>
  <c r="E65" i="9"/>
  <c r="F65" i="9"/>
  <c r="H65" i="9"/>
  <c r="I65" i="9"/>
  <c r="K65" i="9"/>
  <c r="L65" i="9"/>
  <c r="E66" i="9"/>
  <c r="F66" i="9"/>
  <c r="H66" i="9"/>
  <c r="I66" i="9"/>
  <c r="K66" i="9"/>
  <c r="L66" i="9"/>
  <c r="E67" i="9"/>
  <c r="F67" i="9"/>
  <c r="H67" i="9"/>
  <c r="I67" i="9"/>
  <c r="K67" i="9"/>
  <c r="L67" i="9"/>
  <c r="E68" i="9"/>
  <c r="F68" i="9"/>
  <c r="H68" i="9"/>
  <c r="I68" i="9"/>
  <c r="K68" i="9"/>
  <c r="L68" i="9"/>
  <c r="E69" i="9"/>
  <c r="F69" i="9"/>
  <c r="H69" i="9"/>
  <c r="I69" i="9"/>
  <c r="K69" i="9"/>
  <c r="L69" i="9"/>
  <c r="E70" i="9"/>
  <c r="F70" i="9"/>
  <c r="H70" i="9"/>
  <c r="I70" i="9"/>
  <c r="K70" i="9"/>
  <c r="L70" i="9"/>
  <c r="E71" i="9"/>
  <c r="F71" i="9"/>
  <c r="H71" i="9"/>
  <c r="I71" i="9"/>
  <c r="K71" i="9"/>
  <c r="L71" i="9"/>
  <c r="E72" i="9"/>
  <c r="F72" i="9"/>
  <c r="H72" i="9"/>
  <c r="I72" i="9"/>
  <c r="K72" i="9"/>
  <c r="L72" i="9"/>
  <c r="E73" i="9"/>
  <c r="F73" i="9"/>
  <c r="H73" i="9"/>
  <c r="I73" i="9"/>
  <c r="K73" i="9"/>
  <c r="L73" i="9"/>
  <c r="E74" i="9"/>
  <c r="F74" i="9"/>
  <c r="H74" i="9"/>
  <c r="I74" i="9"/>
  <c r="K74" i="9"/>
  <c r="L74" i="9"/>
  <c r="E75" i="9"/>
  <c r="F75" i="9"/>
  <c r="H75" i="9"/>
  <c r="I75" i="9"/>
  <c r="K75" i="9"/>
  <c r="L75" i="9"/>
  <c r="E76" i="9"/>
  <c r="F76" i="9"/>
  <c r="H76" i="9"/>
  <c r="I76" i="9"/>
  <c r="K76" i="9"/>
  <c r="L76" i="9"/>
  <c r="E77" i="9"/>
  <c r="F77" i="9"/>
  <c r="H77" i="9"/>
  <c r="I77" i="9"/>
  <c r="K77" i="9"/>
  <c r="L77" i="9"/>
  <c r="E78" i="9"/>
  <c r="F78" i="9"/>
  <c r="H78" i="9"/>
  <c r="I78" i="9"/>
  <c r="K78" i="9"/>
  <c r="L78" i="9"/>
  <c r="E79" i="9"/>
  <c r="F79" i="9"/>
  <c r="H79" i="9"/>
  <c r="I79" i="9"/>
  <c r="K79" i="9"/>
  <c r="L79" i="9"/>
  <c r="E80" i="9"/>
  <c r="F80" i="9"/>
  <c r="H80" i="9"/>
  <c r="I80" i="9"/>
  <c r="K80" i="9"/>
  <c r="L80" i="9"/>
  <c r="E81" i="9"/>
  <c r="F81" i="9"/>
  <c r="H81" i="9"/>
  <c r="I81" i="9"/>
  <c r="K81" i="9"/>
  <c r="L81" i="9"/>
  <c r="E82" i="9"/>
  <c r="F82" i="9"/>
  <c r="H82" i="9"/>
  <c r="I82" i="9"/>
  <c r="K82" i="9"/>
  <c r="L82" i="9"/>
  <c r="E83" i="9"/>
  <c r="F83" i="9"/>
  <c r="H83" i="9"/>
  <c r="I83" i="9"/>
  <c r="K83" i="9"/>
  <c r="L83" i="9"/>
  <c r="E84" i="9"/>
  <c r="F84" i="9"/>
  <c r="H84" i="9"/>
  <c r="I84" i="9"/>
  <c r="K84" i="9"/>
  <c r="L84" i="9"/>
  <c r="E85" i="9"/>
  <c r="F85" i="9"/>
  <c r="H85" i="9"/>
  <c r="I85" i="9"/>
  <c r="K85" i="9"/>
  <c r="L85" i="9"/>
  <c r="E86" i="9"/>
  <c r="F86" i="9"/>
  <c r="H86" i="9"/>
  <c r="I86" i="9"/>
  <c r="K86" i="9"/>
  <c r="L86" i="9"/>
  <c r="E87" i="9"/>
  <c r="F87" i="9"/>
  <c r="H87" i="9"/>
  <c r="I87" i="9"/>
  <c r="K87" i="9"/>
  <c r="L87" i="9"/>
  <c r="E88" i="9"/>
  <c r="F88" i="9"/>
  <c r="H88" i="9"/>
  <c r="I88" i="9"/>
  <c r="K88" i="9"/>
  <c r="L88" i="9"/>
  <c r="E89" i="9"/>
  <c r="F89" i="9"/>
  <c r="H89" i="9"/>
  <c r="I89" i="9"/>
  <c r="K89" i="9"/>
  <c r="L89" i="9"/>
  <c r="E90" i="9"/>
  <c r="F90" i="9"/>
  <c r="H90" i="9"/>
  <c r="I90" i="9"/>
  <c r="K90" i="9"/>
  <c r="L90" i="9"/>
  <c r="E91" i="9"/>
  <c r="F91" i="9"/>
  <c r="H91" i="9"/>
  <c r="I91" i="9"/>
  <c r="K91" i="9"/>
  <c r="L91" i="9"/>
  <c r="E92" i="9"/>
  <c r="F92" i="9"/>
  <c r="H92" i="9"/>
  <c r="I92" i="9"/>
  <c r="K92" i="9"/>
  <c r="L92" i="9"/>
  <c r="E93" i="9"/>
  <c r="F93" i="9"/>
  <c r="H93" i="9"/>
  <c r="I93" i="9"/>
  <c r="K93" i="9"/>
  <c r="L93" i="9"/>
  <c r="E94" i="9"/>
  <c r="F94" i="9"/>
  <c r="H94" i="9"/>
  <c r="I94" i="9"/>
  <c r="K94" i="9"/>
  <c r="L94" i="9"/>
  <c r="E95" i="9"/>
  <c r="F95" i="9"/>
  <c r="H95" i="9"/>
  <c r="I95" i="9"/>
  <c r="K95" i="9"/>
  <c r="L95" i="9"/>
  <c r="E96" i="9"/>
  <c r="F96" i="9"/>
  <c r="H96" i="9"/>
  <c r="I96" i="9"/>
  <c r="K96" i="9"/>
  <c r="L96" i="9"/>
  <c r="E97" i="9"/>
  <c r="F97" i="9"/>
  <c r="H97" i="9"/>
  <c r="I97" i="9"/>
  <c r="K97" i="9"/>
  <c r="L97" i="9"/>
  <c r="E98" i="9"/>
  <c r="F98" i="9"/>
  <c r="H98" i="9"/>
  <c r="I98" i="9"/>
  <c r="K98" i="9"/>
  <c r="L98" i="9"/>
  <c r="E99" i="9"/>
  <c r="F99" i="9"/>
  <c r="H99" i="9"/>
  <c r="I99" i="9"/>
  <c r="K99" i="9"/>
  <c r="L99" i="9"/>
  <c r="E100" i="9"/>
  <c r="F100" i="9"/>
  <c r="H100" i="9"/>
  <c r="I100" i="9"/>
  <c r="K100" i="9"/>
  <c r="L100" i="9"/>
  <c r="E101" i="9"/>
  <c r="F101" i="9"/>
  <c r="H101" i="9"/>
  <c r="I101" i="9"/>
  <c r="K101" i="9"/>
  <c r="L101" i="9"/>
  <c r="E102" i="9"/>
  <c r="F102" i="9"/>
  <c r="H102" i="9"/>
  <c r="I102" i="9"/>
  <c r="K102" i="9"/>
  <c r="L102" i="9"/>
  <c r="L61" i="9"/>
  <c r="K61" i="9"/>
  <c r="J61" i="9"/>
  <c r="I61" i="9"/>
  <c r="H61" i="9"/>
  <c r="G61" i="9"/>
  <c r="F61" i="9"/>
  <c r="E61" i="9"/>
  <c r="K60" i="9"/>
  <c r="H60" i="9"/>
  <c r="E60" i="9"/>
</calcChain>
</file>

<file path=xl/sharedStrings.xml><?xml version="1.0" encoding="utf-8"?>
<sst xmlns="http://schemas.openxmlformats.org/spreadsheetml/2006/main" count="42" uniqueCount="39">
  <si>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</si>
  <si>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</si>
  <si>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</si>
  <si>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</si>
  <si>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</si>
  <si>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</si>
  <si>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</si>
  <si>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</si>
  <si>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</si>
  <si>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</si>
  <si>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</si>
  <si>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</si>
  <si>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</si>
  <si>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</si>
  <si>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中東部</t>
    <rPh sb="0" eb="3">
      <t>チュウトウブ</t>
    </rPh>
    <phoneticPr fontId="8"/>
  </si>
  <si>
    <t>キャベツ</t>
    <phoneticPr fontId="2"/>
  </si>
  <si>
    <t>○生態</t>
    <rPh sb="1" eb="3">
      <t>セイタイ</t>
    </rPh>
    <phoneticPr fontId="2"/>
  </si>
  <si>
    <t>北広島町木次</t>
    <rPh sb="0" eb="4">
      <t>キタヒロシマチョウ</t>
    </rPh>
    <rPh sb="4" eb="6">
      <t>キツギ</t>
    </rPh>
    <phoneticPr fontId="2"/>
  </si>
  <si>
    <t>４月</t>
    <phoneticPr fontId="2"/>
  </si>
  <si>
    <t>本年</t>
  </si>
  <si>
    <t>前年</t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</si>
  <si>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</si>
  <si>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</si>
  <si>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</si>
  <si>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</si>
  <si>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</si>
  <si>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世羅町山中福田</t>
    <phoneticPr fontId="2"/>
  </si>
  <si>
    <t>ねぎ</t>
    <phoneticPr fontId="2"/>
  </si>
  <si>
    <t>令和７年度　フェロモントラップ調査結果（ヨトウガ）</t>
    <rPh sb="0" eb="1">
      <t>レイ</t>
    </rPh>
    <rPh sb="1" eb="2">
      <t>ワ</t>
    </rPh>
    <phoneticPr fontId="2"/>
  </si>
  <si>
    <t>ヨトウガの生態等</t>
    <rPh sb="5" eb="7">
      <t>セイタイ</t>
    </rPh>
    <rPh sb="7" eb="8">
      <t>ナド</t>
    </rPh>
    <phoneticPr fontId="4"/>
  </si>
  <si>
    <t>　する。</t>
    <phoneticPr fontId="2"/>
  </si>
  <si>
    <t>・成虫は年２回の発生で、蛹態で土中で越冬する。</t>
    <rPh sb="4" eb="5">
      <t>ネン</t>
    </rPh>
    <rPh sb="6" eb="7">
      <t>カイ</t>
    </rPh>
    <rPh sb="8" eb="10">
      <t>ハッセイ</t>
    </rPh>
    <rPh sb="12" eb="13">
      <t>サナギ</t>
    </rPh>
    <rPh sb="13" eb="14">
      <t>タイ</t>
    </rPh>
    <rPh sb="15" eb="16">
      <t>ツチ</t>
    </rPh>
    <rPh sb="16" eb="17">
      <t>ナカ</t>
    </rPh>
    <rPh sb="18" eb="20">
      <t>エットウ</t>
    </rPh>
    <phoneticPr fontId="2"/>
  </si>
  <si>
    <t>・成虫の発生時期は、１回目成虫は４月上旬から５月下旬、２回目成虫は９月上旬から10月下旬。</t>
    <rPh sb="1" eb="3">
      <t>セイチュウ</t>
    </rPh>
    <rPh sb="4" eb="6">
      <t>ハッセイ</t>
    </rPh>
    <rPh sb="6" eb="8">
      <t>ジキ</t>
    </rPh>
    <rPh sb="11" eb="13">
      <t>カイメ</t>
    </rPh>
    <rPh sb="13" eb="15">
      <t>セイチュウ</t>
    </rPh>
    <rPh sb="17" eb="18">
      <t>ガツ</t>
    </rPh>
    <rPh sb="18" eb="20">
      <t>ジョウジュン</t>
    </rPh>
    <rPh sb="23" eb="24">
      <t>ガツ</t>
    </rPh>
    <rPh sb="24" eb="26">
      <t>ゲジュン</t>
    </rPh>
    <rPh sb="28" eb="30">
      <t>カイメ</t>
    </rPh>
    <rPh sb="30" eb="32">
      <t>セイチュウ</t>
    </rPh>
    <rPh sb="34" eb="35">
      <t>ガツ</t>
    </rPh>
    <rPh sb="35" eb="37">
      <t>ジョウジュン</t>
    </rPh>
    <rPh sb="41" eb="42">
      <t>ガツ</t>
    </rPh>
    <rPh sb="42" eb="44">
      <t>ゲジュン</t>
    </rPh>
    <phoneticPr fontId="2"/>
  </si>
  <si>
    <t>・夏期（７～８月）に、蛹で夏眠する。</t>
    <rPh sb="1" eb="2">
      <t>ナツ</t>
    </rPh>
    <rPh sb="2" eb="3">
      <t>キ</t>
    </rPh>
    <rPh sb="7" eb="8">
      <t>ガツ</t>
    </rPh>
    <rPh sb="11" eb="12">
      <t>サナギ</t>
    </rPh>
    <rPh sb="13" eb="14">
      <t>ナツ</t>
    </rPh>
    <rPh sb="14" eb="15">
      <t>ミン</t>
    </rPh>
    <phoneticPr fontId="2"/>
  </si>
  <si>
    <t>・雌成虫は、2,000～3,000個の卵を産下するが、これらを数卵塊に分けて葉裏に産み付ける。</t>
    <rPh sb="1" eb="2">
      <t>メス</t>
    </rPh>
    <rPh sb="2" eb="4">
      <t>セイチュウ</t>
    </rPh>
    <rPh sb="17" eb="18">
      <t>コ</t>
    </rPh>
    <rPh sb="19" eb="20">
      <t>タマゴ</t>
    </rPh>
    <rPh sb="21" eb="22">
      <t>サン</t>
    </rPh>
    <rPh sb="22" eb="23">
      <t>シタ</t>
    </rPh>
    <rPh sb="31" eb="32">
      <t>スウ</t>
    </rPh>
    <rPh sb="32" eb="33">
      <t>ラン</t>
    </rPh>
    <rPh sb="33" eb="34">
      <t>カイ</t>
    </rPh>
    <rPh sb="35" eb="36">
      <t>ワ</t>
    </rPh>
    <rPh sb="38" eb="39">
      <t>ハ</t>
    </rPh>
    <rPh sb="39" eb="40">
      <t>ウラ</t>
    </rPh>
    <rPh sb="41" eb="42">
      <t>ウ</t>
    </rPh>
    <rPh sb="43" eb="44">
      <t>ツ</t>
    </rPh>
    <phoneticPr fontId="2"/>
  </si>
  <si>
    <t>・卵は、１週間から10日でふ化する。</t>
    <rPh sb="1" eb="2">
      <t>タマゴ</t>
    </rPh>
    <rPh sb="5" eb="7">
      <t>シュウカン</t>
    </rPh>
    <rPh sb="11" eb="12">
      <t>ニチ</t>
    </rPh>
    <rPh sb="14" eb="15">
      <t>カ</t>
    </rPh>
    <phoneticPr fontId="2"/>
  </si>
  <si>
    <t>・幼虫は、５～６齢になると、昼間は株元の土中や、作物の芯などに潜み、夜間に現れて食害する。</t>
    <rPh sb="1" eb="3">
      <t>ヨウチュウ</t>
    </rPh>
    <rPh sb="8" eb="9">
      <t>レイ</t>
    </rPh>
    <rPh sb="14" eb="16">
      <t>ヒルマ</t>
    </rPh>
    <rPh sb="17" eb="18">
      <t>カブ</t>
    </rPh>
    <rPh sb="18" eb="19">
      <t>モト</t>
    </rPh>
    <rPh sb="20" eb="21">
      <t>ツチ</t>
    </rPh>
    <rPh sb="21" eb="22">
      <t>ナカ</t>
    </rPh>
    <rPh sb="24" eb="26">
      <t>サクモツ</t>
    </rPh>
    <rPh sb="27" eb="28">
      <t>シン</t>
    </rPh>
    <rPh sb="31" eb="32">
      <t>ヒソ</t>
    </rPh>
    <rPh sb="34" eb="36">
      <t>ヤカン</t>
    </rPh>
    <rPh sb="37" eb="38">
      <t>アラワ</t>
    </rPh>
    <rPh sb="40" eb="42">
      <t>ショクガイ</t>
    </rPh>
    <phoneticPr fontId="2"/>
  </si>
  <si>
    <t>・幼虫は、ふ化後約１か月で蛹となる。</t>
    <rPh sb="1" eb="3">
      <t>ヨウチュウ</t>
    </rPh>
    <rPh sb="6" eb="7">
      <t>カ</t>
    </rPh>
    <rPh sb="7" eb="8">
      <t>ゴ</t>
    </rPh>
    <rPh sb="8" eb="9">
      <t>ヤク</t>
    </rPh>
    <rPh sb="11" eb="12">
      <t>ゲツ</t>
    </rPh>
    <rPh sb="13" eb="14">
      <t>サナギ</t>
    </rPh>
    <phoneticPr fontId="2"/>
  </si>
  <si>
    <t>　　幼虫は広食性であり、キャベツ、ハクサイなどのアブラナ科野菜、マメ科作物、花き類など多くの広葉作物を加害</t>
    <rPh sb="28" eb="29">
      <t>カ</t>
    </rPh>
    <rPh sb="29" eb="31">
      <t>ヤサイ</t>
    </rPh>
    <rPh sb="34" eb="35">
      <t>カ</t>
    </rPh>
    <rPh sb="35" eb="37">
      <t>サクモツ</t>
    </rPh>
    <rPh sb="40" eb="41">
      <t>ルイ</t>
    </rPh>
    <rPh sb="43" eb="44">
      <t>オオ</t>
    </rPh>
    <rPh sb="46" eb="47">
      <t>ヒロ</t>
    </rPh>
    <rPh sb="47" eb="48">
      <t>ハ</t>
    </rPh>
    <rPh sb="48" eb="50">
      <t>サクモツ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</si>
</sst>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\-0.0;0;@"/>
    <numFmt numFmtId="177" formatCode="0.0;\-0.0;0.0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177" fontId="7" fillId="0" borderId="8" xfId="0" applyNumberFormat="1" applyFont="1" applyFill="1" applyBorder="1" applyAlignment="1">
      <alignment horizontal="center"/>
    </xf>
    <xf numFmtId="177" fontId="7" fillId="0" borderId="10" xfId="0" applyNumberFormat="1" applyFont="1" applyFill="1" applyBorder="1" applyAlignment="1">
      <alignment horizontal="center"/>
    </xf>
    <xf numFmtId="177" fontId="7" fillId="0" borderId="11" xfId="0" applyNumberFormat="1" applyFont="1" applyFill="1" applyBorder="1" applyAlignment="1">
      <alignment horizontal="center"/>
    </xf>
    <xf numFmtId="177" fontId="7" fillId="0" borderId="13" xfId="0" applyNumberFormat="1" applyFont="1" applyFill="1" applyBorder="1" applyAlignment="1">
      <alignment horizontal="center"/>
    </xf>
    <xf numFmtId="177" fontId="7" fillId="0" borderId="14" xfId="0" applyNumberFormat="1" applyFont="1" applyFill="1" applyBorder="1" applyAlignment="1">
      <alignment horizontal="center"/>
    </xf>
    <xf numFmtId="177" fontId="7" fillId="0" borderId="15" xfId="0" applyNumberFormat="1" applyFont="1" applyFill="1" applyBorder="1" applyAlignment="1">
      <alignment horizontal="center"/>
    </xf>
    <xf numFmtId="176" fontId="0" fillId="0" borderId="12" xfId="1" applyNumberFormat="1" applyFont="1" applyFill="1" applyBorder="1" applyAlignment="1">
      <alignment horizontal="center"/>
    </xf>
    <xf numFmtId="0" fontId="0" fillId="3" borderId="17" xfId="0" applyNumberFormat="1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>
      <alignment horizontal="center" vertical="center"/>
    </xf>
    <xf numFmtId="176" fontId="0" fillId="0" borderId="9" xfId="1" applyNumberFormat="1" applyFont="1" applyFill="1" applyBorder="1" applyAlignment="1">
      <alignment horizontal="center"/>
    </xf>
    <xf numFmtId="176" fontId="0" fillId="0" borderId="16" xfId="1" applyNumberFormat="1" applyFont="1" applyFill="1" applyBorder="1" applyAlignment="1">
      <alignment horizontal="center"/>
    </xf>
    <xf numFmtId="0" fontId="10" fillId="0" borderId="2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 shrinkToFit="1"/>
    </xf>
    <xf numFmtId="0" fontId="0" fillId="2" borderId="7" xfId="0" applyNumberFormat="1" applyFont="1" applyFill="1" applyBorder="1" applyAlignment="1">
      <alignment horizontal="center" vertical="center" shrinkToFit="1"/>
    </xf>
    <xf numFmtId="176" fontId="7" fillId="0" borderId="10" xfId="0" applyNumberFormat="1" applyFont="1" applyFill="1" applyBorder="1" applyAlignment="1">
      <alignment horizontal="center"/>
    </xf>
    <xf numFmtId="0" fontId="10" fillId="0" borderId="22" xfId="0" applyNumberFormat="1" applyFont="1" applyFill="1" applyBorder="1" applyAlignment="1">
      <alignment horizontal="center" vertical="center"/>
    </xf>
    <xf numFmtId="0" fontId="10" fillId="0" borderId="23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0" fontId="0" fillId="2" borderId="18" xfId="0" applyNumberFormat="1" applyFont="1" applyFill="1" applyBorder="1" applyAlignment="1">
      <alignment horizontal="center" vertical="center"/>
    </xf>
    <xf numFmtId="176" fontId="7" fillId="0" borderId="14" xfId="0" quotePrefix="1" applyNumberFormat="1" applyFont="1" applyFill="1" applyBorder="1" applyAlignment="1">
      <alignment horizontal="center"/>
    </xf>
    <xf numFmtId="176" fontId="7" fillId="0" borderId="11" xfId="0" applyNumberFormat="1" applyFont="1" applyFill="1" applyBorder="1" applyAlignment="1">
      <alignment horizontal="center"/>
    </xf>
    <xf numFmtId="176" fontId="7" fillId="0" borderId="15" xfId="0" quotePrefix="1" applyNumberFormat="1" applyFont="1" applyFill="1" applyBorder="1" applyAlignment="1">
      <alignment horizontal="center"/>
    </xf>
    <xf numFmtId="0" fontId="10" fillId="0" borderId="24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/>
    </xf>
    <xf numFmtId="176" fontId="7" fillId="0" borderId="13" xfId="0" quotePrefix="1" applyNumberFormat="1" applyFont="1" applyFill="1" applyBorder="1" applyAlignment="1">
      <alignment horizontal="center"/>
    </xf>
    <xf numFmtId="0" fontId="7" fillId="0" borderId="0" xfId="0" applyFont="1" applyBorder="1"/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  <xf numFmtId="0" fontId="3" fillId="3" borderId="19" xfId="0" applyNumberFormat="1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/>
    </xf>
    <xf numFmtId="0" fontId="3" fillId="3" borderId="20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6" xfId="0" applyNumberFormat="1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2" borderId="19" xfId="0" applyNumberFormat="1" applyFont="1" applyFill="1" applyBorder="1" applyAlignment="1">
      <alignment horizontal="center" vertical="center"/>
    </xf>
    <xf numFmtId="0" fontId="3" fillId="2" borderId="21" xfId="0" applyNumberFormat="1" applyFont="1" applyFill="1" applyBorder="1" applyAlignment="1">
      <alignment horizontal="center" vertical="center"/>
    </xf>
    <xf numFmtId="0" fontId="3" fillId="2" borderId="20" xfId="0" applyNumberFormat="1" applyFont="1" applyFill="1" applyBorder="1" applyAlignment="1">
      <alignment horizontal="center" vertical="center"/>
    </xf>
    <xf numFmtId="0" fontId="10" fillId="0" borderId="20" xfId="0" applyNumberFormat="1" applyFont="1" applyFill="1" applyBorder="1" applyAlignment="1">
      <alignment horizontal="center" vertical="center"/>
    </xf>
  </cellXfs>
  <cellStyles count="5">
    <cellStyle name="桁区切り 2" xfId="1"/>
    <cellStyle name="標準" xfId="0" builtinId="0"/>
    <cellStyle name="標準 2" xfId="3"/>
    <cellStyle name="標準 3" xfId="4"/>
    <cellStyle name="標準 4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A7A-4B9C-A135-004DE8DA5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477368"/>
        <c:axId val="166323056"/>
      </c:lineChart>
      <c:catAx>
        <c:axId val="140477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663230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663230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47736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5-4383-BB3F-A59968D80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385824"/>
        <c:axId val="141003480"/>
      </c:lineChart>
      <c:catAx>
        <c:axId val="140385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003480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003480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038582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141-43E8-9DC0-70FADC55D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38872"/>
        <c:axId val="141339256"/>
      </c:lineChart>
      <c:catAx>
        <c:axId val="1413388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925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3925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3887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68B-4EDF-B85F-A28C5457F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48032"/>
        <c:axId val="476648416"/>
      </c:lineChart>
      <c:catAx>
        <c:axId val="476648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4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766484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48032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ヨトウガ</a:t>
            </a:r>
            <a:endParaRPr lang="en-US" altLang="ja-JP"/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r>
              <a:rPr lang="ja-JP" altLang="en-US"/>
              <a:t>（北広島町木次キャベツ）</a:t>
            </a:r>
            <a:endParaRPr lang="en-US" altLang="ja-JP"/>
          </a:p>
        </c:rich>
      </c:tx>
      <c:layout/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64284332978925E-2"/>
          <c:y val="0.1410164057881754"/>
          <c:w val="0.83305437174800934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データ!$H$60</c:f>
              <c:strCache>
                <c:ptCount val="1"/>
                <c:pt idx="0">
                  <c:v>平均(9年)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データ!$H$61:$H$102</c:f>
              <c:numCache>
                <c:formatCode>0.0;\-0.0;0;@</c:formatCode>
                <c:ptCount val="42"/>
                <c:pt idx="0">
                  <c:v>2.6629251700680272</c:v>
                </c:pt>
                <c:pt idx="1">
                  <c:v>2.5357142857142856</c:v>
                </c:pt>
                <c:pt idx="2">
                  <c:v>4.7465986394557831</c:v>
                </c:pt>
                <c:pt idx="3">
                  <c:v>5.5255102040816322</c:v>
                </c:pt>
                <c:pt idx="4">
                  <c:v>6.425170068027211</c:v>
                </c:pt>
                <c:pt idx="5">
                  <c:v>5.5748299319727881</c:v>
                </c:pt>
                <c:pt idx="6">
                  <c:v>8.2380952380952372</c:v>
                </c:pt>
                <c:pt idx="7">
                  <c:v>8.5079365079365079</c:v>
                </c:pt>
                <c:pt idx="8">
                  <c:v>11.269841269841271</c:v>
                </c:pt>
                <c:pt idx="9">
                  <c:v>11.119047619047619</c:v>
                </c:pt>
                <c:pt idx="10">
                  <c:v>8.3161375661375665</c:v>
                </c:pt>
                <c:pt idx="11">
                  <c:v>7.4563492063492065</c:v>
                </c:pt>
                <c:pt idx="12">
                  <c:v>3.5370370370370363</c:v>
                </c:pt>
                <c:pt idx="13">
                  <c:v>2.0793650793650795</c:v>
                </c:pt>
                <c:pt idx="14">
                  <c:v>1.3174603174603174</c:v>
                </c:pt>
                <c:pt idx="15">
                  <c:v>0.87632275132275117</c:v>
                </c:pt>
                <c:pt idx="16">
                  <c:v>0.8935185185185186</c:v>
                </c:pt>
                <c:pt idx="17">
                  <c:v>1.2248677248677247</c:v>
                </c:pt>
                <c:pt idx="18">
                  <c:v>1.8306878306878305</c:v>
                </c:pt>
                <c:pt idx="19">
                  <c:v>1.3624338624338626</c:v>
                </c:pt>
                <c:pt idx="20">
                  <c:v>0.88624338624338606</c:v>
                </c:pt>
                <c:pt idx="21">
                  <c:v>0.43386243386243378</c:v>
                </c:pt>
                <c:pt idx="22">
                  <c:v>0.32076719576719576</c:v>
                </c:pt>
                <c:pt idx="23">
                  <c:v>0.18716931216931215</c:v>
                </c:pt>
                <c:pt idx="24">
                  <c:v>0.54761904761904767</c:v>
                </c:pt>
                <c:pt idx="25">
                  <c:v>2.8915343915343916</c:v>
                </c:pt>
                <c:pt idx="26">
                  <c:v>4.2367724867724874</c:v>
                </c:pt>
                <c:pt idx="27">
                  <c:v>3.3108465608465609</c:v>
                </c:pt>
                <c:pt idx="28">
                  <c:v>3.5714285714285712</c:v>
                </c:pt>
                <c:pt idx="29">
                  <c:v>2.7334656084656084</c:v>
                </c:pt>
                <c:pt idx="30">
                  <c:v>3.7189153439153437</c:v>
                </c:pt>
                <c:pt idx="31">
                  <c:v>5.2116402116402121</c:v>
                </c:pt>
                <c:pt idx="32">
                  <c:v>6.5767195767195767</c:v>
                </c:pt>
                <c:pt idx="33">
                  <c:v>4.8994708994708995</c:v>
                </c:pt>
                <c:pt idx="34">
                  <c:v>4.1904761904761907</c:v>
                </c:pt>
                <c:pt idx="35">
                  <c:v>2.1243386243386242</c:v>
                </c:pt>
                <c:pt idx="36">
                  <c:v>4.1137566137566139</c:v>
                </c:pt>
                <c:pt idx="37">
                  <c:v>4.7777777777777786</c:v>
                </c:pt>
                <c:pt idx="38">
                  <c:v>1.333333333333333</c:v>
                </c:pt>
                <c:pt idx="39">
                  <c:v>0.46031746031746024</c:v>
                </c:pt>
                <c:pt idx="40">
                  <c:v>0.17460317460317457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386384"/>
        <c:axId val="141388344"/>
      </c:areaChart>
      <c:lineChart>
        <c:grouping val="standard"/>
        <c:varyColors val="0"/>
        <c:ser>
          <c:idx val="0"/>
          <c:order val="0"/>
          <c:tx>
            <c:strRef>
              <c:f>データ!$I$60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データ!$I$61:$I$102</c:f>
              <c:numCache>
                <c:formatCode>0.0;\-0.0;0;@</c:formatCode>
                <c:ptCount val="42"/>
                <c:pt idx="0">
                  <c:v>1.6666666666666665</c:v>
                </c:pt>
                <c:pt idx="1">
                  <c:v>3</c:v>
                </c:pt>
                <c:pt idx="2">
                  <c:v>8.3333333333333339</c:v>
                </c:pt>
                <c:pt idx="3">
                  <c:v>11.428571428571427</c:v>
                </c:pt>
                <c:pt idx="4">
                  <c:v>10.571428571428571</c:v>
                </c:pt>
                <c:pt idx="5">
                  <c:v>9.2857142857142865</c:v>
                </c:pt>
                <c:pt idx="6">
                  <c:v>6.4285714285714288</c:v>
                </c:pt>
                <c:pt idx="7">
                  <c:v>5.8571428571428577</c:v>
                </c:pt>
                <c:pt idx="8">
                  <c:v>4.8571428571428568</c:v>
                </c:pt>
                <c:pt idx="9">
                  <c:v>3.5714285714285716</c:v>
                </c:pt>
                <c:pt idx="10">
                  <c:v>2.5</c:v>
                </c:pt>
                <c:pt idx="11">
                  <c:v>1.9285714285714284</c:v>
                </c:pt>
                <c:pt idx="12">
                  <c:v>0.5714285714285714</c:v>
                </c:pt>
                <c:pt idx="13">
                  <c:v>0.14285714285714285</c:v>
                </c:pt>
                <c:pt idx="14">
                  <c:v>0.71428571428571419</c:v>
                </c:pt>
                <c:pt idx="15">
                  <c:v>1.4761904761904761</c:v>
                </c:pt>
                <c:pt idx="16">
                  <c:v>2.1666666666666665</c:v>
                </c:pt>
                <c:pt idx="17">
                  <c:v>1.5</c:v>
                </c:pt>
                <c:pt idx="18">
                  <c:v>3</c:v>
                </c:pt>
                <c:pt idx="19">
                  <c:v>0.71428571428571419</c:v>
                </c:pt>
                <c:pt idx="20">
                  <c:v>0.2857142857142857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0.33333333333333331</c:v>
                </c:pt>
                <c:pt idx="27">
                  <c:v>0.83333333333333326</c:v>
                </c:pt>
                <c:pt idx="28">
                  <c:v>0.83333333333333326</c:v>
                </c:pt>
                <c:pt idx="29">
                  <c:v>0</c:v>
                </c:pt>
                <c:pt idx="30">
                  <c:v>0.71428571428571419</c:v>
                </c:pt>
                <c:pt idx="31">
                  <c:v>0.2857142857142857</c:v>
                </c:pt>
                <c:pt idx="32">
                  <c:v>0.33333333333333331</c:v>
                </c:pt>
                <c:pt idx="33">
                  <c:v>1.6666666666666665</c:v>
                </c:pt>
                <c:pt idx="34">
                  <c:v>5</c:v>
                </c:pt>
                <c:pt idx="35">
                  <c:v>0.83333333333333326</c:v>
                </c:pt>
                <c:pt idx="36">
                  <c:v>2.1666666666666665</c:v>
                </c:pt>
                <c:pt idx="37">
                  <c:v>2.9999999999999996</c:v>
                </c:pt>
                <c:pt idx="38">
                  <c:v>2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A8-4C73-B9B8-BE897A3D5DE1}"/>
            </c:ext>
          </c:extLst>
        </c:ser>
        <c:ser>
          <c:idx val="3"/>
          <c:order val="1"/>
          <c:tx>
            <c:strRef>
              <c:f>データ!$G$60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データ!$G$61:$G$102</c:f>
              <c:numCache>
                <c:formatCode>0.0;\-0.0;0;@</c:formatCode>
                <c:ptCount val="42"/>
                <c:pt idx="0">
                  <c:v>2.5</c:v>
                </c:pt>
                <c:pt idx="1">
                  <c:v>1.6428571428571428</c:v>
                </c:pt>
                <c:pt idx="2">
                  <c:v>0.8571428571428571</c:v>
                </c:pt>
                <c:pt idx="3">
                  <c:v>0</c:v>
                </c:pt>
                <c:pt idx="4">
                  <c:v>9</c:v>
                </c:pt>
                <c:pt idx="5">
                  <c:v>1.6666666666666665</c:v>
                </c:pt>
                <c:pt idx="6">
                  <c:v>7.6666666666666661</c:v>
                </c:pt>
                <c:pt idx="7">
                  <c:v>11.166666666666666</c:v>
                </c:pt>
                <c:pt idx="8">
                  <c:v>12.5</c:v>
                </c:pt>
                <c:pt idx="9">
                  <c:v>11.571428571428571</c:v>
                </c:pt>
                <c:pt idx="10">
                  <c:v>7.8571428571428568</c:v>
                </c:pt>
                <c:pt idx="11">
                  <c:v>2.4047619047619047</c:v>
                </c:pt>
                <c:pt idx="12">
                  <c:v>1.4999999999999998</c:v>
                </c:pt>
                <c:pt idx="13">
                  <c:v>0.66666666666666663</c:v>
                </c:pt>
                <c:pt idx="14">
                  <c:v>1.1428571428571428</c:v>
                </c:pt>
                <c:pt idx="15">
                  <c:v>2.8571428571428568</c:v>
                </c:pt>
                <c:pt idx="16">
                  <c:v>5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0.66666666666666663</c:v>
                </c:pt>
                <c:pt idx="28">
                  <c:v>3.333333333333333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A8-4C73-B9B8-BE897A3D5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384"/>
        <c:axId val="141388344"/>
      </c:lineChart>
      <c:catAx>
        <c:axId val="141386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8344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38834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386384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7991205266477595"/>
          <c:y val="0.17669400727520701"/>
          <c:w val="0.21875025239599039"/>
          <c:h val="0.17423324458546444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43C-480D-9B11-A3AEE5EB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7560"/>
        <c:axId val="141384816"/>
      </c:lineChart>
      <c:catAx>
        <c:axId val="14138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4816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4816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56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EA7E-4D94-99EB-46E8BF0839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386776"/>
        <c:axId val="141387168"/>
      </c:lineChart>
      <c:catAx>
        <c:axId val="141386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7168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41387168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1386776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データ!$D$103</c:f>
          <c:strCache>
            <c:ptCount val="1"/>
          </c:strCache>
        </c:strRef>
      </c:tx>
      <c:layout>
        <c:manualLayout>
          <c:xMode val="edge"/>
          <c:yMode val="edge"/>
          <c:x val="0.39077969079535391"/>
          <c:y val="5.9425720189358586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9956178507590875E-2"/>
          <c:y val="0.12655827481024332"/>
          <c:w val="0.83848500907120682"/>
          <c:h val="0.64190655983893696"/>
        </c:manualLayout>
      </c:layout>
      <c:areaChart>
        <c:grouping val="stacked"/>
        <c:varyColors val="0"/>
        <c:ser>
          <c:idx val="1"/>
          <c:order val="2"/>
          <c:tx>
            <c:strRef>
              <c:f>データ!$E$60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データ!$E$61:$E$102</c:f>
              <c:numCache>
                <c:formatCode>0.0;\-0.0;0.0;@</c:formatCode>
                <c:ptCount val="42"/>
                <c:pt idx="0">
                  <c:v>0.82305194805194792</c:v>
                </c:pt>
                <c:pt idx="1">
                  <c:v>2.1320129870129869</c:v>
                </c:pt>
                <c:pt idx="2">
                  <c:v>4.8380952380952378</c:v>
                </c:pt>
                <c:pt idx="3">
                  <c:v>17.936904761904763</c:v>
                </c:pt>
                <c:pt idx="4">
                  <c:v>18.332142857142856</c:v>
                </c:pt>
                <c:pt idx="5">
                  <c:v>22.604166666666668</c:v>
                </c:pt>
                <c:pt idx="6">
                  <c:v>28.042346938775513</c:v>
                </c:pt>
                <c:pt idx="7">
                  <c:v>19.332653061224487</c:v>
                </c:pt>
                <c:pt idx="8">
                  <c:v>18.280612244897956</c:v>
                </c:pt>
                <c:pt idx="9">
                  <c:v>15.186224489795919</c:v>
                </c:pt>
                <c:pt idx="10">
                  <c:v>14.005272108843538</c:v>
                </c:pt>
                <c:pt idx="11">
                  <c:v>12.997789115646258</c:v>
                </c:pt>
                <c:pt idx="12">
                  <c:v>6.7886054421768716</c:v>
                </c:pt>
                <c:pt idx="13">
                  <c:v>4.9353741496598635</c:v>
                </c:pt>
                <c:pt idx="14">
                  <c:v>3.612244897959183</c:v>
                </c:pt>
                <c:pt idx="15">
                  <c:v>2.5918367346938775</c:v>
                </c:pt>
                <c:pt idx="16">
                  <c:v>2.7729591836734691</c:v>
                </c:pt>
                <c:pt idx="17">
                  <c:v>0.93622448979591832</c:v>
                </c:pt>
                <c:pt idx="18">
                  <c:v>0.66326530612244894</c:v>
                </c:pt>
                <c:pt idx="19">
                  <c:v>0.88775510204081631</c:v>
                </c:pt>
                <c:pt idx="20">
                  <c:v>8.9285714285714288E-2</c:v>
                </c:pt>
                <c:pt idx="21">
                  <c:v>1.7857142857142856E-2</c:v>
                </c:pt>
                <c:pt idx="22">
                  <c:v>0</c:v>
                </c:pt>
                <c:pt idx="23">
                  <c:v>0</c:v>
                </c:pt>
                <c:pt idx="24">
                  <c:v>0.7857142857142857</c:v>
                </c:pt>
                <c:pt idx="25">
                  <c:v>0.41836734693877548</c:v>
                </c:pt>
                <c:pt idx="26">
                  <c:v>0.14285714285714285</c:v>
                </c:pt>
                <c:pt idx="27">
                  <c:v>0.14285714285714285</c:v>
                </c:pt>
                <c:pt idx="28">
                  <c:v>0.30612244897959184</c:v>
                </c:pt>
                <c:pt idx="29">
                  <c:v>0.22448979591836732</c:v>
                </c:pt>
                <c:pt idx="30">
                  <c:v>0.59693877551020413</c:v>
                </c:pt>
                <c:pt idx="31">
                  <c:v>1.5867346938775511</c:v>
                </c:pt>
                <c:pt idx="32">
                  <c:v>0.72448979591836726</c:v>
                </c:pt>
                <c:pt idx="33">
                  <c:v>0.76530612244897955</c:v>
                </c:pt>
                <c:pt idx="34">
                  <c:v>0.91326530612244894</c:v>
                </c:pt>
                <c:pt idx="35">
                  <c:v>0.68112244897959173</c:v>
                </c:pt>
                <c:pt idx="36">
                  <c:v>1.1683673469387756</c:v>
                </c:pt>
                <c:pt idx="37">
                  <c:v>1.5637755102040816</c:v>
                </c:pt>
                <c:pt idx="38">
                  <c:v>0.75765306122448983</c:v>
                </c:pt>
                <c:pt idx="39">
                  <c:v>0.23979591836734696</c:v>
                </c:pt>
                <c:pt idx="40">
                  <c:v>8.9285714285714288E-2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71352"/>
        <c:axId val="141270176"/>
      </c:areaChart>
      <c:lineChart>
        <c:grouping val="standard"/>
        <c:varyColors val="0"/>
        <c:ser>
          <c:idx val="0"/>
          <c:order val="0"/>
          <c:tx>
            <c:strRef>
              <c:f>データ!$F$60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データ!$F$61:$F$102</c:f>
              <c:numCache>
                <c:formatCode>0.0;\-0.0;0.0;@</c:formatCode>
                <c:ptCount val="42"/>
                <c:pt idx="0">
                  <c:v>1.875</c:v>
                </c:pt>
                <c:pt idx="1">
                  <c:v>1.125</c:v>
                </c:pt>
                <c:pt idx="2">
                  <c:v>0</c:v>
                </c:pt>
                <c:pt idx="3">
                  <c:v>0</c:v>
                </c:pt>
                <c:pt idx="4">
                  <c:v>2.1428571428571428</c:v>
                </c:pt>
                <c:pt idx="5">
                  <c:v>2.8571428571428572</c:v>
                </c:pt>
                <c:pt idx="6">
                  <c:v>1.6</c:v>
                </c:pt>
                <c:pt idx="7">
                  <c:v>2.1142857142857143</c:v>
                </c:pt>
                <c:pt idx="8">
                  <c:v>2.0357142857142856</c:v>
                </c:pt>
                <c:pt idx="9">
                  <c:v>1.875</c:v>
                </c:pt>
                <c:pt idx="10">
                  <c:v>1.708333333333333</c:v>
                </c:pt>
                <c:pt idx="11">
                  <c:v>3.8666666666666663</c:v>
                </c:pt>
                <c:pt idx="12">
                  <c:v>1.9666666666666666</c:v>
                </c:pt>
                <c:pt idx="13">
                  <c:v>0.83333333333333326</c:v>
                </c:pt>
                <c:pt idx="14">
                  <c:v>0</c:v>
                </c:pt>
                <c:pt idx="15">
                  <c:v>0</c:v>
                </c:pt>
                <c:pt idx="16">
                  <c:v>0.14285714285714285</c:v>
                </c:pt>
                <c:pt idx="17">
                  <c:v>0.71428571428571419</c:v>
                </c:pt>
                <c:pt idx="18">
                  <c:v>0.71428571428571419</c:v>
                </c:pt>
                <c:pt idx="19">
                  <c:v>0.6785714285714286</c:v>
                </c:pt>
                <c:pt idx="20">
                  <c:v>0.625</c:v>
                </c:pt>
                <c:pt idx="21">
                  <c:v>0.125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0.42857142857142855</c:v>
                </c:pt>
                <c:pt idx="27">
                  <c:v>1</c:v>
                </c:pt>
                <c:pt idx="28">
                  <c:v>2.1428571428571428</c:v>
                </c:pt>
                <c:pt idx="29">
                  <c:v>1.1428571428571426</c:v>
                </c:pt>
                <c:pt idx="30">
                  <c:v>0.71428571428571419</c:v>
                </c:pt>
                <c:pt idx="31">
                  <c:v>0.5714285714285714</c:v>
                </c:pt>
                <c:pt idx="32">
                  <c:v>0</c:v>
                </c:pt>
                <c:pt idx="33">
                  <c:v>0</c:v>
                </c:pt>
                <c:pt idx="34">
                  <c:v>0.25</c:v>
                </c:pt>
                <c:pt idx="35">
                  <c:v>0.625</c:v>
                </c:pt>
                <c:pt idx="36">
                  <c:v>0.125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1-40EF-8370-D195E9F86D37}"/>
            </c:ext>
          </c:extLst>
        </c:ser>
        <c:ser>
          <c:idx val="3"/>
          <c:order val="1"/>
          <c:tx>
            <c:strRef>
              <c:f>データ!$D$60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データ!$D$61:$D$102</c:f>
              <c:numCache>
                <c:formatCode>0.0;\-0.0;0;@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4.2857142857142847</c:v>
                </c:pt>
                <c:pt idx="12">
                  <c:v>1.7142857142857142</c:v>
                </c:pt>
                <c:pt idx="13">
                  <c:v>0</c:v>
                </c:pt>
                <c:pt idx="14">
                  <c:v>0</c:v>
                </c:pt>
                <c:pt idx="15">
                  <c:v>0.42857142857142855</c:v>
                </c:pt>
                <c:pt idx="16">
                  <c:v>0.71428571428571419</c:v>
                </c:pt>
                <c:pt idx="17">
                  <c:v>0.71428571428571419</c:v>
                </c:pt>
                <c:pt idx="18">
                  <c:v>0.14285714285714285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71-40EF-8370-D195E9F86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71352"/>
        <c:axId val="141270176"/>
      </c:lineChart>
      <c:catAx>
        <c:axId val="141271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017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41270176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713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9460824402071764"/>
          <c:y val="0.16582566092906753"/>
          <c:w val="0.21402761357118283"/>
          <c:h val="0.177872641862227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データ!$J$103</c:f>
          <c:strCache>
            <c:ptCount val="1"/>
          </c:strCache>
        </c:strRef>
      </c:tx>
      <c:layout/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7.8165750531981978E-2"/>
          <c:y val="0.12655827481024332"/>
          <c:w val="0.84216892451825343"/>
          <c:h val="0.64190655983893696"/>
        </c:manualLayout>
      </c:layout>
      <c:areaChart>
        <c:grouping val="stacked"/>
        <c:varyColors val="0"/>
        <c:ser>
          <c:idx val="0"/>
          <c:order val="2"/>
          <c:tx>
            <c:strRef>
              <c:f>データ!$K$60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alpha val="99000"/>
                </a:schemeClr>
              </a:solidFill>
            </a:ln>
          </c:spPr>
          <c:val>
            <c:numRef>
              <c:f>データ!$K$61:$K$102</c:f>
              <c:numCache>
                <c:formatCode>0.0;\-0.0;0;@</c:formatCode>
                <c:ptCount val="42"/>
                <c:pt idx="0">
                  <c:v>3.4242424242424243</c:v>
                </c:pt>
                <c:pt idx="1">
                  <c:v>0.75757575757575746</c:v>
                </c:pt>
                <c:pt idx="2">
                  <c:v>3.5238095238095237</c:v>
                </c:pt>
                <c:pt idx="3">
                  <c:v>3.9632034632034632</c:v>
                </c:pt>
                <c:pt idx="4">
                  <c:v>3.391774891774892</c:v>
                </c:pt>
                <c:pt idx="5">
                  <c:v>7.474837662337662</c:v>
                </c:pt>
                <c:pt idx="6">
                  <c:v>5.0035714285714281</c:v>
                </c:pt>
                <c:pt idx="7">
                  <c:v>4.9107142857142856</c:v>
                </c:pt>
                <c:pt idx="8">
                  <c:v>4.625</c:v>
                </c:pt>
                <c:pt idx="9">
                  <c:v>4.4660714285714285</c:v>
                </c:pt>
                <c:pt idx="10">
                  <c:v>4.3285714285714283</c:v>
                </c:pt>
                <c:pt idx="11">
                  <c:v>4.0418019480519485</c:v>
                </c:pt>
                <c:pt idx="12">
                  <c:v>2.8835227272727275</c:v>
                </c:pt>
                <c:pt idx="13">
                  <c:v>3.1505681818181817</c:v>
                </c:pt>
                <c:pt idx="14">
                  <c:v>2.78125</c:v>
                </c:pt>
                <c:pt idx="15">
                  <c:v>2.4375</c:v>
                </c:pt>
                <c:pt idx="16">
                  <c:v>2.0520833333333335</c:v>
                </c:pt>
                <c:pt idx="17">
                  <c:v>1.1634615384615383</c:v>
                </c:pt>
                <c:pt idx="18">
                  <c:v>0.55093864468864473</c:v>
                </c:pt>
                <c:pt idx="19">
                  <c:v>0.43337912087912089</c:v>
                </c:pt>
                <c:pt idx="20">
                  <c:v>0.52822177822177818</c:v>
                </c:pt>
                <c:pt idx="21">
                  <c:v>0.63311688311688319</c:v>
                </c:pt>
                <c:pt idx="22">
                  <c:v>1.2146915584415585</c:v>
                </c:pt>
                <c:pt idx="23">
                  <c:v>2.0803571428571428</c:v>
                </c:pt>
                <c:pt idx="24">
                  <c:v>0.23958333333333331</c:v>
                </c:pt>
                <c:pt idx="25">
                  <c:v>0.16666666666666666</c:v>
                </c:pt>
                <c:pt idx="26">
                  <c:v>0</c:v>
                </c:pt>
                <c:pt idx="27">
                  <c:v>0.26041666666666663</c:v>
                </c:pt>
                <c:pt idx="28">
                  <c:v>0.23958333333333331</c:v>
                </c:pt>
                <c:pt idx="29">
                  <c:v>0.15</c:v>
                </c:pt>
                <c:pt idx="30">
                  <c:v>0.43124999999999997</c:v>
                </c:pt>
                <c:pt idx="31">
                  <c:v>1.53125</c:v>
                </c:pt>
                <c:pt idx="32">
                  <c:v>1.5169642857142858</c:v>
                </c:pt>
                <c:pt idx="33">
                  <c:v>1.5848214285714286</c:v>
                </c:pt>
                <c:pt idx="34">
                  <c:v>0.33482142857142855</c:v>
                </c:pt>
                <c:pt idx="35">
                  <c:v>0.23809523809523805</c:v>
                </c:pt>
                <c:pt idx="36">
                  <c:v>0.23809523809523805</c:v>
                </c:pt>
                <c:pt idx="37">
                  <c:v>0.20833333333333334</c:v>
                </c:pt>
                <c:pt idx="38">
                  <c:v>0.125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A7-4C52-8011-8DD09F228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269392"/>
        <c:axId val="141267824"/>
      </c:areaChart>
      <c:lineChart>
        <c:grouping val="standard"/>
        <c:varyColors val="0"/>
        <c:ser>
          <c:idx val="3"/>
          <c:order val="0"/>
          <c:tx>
            <c:strRef>
              <c:f>データ!$J$60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データ!$B$61:$C$102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データ!$J$61:$J$102</c:f>
              <c:numCache>
                <c:formatCode>0.0;\-0.0;0;@</c:formatCode>
                <c:ptCount val="42"/>
                <c:pt idx="0">
                  <c:v>0.22222222222222221</c:v>
                </c:pt>
                <c:pt idx="1">
                  <c:v>1.1111111111111112</c:v>
                </c:pt>
                <c:pt idx="2">
                  <c:v>0.99999999999999989</c:v>
                </c:pt>
                <c:pt idx="3">
                  <c:v>1.8666666666666667</c:v>
                </c:pt>
                <c:pt idx="4">
                  <c:v>4.8</c:v>
                </c:pt>
                <c:pt idx="5">
                  <c:v>0</c:v>
                </c:pt>
                <c:pt idx="6">
                  <c:v>1</c:v>
                </c:pt>
                <c:pt idx="7">
                  <c:v>0.2</c:v>
                </c:pt>
                <c:pt idx="8">
                  <c:v>1</c:v>
                </c:pt>
                <c:pt idx="9">
                  <c:v>0.8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0.5714285714285714</c:v>
                </c:pt>
                <c:pt idx="16">
                  <c:v>1.4285714285714284</c:v>
                </c:pt>
                <c:pt idx="17">
                  <c:v>0.27777777777777779</c:v>
                </c:pt>
                <c:pt idx="18">
                  <c:v>0.27777777777777779</c:v>
                </c:pt>
                <c:pt idx="19">
                  <c:v>0.27777777777777779</c:v>
                </c:pt>
                <c:pt idx="20">
                  <c:v>0.16666666666666666</c:v>
                </c:pt>
                <c:pt idx="21">
                  <c:v>9.5238095238095233E-2</c:v>
                </c:pt>
                <c:pt idx="22">
                  <c:v>0.47619047619047616</c:v>
                </c:pt>
                <c:pt idx="23">
                  <c:v>0.5714285714285714</c:v>
                </c:pt>
                <c:pt idx="24">
                  <c:v>0.47619047619047616</c:v>
                </c:pt>
                <c:pt idx="25">
                  <c:v>0.38095238095238093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CE-4948-AF1D-173F5E6506DB}"/>
            </c:ext>
          </c:extLst>
        </c:ser>
        <c:ser>
          <c:idx val="1"/>
          <c:order val="1"/>
          <c:tx>
            <c:strRef>
              <c:f>データ!$L$60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  <a:prstDash val="solid"/>
              </a:ln>
            </c:spPr>
          </c:marker>
          <c:val>
            <c:numRef>
              <c:f>データ!$L$61:$L$102</c:f>
              <c:numCache>
                <c:formatCode>0.0;\-0.0;0;@</c:formatCode>
                <c:ptCount val="42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2.1428571428571428</c:v>
                </c:pt>
                <c:pt idx="4">
                  <c:v>0.8571428571428571</c:v>
                </c:pt>
                <c:pt idx="5">
                  <c:v>0</c:v>
                </c:pt>
                <c:pt idx="6">
                  <c:v>0</c:v>
                </c:pt>
                <c:pt idx="7">
                  <c:v>1.1428571428571428</c:v>
                </c:pt>
                <c:pt idx="8">
                  <c:v>1.4285714285714284</c:v>
                </c:pt>
                <c:pt idx="9">
                  <c:v>1.4285714285714284</c:v>
                </c:pt>
                <c:pt idx="10">
                  <c:v>4.2857142857142856</c:v>
                </c:pt>
                <c:pt idx="11">
                  <c:v>1.7142857142857142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0.375</c:v>
                </c:pt>
                <c:pt idx="16">
                  <c:v>0.625</c:v>
                </c:pt>
                <c:pt idx="17">
                  <c:v>1.125</c:v>
                </c:pt>
                <c:pt idx="18">
                  <c:v>0.625</c:v>
                </c:pt>
                <c:pt idx="19">
                  <c:v>0.25</c:v>
                </c:pt>
                <c:pt idx="20">
                  <c:v>0</c:v>
                </c:pt>
                <c:pt idx="21">
                  <c:v>0</c:v>
                </c:pt>
                <c:pt idx="22">
                  <c:v>0.71428571428571419</c:v>
                </c:pt>
                <c:pt idx="23">
                  <c:v>0.2857142857142857</c:v>
                </c:pt>
                <c:pt idx="24">
                  <c:v>0.33333333333333331</c:v>
                </c:pt>
                <c:pt idx="25">
                  <c:v>0.66666666666666663</c:v>
                </c:pt>
                <c:pt idx="26">
                  <c:v>0</c:v>
                </c:pt>
                <c:pt idx="27">
                  <c:v>0.375</c:v>
                </c:pt>
                <c:pt idx="28">
                  <c:v>0.625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0.14285714285714285</c:v>
                </c:pt>
                <c:pt idx="33">
                  <c:v>0.71428571428571419</c:v>
                </c:pt>
                <c:pt idx="34">
                  <c:v>0.71428571428571419</c:v>
                </c:pt>
                <c:pt idx="35">
                  <c:v>0.71428571428571419</c:v>
                </c:pt>
                <c:pt idx="36">
                  <c:v>0.71428571428571419</c:v>
                </c:pt>
                <c:pt idx="37">
                  <c:v>0.625</c:v>
                </c:pt>
                <c:pt idx="38">
                  <c:v>0.375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948-AF1D-173F5E650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269392"/>
        <c:axId val="141267824"/>
      </c:lineChart>
      <c:catAx>
        <c:axId val="141269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7824"/>
        <c:crosses val="autoZero"/>
        <c:auto val="1"/>
        <c:lblAlgn val="ctr"/>
        <c:lblOffset val="100"/>
        <c:noMultiLvlLbl val="0"/>
      </c:catAx>
      <c:valAx>
        <c:axId val="1412678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14126939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66369800911756893"/>
          <c:y val="0.16238148316607096"/>
          <c:w val="0.21947888396266929"/>
          <c:h val="0.1689374695158765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14</xdr:row>
      <xdr:rowOff>123825</xdr:rowOff>
    </xdr:from>
    <xdr:to>
      <xdr:col>3</xdr:col>
      <xdr:colOff>47625</xdr:colOff>
      <xdr:row>22</xdr:row>
      <xdr:rowOff>142875</xdr:rowOff>
    </xdr:to>
    <xdr:pic>
      <xdr:nvPicPr>
        <xdr:cNvPr id="2" name="図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2619375"/>
          <a:ext cx="1381125" cy="139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23814</xdr:colOff>
      <xdr:row>16</xdr:row>
      <xdr:rowOff>80962</xdr:rowOff>
    </xdr:from>
    <xdr:to>
      <xdr:col>6</xdr:col>
      <xdr:colOff>61914</xdr:colOff>
      <xdr:row>22</xdr:row>
      <xdr:rowOff>147637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2581276" y="2247900"/>
          <a:ext cx="1095375" cy="2095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</xdr:colOff>
      <xdr:row>23</xdr:row>
      <xdr:rowOff>19050</xdr:rowOff>
    </xdr:from>
    <xdr:to>
      <xdr:col>5</xdr:col>
      <xdr:colOff>419100</xdr:colOff>
      <xdr:row>24</xdr:row>
      <xdr:rowOff>123825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704850" y="3886200"/>
          <a:ext cx="3143250" cy="276225"/>
        </a:xfrm>
        <a:prstGeom prst="rect">
          <a:avLst/>
        </a:prstGeom>
        <a:noFill/>
        <a:ln>
          <a:noFill/>
        </a:ln>
        <a:effectLst/>
        <a:extLst/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写真　フェロモントラップに誘殺された雄成虫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70</xdr:row>
      <xdr:rowOff>0</xdr:rowOff>
    </xdr:from>
    <xdr:to>
      <xdr:col>12</xdr:col>
      <xdr:colOff>571500</xdr:colOff>
      <xdr:row>70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55</xdr:row>
      <xdr:rowOff>0</xdr:rowOff>
    </xdr:from>
    <xdr:to>
      <xdr:col>20</xdr:col>
      <xdr:colOff>571500</xdr:colOff>
      <xdr:row>55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20</xdr:row>
      <xdr:rowOff>16276</xdr:rowOff>
    </xdr:from>
    <xdr:to>
      <xdr:col>11</xdr:col>
      <xdr:colOff>570697</xdr:colOff>
      <xdr:row>36</xdr:row>
      <xdr:rowOff>63500</xdr:rowOff>
    </xdr:to>
    <xdr:graphicFrame macro="">
      <xdr:nvGraphicFramePr>
        <xdr:cNvPr id="2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9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64</xdr:row>
      <xdr:rowOff>0</xdr:rowOff>
    </xdr:from>
    <xdr:to>
      <xdr:col>12</xdr:col>
      <xdr:colOff>571500</xdr:colOff>
      <xdr:row>64</xdr:row>
      <xdr:rowOff>0</xdr:rowOff>
    </xdr:to>
    <xdr:graphicFrame macro="">
      <xdr:nvGraphicFramePr>
        <xdr:cNvPr id="10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3</xdr:row>
      <xdr:rowOff>22412</xdr:rowOff>
    </xdr:from>
    <xdr:to>
      <xdr:col>11</xdr:col>
      <xdr:colOff>560294</xdr:colOff>
      <xdr:row>19</xdr:row>
      <xdr:rowOff>69636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11</xdr:col>
      <xdr:colOff>558799</xdr:colOff>
      <xdr:row>53</xdr:row>
      <xdr:rowOff>0</xdr:rowOff>
    </xdr:to>
    <xdr:graphicFrame macro="">
      <xdr:nvGraphicFramePr>
        <xdr:cNvPr id="1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276411</xdr:colOff>
      <xdr:row>3</xdr:row>
      <xdr:rowOff>127001</xdr:rowOff>
    </xdr:from>
    <xdr:to>
      <xdr:col>8</xdr:col>
      <xdr:colOff>373529</xdr:colOff>
      <xdr:row>6</xdr:row>
      <xdr:rowOff>127001</xdr:rowOff>
    </xdr:to>
    <xdr:sp macro="" textlink="">
      <xdr:nvSpPr>
        <xdr:cNvPr id="13" name="テキスト ボックス 1"/>
        <xdr:cNvSpPr txBox="1"/>
      </xdr:nvSpPr>
      <xdr:spPr>
        <a:xfrm>
          <a:off x="2383117" y="829236"/>
          <a:ext cx="2069353" cy="649941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（世羅町山中福田ねぎ）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0.90475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549" y="2827429"/>
          <a:ext cx="672355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0.90047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7352" y="2827429"/>
          <a:ext cx="705971" cy="4104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0.88263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434" y="2697655"/>
          <a:ext cx="768777" cy="3915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  <cdr:relSizeAnchor xmlns:cdr="http://schemas.openxmlformats.org/drawingml/2006/chartDrawing">
    <cdr:from>
      <cdr:x>0.33291</cdr:x>
      <cdr:y>0.08405</cdr:y>
    </cdr:from>
    <cdr:to>
      <cdr:x>0.64883</cdr:x>
      <cdr:y>0.27155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180610" y="291353"/>
          <a:ext cx="2069353" cy="6499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ヨトウガ</a:t>
          </a:r>
          <a:endParaRPr lang="en-US" altLang="ja-JP" sz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 xmlns:a="http://schemas.openxmlformats.org/drawingml/2006/main">
          <a:pPr algn="ctr"/>
          <a:r>
            <a:rPr lang="ja-JP" altLang="en-US" sz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（安芸高田市高宮町ねぎ）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520;&#12488;&#12454;&#12460;&#65288;&#20837;&#21147;&#29992;&#65306;&#12450;&#12503;&#12522;&#23550;&#24540;&#28168;&#65289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世羅山中福田"/>
      <sheetName val="北広島木次"/>
      <sheetName val="安芸高田高宮"/>
      <sheetName val="アプリから転記するための手順"/>
      <sheetName val="csv世羅山中福田"/>
      <sheetName val="csv北広島木次"/>
    </sheetNames>
    <sheetDataSet>
      <sheetData sheetId="0"/>
      <sheetData sheetId="1"/>
      <sheetData sheetId="2">
        <row r="4">
          <cell r="L4" t="str">
            <v>平均(7年)</v>
          </cell>
        </row>
        <row r="6">
          <cell r="K6">
            <v>0</v>
          </cell>
          <cell r="L6">
            <v>0.82305194805194792</v>
          </cell>
          <cell r="M6">
            <v>1.875</v>
          </cell>
        </row>
        <row r="7">
          <cell r="K7">
            <v>0</v>
          </cell>
          <cell r="L7">
            <v>2.1320129870129869</v>
          </cell>
          <cell r="M7">
            <v>1.125</v>
          </cell>
        </row>
        <row r="8">
          <cell r="K8">
            <v>0</v>
          </cell>
          <cell r="L8">
            <v>4.8380952380952378</v>
          </cell>
          <cell r="M8">
            <v>0</v>
          </cell>
        </row>
        <row r="9">
          <cell r="K9">
            <v>0</v>
          </cell>
          <cell r="L9">
            <v>17.936904761904763</v>
          </cell>
          <cell r="M9">
            <v>0</v>
          </cell>
        </row>
        <row r="10">
          <cell r="K10">
            <v>0</v>
          </cell>
          <cell r="L10">
            <v>18.332142857142856</v>
          </cell>
          <cell r="M10">
            <v>2.1428571428571428</v>
          </cell>
        </row>
        <row r="11">
          <cell r="K11">
            <v>0</v>
          </cell>
          <cell r="L11">
            <v>22.604166666666668</v>
          </cell>
          <cell r="M11">
            <v>2.8571428571428572</v>
          </cell>
        </row>
        <row r="12">
          <cell r="K12">
            <v>0</v>
          </cell>
          <cell r="L12">
            <v>28.042346938775513</v>
          </cell>
          <cell r="M12">
            <v>1.6</v>
          </cell>
        </row>
        <row r="13">
          <cell r="K13">
            <v>0</v>
          </cell>
          <cell r="L13">
            <v>19.332653061224487</v>
          </cell>
          <cell r="M13">
            <v>2.1142857142857143</v>
          </cell>
        </row>
        <row r="14">
          <cell r="K14">
            <v>0</v>
          </cell>
          <cell r="L14">
            <v>18.280612244897956</v>
          </cell>
          <cell r="M14">
            <v>2.0357142857142856</v>
          </cell>
        </row>
        <row r="15">
          <cell r="K15">
            <v>0</v>
          </cell>
          <cell r="L15">
            <v>15.186224489795919</v>
          </cell>
          <cell r="M15">
            <v>1.875</v>
          </cell>
        </row>
        <row r="16">
          <cell r="K16">
            <v>3</v>
          </cell>
          <cell r="L16">
            <v>14.005272108843538</v>
          </cell>
          <cell r="M16">
            <v>1.708333333333333</v>
          </cell>
        </row>
        <row r="17">
          <cell r="K17">
            <v>4.2857142857142847</v>
          </cell>
          <cell r="L17">
            <v>12.997789115646258</v>
          </cell>
          <cell r="M17">
            <v>3.8666666666666663</v>
          </cell>
        </row>
        <row r="18">
          <cell r="K18">
            <v>1.7142857142857142</v>
          </cell>
          <cell r="L18">
            <v>6.7886054421768716</v>
          </cell>
          <cell r="M18">
            <v>1.9666666666666666</v>
          </cell>
        </row>
        <row r="19">
          <cell r="K19">
            <v>0</v>
          </cell>
          <cell r="L19">
            <v>4.9353741496598635</v>
          </cell>
          <cell r="M19">
            <v>0.83333333333333326</v>
          </cell>
        </row>
        <row r="20">
          <cell r="K20">
            <v>0</v>
          </cell>
          <cell r="L20">
            <v>3.612244897959183</v>
          </cell>
          <cell r="M20">
            <v>0</v>
          </cell>
        </row>
        <row r="21">
          <cell r="K21">
            <v>0.42857142857142855</v>
          </cell>
          <cell r="L21">
            <v>2.5918367346938775</v>
          </cell>
          <cell r="M21">
            <v>0</v>
          </cell>
        </row>
        <row r="22">
          <cell r="K22">
            <v>0.71428571428571419</v>
          </cell>
          <cell r="L22">
            <v>2.7729591836734691</v>
          </cell>
          <cell r="M22">
            <v>0.14285714285714285</v>
          </cell>
        </row>
        <row r="23">
          <cell r="K23">
            <v>0.71428571428571419</v>
          </cell>
          <cell r="L23">
            <v>0.93622448979591832</v>
          </cell>
          <cell r="M23">
            <v>0.71428571428571419</v>
          </cell>
        </row>
        <row r="24">
          <cell r="K24">
            <v>0.14285714285714285</v>
          </cell>
          <cell r="L24">
            <v>0.66326530612244894</v>
          </cell>
          <cell r="M24">
            <v>0.71428571428571419</v>
          </cell>
        </row>
        <row r="25">
          <cell r="K25">
            <v>0</v>
          </cell>
          <cell r="L25">
            <v>0.88775510204081631</v>
          </cell>
          <cell r="M25">
            <v>0.6785714285714286</v>
          </cell>
        </row>
        <row r="26">
          <cell r="K26">
            <v>0</v>
          </cell>
          <cell r="L26">
            <v>8.9285714285714288E-2</v>
          </cell>
          <cell r="M26">
            <v>0.625</v>
          </cell>
        </row>
        <row r="27">
          <cell r="K27">
            <v>0</v>
          </cell>
          <cell r="L27">
            <v>1.7857142857142856E-2</v>
          </cell>
          <cell r="M27">
            <v>0.125</v>
          </cell>
        </row>
        <row r="28">
          <cell r="K28">
            <v>0</v>
          </cell>
          <cell r="L28">
            <v>0</v>
          </cell>
          <cell r="M28">
            <v>0</v>
          </cell>
        </row>
        <row r="29">
          <cell r="K29">
            <v>0</v>
          </cell>
          <cell r="L29">
            <v>0</v>
          </cell>
          <cell r="M29">
            <v>0</v>
          </cell>
        </row>
        <row r="30">
          <cell r="K30">
            <v>0</v>
          </cell>
          <cell r="L30">
            <v>0.7857142857142857</v>
          </cell>
          <cell r="M30">
            <v>0</v>
          </cell>
        </row>
        <row r="31">
          <cell r="K31">
            <v>0</v>
          </cell>
          <cell r="L31">
            <v>0.41836734693877548</v>
          </cell>
          <cell r="M31">
            <v>0</v>
          </cell>
        </row>
        <row r="32">
          <cell r="K32">
            <v>0</v>
          </cell>
          <cell r="L32">
            <v>0.14285714285714285</v>
          </cell>
          <cell r="M32">
            <v>0.42857142857142855</v>
          </cell>
        </row>
        <row r="33">
          <cell r="K33">
            <v>0</v>
          </cell>
          <cell r="L33">
            <v>0.14285714285714285</v>
          </cell>
          <cell r="M33">
            <v>1</v>
          </cell>
        </row>
        <row r="34">
          <cell r="K34">
            <v>0</v>
          </cell>
          <cell r="L34">
            <v>0.30612244897959184</v>
          </cell>
          <cell r="M34">
            <v>2.1428571428571428</v>
          </cell>
        </row>
        <row r="35">
          <cell r="K35">
            <v>0</v>
          </cell>
          <cell r="L35">
            <v>0.22448979591836732</v>
          </cell>
          <cell r="M35">
            <v>1.1428571428571426</v>
          </cell>
        </row>
        <row r="36">
          <cell r="K36" t="e">
            <v>#N/A</v>
          </cell>
          <cell r="L36">
            <v>0.59693877551020413</v>
          </cell>
          <cell r="M36">
            <v>0.71428571428571419</v>
          </cell>
        </row>
        <row r="37">
          <cell r="K37" t="e">
            <v>#N/A</v>
          </cell>
          <cell r="L37">
            <v>1.5867346938775511</v>
          </cell>
          <cell r="M37">
            <v>0.5714285714285714</v>
          </cell>
        </row>
        <row r="38">
          <cell r="K38" t="e">
            <v>#N/A</v>
          </cell>
          <cell r="L38">
            <v>0.72448979591836726</v>
          </cell>
          <cell r="M38">
            <v>0</v>
          </cell>
        </row>
        <row r="39">
          <cell r="K39" t="e">
            <v>#N/A</v>
          </cell>
          <cell r="L39">
            <v>0.76530612244897955</v>
          </cell>
          <cell r="M39">
            <v>0</v>
          </cell>
        </row>
        <row r="40">
          <cell r="K40" t="e">
            <v>#N/A</v>
          </cell>
          <cell r="L40">
            <v>0.91326530612244894</v>
          </cell>
          <cell r="M40">
            <v>0.25</v>
          </cell>
        </row>
        <row r="41">
          <cell r="K41" t="e">
            <v>#N/A</v>
          </cell>
          <cell r="L41">
            <v>0.68112244897959173</v>
          </cell>
          <cell r="M41">
            <v>0.625</v>
          </cell>
        </row>
        <row r="42">
          <cell r="K42" t="e">
            <v>#N/A</v>
          </cell>
          <cell r="L42">
            <v>1.1683673469387756</v>
          </cell>
          <cell r="M42">
            <v>0.125</v>
          </cell>
        </row>
        <row r="43">
          <cell r="K43" t="e">
            <v>#N/A</v>
          </cell>
          <cell r="L43">
            <v>1.5637755102040816</v>
          </cell>
          <cell r="M43">
            <v>0</v>
          </cell>
        </row>
        <row r="44">
          <cell r="K44" t="e">
            <v>#N/A</v>
          </cell>
          <cell r="L44">
            <v>0.75765306122448983</v>
          </cell>
          <cell r="M44">
            <v>0</v>
          </cell>
        </row>
        <row r="45">
          <cell r="K45" t="e">
            <v>#N/A</v>
          </cell>
          <cell r="L45">
            <v>0.23979591836734696</v>
          </cell>
          <cell r="M45">
            <v>0</v>
          </cell>
        </row>
        <row r="46">
          <cell r="K46" t="e">
            <v>#N/A</v>
          </cell>
          <cell r="L46">
            <v>8.9285714285714288E-2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3">
        <row r="4">
          <cell r="L4" t="str">
            <v>平均(9年)</v>
          </cell>
        </row>
        <row r="6">
          <cell r="K6">
            <v>2.5</v>
          </cell>
          <cell r="L6">
            <v>2.6629251700680272</v>
          </cell>
          <cell r="M6">
            <v>1.6666666666666665</v>
          </cell>
        </row>
        <row r="7">
          <cell r="K7">
            <v>1.6428571428571428</v>
          </cell>
          <cell r="L7">
            <v>2.5357142857142856</v>
          </cell>
          <cell r="M7">
            <v>3</v>
          </cell>
        </row>
        <row r="8">
          <cell r="K8">
            <v>0.8571428571428571</v>
          </cell>
          <cell r="L8">
            <v>4.7465986394557831</v>
          </cell>
          <cell r="M8">
            <v>8.3333333333333339</v>
          </cell>
        </row>
        <row r="9">
          <cell r="K9">
            <v>0</v>
          </cell>
          <cell r="L9">
            <v>5.5255102040816322</v>
          </cell>
          <cell r="M9">
            <v>11.428571428571427</v>
          </cell>
        </row>
        <row r="10">
          <cell r="K10">
            <v>9</v>
          </cell>
          <cell r="L10">
            <v>6.425170068027211</v>
          </cell>
          <cell r="M10">
            <v>10.571428571428571</v>
          </cell>
        </row>
        <row r="11">
          <cell r="K11">
            <v>1.6666666666666665</v>
          </cell>
          <cell r="L11">
            <v>5.5748299319727881</v>
          </cell>
          <cell r="M11">
            <v>9.2857142857142865</v>
          </cell>
        </row>
        <row r="12">
          <cell r="K12">
            <v>7.6666666666666661</v>
          </cell>
          <cell r="L12">
            <v>8.2380952380952372</v>
          </cell>
          <cell r="M12">
            <v>6.4285714285714288</v>
          </cell>
        </row>
        <row r="13">
          <cell r="K13">
            <v>11.166666666666666</v>
          </cell>
          <cell r="L13">
            <v>8.5079365079365079</v>
          </cell>
          <cell r="M13">
            <v>5.8571428571428577</v>
          </cell>
        </row>
        <row r="14">
          <cell r="K14">
            <v>12.5</v>
          </cell>
          <cell r="L14">
            <v>11.269841269841271</v>
          </cell>
          <cell r="M14">
            <v>4.8571428571428568</v>
          </cell>
        </row>
        <row r="15">
          <cell r="K15">
            <v>11.571428571428571</v>
          </cell>
          <cell r="L15">
            <v>11.119047619047619</v>
          </cell>
          <cell r="M15">
            <v>3.5714285714285716</v>
          </cell>
        </row>
        <row r="16">
          <cell r="K16">
            <v>7.8571428571428568</v>
          </cell>
          <cell r="L16">
            <v>8.3161375661375665</v>
          </cell>
          <cell r="M16">
            <v>2.5</v>
          </cell>
        </row>
        <row r="17">
          <cell r="K17">
            <v>2.4047619047619047</v>
          </cell>
          <cell r="L17">
            <v>7.4563492063492065</v>
          </cell>
          <cell r="M17">
            <v>1.9285714285714284</v>
          </cell>
        </row>
        <row r="18">
          <cell r="K18">
            <v>1.4999999999999998</v>
          </cell>
          <cell r="L18">
            <v>3.5370370370370363</v>
          </cell>
          <cell r="M18">
            <v>0.5714285714285714</v>
          </cell>
        </row>
        <row r="19">
          <cell r="K19">
            <v>0.66666666666666663</v>
          </cell>
          <cell r="L19">
            <v>2.0793650793650795</v>
          </cell>
          <cell r="M19">
            <v>0.14285714285714285</v>
          </cell>
        </row>
        <row r="20">
          <cell r="K20">
            <v>1.1428571428571428</v>
          </cell>
          <cell r="L20">
            <v>1.3174603174603174</v>
          </cell>
          <cell r="M20">
            <v>0.71428571428571419</v>
          </cell>
        </row>
        <row r="21">
          <cell r="K21">
            <v>2.8571428571428568</v>
          </cell>
          <cell r="L21">
            <v>0.87632275132275117</v>
          </cell>
          <cell r="M21">
            <v>1.4761904761904761</v>
          </cell>
        </row>
        <row r="22">
          <cell r="K22">
            <v>5</v>
          </cell>
          <cell r="L22">
            <v>0.8935185185185186</v>
          </cell>
          <cell r="M22">
            <v>2.1666666666666665</v>
          </cell>
        </row>
        <row r="23">
          <cell r="K23">
            <v>1</v>
          </cell>
          <cell r="L23">
            <v>1.2248677248677247</v>
          </cell>
          <cell r="M23">
            <v>1.5</v>
          </cell>
        </row>
        <row r="24">
          <cell r="K24">
            <v>0</v>
          </cell>
          <cell r="L24">
            <v>1.8306878306878305</v>
          </cell>
          <cell r="M24">
            <v>3</v>
          </cell>
        </row>
        <row r="25">
          <cell r="K25">
            <v>0</v>
          </cell>
          <cell r="L25">
            <v>1.3624338624338626</v>
          </cell>
          <cell r="M25">
            <v>0.71428571428571419</v>
          </cell>
        </row>
        <row r="26">
          <cell r="K26">
            <v>0</v>
          </cell>
          <cell r="L26">
            <v>0.88624338624338606</v>
          </cell>
          <cell r="M26">
            <v>0.2857142857142857</v>
          </cell>
        </row>
        <row r="27">
          <cell r="K27">
            <v>0</v>
          </cell>
          <cell r="L27">
            <v>0.43386243386243378</v>
          </cell>
          <cell r="M27">
            <v>0</v>
          </cell>
        </row>
        <row r="28">
          <cell r="K28">
            <v>0</v>
          </cell>
          <cell r="L28">
            <v>0.32076719576719576</v>
          </cell>
          <cell r="M28">
            <v>0</v>
          </cell>
        </row>
        <row r="29">
          <cell r="K29">
            <v>0</v>
          </cell>
          <cell r="L29">
            <v>0.18716931216931215</v>
          </cell>
          <cell r="M29">
            <v>0</v>
          </cell>
        </row>
        <row r="30">
          <cell r="K30">
            <v>0</v>
          </cell>
          <cell r="L30">
            <v>0.54761904761904767</v>
          </cell>
          <cell r="M30">
            <v>0</v>
          </cell>
        </row>
        <row r="31">
          <cell r="K31">
            <v>0</v>
          </cell>
          <cell r="L31">
            <v>2.8915343915343916</v>
          </cell>
          <cell r="M31">
            <v>0</v>
          </cell>
        </row>
        <row r="32">
          <cell r="K32">
            <v>0</v>
          </cell>
          <cell r="L32">
            <v>4.2367724867724874</v>
          </cell>
          <cell r="M32">
            <v>0.33333333333333331</v>
          </cell>
        </row>
        <row r="33">
          <cell r="K33">
            <v>0.66666666666666663</v>
          </cell>
          <cell r="L33">
            <v>3.3108465608465609</v>
          </cell>
          <cell r="M33">
            <v>0.83333333333333326</v>
          </cell>
        </row>
        <row r="34">
          <cell r="K34">
            <v>3.333333333333333</v>
          </cell>
          <cell r="L34">
            <v>3.5714285714285712</v>
          </cell>
          <cell r="M34">
            <v>0.83333333333333326</v>
          </cell>
        </row>
        <row r="35">
          <cell r="K35">
            <v>0</v>
          </cell>
          <cell r="L35">
            <v>2.7334656084656084</v>
          </cell>
          <cell r="M35">
            <v>0</v>
          </cell>
        </row>
        <row r="36">
          <cell r="K36" t="e">
            <v>#N/A</v>
          </cell>
          <cell r="L36">
            <v>3.7189153439153437</v>
          </cell>
          <cell r="M36">
            <v>0.71428571428571419</v>
          </cell>
        </row>
        <row r="37">
          <cell r="K37" t="e">
            <v>#N/A</v>
          </cell>
          <cell r="L37">
            <v>5.2116402116402121</v>
          </cell>
          <cell r="M37">
            <v>0.2857142857142857</v>
          </cell>
        </row>
        <row r="38">
          <cell r="K38" t="e">
            <v>#N/A</v>
          </cell>
          <cell r="L38">
            <v>6.5767195767195767</v>
          </cell>
          <cell r="M38">
            <v>0.33333333333333331</v>
          </cell>
        </row>
        <row r="39">
          <cell r="K39" t="e">
            <v>#N/A</v>
          </cell>
          <cell r="L39">
            <v>4.8994708994708995</v>
          </cell>
          <cell r="M39">
            <v>1.6666666666666665</v>
          </cell>
        </row>
        <row r="40">
          <cell r="K40" t="e">
            <v>#N/A</v>
          </cell>
          <cell r="L40">
            <v>4.1904761904761907</v>
          </cell>
          <cell r="M40">
            <v>5</v>
          </cell>
        </row>
        <row r="41">
          <cell r="K41" t="e">
            <v>#N/A</v>
          </cell>
          <cell r="L41">
            <v>2.1243386243386242</v>
          </cell>
          <cell r="M41">
            <v>0.83333333333333326</v>
          </cell>
        </row>
        <row r="42">
          <cell r="K42" t="e">
            <v>#N/A</v>
          </cell>
          <cell r="L42">
            <v>4.1137566137566139</v>
          </cell>
          <cell r="M42">
            <v>2.1666666666666665</v>
          </cell>
        </row>
        <row r="43">
          <cell r="K43" t="e">
            <v>#N/A</v>
          </cell>
          <cell r="L43">
            <v>4.7777777777777786</v>
          </cell>
          <cell r="M43">
            <v>2.9999999999999996</v>
          </cell>
        </row>
        <row r="44">
          <cell r="K44" t="e">
            <v>#N/A</v>
          </cell>
          <cell r="L44">
            <v>1.333333333333333</v>
          </cell>
          <cell r="M44">
            <v>2</v>
          </cell>
        </row>
        <row r="45">
          <cell r="K45" t="e">
            <v>#N/A</v>
          </cell>
          <cell r="L45">
            <v>0.46031746031746024</v>
          </cell>
          <cell r="M45">
            <v>0</v>
          </cell>
        </row>
        <row r="46">
          <cell r="K46" t="e">
            <v>#N/A</v>
          </cell>
          <cell r="L46">
            <v>0.17460317460317457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4">
        <row r="4">
          <cell r="L4" t="str">
            <v>平均(4年)</v>
          </cell>
        </row>
        <row r="6">
          <cell r="K6">
            <v>0.22222222222222221</v>
          </cell>
          <cell r="L6">
            <v>3.4242424242424243</v>
          </cell>
          <cell r="M6">
            <v>8</v>
          </cell>
        </row>
        <row r="7">
          <cell r="K7">
            <v>1.1111111111111112</v>
          </cell>
          <cell r="L7">
            <v>0.75757575757575746</v>
          </cell>
          <cell r="M7">
            <v>0</v>
          </cell>
        </row>
        <row r="8">
          <cell r="K8">
            <v>0.99999999999999989</v>
          </cell>
          <cell r="L8">
            <v>3.5238095238095237</v>
          </cell>
          <cell r="M8">
            <v>0</v>
          </cell>
        </row>
        <row r="9">
          <cell r="K9">
            <v>1.8666666666666667</v>
          </cell>
          <cell r="L9">
            <v>3.9632034632034632</v>
          </cell>
          <cell r="M9">
            <v>2.1428571428571428</v>
          </cell>
        </row>
        <row r="10">
          <cell r="K10">
            <v>4.8</v>
          </cell>
          <cell r="L10">
            <v>3.391774891774892</v>
          </cell>
          <cell r="M10">
            <v>0.8571428571428571</v>
          </cell>
        </row>
        <row r="11">
          <cell r="K11">
            <v>0</v>
          </cell>
          <cell r="L11">
            <v>7.474837662337662</v>
          </cell>
          <cell r="M11">
            <v>0</v>
          </cell>
        </row>
        <row r="12">
          <cell r="K12">
            <v>1</v>
          </cell>
          <cell r="L12">
            <v>5.0035714285714281</v>
          </cell>
          <cell r="M12">
            <v>0</v>
          </cell>
        </row>
        <row r="13">
          <cell r="K13">
            <v>0.2</v>
          </cell>
          <cell r="L13">
            <v>4.9107142857142856</v>
          </cell>
          <cell r="M13">
            <v>1.1428571428571428</v>
          </cell>
        </row>
        <row r="14">
          <cell r="K14">
            <v>1</v>
          </cell>
          <cell r="L14">
            <v>4.625</v>
          </cell>
          <cell r="M14">
            <v>1.4285714285714284</v>
          </cell>
        </row>
        <row r="15">
          <cell r="K15">
            <v>0.8</v>
          </cell>
          <cell r="L15">
            <v>4.4660714285714285</v>
          </cell>
          <cell r="M15">
            <v>1.4285714285714284</v>
          </cell>
        </row>
        <row r="16">
          <cell r="K16">
            <v>2</v>
          </cell>
          <cell r="L16">
            <v>4.3285714285714283</v>
          </cell>
          <cell r="M16">
            <v>4.2857142857142856</v>
          </cell>
        </row>
        <row r="17">
          <cell r="K17">
            <v>0</v>
          </cell>
          <cell r="L17">
            <v>4.0418019480519485</v>
          </cell>
          <cell r="M17">
            <v>1.7142857142857142</v>
          </cell>
        </row>
        <row r="18">
          <cell r="K18">
            <v>0</v>
          </cell>
          <cell r="L18">
            <v>2.8835227272727275</v>
          </cell>
          <cell r="M18">
            <v>0</v>
          </cell>
        </row>
        <row r="19">
          <cell r="K19">
            <v>0</v>
          </cell>
          <cell r="L19">
            <v>3.1505681818181817</v>
          </cell>
          <cell r="M19">
            <v>0</v>
          </cell>
        </row>
        <row r="20">
          <cell r="K20">
            <v>0</v>
          </cell>
          <cell r="L20">
            <v>2.78125</v>
          </cell>
          <cell r="M20">
            <v>0</v>
          </cell>
        </row>
        <row r="21">
          <cell r="K21">
            <v>0.5714285714285714</v>
          </cell>
          <cell r="L21">
            <v>2.4375</v>
          </cell>
          <cell r="M21">
            <v>0.375</v>
          </cell>
        </row>
        <row r="22">
          <cell r="K22">
            <v>1.4285714285714284</v>
          </cell>
          <cell r="L22">
            <v>2.0520833333333335</v>
          </cell>
          <cell r="M22">
            <v>0.625</v>
          </cell>
        </row>
        <row r="23">
          <cell r="K23">
            <v>0.27777777777777779</v>
          </cell>
          <cell r="L23">
            <v>1.1634615384615383</v>
          </cell>
          <cell r="M23">
            <v>1.125</v>
          </cell>
        </row>
        <row r="24">
          <cell r="K24">
            <v>0.27777777777777779</v>
          </cell>
          <cell r="L24">
            <v>0.55093864468864473</v>
          </cell>
          <cell r="M24">
            <v>0.625</v>
          </cell>
        </row>
        <row r="25">
          <cell r="K25">
            <v>0.27777777777777779</v>
          </cell>
          <cell r="L25">
            <v>0.43337912087912089</v>
          </cell>
          <cell r="M25">
            <v>0.25</v>
          </cell>
        </row>
        <row r="26">
          <cell r="K26">
            <v>0.16666666666666666</v>
          </cell>
          <cell r="L26">
            <v>0.52822177822177818</v>
          </cell>
          <cell r="M26">
            <v>0</v>
          </cell>
        </row>
        <row r="27">
          <cell r="K27">
            <v>9.5238095238095233E-2</v>
          </cell>
          <cell r="L27">
            <v>0.63311688311688319</v>
          </cell>
          <cell r="M27">
            <v>0</v>
          </cell>
        </row>
        <row r="28">
          <cell r="K28">
            <v>0.47619047619047616</v>
          </cell>
          <cell r="L28">
            <v>1.2146915584415585</v>
          </cell>
          <cell r="M28">
            <v>0.71428571428571419</v>
          </cell>
        </row>
        <row r="29">
          <cell r="K29">
            <v>0.5714285714285714</v>
          </cell>
          <cell r="L29">
            <v>2.0803571428571428</v>
          </cell>
          <cell r="M29">
            <v>0.2857142857142857</v>
          </cell>
        </row>
        <row r="30">
          <cell r="K30">
            <v>0.47619047619047616</v>
          </cell>
          <cell r="L30">
            <v>0.23958333333333331</v>
          </cell>
          <cell r="M30">
            <v>0.33333333333333331</v>
          </cell>
        </row>
        <row r="31">
          <cell r="K31">
            <v>0.38095238095238093</v>
          </cell>
          <cell r="L31">
            <v>0.16666666666666666</v>
          </cell>
          <cell r="M31">
            <v>0.66666666666666663</v>
          </cell>
        </row>
        <row r="32">
          <cell r="K32" t="e">
            <v>#N/A</v>
          </cell>
          <cell r="L32">
            <v>0</v>
          </cell>
          <cell r="M32">
            <v>0</v>
          </cell>
        </row>
        <row r="33">
          <cell r="K33" t="e">
            <v>#N/A</v>
          </cell>
          <cell r="L33">
            <v>0.26041666666666663</v>
          </cell>
          <cell r="M33">
            <v>0.375</v>
          </cell>
        </row>
        <row r="34">
          <cell r="K34" t="e">
            <v>#N/A</v>
          </cell>
          <cell r="L34">
            <v>0.23958333333333331</v>
          </cell>
          <cell r="M34">
            <v>0.625</v>
          </cell>
        </row>
        <row r="35">
          <cell r="K35" t="e">
            <v>#N/A</v>
          </cell>
          <cell r="L35">
            <v>0.15</v>
          </cell>
          <cell r="M35">
            <v>0</v>
          </cell>
        </row>
        <row r="36">
          <cell r="K36" t="e">
            <v>#N/A</v>
          </cell>
          <cell r="L36">
            <v>0.43124999999999997</v>
          </cell>
          <cell r="M36">
            <v>0</v>
          </cell>
        </row>
        <row r="37">
          <cell r="K37" t="e">
            <v>#N/A</v>
          </cell>
          <cell r="L37">
            <v>1.53125</v>
          </cell>
          <cell r="M37">
            <v>0</v>
          </cell>
        </row>
        <row r="38">
          <cell r="K38" t="e">
            <v>#N/A</v>
          </cell>
          <cell r="L38">
            <v>1.5169642857142858</v>
          </cell>
          <cell r="M38">
            <v>0.14285714285714285</v>
          </cell>
        </row>
        <row r="39">
          <cell r="K39" t="e">
            <v>#N/A</v>
          </cell>
          <cell r="L39">
            <v>1.5848214285714286</v>
          </cell>
          <cell r="M39">
            <v>0.71428571428571419</v>
          </cell>
        </row>
        <row r="40">
          <cell r="K40" t="e">
            <v>#N/A</v>
          </cell>
          <cell r="L40">
            <v>0.33482142857142855</v>
          </cell>
          <cell r="M40">
            <v>0.71428571428571419</v>
          </cell>
        </row>
        <row r="41">
          <cell r="K41" t="e">
            <v>#N/A</v>
          </cell>
          <cell r="L41">
            <v>0.23809523809523805</v>
          </cell>
          <cell r="M41">
            <v>0.71428571428571419</v>
          </cell>
        </row>
        <row r="42">
          <cell r="K42" t="e">
            <v>#N/A</v>
          </cell>
          <cell r="L42">
            <v>0.23809523809523805</v>
          </cell>
          <cell r="M42">
            <v>0.71428571428571419</v>
          </cell>
        </row>
        <row r="43">
          <cell r="K43" t="e">
            <v>#N/A</v>
          </cell>
          <cell r="L43">
            <v>0.20833333333333334</v>
          </cell>
          <cell r="M43">
            <v>0.625</v>
          </cell>
        </row>
        <row r="44">
          <cell r="K44" t="e">
            <v>#N/A</v>
          </cell>
          <cell r="L44">
            <v>0.125</v>
          </cell>
          <cell r="M44">
            <v>0.375</v>
          </cell>
        </row>
        <row r="45">
          <cell r="K45" t="e">
            <v>#N/A</v>
          </cell>
          <cell r="L45">
            <v>0</v>
          </cell>
          <cell r="M45">
            <v>0</v>
          </cell>
        </row>
        <row r="46">
          <cell r="K46" t="e">
            <v>#N/A</v>
          </cell>
          <cell r="L46">
            <v>0</v>
          </cell>
          <cell r="M46">
            <v>0</v>
          </cell>
        </row>
        <row r="47">
          <cell r="K47" t="e">
            <v>#N/A</v>
          </cell>
          <cell r="L47">
            <v>0</v>
          </cell>
          <cell r="M47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>
      <selection activeCell="A14" sqref="A14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16</v>
      </c>
    </row>
    <row r="4" spans="1:16" x14ac:dyDescent="0.15">
      <c r="A4" s="2" t="s">
        <v>31</v>
      </c>
    </row>
    <row r="5" spans="1:16" s="4" customFormat="1" x14ac:dyDescent="0.15">
      <c r="A5" s="4" t="s">
        <v>32</v>
      </c>
    </row>
    <row r="6" spans="1:16" s="4" customFormat="1" x14ac:dyDescent="0.15">
      <c r="A6" s="4" t="s">
        <v>33</v>
      </c>
    </row>
    <row r="7" spans="1:16" s="4" customFormat="1" x14ac:dyDescent="0.15">
      <c r="A7" s="4" t="s">
        <v>34</v>
      </c>
    </row>
    <row r="8" spans="1:16" s="4" customFormat="1" x14ac:dyDescent="0.15">
      <c r="A8" s="4" t="s">
        <v>35</v>
      </c>
    </row>
    <row r="9" spans="1:16" s="4" customFormat="1" x14ac:dyDescent="0.15">
      <c r="A9" s="4" t="s">
        <v>36</v>
      </c>
    </row>
    <row r="10" spans="1:16" s="4" customFormat="1" x14ac:dyDescent="0.15">
      <c r="A10" s="4" t="s">
        <v>37</v>
      </c>
    </row>
    <row r="11" spans="1:16" s="4" customFormat="1" x14ac:dyDescent="0.15">
      <c r="A11" s="11"/>
    </row>
    <row r="12" spans="1:16" x14ac:dyDescent="0.15">
      <c r="A12" s="13" t="s">
        <v>3</v>
      </c>
    </row>
    <row r="13" spans="1:16" x14ac:dyDescent="0.15">
      <c r="A13" s="13" t="s">
        <v>38</v>
      </c>
    </row>
    <row r="14" spans="1:16" x14ac:dyDescent="0.15">
      <c r="A14" s="13" t="s">
        <v>30</v>
      </c>
    </row>
    <row r="15" spans="1:16" x14ac:dyDescent="0.15">
      <c r="A15" s="13"/>
    </row>
    <row r="16" spans="1:16" x14ac:dyDescent="0.15">
      <c r="A16" s="13"/>
    </row>
    <row r="17" spans="1:1" x14ac:dyDescent="0.15">
      <c r="A17" s="13"/>
    </row>
    <row r="18" spans="1:1" x14ac:dyDescent="0.15">
      <c r="A18" s="12"/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showZeros="0" tabSelected="1" view="pageBreakPreview" topLeftCell="A37" zoomScale="85" zoomScaleNormal="85" zoomScaleSheetLayoutView="85" workbookViewId="0">
      <selection activeCell="G87" sqref="G87"/>
    </sheetView>
  </sheetViews>
  <sheetFormatPr defaultColWidth="9" defaultRowHeight="17.25" customHeight="1" x14ac:dyDescent="0.15"/>
  <cols>
    <col min="1" max="1" width="3.25" style="2" customWidth="1"/>
    <col min="2" max="2" width="4" style="2" customWidth="1"/>
    <col min="3" max="3" width="4.625" style="2" customWidth="1"/>
    <col min="4" max="4" width="8.625" style="2" customWidth="1"/>
    <col min="5" max="5" width="9.625" style="2" customWidth="1"/>
    <col min="6" max="6" width="10.75" style="2" customWidth="1"/>
    <col min="7" max="7" width="8.875" style="2" customWidth="1"/>
    <col min="8" max="8" width="8.625" style="2" customWidth="1"/>
    <col min="9" max="9" width="9.5" style="2" customWidth="1"/>
    <col min="10" max="12" width="9" style="2" customWidth="1"/>
    <col min="13" max="15" width="15.5" style="2" customWidth="1"/>
    <col min="16" max="21" width="8.375" style="2" customWidth="1"/>
    <col min="22" max="22" width="7.375" style="2" customWidth="1"/>
    <col min="23" max="23" width="7.25" style="2" customWidth="1"/>
    <col min="24" max="24" width="7.375" style="2" customWidth="1"/>
    <col min="25" max="25" width="7.5" style="2" customWidth="1"/>
    <col min="26" max="16384" width="9" style="2"/>
  </cols>
  <sheetData>
    <row r="1" spans="1:26" ht="21" x14ac:dyDescent="0.2">
      <c r="A1" s="1" t="s">
        <v>28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7.25" customHeight="1" x14ac:dyDescent="0.15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3"/>
      <c r="S2" s="3"/>
      <c r="T2" s="3"/>
      <c r="U2" s="3"/>
    </row>
    <row r="3" spans="1:26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I3" s="3"/>
      <c r="J3" s="3"/>
      <c r="K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7.25" customHeight="1" x14ac:dyDescent="0.15">
      <c r="B4" s="7"/>
      <c r="C4" s="7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7.25" customHeight="1" x14ac:dyDescent="0.2">
      <c r="B24" s="1"/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7.25" customHeight="1" x14ac:dyDescent="0.15">
      <c r="B38" s="7"/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7.25" customHeight="1" x14ac:dyDescent="0.15">
      <c r="B39" s="7"/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7.25" customHeight="1" x14ac:dyDescent="0.15">
      <c r="B40" s="7"/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7.25" customHeight="1" x14ac:dyDescent="0.15">
      <c r="B56" s="8" t="s">
        <v>2</v>
      </c>
      <c r="C56" s="8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Y56" s="9"/>
    </row>
    <row r="57" spans="2:26" ht="17.25" customHeight="1" x14ac:dyDescent="0.15">
      <c r="B57" s="43" t="s">
        <v>5</v>
      </c>
      <c r="C57" s="44"/>
      <c r="D57" s="40" t="s">
        <v>14</v>
      </c>
      <c r="E57" s="41"/>
      <c r="F57" s="42"/>
      <c r="G57" s="45" t="s">
        <v>21</v>
      </c>
      <c r="H57" s="46"/>
      <c r="I57" s="47"/>
      <c r="J57" s="45" t="s">
        <v>22</v>
      </c>
      <c r="K57" s="46"/>
      <c r="L57" s="47"/>
      <c r="M57"/>
      <c r="N57"/>
      <c r="O57"/>
      <c r="P57"/>
      <c r="Q57"/>
      <c r="R57"/>
    </row>
    <row r="58" spans="2:26" ht="17.25" customHeight="1" x14ac:dyDescent="0.15">
      <c r="B58" s="43" t="s">
        <v>0</v>
      </c>
      <c r="C58" s="44"/>
      <c r="D58" s="40" t="s">
        <v>26</v>
      </c>
      <c r="E58" s="41"/>
      <c r="F58" s="42"/>
      <c r="G58" s="51" t="s">
        <v>17</v>
      </c>
      <c r="H58" s="52"/>
      <c r="I58" s="53"/>
      <c r="J58" s="45" t="s">
        <v>23</v>
      </c>
      <c r="K58" s="46"/>
      <c r="L58" s="47"/>
    </row>
    <row r="59" spans="2:26" ht="17.25" customHeight="1" x14ac:dyDescent="0.15">
      <c r="B59" s="43" t="s">
        <v>1</v>
      </c>
      <c r="C59" s="60"/>
      <c r="D59" s="57" t="s">
        <v>27</v>
      </c>
      <c r="E59" s="58"/>
      <c r="F59" s="59"/>
      <c r="G59" s="48" t="s">
        <v>15</v>
      </c>
      <c r="H59" s="49"/>
      <c r="I59" s="50"/>
      <c r="J59" s="48" t="s">
        <v>27</v>
      </c>
      <c r="K59" s="49"/>
      <c r="L59" s="50"/>
    </row>
    <row r="60" spans="2:26" ht="17.25" customHeight="1" x14ac:dyDescent="0.15">
      <c r="B60" s="25" t="s">
        <v>11</v>
      </c>
      <c r="C60" s="10" t="s">
        <v>12</v>
      </c>
      <c r="D60" s="31" t="s">
        <v>19</v>
      </c>
      <c r="E60" s="27" t="str">
        <f>[1]世羅山中福田!$L$4</f>
        <v>平均(7年)</v>
      </c>
      <c r="F60" s="32" t="s">
        <v>20</v>
      </c>
      <c r="G60" s="21" t="s">
        <v>19</v>
      </c>
      <c r="H60" s="26" t="str">
        <f>[1]北広島木次!$L$4</f>
        <v>平均(9年)</v>
      </c>
      <c r="I60" s="22" t="s">
        <v>20</v>
      </c>
      <c r="J60" s="21" t="s">
        <v>24</v>
      </c>
      <c r="K60" s="26" t="str">
        <f>[1]安芸高田高宮!$L$4</f>
        <v>平均(4年)</v>
      </c>
      <c r="L60" s="22" t="s">
        <v>25</v>
      </c>
    </row>
    <row r="61" spans="2:26" ht="17.25" customHeight="1" x14ac:dyDescent="0.15">
      <c r="B61" s="54" t="s">
        <v>18</v>
      </c>
      <c r="C61" s="36">
        <v>1</v>
      </c>
      <c r="D61" s="20">
        <f>[1]世羅山中福田!$K$6</f>
        <v>0</v>
      </c>
      <c r="E61" s="14">
        <f>[1]世羅山中福田!$L6</f>
        <v>0.82305194805194792</v>
      </c>
      <c r="F61" s="17">
        <f>[1]世羅山中福田!$M6</f>
        <v>1.875</v>
      </c>
      <c r="G61" s="20">
        <f>[1]北広島木次!$K6</f>
        <v>2.5</v>
      </c>
      <c r="H61" s="37">
        <f>[1]北広島木次!$L6</f>
        <v>2.6629251700680272</v>
      </c>
      <c r="I61" s="38">
        <f>[1]北広島木次!$M6</f>
        <v>1.6666666666666665</v>
      </c>
      <c r="J61" s="20">
        <f>[1]安芸高田高宮!$K6</f>
        <v>0.22222222222222221</v>
      </c>
      <c r="K61" s="37">
        <f>[1]安芸高田高宮!$L6</f>
        <v>3.4242424242424243</v>
      </c>
      <c r="L61" s="38">
        <f>[1]安芸高田高宮!$M6</f>
        <v>8</v>
      </c>
    </row>
    <row r="62" spans="2:26" ht="17.25" customHeight="1" x14ac:dyDescent="0.15">
      <c r="B62" s="55"/>
      <c r="C62" s="29">
        <v>2</v>
      </c>
      <c r="D62" s="23">
        <f>[1]世羅山中福田!$K$7</f>
        <v>0</v>
      </c>
      <c r="E62" s="15">
        <f>[1]世羅山中福田!$L7</f>
        <v>2.1320129870129869</v>
      </c>
      <c r="F62" s="18">
        <f>[1]世羅山中福田!$M7</f>
        <v>1.125</v>
      </c>
      <c r="G62" s="23">
        <f>[1]北広島木次!$K7</f>
        <v>1.6428571428571428</v>
      </c>
      <c r="H62" s="28">
        <f>[1]北広島木次!$L7</f>
        <v>2.5357142857142856</v>
      </c>
      <c r="I62" s="33">
        <f>[1]北広島木次!$M7</f>
        <v>3</v>
      </c>
      <c r="J62" s="23">
        <f>[1]安芸高田高宮!$K7</f>
        <v>1.1111111111111112</v>
      </c>
      <c r="K62" s="28">
        <f>[1]安芸高田高宮!$L7</f>
        <v>0.75757575757575746</v>
      </c>
      <c r="L62" s="33">
        <f>[1]安芸高田高宮!$M7</f>
        <v>0</v>
      </c>
    </row>
    <row r="63" spans="2:26" ht="17.25" customHeight="1" x14ac:dyDescent="0.15">
      <c r="B63" s="55"/>
      <c r="C63" s="29">
        <v>3</v>
      </c>
      <c r="D63" s="23">
        <f>[1]世羅山中福田!$K$8</f>
        <v>0</v>
      </c>
      <c r="E63" s="15">
        <f>[1]世羅山中福田!$L8</f>
        <v>4.8380952380952378</v>
      </c>
      <c r="F63" s="18">
        <f>[1]世羅山中福田!$M8</f>
        <v>0</v>
      </c>
      <c r="G63" s="23">
        <f>[1]北広島木次!$K8</f>
        <v>0.8571428571428571</v>
      </c>
      <c r="H63" s="28">
        <f>[1]北広島木次!$L8</f>
        <v>4.7465986394557831</v>
      </c>
      <c r="I63" s="33">
        <f>[1]北広島木次!$M8</f>
        <v>8.3333333333333339</v>
      </c>
      <c r="J63" s="23">
        <f>[1]安芸高田高宮!$K8</f>
        <v>0.99999999999999989</v>
      </c>
      <c r="K63" s="28">
        <f>[1]安芸高田高宮!$L8</f>
        <v>3.5238095238095237</v>
      </c>
      <c r="L63" s="33">
        <f>[1]安芸高田高宮!$M8</f>
        <v>0</v>
      </c>
    </row>
    <row r="64" spans="2:26" ht="17.25" customHeight="1" x14ac:dyDescent="0.15">
      <c r="B64" s="55"/>
      <c r="C64" s="29">
        <v>4</v>
      </c>
      <c r="D64" s="23">
        <f>[1]世羅山中福田!$K$9</f>
        <v>0</v>
      </c>
      <c r="E64" s="15">
        <f>[1]世羅山中福田!$L9</f>
        <v>17.936904761904763</v>
      </c>
      <c r="F64" s="18">
        <f>[1]世羅山中福田!$M9</f>
        <v>0</v>
      </c>
      <c r="G64" s="23">
        <f>[1]北広島木次!$K9</f>
        <v>0</v>
      </c>
      <c r="H64" s="28">
        <f>[1]北広島木次!$L9</f>
        <v>5.5255102040816322</v>
      </c>
      <c r="I64" s="33">
        <f>[1]北広島木次!$M9</f>
        <v>11.428571428571427</v>
      </c>
      <c r="J64" s="23">
        <f>[1]安芸高田高宮!$K9</f>
        <v>1.8666666666666667</v>
      </c>
      <c r="K64" s="28">
        <f>[1]安芸高田高宮!$L9</f>
        <v>3.9632034632034632</v>
      </c>
      <c r="L64" s="33">
        <f>[1]安芸高田高宮!$M9</f>
        <v>2.1428571428571428</v>
      </c>
    </row>
    <row r="65" spans="2:15" ht="17.25" customHeight="1" x14ac:dyDescent="0.15">
      <c r="B65" s="55"/>
      <c r="C65" s="29">
        <v>5</v>
      </c>
      <c r="D65" s="23">
        <f>[1]世羅山中福田!$K$10</f>
        <v>0</v>
      </c>
      <c r="E65" s="15">
        <f>[1]世羅山中福田!$L10</f>
        <v>18.332142857142856</v>
      </c>
      <c r="F65" s="18">
        <f>[1]世羅山中福田!$M10</f>
        <v>2.1428571428571428</v>
      </c>
      <c r="G65" s="23">
        <f>[1]北広島木次!$K10</f>
        <v>9</v>
      </c>
      <c r="H65" s="28">
        <f>[1]北広島木次!$L10</f>
        <v>6.425170068027211</v>
      </c>
      <c r="I65" s="33">
        <f>[1]北広島木次!$M10</f>
        <v>10.571428571428571</v>
      </c>
      <c r="J65" s="23">
        <f>[1]安芸高田高宮!$K10</f>
        <v>4.8</v>
      </c>
      <c r="K65" s="28">
        <f>[1]安芸高田高宮!$L10</f>
        <v>3.391774891774892</v>
      </c>
      <c r="L65" s="33">
        <f>[1]安芸高田高宮!$M10</f>
        <v>0.8571428571428571</v>
      </c>
    </row>
    <row r="66" spans="2:15" ht="17.25" customHeight="1" x14ac:dyDescent="0.15">
      <c r="B66" s="56"/>
      <c r="C66" s="30">
        <v>6</v>
      </c>
      <c r="D66" s="24">
        <f>[1]世羅山中福田!$K$11</f>
        <v>0</v>
      </c>
      <c r="E66" s="16">
        <f>[1]世羅山中福田!$L11</f>
        <v>22.604166666666668</v>
      </c>
      <c r="F66" s="19">
        <f>[1]世羅山中福田!$M11</f>
        <v>2.8571428571428572</v>
      </c>
      <c r="G66" s="24">
        <f>[1]北広島木次!$K11</f>
        <v>1.6666666666666665</v>
      </c>
      <c r="H66" s="34">
        <f>[1]北広島木次!$L11</f>
        <v>5.5748299319727881</v>
      </c>
      <c r="I66" s="35">
        <f>[1]北広島木次!$M11</f>
        <v>9.2857142857142865</v>
      </c>
      <c r="J66" s="24">
        <f>[1]安芸高田高宮!$K11</f>
        <v>0</v>
      </c>
      <c r="K66" s="34">
        <f>[1]安芸高田高宮!$L11</f>
        <v>7.474837662337662</v>
      </c>
      <c r="L66" s="35">
        <f>[1]安芸高田高宮!$M11</f>
        <v>0</v>
      </c>
    </row>
    <row r="67" spans="2:15" ht="17.25" customHeight="1" x14ac:dyDescent="0.15">
      <c r="B67" s="54" t="s">
        <v>13</v>
      </c>
      <c r="C67" s="36">
        <v>1</v>
      </c>
      <c r="D67" s="20">
        <f>[1]世羅山中福田!$K$12</f>
        <v>0</v>
      </c>
      <c r="E67" s="14">
        <f>[1]世羅山中福田!$L12</f>
        <v>28.042346938775513</v>
      </c>
      <c r="F67" s="17">
        <f>[1]世羅山中福田!$M12</f>
        <v>1.6</v>
      </c>
      <c r="G67" s="20">
        <f>[1]北広島木次!$K12</f>
        <v>7.6666666666666661</v>
      </c>
      <c r="H67" s="37">
        <f>[1]北広島木次!$L12</f>
        <v>8.2380952380952372</v>
      </c>
      <c r="I67" s="38">
        <f>[1]北広島木次!$M12</f>
        <v>6.4285714285714288</v>
      </c>
      <c r="J67" s="20">
        <f>[1]安芸高田高宮!$K12</f>
        <v>1</v>
      </c>
      <c r="K67" s="37">
        <f>[1]安芸高田高宮!$L12</f>
        <v>5.0035714285714281</v>
      </c>
      <c r="L67" s="38">
        <f>[1]安芸高田高宮!$M12</f>
        <v>0</v>
      </c>
    </row>
    <row r="68" spans="2:15" ht="17.25" customHeight="1" x14ac:dyDescent="0.15">
      <c r="B68" s="55"/>
      <c r="C68" s="29">
        <v>2</v>
      </c>
      <c r="D68" s="23">
        <f>[1]世羅山中福田!$K$13</f>
        <v>0</v>
      </c>
      <c r="E68" s="15">
        <f>[1]世羅山中福田!$L13</f>
        <v>19.332653061224487</v>
      </c>
      <c r="F68" s="18">
        <f>[1]世羅山中福田!$M13</f>
        <v>2.1142857142857143</v>
      </c>
      <c r="G68" s="23">
        <f>[1]北広島木次!$K13</f>
        <v>11.166666666666666</v>
      </c>
      <c r="H68" s="28">
        <f>[1]北広島木次!$L13</f>
        <v>8.5079365079365079</v>
      </c>
      <c r="I68" s="33">
        <f>[1]北広島木次!$M13</f>
        <v>5.8571428571428577</v>
      </c>
      <c r="J68" s="23">
        <f>[1]安芸高田高宮!$K13</f>
        <v>0.2</v>
      </c>
      <c r="K68" s="28">
        <f>[1]安芸高田高宮!$L13</f>
        <v>4.9107142857142856</v>
      </c>
      <c r="L68" s="33">
        <f>[1]安芸高田高宮!$M13</f>
        <v>1.1428571428571428</v>
      </c>
    </row>
    <row r="69" spans="2:15" ht="17.25" customHeight="1" x14ac:dyDescent="0.15">
      <c r="B69" s="55"/>
      <c r="C69" s="29">
        <v>3</v>
      </c>
      <c r="D69" s="23">
        <f>[1]世羅山中福田!$K$14</f>
        <v>0</v>
      </c>
      <c r="E69" s="15">
        <f>[1]世羅山中福田!$L14</f>
        <v>18.280612244897956</v>
      </c>
      <c r="F69" s="18">
        <f>[1]世羅山中福田!$M14</f>
        <v>2.0357142857142856</v>
      </c>
      <c r="G69" s="23">
        <f>[1]北広島木次!$K14</f>
        <v>12.5</v>
      </c>
      <c r="H69" s="28">
        <f>[1]北広島木次!$L14</f>
        <v>11.269841269841271</v>
      </c>
      <c r="I69" s="33">
        <f>[1]北広島木次!$M14</f>
        <v>4.8571428571428568</v>
      </c>
      <c r="J69" s="23">
        <f>[1]安芸高田高宮!$K14</f>
        <v>1</v>
      </c>
      <c r="K69" s="28">
        <f>[1]安芸高田高宮!$L14</f>
        <v>4.625</v>
      </c>
      <c r="L69" s="33">
        <f>[1]安芸高田高宮!$M14</f>
        <v>1.4285714285714284</v>
      </c>
    </row>
    <row r="70" spans="2:15" ht="17.25" customHeight="1" x14ac:dyDescent="0.15">
      <c r="B70" s="55"/>
      <c r="C70" s="29">
        <v>4</v>
      </c>
      <c r="D70" s="23">
        <f>[1]世羅山中福田!$K$15</f>
        <v>0</v>
      </c>
      <c r="E70" s="15">
        <f>[1]世羅山中福田!$L15</f>
        <v>15.186224489795919</v>
      </c>
      <c r="F70" s="18">
        <f>[1]世羅山中福田!$M15</f>
        <v>1.875</v>
      </c>
      <c r="G70" s="23">
        <f>[1]北広島木次!$K15</f>
        <v>11.571428571428571</v>
      </c>
      <c r="H70" s="28">
        <f>[1]北広島木次!$L15</f>
        <v>11.119047619047619</v>
      </c>
      <c r="I70" s="33">
        <f>[1]北広島木次!$M15</f>
        <v>3.5714285714285716</v>
      </c>
      <c r="J70" s="23">
        <f>[1]安芸高田高宮!$K15</f>
        <v>0.8</v>
      </c>
      <c r="K70" s="28">
        <f>[1]安芸高田高宮!$L15</f>
        <v>4.4660714285714285</v>
      </c>
      <c r="L70" s="33">
        <f>[1]安芸高田高宮!$M15</f>
        <v>1.4285714285714284</v>
      </c>
    </row>
    <row r="71" spans="2:15" ht="17.25" customHeight="1" x14ac:dyDescent="0.15">
      <c r="B71" s="55"/>
      <c r="C71" s="29">
        <v>5</v>
      </c>
      <c r="D71" s="23">
        <f>[1]世羅山中福田!$K$16</f>
        <v>3</v>
      </c>
      <c r="E71" s="15">
        <f>[1]世羅山中福田!$L16</f>
        <v>14.005272108843538</v>
      </c>
      <c r="F71" s="18">
        <f>[1]世羅山中福田!$M16</f>
        <v>1.708333333333333</v>
      </c>
      <c r="G71" s="23">
        <f>[1]北広島木次!$K16</f>
        <v>7.8571428571428568</v>
      </c>
      <c r="H71" s="28">
        <f>[1]北広島木次!$L16</f>
        <v>8.3161375661375665</v>
      </c>
      <c r="I71" s="33">
        <f>[1]北広島木次!$M16</f>
        <v>2.5</v>
      </c>
      <c r="J71" s="23">
        <f>[1]安芸高田高宮!$K16</f>
        <v>2</v>
      </c>
      <c r="K71" s="28">
        <f>[1]安芸高田高宮!$L16</f>
        <v>4.3285714285714283</v>
      </c>
      <c r="L71" s="33">
        <f>[1]安芸高田高宮!$M16</f>
        <v>4.2857142857142856</v>
      </c>
    </row>
    <row r="72" spans="2:15" ht="17.25" customHeight="1" x14ac:dyDescent="0.15">
      <c r="B72" s="56"/>
      <c r="C72" s="30">
        <v>6</v>
      </c>
      <c r="D72" s="24">
        <f>[1]世羅山中福田!$K$17</f>
        <v>4.2857142857142847</v>
      </c>
      <c r="E72" s="16">
        <f>[1]世羅山中福田!$L17</f>
        <v>12.997789115646258</v>
      </c>
      <c r="F72" s="19">
        <f>[1]世羅山中福田!$M17</f>
        <v>3.8666666666666663</v>
      </c>
      <c r="G72" s="24">
        <f>[1]北広島木次!$K17</f>
        <v>2.4047619047619047</v>
      </c>
      <c r="H72" s="34">
        <f>[1]北広島木次!$L17</f>
        <v>7.4563492063492065</v>
      </c>
      <c r="I72" s="35">
        <f>[1]北広島木次!$M17</f>
        <v>1.9285714285714284</v>
      </c>
      <c r="J72" s="24">
        <f>[1]安芸高田高宮!$K17</f>
        <v>0</v>
      </c>
      <c r="K72" s="34">
        <f>[1]安芸高田高宮!$L17</f>
        <v>4.0418019480519485</v>
      </c>
      <c r="L72" s="35">
        <f>[1]安芸高田高宮!$M17</f>
        <v>1.7142857142857142</v>
      </c>
    </row>
    <row r="73" spans="2:15" ht="17.25" customHeight="1" x14ac:dyDescent="0.15">
      <c r="B73" s="54" t="s">
        <v>6</v>
      </c>
      <c r="C73" s="36">
        <v>1</v>
      </c>
      <c r="D73" s="20">
        <f>[1]世羅山中福田!$K$18</f>
        <v>1.7142857142857142</v>
      </c>
      <c r="E73" s="14">
        <f>[1]世羅山中福田!$L18</f>
        <v>6.7886054421768716</v>
      </c>
      <c r="F73" s="17">
        <f>[1]世羅山中福田!$M18</f>
        <v>1.9666666666666666</v>
      </c>
      <c r="G73" s="20">
        <f>[1]北広島木次!$K18</f>
        <v>1.4999999999999998</v>
      </c>
      <c r="H73" s="37">
        <f>[1]北広島木次!$L18</f>
        <v>3.5370370370370363</v>
      </c>
      <c r="I73" s="38">
        <f>[1]北広島木次!$M18</f>
        <v>0.5714285714285714</v>
      </c>
      <c r="J73" s="20">
        <f>[1]安芸高田高宮!$K18</f>
        <v>0</v>
      </c>
      <c r="K73" s="37">
        <f>[1]安芸高田高宮!$L18</f>
        <v>2.8835227272727275</v>
      </c>
      <c r="L73" s="38">
        <f>[1]安芸高田高宮!$M18</f>
        <v>0</v>
      </c>
    </row>
    <row r="74" spans="2:15" ht="17.25" customHeight="1" x14ac:dyDescent="0.15">
      <c r="B74" s="55"/>
      <c r="C74" s="29">
        <v>2</v>
      </c>
      <c r="D74" s="23">
        <f>[1]世羅山中福田!$K$19</f>
        <v>0</v>
      </c>
      <c r="E74" s="15">
        <f>[1]世羅山中福田!$L19</f>
        <v>4.9353741496598635</v>
      </c>
      <c r="F74" s="18">
        <f>[1]世羅山中福田!$M19</f>
        <v>0.83333333333333326</v>
      </c>
      <c r="G74" s="23">
        <f>[1]北広島木次!$K19</f>
        <v>0.66666666666666663</v>
      </c>
      <c r="H74" s="28">
        <f>[1]北広島木次!$L19</f>
        <v>2.0793650793650795</v>
      </c>
      <c r="I74" s="33">
        <f>[1]北広島木次!$M19</f>
        <v>0.14285714285714285</v>
      </c>
      <c r="J74" s="23">
        <f>[1]安芸高田高宮!$K19</f>
        <v>0</v>
      </c>
      <c r="K74" s="28">
        <f>[1]安芸高田高宮!$L19</f>
        <v>3.1505681818181817</v>
      </c>
      <c r="L74" s="33">
        <f>[1]安芸高田高宮!$M19</f>
        <v>0</v>
      </c>
      <c r="M74" s="39"/>
    </row>
    <row r="75" spans="2:15" ht="17.25" customHeight="1" x14ac:dyDescent="0.15">
      <c r="B75" s="55"/>
      <c r="C75" s="29">
        <v>3</v>
      </c>
      <c r="D75" s="23">
        <f>[1]世羅山中福田!$K$20</f>
        <v>0</v>
      </c>
      <c r="E75" s="15">
        <f>[1]世羅山中福田!$L20</f>
        <v>3.612244897959183</v>
      </c>
      <c r="F75" s="18">
        <f>[1]世羅山中福田!$M20</f>
        <v>0</v>
      </c>
      <c r="G75" s="23">
        <f>[1]北広島木次!$K20</f>
        <v>1.1428571428571428</v>
      </c>
      <c r="H75" s="28">
        <f>[1]北広島木次!$L20</f>
        <v>1.3174603174603174</v>
      </c>
      <c r="I75" s="33">
        <f>[1]北広島木次!$M20</f>
        <v>0.71428571428571419</v>
      </c>
      <c r="J75" s="23">
        <f>[1]安芸高田高宮!$K20</f>
        <v>0</v>
      </c>
      <c r="K75" s="28">
        <f>[1]安芸高田高宮!$L20</f>
        <v>2.78125</v>
      </c>
      <c r="L75" s="33">
        <f>[1]安芸高田高宮!$M20</f>
        <v>0</v>
      </c>
      <c r="M75" s="39"/>
    </row>
    <row r="76" spans="2:15" ht="17.25" customHeight="1" x14ac:dyDescent="0.15">
      <c r="B76" s="55"/>
      <c r="C76" s="29">
        <v>4</v>
      </c>
      <c r="D76" s="23">
        <f>[1]世羅山中福田!$K$21</f>
        <v>0.42857142857142855</v>
      </c>
      <c r="E76" s="15">
        <f>[1]世羅山中福田!$L21</f>
        <v>2.5918367346938775</v>
      </c>
      <c r="F76" s="18">
        <f>[1]世羅山中福田!$M21</f>
        <v>0</v>
      </c>
      <c r="G76" s="23">
        <f>[1]北広島木次!$K21</f>
        <v>2.8571428571428568</v>
      </c>
      <c r="H76" s="28">
        <f>[1]北広島木次!$L21</f>
        <v>0.87632275132275117</v>
      </c>
      <c r="I76" s="33">
        <f>[1]北広島木次!$M21</f>
        <v>1.4761904761904761</v>
      </c>
      <c r="J76" s="23">
        <f>[1]安芸高田高宮!$K21</f>
        <v>0.5714285714285714</v>
      </c>
      <c r="K76" s="28">
        <f>[1]安芸高田高宮!$L21</f>
        <v>2.4375</v>
      </c>
      <c r="L76" s="33">
        <f>[1]安芸高田高宮!$M21</f>
        <v>0.375</v>
      </c>
      <c r="M76" s="39"/>
    </row>
    <row r="77" spans="2:15" ht="17.25" customHeight="1" x14ac:dyDescent="0.15">
      <c r="B77" s="55"/>
      <c r="C77" s="29">
        <v>5</v>
      </c>
      <c r="D77" s="23">
        <f>[1]世羅山中福田!$K$22</f>
        <v>0.71428571428571419</v>
      </c>
      <c r="E77" s="15">
        <f>[1]世羅山中福田!$L22</f>
        <v>2.7729591836734691</v>
      </c>
      <c r="F77" s="18">
        <f>[1]世羅山中福田!$M22</f>
        <v>0.14285714285714285</v>
      </c>
      <c r="G77" s="23">
        <f>[1]北広島木次!$K22</f>
        <v>5</v>
      </c>
      <c r="H77" s="28">
        <f>[1]北広島木次!$L22</f>
        <v>0.8935185185185186</v>
      </c>
      <c r="I77" s="33">
        <f>[1]北広島木次!$M22</f>
        <v>2.1666666666666665</v>
      </c>
      <c r="J77" s="23">
        <f>[1]安芸高田高宮!$K22</f>
        <v>1.4285714285714284</v>
      </c>
      <c r="K77" s="28">
        <f>[1]安芸高田高宮!$L22</f>
        <v>2.0520833333333335</v>
      </c>
      <c r="L77" s="33">
        <f>[1]安芸高田高宮!$M22</f>
        <v>0.625</v>
      </c>
      <c r="M77" s="39"/>
      <c r="N77" s="39"/>
      <c r="O77" s="39"/>
    </row>
    <row r="78" spans="2:15" ht="17.25" customHeight="1" x14ac:dyDescent="0.15">
      <c r="B78" s="56"/>
      <c r="C78" s="30">
        <v>6</v>
      </c>
      <c r="D78" s="24">
        <f>[1]世羅山中福田!$K$23</f>
        <v>0.71428571428571419</v>
      </c>
      <c r="E78" s="16">
        <f>[1]世羅山中福田!$L23</f>
        <v>0.93622448979591832</v>
      </c>
      <c r="F78" s="19">
        <f>[1]世羅山中福田!$M23</f>
        <v>0.71428571428571419</v>
      </c>
      <c r="G78" s="24">
        <f>[1]北広島木次!$K23</f>
        <v>1</v>
      </c>
      <c r="H78" s="34">
        <f>[1]北広島木次!$L23</f>
        <v>1.2248677248677247</v>
      </c>
      <c r="I78" s="35">
        <f>[1]北広島木次!$M23</f>
        <v>1.5</v>
      </c>
      <c r="J78" s="24">
        <f>[1]安芸高田高宮!$K23</f>
        <v>0.27777777777777779</v>
      </c>
      <c r="K78" s="34">
        <f>[1]安芸高田高宮!$L23</f>
        <v>1.1634615384615383</v>
      </c>
      <c r="L78" s="35">
        <f>[1]安芸高田高宮!$M23</f>
        <v>1.125</v>
      </c>
      <c r="M78" s="39"/>
      <c r="N78" s="39"/>
      <c r="O78" s="39"/>
    </row>
    <row r="79" spans="2:15" ht="17.25" customHeight="1" x14ac:dyDescent="0.15">
      <c r="B79" s="54" t="s">
        <v>7</v>
      </c>
      <c r="C79" s="36">
        <v>1</v>
      </c>
      <c r="D79" s="20">
        <f>[1]世羅山中福田!$K$24</f>
        <v>0.14285714285714285</v>
      </c>
      <c r="E79" s="14">
        <f>[1]世羅山中福田!$L24</f>
        <v>0.66326530612244894</v>
      </c>
      <c r="F79" s="17">
        <f>[1]世羅山中福田!$M24</f>
        <v>0.71428571428571419</v>
      </c>
      <c r="G79" s="20">
        <f>[1]北広島木次!$K24</f>
        <v>0</v>
      </c>
      <c r="H79" s="37">
        <f>[1]北広島木次!$L24</f>
        <v>1.8306878306878305</v>
      </c>
      <c r="I79" s="38">
        <f>[1]北広島木次!$M24</f>
        <v>3</v>
      </c>
      <c r="J79" s="20">
        <f>[1]安芸高田高宮!$K24</f>
        <v>0.27777777777777779</v>
      </c>
      <c r="K79" s="37">
        <f>[1]安芸高田高宮!$L24</f>
        <v>0.55093864468864473</v>
      </c>
      <c r="L79" s="38">
        <f>[1]安芸高田高宮!$M24</f>
        <v>0.625</v>
      </c>
    </row>
    <row r="80" spans="2:15" ht="17.25" customHeight="1" x14ac:dyDescent="0.15">
      <c r="B80" s="55"/>
      <c r="C80" s="29">
        <v>2</v>
      </c>
      <c r="D80" s="23">
        <f>[1]世羅山中福田!$K$25</f>
        <v>0</v>
      </c>
      <c r="E80" s="15">
        <f>[1]世羅山中福田!$L25</f>
        <v>0.88775510204081631</v>
      </c>
      <c r="F80" s="18">
        <f>[1]世羅山中福田!$M25</f>
        <v>0.6785714285714286</v>
      </c>
      <c r="G80" s="23">
        <f>[1]北広島木次!$K25</f>
        <v>0</v>
      </c>
      <c r="H80" s="28">
        <f>[1]北広島木次!$L25</f>
        <v>1.3624338624338626</v>
      </c>
      <c r="I80" s="33">
        <f>[1]北広島木次!$M25</f>
        <v>0.71428571428571419</v>
      </c>
      <c r="J80" s="23">
        <f>[1]安芸高田高宮!$K25</f>
        <v>0.27777777777777779</v>
      </c>
      <c r="K80" s="28">
        <f>[1]安芸高田高宮!$L25</f>
        <v>0.43337912087912089</v>
      </c>
      <c r="L80" s="33">
        <f>[1]安芸高田高宮!$M25</f>
        <v>0.25</v>
      </c>
    </row>
    <row r="81" spans="2:12" ht="17.25" customHeight="1" x14ac:dyDescent="0.15">
      <c r="B81" s="55"/>
      <c r="C81" s="29">
        <v>3</v>
      </c>
      <c r="D81" s="23">
        <f>[1]世羅山中福田!$K$26</f>
        <v>0</v>
      </c>
      <c r="E81" s="15">
        <f>[1]世羅山中福田!$L26</f>
        <v>8.9285714285714288E-2</v>
      </c>
      <c r="F81" s="18">
        <f>[1]世羅山中福田!$M26</f>
        <v>0.625</v>
      </c>
      <c r="G81" s="23">
        <f>[1]北広島木次!$K26</f>
        <v>0</v>
      </c>
      <c r="H81" s="28">
        <f>[1]北広島木次!$L26</f>
        <v>0.88624338624338606</v>
      </c>
      <c r="I81" s="33">
        <f>[1]北広島木次!$M26</f>
        <v>0.2857142857142857</v>
      </c>
      <c r="J81" s="23">
        <f>[1]安芸高田高宮!$K26</f>
        <v>0.16666666666666666</v>
      </c>
      <c r="K81" s="28">
        <f>[1]安芸高田高宮!$L26</f>
        <v>0.52822177822177818</v>
      </c>
      <c r="L81" s="33">
        <f>[1]安芸高田高宮!$M26</f>
        <v>0</v>
      </c>
    </row>
    <row r="82" spans="2:12" ht="17.25" customHeight="1" x14ac:dyDescent="0.15">
      <c r="B82" s="55"/>
      <c r="C82" s="29">
        <v>4</v>
      </c>
      <c r="D82" s="23">
        <f>[1]世羅山中福田!$K$27</f>
        <v>0</v>
      </c>
      <c r="E82" s="15">
        <f>[1]世羅山中福田!$L27</f>
        <v>1.7857142857142856E-2</v>
      </c>
      <c r="F82" s="18">
        <f>[1]世羅山中福田!$M27</f>
        <v>0.125</v>
      </c>
      <c r="G82" s="23">
        <f>[1]北広島木次!$K27</f>
        <v>0</v>
      </c>
      <c r="H82" s="28">
        <f>[1]北広島木次!$L27</f>
        <v>0.43386243386243378</v>
      </c>
      <c r="I82" s="33">
        <f>[1]北広島木次!$M27</f>
        <v>0</v>
      </c>
      <c r="J82" s="23">
        <f>[1]安芸高田高宮!$K27</f>
        <v>9.5238095238095233E-2</v>
      </c>
      <c r="K82" s="28">
        <f>[1]安芸高田高宮!$L27</f>
        <v>0.63311688311688319</v>
      </c>
      <c r="L82" s="33">
        <f>[1]安芸高田高宮!$M27</f>
        <v>0</v>
      </c>
    </row>
    <row r="83" spans="2:12" ht="17.25" customHeight="1" x14ac:dyDescent="0.15">
      <c r="B83" s="55"/>
      <c r="C83" s="29">
        <v>5</v>
      </c>
      <c r="D83" s="23">
        <f>[1]世羅山中福田!$K$28</f>
        <v>0</v>
      </c>
      <c r="E83" s="15">
        <f>[1]世羅山中福田!$L28</f>
        <v>0</v>
      </c>
      <c r="F83" s="18">
        <f>[1]世羅山中福田!$M28</f>
        <v>0</v>
      </c>
      <c r="G83" s="23">
        <f>[1]北広島木次!$K28</f>
        <v>0</v>
      </c>
      <c r="H83" s="28">
        <f>[1]北広島木次!$L28</f>
        <v>0.32076719576719576</v>
      </c>
      <c r="I83" s="33">
        <f>[1]北広島木次!$M28</f>
        <v>0</v>
      </c>
      <c r="J83" s="23">
        <f>[1]安芸高田高宮!$K28</f>
        <v>0.47619047619047616</v>
      </c>
      <c r="K83" s="28">
        <f>[1]安芸高田高宮!$L28</f>
        <v>1.2146915584415585</v>
      </c>
      <c r="L83" s="33">
        <f>[1]安芸高田高宮!$M28</f>
        <v>0.71428571428571419</v>
      </c>
    </row>
    <row r="84" spans="2:12" ht="17.25" customHeight="1" x14ac:dyDescent="0.15">
      <c r="B84" s="56"/>
      <c r="C84" s="30">
        <v>6</v>
      </c>
      <c r="D84" s="24">
        <f>[1]世羅山中福田!$K$29</f>
        <v>0</v>
      </c>
      <c r="E84" s="16">
        <f>[1]世羅山中福田!$L29</f>
        <v>0</v>
      </c>
      <c r="F84" s="19">
        <f>[1]世羅山中福田!$M29</f>
        <v>0</v>
      </c>
      <c r="G84" s="24">
        <f>[1]北広島木次!$K29</f>
        <v>0</v>
      </c>
      <c r="H84" s="34">
        <f>[1]北広島木次!$L29</f>
        <v>0.18716931216931215</v>
      </c>
      <c r="I84" s="35">
        <f>[1]北広島木次!$M29</f>
        <v>0</v>
      </c>
      <c r="J84" s="24">
        <f>[1]安芸高田高宮!$K29</f>
        <v>0.5714285714285714</v>
      </c>
      <c r="K84" s="34">
        <f>[1]安芸高田高宮!$L29</f>
        <v>2.0803571428571428</v>
      </c>
      <c r="L84" s="35">
        <f>[1]安芸高田高宮!$M29</f>
        <v>0.2857142857142857</v>
      </c>
    </row>
    <row r="85" spans="2:12" ht="17.25" customHeight="1" x14ac:dyDescent="0.15">
      <c r="B85" s="54" t="s">
        <v>8</v>
      </c>
      <c r="C85" s="36">
        <v>1</v>
      </c>
      <c r="D85" s="20">
        <f>[1]世羅山中福田!$K$30</f>
        <v>0</v>
      </c>
      <c r="E85" s="14">
        <f>[1]世羅山中福田!$L30</f>
        <v>0.7857142857142857</v>
      </c>
      <c r="F85" s="17">
        <f>[1]世羅山中福田!$M30</f>
        <v>0</v>
      </c>
      <c r="G85" s="20">
        <f>[1]北広島木次!$K30</f>
        <v>0</v>
      </c>
      <c r="H85" s="37">
        <f>[1]北広島木次!$L30</f>
        <v>0.54761904761904767</v>
      </c>
      <c r="I85" s="38">
        <f>[1]北広島木次!$M30</f>
        <v>0</v>
      </c>
      <c r="J85" s="20">
        <f>[1]安芸高田高宮!$K30</f>
        <v>0.47619047619047616</v>
      </c>
      <c r="K85" s="37">
        <f>[1]安芸高田高宮!$L30</f>
        <v>0.23958333333333331</v>
      </c>
      <c r="L85" s="38">
        <f>[1]安芸高田高宮!$M30</f>
        <v>0.33333333333333331</v>
      </c>
    </row>
    <row r="86" spans="2:12" ht="17.25" customHeight="1" x14ac:dyDescent="0.15">
      <c r="B86" s="55"/>
      <c r="C86" s="29">
        <v>2</v>
      </c>
      <c r="D86" s="23">
        <f>[1]世羅山中福田!$K$31</f>
        <v>0</v>
      </c>
      <c r="E86" s="15">
        <f>[1]世羅山中福田!$L31</f>
        <v>0.41836734693877548</v>
      </c>
      <c r="F86" s="18">
        <f>[1]世羅山中福田!$M31</f>
        <v>0</v>
      </c>
      <c r="G86" s="23">
        <f>[1]北広島木次!$K31</f>
        <v>0</v>
      </c>
      <c r="H86" s="28">
        <f>[1]北広島木次!$L31</f>
        <v>2.8915343915343916</v>
      </c>
      <c r="I86" s="33">
        <f>[1]北広島木次!$M31</f>
        <v>0</v>
      </c>
      <c r="J86" s="23">
        <f>[1]安芸高田高宮!$K31</f>
        <v>0.38095238095238093</v>
      </c>
      <c r="K86" s="28">
        <f>[1]安芸高田高宮!$L31</f>
        <v>0.16666666666666666</v>
      </c>
      <c r="L86" s="33">
        <f>[1]安芸高田高宮!$M31</f>
        <v>0.66666666666666663</v>
      </c>
    </row>
    <row r="87" spans="2:12" ht="17.25" customHeight="1" x14ac:dyDescent="0.15">
      <c r="B87" s="55"/>
      <c r="C87" s="29">
        <v>3</v>
      </c>
      <c r="D87" s="23">
        <f>[1]世羅山中福田!$K$32</f>
        <v>0</v>
      </c>
      <c r="E87" s="15">
        <f>[1]世羅山中福田!$L32</f>
        <v>0.14285714285714285</v>
      </c>
      <c r="F87" s="18">
        <f>[1]世羅山中福田!$M32</f>
        <v>0.42857142857142855</v>
      </c>
      <c r="G87" s="23">
        <f>[1]北広島木次!$K32</f>
        <v>0</v>
      </c>
      <c r="H87" s="28">
        <f>[1]北広島木次!$L32</f>
        <v>4.2367724867724874</v>
      </c>
      <c r="I87" s="33">
        <f>[1]北広島木次!$M32</f>
        <v>0.33333333333333331</v>
      </c>
      <c r="J87" s="23" t="e">
        <f>[1]安芸高田高宮!$K32</f>
        <v>#N/A</v>
      </c>
      <c r="K87" s="28">
        <f>[1]安芸高田高宮!$L32</f>
        <v>0</v>
      </c>
      <c r="L87" s="33">
        <f>[1]安芸高田高宮!$M32</f>
        <v>0</v>
      </c>
    </row>
    <row r="88" spans="2:12" ht="17.25" customHeight="1" x14ac:dyDescent="0.15">
      <c r="B88" s="55"/>
      <c r="C88" s="29">
        <v>4</v>
      </c>
      <c r="D88" s="23">
        <f>[1]世羅山中福田!$K$33</f>
        <v>0</v>
      </c>
      <c r="E88" s="15">
        <f>[1]世羅山中福田!$L33</f>
        <v>0.14285714285714285</v>
      </c>
      <c r="F88" s="18">
        <f>[1]世羅山中福田!$M33</f>
        <v>1</v>
      </c>
      <c r="G88" s="23">
        <f>[1]北広島木次!$K33</f>
        <v>0.66666666666666663</v>
      </c>
      <c r="H88" s="28">
        <f>[1]北広島木次!$L33</f>
        <v>3.3108465608465609</v>
      </c>
      <c r="I88" s="33">
        <f>[1]北広島木次!$M33</f>
        <v>0.83333333333333326</v>
      </c>
      <c r="J88" s="23" t="e">
        <f>[1]安芸高田高宮!$K33</f>
        <v>#N/A</v>
      </c>
      <c r="K88" s="28">
        <f>[1]安芸高田高宮!$L33</f>
        <v>0.26041666666666663</v>
      </c>
      <c r="L88" s="33">
        <f>[1]安芸高田高宮!$M33</f>
        <v>0.375</v>
      </c>
    </row>
    <row r="89" spans="2:12" ht="17.25" customHeight="1" x14ac:dyDescent="0.15">
      <c r="B89" s="55"/>
      <c r="C89" s="29">
        <v>5</v>
      </c>
      <c r="D89" s="23">
        <f>[1]世羅山中福田!$K$34</f>
        <v>0</v>
      </c>
      <c r="E89" s="15">
        <f>[1]世羅山中福田!$L34</f>
        <v>0.30612244897959184</v>
      </c>
      <c r="F89" s="18">
        <f>[1]世羅山中福田!$M34</f>
        <v>2.1428571428571428</v>
      </c>
      <c r="G89" s="23">
        <f>[1]北広島木次!$K34</f>
        <v>3.333333333333333</v>
      </c>
      <c r="H89" s="28">
        <f>[1]北広島木次!$L34</f>
        <v>3.5714285714285712</v>
      </c>
      <c r="I89" s="33">
        <f>[1]北広島木次!$M34</f>
        <v>0.83333333333333326</v>
      </c>
      <c r="J89" s="23" t="e">
        <f>[1]安芸高田高宮!$K34</f>
        <v>#N/A</v>
      </c>
      <c r="K89" s="28">
        <f>[1]安芸高田高宮!$L34</f>
        <v>0.23958333333333331</v>
      </c>
      <c r="L89" s="33">
        <f>[1]安芸高田高宮!$M34</f>
        <v>0.625</v>
      </c>
    </row>
    <row r="90" spans="2:12" ht="17.25" customHeight="1" x14ac:dyDescent="0.15">
      <c r="B90" s="56"/>
      <c r="C90" s="30">
        <v>6</v>
      </c>
      <c r="D90" s="24">
        <f>[1]世羅山中福田!$K$35</f>
        <v>0</v>
      </c>
      <c r="E90" s="16">
        <f>[1]世羅山中福田!$L35</f>
        <v>0.22448979591836732</v>
      </c>
      <c r="F90" s="19">
        <f>[1]世羅山中福田!$M35</f>
        <v>1.1428571428571426</v>
      </c>
      <c r="G90" s="24">
        <f>[1]北広島木次!$K35</f>
        <v>0</v>
      </c>
      <c r="H90" s="34">
        <f>[1]北広島木次!$L35</f>
        <v>2.7334656084656084</v>
      </c>
      <c r="I90" s="35">
        <f>[1]北広島木次!$M35</f>
        <v>0</v>
      </c>
      <c r="J90" s="24" t="e">
        <f>[1]安芸高田高宮!$K35</f>
        <v>#N/A</v>
      </c>
      <c r="K90" s="34">
        <f>[1]安芸高田高宮!$L35</f>
        <v>0.15</v>
      </c>
      <c r="L90" s="35">
        <f>[1]安芸高田高宮!$M35</f>
        <v>0</v>
      </c>
    </row>
    <row r="91" spans="2:12" ht="17.25" customHeight="1" x14ac:dyDescent="0.15">
      <c r="B91" s="54" t="s">
        <v>9</v>
      </c>
      <c r="C91" s="36">
        <v>1</v>
      </c>
      <c r="D91" s="20" t="e">
        <f>[1]世羅山中福田!$K$36</f>
        <v>#N/A</v>
      </c>
      <c r="E91" s="14">
        <f>[1]世羅山中福田!$L36</f>
        <v>0.59693877551020413</v>
      </c>
      <c r="F91" s="17">
        <f>[1]世羅山中福田!$M36</f>
        <v>0.71428571428571419</v>
      </c>
      <c r="G91" s="20" t="e">
        <f>[1]北広島木次!$K36</f>
        <v>#N/A</v>
      </c>
      <c r="H91" s="37">
        <f>[1]北広島木次!$L36</f>
        <v>3.7189153439153437</v>
      </c>
      <c r="I91" s="38">
        <f>[1]北広島木次!$M36</f>
        <v>0.71428571428571419</v>
      </c>
      <c r="J91" s="20" t="e">
        <f>[1]安芸高田高宮!$K36</f>
        <v>#N/A</v>
      </c>
      <c r="K91" s="37">
        <f>[1]安芸高田高宮!$L36</f>
        <v>0.43124999999999997</v>
      </c>
      <c r="L91" s="38">
        <f>[1]安芸高田高宮!$M36</f>
        <v>0</v>
      </c>
    </row>
    <row r="92" spans="2:12" ht="17.25" customHeight="1" x14ac:dyDescent="0.15">
      <c r="B92" s="55"/>
      <c r="C92" s="29">
        <v>2</v>
      </c>
      <c r="D92" s="23" t="e">
        <f>[1]世羅山中福田!$K$37</f>
        <v>#N/A</v>
      </c>
      <c r="E92" s="15">
        <f>[1]世羅山中福田!$L37</f>
        <v>1.5867346938775511</v>
      </c>
      <c r="F92" s="18">
        <f>[1]世羅山中福田!$M37</f>
        <v>0.5714285714285714</v>
      </c>
      <c r="G92" s="23" t="e">
        <f>[1]北広島木次!$K37</f>
        <v>#N/A</v>
      </c>
      <c r="H92" s="28">
        <f>[1]北広島木次!$L37</f>
        <v>5.2116402116402121</v>
      </c>
      <c r="I92" s="33">
        <f>[1]北広島木次!$M37</f>
        <v>0.2857142857142857</v>
      </c>
      <c r="J92" s="23" t="e">
        <f>[1]安芸高田高宮!$K37</f>
        <v>#N/A</v>
      </c>
      <c r="K92" s="28">
        <f>[1]安芸高田高宮!$L37</f>
        <v>1.53125</v>
      </c>
      <c r="L92" s="33">
        <f>[1]安芸高田高宮!$M37</f>
        <v>0</v>
      </c>
    </row>
    <row r="93" spans="2:12" ht="17.25" customHeight="1" x14ac:dyDescent="0.15">
      <c r="B93" s="55"/>
      <c r="C93" s="29">
        <v>3</v>
      </c>
      <c r="D93" s="23" t="e">
        <f>[1]世羅山中福田!$K$38</f>
        <v>#N/A</v>
      </c>
      <c r="E93" s="15">
        <f>[1]世羅山中福田!$L38</f>
        <v>0.72448979591836726</v>
      </c>
      <c r="F93" s="18">
        <f>[1]世羅山中福田!$M38</f>
        <v>0</v>
      </c>
      <c r="G93" s="23" t="e">
        <f>[1]北広島木次!$K38</f>
        <v>#N/A</v>
      </c>
      <c r="H93" s="28">
        <f>[1]北広島木次!$L38</f>
        <v>6.5767195767195767</v>
      </c>
      <c r="I93" s="33">
        <f>[1]北広島木次!$M38</f>
        <v>0.33333333333333331</v>
      </c>
      <c r="J93" s="23" t="e">
        <f>[1]安芸高田高宮!$K38</f>
        <v>#N/A</v>
      </c>
      <c r="K93" s="28">
        <f>[1]安芸高田高宮!$L38</f>
        <v>1.5169642857142858</v>
      </c>
      <c r="L93" s="33">
        <f>[1]安芸高田高宮!$M38</f>
        <v>0.14285714285714285</v>
      </c>
    </row>
    <row r="94" spans="2:12" ht="17.25" customHeight="1" x14ac:dyDescent="0.15">
      <c r="B94" s="55"/>
      <c r="C94" s="29">
        <v>4</v>
      </c>
      <c r="D94" s="23" t="e">
        <f>[1]世羅山中福田!$K$39</f>
        <v>#N/A</v>
      </c>
      <c r="E94" s="15">
        <f>[1]世羅山中福田!$L39</f>
        <v>0.76530612244897955</v>
      </c>
      <c r="F94" s="18">
        <f>[1]世羅山中福田!$M39</f>
        <v>0</v>
      </c>
      <c r="G94" s="23" t="e">
        <f>[1]北広島木次!$K39</f>
        <v>#N/A</v>
      </c>
      <c r="H94" s="28">
        <f>[1]北広島木次!$L39</f>
        <v>4.8994708994708995</v>
      </c>
      <c r="I94" s="33">
        <f>[1]北広島木次!$M39</f>
        <v>1.6666666666666665</v>
      </c>
      <c r="J94" s="23" t="e">
        <f>[1]安芸高田高宮!$K39</f>
        <v>#N/A</v>
      </c>
      <c r="K94" s="28">
        <f>[1]安芸高田高宮!$L39</f>
        <v>1.5848214285714286</v>
      </c>
      <c r="L94" s="33">
        <f>[1]安芸高田高宮!$M39</f>
        <v>0.71428571428571419</v>
      </c>
    </row>
    <row r="95" spans="2:12" ht="17.25" customHeight="1" x14ac:dyDescent="0.15">
      <c r="B95" s="55"/>
      <c r="C95" s="29">
        <v>5</v>
      </c>
      <c r="D95" s="23" t="e">
        <f>[1]世羅山中福田!$K$40</f>
        <v>#N/A</v>
      </c>
      <c r="E95" s="15">
        <f>[1]世羅山中福田!$L40</f>
        <v>0.91326530612244894</v>
      </c>
      <c r="F95" s="18">
        <f>[1]世羅山中福田!$M40</f>
        <v>0.25</v>
      </c>
      <c r="G95" s="23" t="e">
        <f>[1]北広島木次!$K40</f>
        <v>#N/A</v>
      </c>
      <c r="H95" s="28">
        <f>[1]北広島木次!$L40</f>
        <v>4.1904761904761907</v>
      </c>
      <c r="I95" s="33">
        <f>[1]北広島木次!$M40</f>
        <v>5</v>
      </c>
      <c r="J95" s="23" t="e">
        <f>[1]安芸高田高宮!$K40</f>
        <v>#N/A</v>
      </c>
      <c r="K95" s="28">
        <f>[1]安芸高田高宮!$L40</f>
        <v>0.33482142857142855</v>
      </c>
      <c r="L95" s="33">
        <f>[1]安芸高田高宮!$M40</f>
        <v>0.71428571428571419</v>
      </c>
    </row>
    <row r="96" spans="2:12" ht="17.25" customHeight="1" x14ac:dyDescent="0.15">
      <c r="B96" s="55"/>
      <c r="C96" s="30">
        <v>6</v>
      </c>
      <c r="D96" s="24" t="e">
        <f>[1]世羅山中福田!$K$41</f>
        <v>#N/A</v>
      </c>
      <c r="E96" s="16">
        <f>[1]世羅山中福田!$L41</f>
        <v>0.68112244897959173</v>
      </c>
      <c r="F96" s="19">
        <f>[1]世羅山中福田!$M41</f>
        <v>0.625</v>
      </c>
      <c r="G96" s="24" t="e">
        <f>[1]北広島木次!$K41</f>
        <v>#N/A</v>
      </c>
      <c r="H96" s="34">
        <f>[1]北広島木次!$L41</f>
        <v>2.1243386243386242</v>
      </c>
      <c r="I96" s="35">
        <f>[1]北広島木次!$M41</f>
        <v>0.83333333333333326</v>
      </c>
      <c r="J96" s="24" t="e">
        <f>[1]安芸高田高宮!$K41</f>
        <v>#N/A</v>
      </c>
      <c r="K96" s="34">
        <f>[1]安芸高田高宮!$L41</f>
        <v>0.23809523809523805</v>
      </c>
      <c r="L96" s="35">
        <f>[1]安芸高田高宮!$M41</f>
        <v>0.71428571428571419</v>
      </c>
    </row>
    <row r="97" spans="2:21" ht="17.25" customHeight="1" x14ac:dyDescent="0.15">
      <c r="B97" s="54" t="s">
        <v>10</v>
      </c>
      <c r="C97" s="36">
        <v>1</v>
      </c>
      <c r="D97" s="20" t="e">
        <f>[1]世羅山中福田!$K$42</f>
        <v>#N/A</v>
      </c>
      <c r="E97" s="14">
        <f>[1]世羅山中福田!$L42</f>
        <v>1.1683673469387756</v>
      </c>
      <c r="F97" s="17">
        <f>[1]世羅山中福田!$M42</f>
        <v>0.125</v>
      </c>
      <c r="G97" s="20" t="e">
        <f>[1]北広島木次!$K42</f>
        <v>#N/A</v>
      </c>
      <c r="H97" s="37">
        <f>[1]北広島木次!$L42</f>
        <v>4.1137566137566139</v>
      </c>
      <c r="I97" s="38">
        <f>[1]北広島木次!$M42</f>
        <v>2.1666666666666665</v>
      </c>
      <c r="J97" s="20" t="e">
        <f>[1]安芸高田高宮!$K42</f>
        <v>#N/A</v>
      </c>
      <c r="K97" s="37">
        <f>[1]安芸高田高宮!$L42</f>
        <v>0.23809523809523805</v>
      </c>
      <c r="L97" s="38">
        <f>[1]安芸高田高宮!$M42</f>
        <v>0.71428571428571419</v>
      </c>
    </row>
    <row r="98" spans="2:21" ht="17.25" customHeight="1" x14ac:dyDescent="0.15">
      <c r="B98" s="55"/>
      <c r="C98" s="29">
        <v>2</v>
      </c>
      <c r="D98" s="23" t="e">
        <f>[1]世羅山中福田!$K$43</f>
        <v>#N/A</v>
      </c>
      <c r="E98" s="15">
        <f>[1]世羅山中福田!$L43</f>
        <v>1.5637755102040816</v>
      </c>
      <c r="F98" s="18">
        <f>[1]世羅山中福田!$M43</f>
        <v>0</v>
      </c>
      <c r="G98" s="23" t="e">
        <f>[1]北広島木次!$K43</f>
        <v>#N/A</v>
      </c>
      <c r="H98" s="28">
        <f>[1]北広島木次!$L43</f>
        <v>4.7777777777777786</v>
      </c>
      <c r="I98" s="33">
        <f>[1]北広島木次!$M43</f>
        <v>2.9999999999999996</v>
      </c>
      <c r="J98" s="23" t="e">
        <f>[1]安芸高田高宮!$K43</f>
        <v>#N/A</v>
      </c>
      <c r="K98" s="28">
        <f>[1]安芸高田高宮!$L43</f>
        <v>0.20833333333333334</v>
      </c>
      <c r="L98" s="33">
        <f>[1]安芸高田高宮!$M43</f>
        <v>0.625</v>
      </c>
    </row>
    <row r="99" spans="2:21" ht="17.25" customHeight="1" x14ac:dyDescent="0.15">
      <c r="B99" s="55"/>
      <c r="C99" s="29">
        <v>3</v>
      </c>
      <c r="D99" s="23" t="e">
        <f>[1]世羅山中福田!$K$44</f>
        <v>#N/A</v>
      </c>
      <c r="E99" s="15">
        <f>[1]世羅山中福田!$L44</f>
        <v>0.75765306122448983</v>
      </c>
      <c r="F99" s="18">
        <f>[1]世羅山中福田!$M44</f>
        <v>0</v>
      </c>
      <c r="G99" s="23" t="e">
        <f>[1]北広島木次!$K44</f>
        <v>#N/A</v>
      </c>
      <c r="H99" s="28">
        <f>[1]北広島木次!$L44</f>
        <v>1.333333333333333</v>
      </c>
      <c r="I99" s="33">
        <f>[1]北広島木次!$M44</f>
        <v>2</v>
      </c>
      <c r="J99" s="23" t="e">
        <f>[1]安芸高田高宮!$K44</f>
        <v>#N/A</v>
      </c>
      <c r="K99" s="28">
        <f>[1]安芸高田高宮!$L44</f>
        <v>0.125</v>
      </c>
      <c r="L99" s="33">
        <f>[1]安芸高田高宮!$M44</f>
        <v>0.375</v>
      </c>
    </row>
    <row r="100" spans="2:21" ht="17.25" customHeight="1" x14ac:dyDescent="0.15">
      <c r="B100" s="55"/>
      <c r="C100" s="29">
        <v>4</v>
      </c>
      <c r="D100" s="23" t="e">
        <f>[1]世羅山中福田!$K$45</f>
        <v>#N/A</v>
      </c>
      <c r="E100" s="15">
        <f>[1]世羅山中福田!$L45</f>
        <v>0.23979591836734696</v>
      </c>
      <c r="F100" s="18">
        <f>[1]世羅山中福田!$M45</f>
        <v>0</v>
      </c>
      <c r="G100" s="23" t="e">
        <f>[1]北広島木次!$K45</f>
        <v>#N/A</v>
      </c>
      <c r="H100" s="28">
        <f>[1]北広島木次!$L45</f>
        <v>0.46031746031746024</v>
      </c>
      <c r="I100" s="33">
        <f>[1]北広島木次!$M45</f>
        <v>0</v>
      </c>
      <c r="J100" s="23" t="e">
        <f>[1]安芸高田高宮!$K45</f>
        <v>#N/A</v>
      </c>
      <c r="K100" s="28">
        <f>[1]安芸高田高宮!$L45</f>
        <v>0</v>
      </c>
      <c r="L100" s="33">
        <f>[1]安芸高田高宮!$M45</f>
        <v>0</v>
      </c>
    </row>
    <row r="101" spans="2:21" ht="17.25" customHeight="1" x14ac:dyDescent="0.15">
      <c r="B101" s="55"/>
      <c r="C101" s="29">
        <v>5</v>
      </c>
      <c r="D101" s="23" t="e">
        <f>[1]世羅山中福田!$K$46</f>
        <v>#N/A</v>
      </c>
      <c r="E101" s="15">
        <f>[1]世羅山中福田!$L46</f>
        <v>8.9285714285714288E-2</v>
      </c>
      <c r="F101" s="18">
        <f>[1]世羅山中福田!$M46</f>
        <v>0</v>
      </c>
      <c r="G101" s="23" t="e">
        <f>[1]北広島木次!$K46</f>
        <v>#N/A</v>
      </c>
      <c r="H101" s="28">
        <f>[1]北広島木次!$L46</f>
        <v>0.17460317460317457</v>
      </c>
      <c r="I101" s="33">
        <f>[1]北広島木次!$M46</f>
        <v>0</v>
      </c>
      <c r="J101" s="23" t="e">
        <f>[1]安芸高田高宮!$K46</f>
        <v>#N/A</v>
      </c>
      <c r="K101" s="28">
        <f>[1]安芸高田高宮!$L46</f>
        <v>0</v>
      </c>
      <c r="L101" s="33">
        <f>[1]安芸高田高宮!$M46</f>
        <v>0</v>
      </c>
    </row>
    <row r="102" spans="2:21" ht="17.25" customHeight="1" x14ac:dyDescent="0.15">
      <c r="B102" s="56"/>
      <c r="C102" s="30">
        <v>6</v>
      </c>
      <c r="D102" s="24" t="e">
        <f>[1]世羅山中福田!$K$47</f>
        <v>#N/A</v>
      </c>
      <c r="E102" s="16">
        <f>[1]世羅山中福田!$L47</f>
        <v>0</v>
      </c>
      <c r="F102" s="19">
        <f>[1]世羅山中福田!$M47</f>
        <v>0</v>
      </c>
      <c r="G102" s="24" t="e">
        <f>[1]北広島木次!$K47</f>
        <v>#N/A</v>
      </c>
      <c r="H102" s="34">
        <f>[1]北広島木次!$L47</f>
        <v>0</v>
      </c>
      <c r="I102" s="35">
        <f>[1]北広島木次!$M47</f>
        <v>0</v>
      </c>
      <c r="J102" s="24" t="e">
        <f>[1]安芸高田高宮!$K47</f>
        <v>#N/A</v>
      </c>
      <c r="K102" s="34">
        <f>[1]安芸高田高宮!$L47</f>
        <v>0</v>
      </c>
      <c r="L102" s="35">
        <f>[1]安芸高田高宮!$M47</f>
        <v>0</v>
      </c>
    </row>
    <row r="103" spans="2:21" customFormat="1" ht="17.25" customHeight="1" x14ac:dyDescent="0.15">
      <c r="M103" s="13"/>
      <c r="N103" s="13"/>
      <c r="O103" s="13"/>
      <c r="P103" s="2"/>
      <c r="Q103" s="2"/>
      <c r="R103" s="2"/>
      <c r="S103" s="2"/>
      <c r="T103" s="2"/>
      <c r="U103" s="2"/>
    </row>
  </sheetData>
  <mergeCells count="19">
    <mergeCell ref="B97:B102"/>
    <mergeCell ref="B58:C58"/>
    <mergeCell ref="D58:F58"/>
    <mergeCell ref="B73:B78"/>
    <mergeCell ref="B79:B84"/>
    <mergeCell ref="B61:B66"/>
    <mergeCell ref="B85:B90"/>
    <mergeCell ref="B91:B96"/>
    <mergeCell ref="B67:B72"/>
    <mergeCell ref="D59:F59"/>
    <mergeCell ref="B59:C59"/>
    <mergeCell ref="D57:F57"/>
    <mergeCell ref="B57:C57"/>
    <mergeCell ref="J57:L57"/>
    <mergeCell ref="J58:L58"/>
    <mergeCell ref="J59:L59"/>
    <mergeCell ref="G57:I57"/>
    <mergeCell ref="G58:I58"/>
    <mergeCell ref="G59:I59"/>
  </mergeCells>
  <phoneticPr fontId="2"/>
  <conditionalFormatting sqref="D61:D102">
    <cfRule type="containsErrors" dxfId="2" priority="8">
      <formula>ISERROR(D61)</formula>
    </cfRule>
  </conditionalFormatting>
  <conditionalFormatting sqref="G61:G102">
    <cfRule type="containsErrors" dxfId="1" priority="7">
      <formula>ISERROR(G61)</formula>
    </cfRule>
  </conditionalFormatting>
  <conditionalFormatting sqref="J61:J102">
    <cfRule type="containsErrors" dxfId="0" priority="1">
      <formula>ISERROR(J61)</formula>
    </cfRule>
  </conditionalFormatting>
  <dataValidations count="1">
    <dataValidation allowBlank="1" showErrorMessage="1" sqref="G61:G102 J61:J102 D61:D102"/>
  </dataValidations>
  <pageMargins left="0.74803149606299213" right="0.47244094488188981" top="0.98425196850393704" bottom="0.74803149606299213" header="0.51181102362204722" footer="0.51181102362204722"/>
  <pageSetup paperSize="9" scale="80" fitToHeight="3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1" manualBreakCount="1">
    <brk id="54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ヨトウガ生態等</vt:lpstr>
      <vt:lpstr>データ</vt:lpstr>
      <vt:lpstr>データ!Print_Area</vt:lpstr>
      <vt:lpstr>ヨトウガ生態等!Print_Area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2025-09-04T00:34:17Z</cp:lastPrinted>
  <dcterms:created xsi:type="dcterms:W3CDTF">2000-05-02T04:25:08Z</dcterms:created>
  <dcterms:modified xsi:type="dcterms:W3CDTF">2025-09-04T00:36:25Z</dcterms:modified>
</cp:coreProperties>
</file>