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T:\070商工労働局\100県内投資促進課\010 課共通\予算関係\R7予算執行\05_R7年9月補正\10_申請様式\"/>
    </mc:Choice>
  </mc:AlternateContent>
  <xr:revisionPtr revIDLastSave="0" documentId="13_ncr:1_{D3C6BC9A-77AD-4AA4-B3EE-89A598111435}" xr6:coauthVersionLast="47" xr6:coauthVersionMax="47" xr10:uidLastSave="{00000000-0000-0000-0000-000000000000}"/>
  <bookViews>
    <workbookView xWindow="-110" yWindow="-110" windowWidth="21820" windowHeight="13900" tabRatio="879" firstSheet="1" activeTab="1" xr2:uid="{00000000-000D-0000-FFFF-FFFF00000000}"/>
  </bookViews>
  <sheets>
    <sheet name="転記シート" sheetId="12" state="hidden" r:id="rId1"/>
    <sheet name="■交付申請提出書類一覧表" sheetId="13" r:id="rId2"/>
    <sheet name="01 交付申請書" sheetId="2" r:id="rId3"/>
    <sheet name="02 新増設事業場建設計画書" sheetId="15" r:id="rId4"/>
    <sheet name="02-1 別紙_資金調達計画書" sheetId="5" r:id="rId5"/>
    <sheet name="03 機器等整備計画書" sheetId="6" r:id="rId6"/>
    <sheet name="04 公害防止施設説明書" sheetId="10" r:id="rId7"/>
    <sheet name="05 事業説明書" sheetId="7" r:id="rId8"/>
    <sheet name="05-1　別紙_生産性向上設備に関する説明書" sheetId="17" r:id="rId9"/>
    <sheet name="05-2　別紙_創エネ関連設備に関する説明書" sheetId="8" r:id="rId10"/>
    <sheet name="11 共同事業者に関する説明書" sheetId="11" r:id="rId11"/>
    <sheet name="※入力用リスト（削除しないでください）※" sheetId="1" r:id="rId12"/>
  </sheets>
  <definedNames>
    <definedName name="_xlnm.Print_Area" localSheetId="1">■交付申請提出書類一覧表!$A$1:$D$42</definedName>
    <definedName name="_xlnm.Print_Area" localSheetId="2">'01 交付申請書'!$A$1:$I$61</definedName>
    <definedName name="_xlnm.Print_Area" localSheetId="3">'02 新増設事業場建設計画書'!$A$1:$F$24</definedName>
    <definedName name="_xlnm.Print_Area" localSheetId="4">'02-1 別紙_資金調達計画書'!$A$1:$C$18</definedName>
    <definedName name="_xlnm.Print_Area" localSheetId="5">'03 機器等整備計画書'!$A$1:$G$38</definedName>
    <definedName name="_xlnm.Print_Area" localSheetId="6">'04 公害防止施設説明書'!$A$1:$N$44</definedName>
    <definedName name="_xlnm.Print_Area" localSheetId="7">'05 事業説明書'!$A$1:$G$30</definedName>
    <definedName name="_xlnm.Print_Area" localSheetId="8">'05-1　別紙_生産性向上設備に関する説明書'!$A$1:$B$8</definedName>
    <definedName name="_xlnm.Print_Area" localSheetId="9">'05-2　別紙_創エネ関連設備に関する説明書'!$A$1:$B$22</definedName>
    <definedName name="_xlnm.Print_Area" localSheetId="10">'11 共同事業者に関する説明書'!$A$1:$C$20</definedName>
    <definedName name="_xlnm.Print_Titles" localSheetId="7">'05 事業説明書'!$1:$3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15" l="1"/>
  <c r="F12" i="15"/>
  <c r="E12" i="15"/>
  <c r="B17" i="8"/>
  <c r="F14" i="7"/>
  <c r="D14" i="7"/>
  <c r="D13" i="7"/>
  <c r="F9" i="7"/>
  <c r="D21" i="12" s="1"/>
  <c r="D9" i="7"/>
  <c r="D19" i="12" s="1"/>
  <c r="F7" i="7"/>
  <c r="B17" i="5"/>
  <c r="G25" i="6"/>
  <c r="F25" i="6"/>
  <c r="B30" i="2" s="1"/>
  <c r="G24" i="6"/>
  <c r="F24" i="6"/>
  <c r="B29" i="2" s="1"/>
  <c r="G23" i="6"/>
  <c r="G26" i="6" s="1"/>
  <c r="F23" i="6"/>
  <c r="F22" i="6"/>
  <c r="F21" i="6"/>
  <c r="F20" i="6"/>
  <c r="F19" i="6"/>
  <c r="F18" i="6"/>
  <c r="F17" i="6"/>
  <c r="F16" i="6"/>
  <c r="F15" i="6"/>
  <c r="F14" i="6"/>
  <c r="F13" i="6"/>
  <c r="F12" i="6"/>
  <c r="F11" i="6"/>
  <c r="F10" i="6"/>
  <c r="F9" i="6"/>
  <c r="F8" i="6"/>
  <c r="D12" i="15"/>
  <c r="A10" i="15"/>
  <c r="A8" i="15"/>
  <c r="E31" i="2"/>
  <c r="D31" i="2"/>
  <c r="D9" i="12" s="1"/>
  <c r="G30" i="2" a="1"/>
  <c r="G30" i="2" s="1"/>
  <c r="G29" i="2"/>
  <c r="G28" i="2" a="1"/>
  <c r="G28" i="2"/>
  <c r="D26" i="12"/>
  <c r="D25" i="12"/>
  <c r="D24" i="12"/>
  <c r="D23" i="12"/>
  <c r="D22" i="12"/>
  <c r="D20" i="12"/>
  <c r="D17" i="12"/>
  <c r="D16" i="12"/>
  <c r="D14" i="12"/>
  <c r="D10" i="12"/>
  <c r="D8" i="12"/>
  <c r="D6" i="12"/>
  <c r="D5" i="12"/>
  <c r="D4" i="12"/>
  <c r="D2" i="12"/>
  <c r="F26" i="6" l="1"/>
  <c r="G29" i="6" s="1"/>
  <c r="D16" i="7"/>
  <c r="D12" i="12"/>
  <c r="G31" i="2"/>
  <c r="F16" i="7"/>
  <c r="F17" i="7" s="1"/>
  <c r="B28" i="2"/>
  <c r="B31" i="2" s="1"/>
  <c r="F39" i="6" l="1"/>
  <c r="G39" i="6" s="1"/>
  <c r="B19" i="5"/>
  <c r="C19" i="5" s="1"/>
  <c r="D19" i="5" s="1"/>
  <c r="E15" i="2"/>
  <c r="D17" i="7" s="1"/>
  <c r="D1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満永 直子</author>
  </authors>
  <commentList>
    <comment ref="B36" authorId="0" shapeId="0" xr:uid="{00000000-0006-0000-0100-000001000000}">
      <text>
        <r>
          <rPr>
            <sz val="9"/>
            <color theme="1"/>
            <rFont val="ＭＳ Ｐゴシック"/>
            <family val="3"/>
            <charset val="128"/>
          </rPr>
          <t>広島県の納税証明に関する手続
https://www.pref.hiroshima.lg.jp/site/zei/1176862855636.html
※西部県税事務所は、広島市東区光町（旧中区基町）に移転していますのでご注意ください。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広島県</author>
    <author>満永 直子</author>
    <author>道路 睦子</author>
    <author>高橋 司</author>
  </authors>
  <commentList>
    <comment ref="H5" authorId="0" shapeId="0" xr:uid="{00000000-0006-0000-0200-000006000000}">
      <text>
        <r>
          <rPr>
            <sz val="9"/>
            <color indexed="81"/>
            <rFont val="ＭＳ Ｐゴシック"/>
            <family val="3"/>
            <charset val="128"/>
          </rPr>
          <t>　月/日　で入力してください
（自動的に令和●年●月●日に表示）</t>
        </r>
      </text>
    </comment>
    <comment ref="F10" authorId="0" shapeId="0" xr:uid="{00000000-0006-0000-0200-000001000000}">
      <text>
        <r>
          <rPr>
            <sz val="9"/>
            <color indexed="81"/>
            <rFont val="ＭＳ Ｐゴシック"/>
            <family val="3"/>
            <charset val="128"/>
          </rPr>
          <t>「代表取締役」などの役職も必ず入力してください</t>
        </r>
      </text>
    </comment>
    <comment ref="E15" authorId="1" shapeId="0" xr:uid="{00000000-0006-0000-0200-000005000000}">
      <text>
        <r>
          <rPr>
            <sz val="9"/>
            <color theme="1"/>
            <rFont val="ＭＳ Ｐゴシック"/>
            <family val="3"/>
            <charset val="128"/>
          </rPr>
          <t>自動反映されます</t>
        </r>
      </text>
    </comment>
    <comment ref="F18" authorId="2" shapeId="0" xr:uid="{00000000-0006-0000-0200-000004000000}">
      <text>
        <r>
          <rPr>
            <sz val="9"/>
            <color indexed="81"/>
            <rFont val="ＭＳ ゴシック"/>
            <family val="3"/>
            <charset val="128"/>
          </rPr>
          <t>プルダウンから選択してください</t>
        </r>
      </text>
    </comment>
    <comment ref="B19" authorId="3" shapeId="0" xr:uid="{00000000-0006-0000-0200-00000C000000}">
      <text>
        <r>
          <rPr>
            <sz val="9"/>
            <color indexed="81"/>
            <rFont val="MS P ゴシック"/>
            <family val="3"/>
            <charset val="128"/>
          </rPr>
          <t>プルダウンから選択してください</t>
        </r>
      </text>
    </comment>
    <comment ref="G22" authorId="2" shapeId="0" xr:uid="{00000000-0006-0000-0200-000003000000}">
      <text>
        <r>
          <rPr>
            <sz val="9"/>
            <color indexed="81"/>
            <rFont val="ＭＳ Ｐゴシック"/>
            <family val="3"/>
            <charset val="128"/>
          </rPr>
          <t>プルダウンから選択してください
※業種の区分が不明な場合は、次のリンク先にアクセスし、検索してください。</t>
        </r>
        <r>
          <rPr>
            <sz val="9"/>
            <color theme="0"/>
            <rFont val="ＭＳ Ｐゴシック"/>
            <family val="3"/>
            <charset val="128"/>
          </rPr>
          <t xml:space="preserve">
</t>
        </r>
        <r>
          <rPr>
            <sz val="9"/>
            <color theme="1"/>
            <rFont val="ＭＳ Ｐゴシック"/>
            <family val="3"/>
            <charset val="128"/>
          </rPr>
          <t>日本標準産業分類(令和５年７月改定)</t>
        </r>
        <r>
          <rPr>
            <sz val="9"/>
            <color rgb="FF2A00C0"/>
            <rFont val="ＭＳ Ｐゴシック"/>
            <family val="3"/>
            <charset val="128"/>
          </rPr>
          <t xml:space="preserve">
https://www.e-stat.go.jp/classifications/terms/10</t>
        </r>
      </text>
    </comment>
    <comment ref="A23" authorId="0" shapeId="0" xr:uid="{00000000-0006-0000-0200-000002000000}">
      <text>
        <r>
          <rPr>
            <sz val="9"/>
            <color indexed="81"/>
            <rFont val="ＭＳ Ｐゴシック"/>
            <family val="3"/>
            <charset val="128"/>
          </rPr>
          <t>着工（契約日等）から、完了（設備導入及び支払い完了）までの期間を記入してください</t>
        </r>
      </text>
    </comment>
    <comment ref="D27" authorId="2" shapeId="0" xr:uid="{00000000-0006-0000-0200-00000B000000}">
      <text>
        <r>
          <rPr>
            <sz val="9"/>
            <color indexed="81"/>
            <rFont val="MS P ゴシック"/>
            <family val="3"/>
            <charset val="128"/>
          </rPr>
          <t>助成金対象外の経費がある場合、「投資に要する費用」からそれらを除いた金額を記入してください。</t>
        </r>
      </text>
    </comment>
    <comment ref="B28" authorId="2" shapeId="0" xr:uid="{00000000-0006-0000-0200-00000D000000}">
      <text>
        <r>
          <rPr>
            <sz val="9"/>
            <color indexed="81"/>
            <rFont val="ＭＳ ゴシック"/>
            <family val="3"/>
            <charset val="128"/>
          </rPr>
          <t>自動反映されます</t>
        </r>
      </text>
    </comment>
    <comment ref="G28" authorId="2" shapeId="0" xr:uid="{00000000-0006-0000-0200-00000E000000}">
      <text>
        <r>
          <rPr>
            <sz val="9"/>
            <color indexed="81"/>
            <rFont val="MS P ゴシック"/>
            <family val="3"/>
            <charset val="128"/>
          </rPr>
          <t>自動反映されます</t>
        </r>
      </text>
    </comment>
    <comment ref="B29" authorId="2" shapeId="0" xr:uid="{00000000-0006-0000-0200-000007000000}">
      <text>
        <r>
          <rPr>
            <sz val="9"/>
            <color indexed="81"/>
            <rFont val="ＭＳ ゴシック"/>
            <family val="3"/>
            <charset val="128"/>
          </rPr>
          <t>自動反映されます</t>
        </r>
      </text>
    </comment>
    <comment ref="G29" authorId="2" shapeId="0" xr:uid="{00000000-0006-0000-0200-000009000000}">
      <text>
        <r>
          <rPr>
            <sz val="9"/>
            <color indexed="81"/>
            <rFont val="MS P ゴシック"/>
            <family val="3"/>
            <charset val="128"/>
          </rPr>
          <t>自動反映されます</t>
        </r>
      </text>
    </comment>
    <comment ref="B30" authorId="2" shapeId="0" xr:uid="{00000000-0006-0000-0200-000008000000}">
      <text>
        <r>
          <rPr>
            <sz val="9"/>
            <color indexed="81"/>
            <rFont val="ＭＳ ゴシック"/>
            <family val="3"/>
            <charset val="128"/>
          </rPr>
          <t>自動反映されます</t>
        </r>
      </text>
    </comment>
    <comment ref="G30" authorId="3" shapeId="0" xr:uid="{00000000-0006-0000-0200-00000F000000}">
      <text>
        <r>
          <rPr>
            <sz val="9"/>
            <color indexed="81"/>
            <rFont val="MS P ゴシック"/>
            <family val="3"/>
            <charset val="128"/>
          </rPr>
          <t>自動反映されます</t>
        </r>
      </text>
    </comment>
    <comment ref="A31" authorId="2" shapeId="0" xr:uid="{00000000-0006-0000-0200-00000A000000}">
      <text>
        <r>
          <rPr>
            <sz val="9"/>
            <color indexed="81"/>
            <rFont val="ＭＳ ゴシック"/>
            <family val="3"/>
            <charset val="128"/>
          </rPr>
          <t>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道路 睦子</author>
    <author>満永 直子</author>
  </authors>
  <commentList>
    <comment ref="G6" authorId="0" shapeId="0" xr:uid="{00000000-0006-0000-0400-000003000000}">
      <text>
        <r>
          <rPr>
            <sz val="9"/>
            <color indexed="81"/>
            <rFont val="ＭＳ Ｐゴシック"/>
            <family val="3"/>
            <charset val="128"/>
          </rPr>
          <t>該当がない場合は「0」と入力ください</t>
        </r>
      </text>
    </comment>
    <comment ref="A8" authorId="1" shapeId="0" xr:uid="{00000000-0006-0000-0400-000001000000}">
      <text>
        <r>
          <rPr>
            <sz val="10"/>
            <color theme="1"/>
            <rFont val="ＭＳ Ｐゴシック"/>
            <family val="3"/>
            <charset val="128"/>
          </rPr>
          <t>プルダウンリストから選択してください</t>
        </r>
      </text>
    </comment>
    <comment ref="A33" authorId="1" shapeId="0" xr:uid="{00000000-0006-0000-0400-000002000000}">
      <text>
        <r>
          <rPr>
            <sz val="10"/>
            <color theme="1"/>
            <rFont val="ＭＳ Ｐゴシック"/>
            <family val="3"/>
            <charset val="128"/>
          </rPr>
          <t xml:space="preserve">こちらも忘れずにご確認の上、チェック（☑）をお願いします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満永 直子</author>
  </authors>
  <commentList>
    <comment ref="D18" authorId="0" shapeId="0" xr:uid="{00000000-0006-0000-0700-000001000000}">
      <text>
        <r>
          <rPr>
            <sz val="9"/>
            <color theme="1"/>
            <rFont val="ＭＳ Ｐゴシック"/>
            <family val="3"/>
            <charset val="128"/>
          </rPr>
          <t>事業説明に記載していただいた内容に基づいて、以下の項目で審査します
【基礎評価】
投資内容、経済的効果、環境負荷軽減効果、投資規模、県内経済への波及効果（県内調達率）
【加点評価】
・投資内容の先進性、独自性、特殊性
・県が行う事業への参加状況
・中山間地域への設備投資</t>
        </r>
      </text>
    </comment>
    <comment ref="C22" authorId="0" shapeId="0" xr:uid="{00000000-0006-0000-0700-000002000000}">
      <text>
        <r>
          <rPr>
            <sz val="9"/>
            <color theme="1"/>
            <rFont val="ＭＳ Ｐゴシック"/>
            <family val="3"/>
            <charset val="128"/>
          </rPr>
          <t>■ひろしまユニコーン10
（広島県 イノベーション推進チーム イノベーション環境整備グループ）
・スタートアップアクセラレーションプログラム
https://hiroshima-unicorn10.jp/startup-acceleration2025
・ASIA CO-CREATION PROGRAM
https://hiroshima-unicorn10.jp/asia-co-creation-2025
・Hiroshima Launchpad: North America 2025
https://hiroshima-unicorn10.jp/northamerica2025
■経営革新計画の承認（広島県 経営革新課）
https://www.pref.hiroshima.lg.jp/soshiki/75/
■パートナップ構築宣言
（広島県 中小企業支援課）
https://www.pref.hiroshima.lg.jp/soshiki/70/hiroshima-partnership2.html
■リスキリング推進宣言
（広島県 人的資本経営促進課）
https://www.pref.hiroshima.lg.jp/site/hcm-reskilling/sengen-seido.html
■広島県人的資本経営研究会
（広島県 人的資本経営促進課）
https://www.pref.hiroshima.lg.jp/site/hcm-human-capital/06jinteki-workshop.html</t>
        </r>
      </text>
    </comment>
    <comment ref="C25" authorId="0" shapeId="0" xr:uid="{00000000-0006-0000-0700-000003000000}">
      <text>
        <r>
          <rPr>
            <sz val="9"/>
            <color theme="1"/>
            <rFont val="ＭＳ Ｐゴシック"/>
            <family val="3"/>
            <charset val="128"/>
          </rPr>
          <t>プルダウンから選択してください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道路 睦子</author>
    <author>満永 直子</author>
  </authors>
  <commentList>
    <comment ref="B9" authorId="0" shapeId="0" xr:uid="{00000000-0006-0000-0900-000001000000}">
      <text>
        <r>
          <rPr>
            <sz val="9"/>
            <color indexed="81"/>
            <rFont val="MS P ゴシック"/>
            <family val="3"/>
            <charset val="128"/>
          </rPr>
          <t>プルダウンから選択してください</t>
        </r>
      </text>
    </comment>
    <comment ref="B13" authorId="1" shapeId="0" xr:uid="{00000000-0006-0000-0900-000002000000}">
      <text>
        <r>
          <rPr>
            <sz val="9"/>
            <color theme="1"/>
            <rFont val="ＭＳ Ｐゴシック"/>
            <family val="3"/>
            <charset val="128"/>
          </rPr>
          <t>プルダウンから選択してください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<sst xmlns="http://schemas.openxmlformats.org/spreadsheetml/2006/main" count="404" uniqueCount="335">
  <si>
    <t>様式第１号（第４条関係）</t>
  </si>
  <si>
    <t>円</t>
    <rPh sb="0" eb="1">
      <t>エン</t>
    </rPh>
    <phoneticPr fontId="19"/>
  </si>
  <si>
    <t>氏　名</t>
    <rPh sb="0" eb="1">
      <t>シ</t>
    </rPh>
    <rPh sb="2" eb="3">
      <t>ナ</t>
    </rPh>
    <phoneticPr fontId="19"/>
  </si>
  <si>
    <r>
      <t>資 本 金</t>
    </r>
    <r>
      <rPr>
        <sz val="9"/>
        <color rgb="FF000000"/>
        <rFont val="ＭＳ 明朝"/>
        <family val="1"/>
        <charset val="128"/>
      </rPr>
      <t>（円）</t>
    </r>
    <rPh sb="0" eb="1">
      <t>シ</t>
    </rPh>
    <rPh sb="2" eb="3">
      <t>ホン</t>
    </rPh>
    <rPh sb="4" eb="5">
      <t>キン</t>
    </rPh>
    <rPh sb="6" eb="7">
      <t>エン</t>
    </rPh>
    <phoneticPr fontId="19"/>
  </si>
  <si>
    <t>24 金属製品製造業</t>
  </si>
  <si>
    <t>73 広告業</t>
  </si>
  <si>
    <t>代表者名</t>
  </si>
  <si>
    <t>所 在 地</t>
    <rPh sb="0" eb="1">
      <t>ショ</t>
    </rPh>
    <rPh sb="2" eb="3">
      <t>ザイ</t>
    </rPh>
    <rPh sb="4" eb="5">
      <t>チ</t>
    </rPh>
    <phoneticPr fontId="19"/>
  </si>
  <si>
    <t>月間発生量</t>
  </si>
  <si>
    <t>量</t>
  </si>
  <si>
    <t>72 専門サービス業</t>
  </si>
  <si>
    <t>助成金交付申請額　金</t>
  </si>
  <si>
    <t>52 飲食料品卸売業</t>
  </si>
  <si>
    <t>延床面積</t>
    <rPh sb="0" eb="2">
      <t>ノベユカ</t>
    </rPh>
    <rPh sb="2" eb="4">
      <t>メンセキ</t>
    </rPh>
    <phoneticPr fontId="19"/>
  </si>
  <si>
    <t>19 ゴム製品製造業</t>
  </si>
  <si>
    <t>業種</t>
    <rPh sb="0" eb="2">
      <t>ギョウシュ</t>
    </rPh>
    <phoneticPr fontId="19"/>
  </si>
  <si>
    <t>投資する
事業場の
名　　称</t>
    <rPh sb="10" eb="11">
      <t>メイ</t>
    </rPh>
    <rPh sb="13" eb="14">
      <t>ショウ</t>
    </rPh>
    <phoneticPr fontId="19"/>
  </si>
  <si>
    <t>投資する
事業場の
所 在 地</t>
    <rPh sb="10" eb="11">
      <t>ショ</t>
    </rPh>
    <rPh sb="12" eb="13">
      <t>ザイ</t>
    </rPh>
    <rPh sb="14" eb="15">
      <t>チ</t>
    </rPh>
    <phoneticPr fontId="19"/>
  </si>
  <si>
    <r>
      <t xml:space="preserve">発生施設
</t>
    </r>
    <r>
      <rPr>
        <sz val="9"/>
        <color theme="1"/>
        <rFont val="ＭＳ 明朝"/>
        <family val="1"/>
        <charset val="128"/>
      </rPr>
      <t>（騒音規制法の特定施設）</t>
    </r>
  </si>
  <si>
    <t>31 輸送用機械器具製造業</t>
  </si>
  <si>
    <t>（様式第１号関係）</t>
  </si>
  <si>
    <t>設置場所</t>
  </si>
  <si>
    <t>39 情報サービス業</t>
  </si>
  <si>
    <t>12 木材・木製品製造業</t>
  </si>
  <si>
    <t>添付書類</t>
  </si>
  <si>
    <t>１‐１</t>
  </si>
  <si>
    <t>１‐２</t>
  </si>
  <si>
    <t>23 非鉄金属製造業</t>
  </si>
  <si>
    <t>２</t>
  </si>
  <si>
    <t>例：太陽光発電、バイオマス発電など</t>
    <rPh sb="0" eb="1">
      <t>レイ</t>
    </rPh>
    <rPh sb="2" eb="5">
      <t>タイヨウコウ</t>
    </rPh>
    <rPh sb="5" eb="7">
      <t>ハツデン</t>
    </rPh>
    <rPh sb="13" eb="15">
      <t>ハツデン</t>
    </rPh>
    <phoneticPr fontId="19"/>
  </si>
  <si>
    <t>煙突の有効高（実高）</t>
  </si>
  <si>
    <t>50 各種商品卸売業</t>
  </si>
  <si>
    <t>投資に要する費用</t>
    <rPh sb="0" eb="2">
      <t>トウシ</t>
    </rPh>
    <rPh sb="3" eb="4">
      <t>ヨウ</t>
    </rPh>
    <rPh sb="6" eb="8">
      <t>ヒヨウ</t>
    </rPh>
    <phoneticPr fontId="19"/>
  </si>
  <si>
    <t>　広　島　県　知　事　　様</t>
  </si>
  <si>
    <t>延べ床面積（㎡）　</t>
  </si>
  <si>
    <t>14 パルプ・紙・紙加工品製造業</t>
  </si>
  <si>
    <t>PH</t>
  </si>
  <si>
    <t>騒音関係</t>
  </si>
  <si>
    <t>処理施設</t>
  </si>
  <si>
    <t>自己資金</t>
    <rPh sb="0" eb="2">
      <t>ジコ</t>
    </rPh>
    <rPh sb="2" eb="4">
      <t>シキン</t>
    </rPh>
    <phoneticPr fontId="19"/>
  </si>
  <si>
    <t>（事業説明書 別紙）</t>
    <rPh sb="1" eb="3">
      <t>ジギョウ</t>
    </rPh>
    <rPh sb="3" eb="6">
      <t>セツメイショ</t>
    </rPh>
    <rPh sb="7" eb="9">
      <t>ベッシ</t>
    </rPh>
    <phoneticPr fontId="19"/>
  </si>
  <si>
    <t>原因施設と発生程度</t>
  </si>
  <si>
    <t>利用施設の名称</t>
    <rPh sb="0" eb="4">
      <t>リヨウシセツ</t>
    </rPh>
    <rPh sb="5" eb="7">
      <t>メイショウ</t>
    </rPh>
    <phoneticPr fontId="19"/>
  </si>
  <si>
    <t>借入金</t>
    <rPh sb="0" eb="3">
      <t>カリイレキン</t>
    </rPh>
    <phoneticPr fontId="19"/>
  </si>
  <si>
    <t>25 はん用機械器具製造業</t>
  </si>
  <si>
    <t>創エネ付随</t>
    <rPh sb="0" eb="1">
      <t>ソウ</t>
    </rPh>
    <rPh sb="3" eb="5">
      <t>フズイ</t>
    </rPh>
    <phoneticPr fontId="19"/>
  </si>
  <si>
    <t>小計
（創エネ）</t>
    <rPh sb="0" eb="2">
      <t>ショウケイ</t>
    </rPh>
    <rPh sb="4" eb="5">
      <t>ソウ</t>
    </rPh>
    <phoneticPr fontId="19"/>
  </si>
  <si>
    <t>電話番号</t>
    <rPh sb="0" eb="4">
      <t>デンワバンゴウ</t>
    </rPh>
    <phoneticPr fontId="19"/>
  </si>
  <si>
    <t>最大発電出力 (kW)</t>
    <rPh sb="0" eb="2">
      <t>サイダイ</t>
    </rPh>
    <rPh sb="2" eb="4">
      <t>ハツデン</t>
    </rPh>
    <rPh sb="4" eb="6">
      <t>シュツリョク</t>
    </rPh>
    <phoneticPr fontId="19"/>
  </si>
  <si>
    <t>所在地</t>
  </si>
  <si>
    <t>小計
（創エネ付随）</t>
    <rPh sb="0" eb="2">
      <t>ショウケイ</t>
    </rPh>
    <rPh sb="4" eb="5">
      <t>ソウ</t>
    </rPh>
    <rPh sb="7" eb="9">
      <t>フズイ</t>
    </rPh>
    <phoneticPr fontId="19"/>
  </si>
  <si>
    <t>　添付書類</t>
    <rPh sb="1" eb="3">
      <t>テンプ</t>
    </rPh>
    <rPh sb="3" eb="5">
      <t>ショルイ</t>
    </rPh>
    <phoneticPr fontId="19"/>
  </si>
  <si>
    <t>創エネ関連設備
に付随する設備</t>
    <rPh sb="0" eb="1">
      <t>ソウ</t>
    </rPh>
    <rPh sb="3" eb="7">
      <t>カンレンセツビ</t>
    </rPh>
    <rPh sb="9" eb="11">
      <t>フズイ</t>
    </rPh>
    <rPh sb="13" eb="15">
      <t>セツビ</t>
    </rPh>
    <phoneticPr fontId="19"/>
  </si>
  <si>
    <t>創エネ</t>
    <rPh sb="0" eb="1">
      <t>ソウ</t>
    </rPh>
    <phoneticPr fontId="19"/>
  </si>
  <si>
    <t>事　業　説　明　書</t>
    <rPh sb="4" eb="5">
      <t>セツ</t>
    </rPh>
    <rPh sb="6" eb="7">
      <t>アキラ</t>
    </rPh>
    <phoneticPr fontId="19"/>
  </si>
  <si>
    <t>名  称</t>
  </si>
  <si>
    <t>　　⑹　定款及び会社の概要等</t>
  </si>
  <si>
    <t>業  種</t>
  </si>
  <si>
    <r>
      <t>事業場建築
延べ床面積</t>
    </r>
    <r>
      <rPr>
        <vertAlign val="superscript"/>
        <sz val="11"/>
        <color rgb="FF000000"/>
        <rFont val="ＭＳ 明朝"/>
        <family val="1"/>
        <charset val="128"/>
      </rPr>
      <t>※1</t>
    </r>
    <rPh sb="0" eb="3">
      <t>ジギョウジョウ</t>
    </rPh>
    <rPh sb="3" eb="5">
      <t>ケンチク</t>
    </rPh>
    <rPh sb="6" eb="7">
      <t>ノ</t>
    </rPh>
    <rPh sb="8" eb="11">
      <t>ユカメンセキ</t>
    </rPh>
    <phoneticPr fontId="19"/>
  </si>
  <si>
    <t>E-mail</t>
  </si>
  <si>
    <r>
      <t>建物の新設
又は増設の別</t>
    </r>
    <r>
      <rPr>
        <vertAlign val="superscript"/>
        <sz val="11"/>
        <color rgb="FF000000"/>
        <rFont val="ＭＳ 明朝"/>
        <family val="1"/>
        <charset val="128"/>
      </rPr>
      <t>※1</t>
    </r>
    <rPh sb="0" eb="2">
      <t>タテモノ</t>
    </rPh>
    <rPh sb="3" eb="5">
      <t>シンセツ</t>
    </rPh>
    <rPh sb="6" eb="7">
      <t>マタ</t>
    </rPh>
    <rPh sb="8" eb="10">
      <t>ゾウセツ</t>
    </rPh>
    <rPh sb="11" eb="12">
      <t>ベツ</t>
    </rPh>
    <phoneticPr fontId="19"/>
  </si>
  <si>
    <t>名称</t>
    <rPh sb="0" eb="2">
      <t>メイショウ</t>
    </rPh>
    <phoneticPr fontId="19"/>
  </si>
  <si>
    <t>交付申請書提出書類一覧表</t>
  </si>
  <si>
    <t>再生可能エネルギーの種類</t>
    <rPh sb="0" eb="4">
      <t>サイセイカノウ</t>
    </rPh>
    <rPh sb="10" eb="12">
      <t>シュルイ</t>
    </rPh>
    <phoneticPr fontId="19"/>
  </si>
  <si>
    <t>発電電力の用途</t>
    <rPh sb="0" eb="4">
      <t>ハツデンデンリョク</t>
    </rPh>
    <rPh sb="5" eb="7">
      <t>ヨウト</t>
    </rPh>
    <phoneticPr fontId="19"/>
  </si>
  <si>
    <t>30 情報通信機械器具製造業</t>
  </si>
  <si>
    <t>排出量</t>
  </si>
  <si>
    <t>フリガナ</t>
  </si>
  <si>
    <t>種別</t>
  </si>
  <si>
    <t>施設名称</t>
  </si>
  <si>
    <t>使用燃料</t>
  </si>
  <si>
    <t>Ｋ値</t>
  </si>
  <si>
    <t>処理方法</t>
  </si>
  <si>
    <t>処理効果（処理後濃度等）</t>
  </si>
  <si>
    <t>防止施設</t>
  </si>
  <si>
    <t>処理効果</t>
  </si>
  <si>
    <t>助成金交付申請額</t>
    <rPh sb="0" eb="3">
      <t>ジョセイキン</t>
    </rPh>
    <rPh sb="3" eb="5">
      <t>コウフ</t>
    </rPh>
    <rPh sb="5" eb="8">
      <t>シンセイガク</t>
    </rPh>
    <phoneticPr fontId="19"/>
  </si>
  <si>
    <t>処理前の水質</t>
  </si>
  <si>
    <t>処理後の水質（排水口ごとに記載）</t>
  </si>
  <si>
    <t>申告事項</t>
    <rPh sb="0" eb="2">
      <t>シンコク</t>
    </rPh>
    <rPh sb="2" eb="4">
      <t>ジコウ</t>
    </rPh>
    <phoneticPr fontId="19"/>
  </si>
  <si>
    <t>その他</t>
  </si>
  <si>
    <t>5311 木材・竹材卸売業</t>
  </si>
  <si>
    <t>その他の事項</t>
  </si>
  <si>
    <t>発生騒音</t>
  </si>
  <si>
    <t>防止施設及び処理効果</t>
  </si>
  <si>
    <t>工場外排水量</t>
  </si>
  <si>
    <t>（担当者）</t>
    <rPh sb="1" eb="4">
      <t>タントウシャ</t>
    </rPh>
    <phoneticPr fontId="19"/>
  </si>
  <si>
    <t>産業廃棄物</t>
  </si>
  <si>
    <t>09 食料品製造業</t>
  </si>
  <si>
    <t>10 飲料・たばこ・飼料製造業（たばこを除く。）</t>
  </si>
  <si>
    <t>　　⑷　事業説明書</t>
    <rPh sb="4" eb="6">
      <t>ジギョウ</t>
    </rPh>
    <phoneticPr fontId="19"/>
  </si>
  <si>
    <t>11 繊維工業</t>
  </si>
  <si>
    <t>13 家具・装備品製造業</t>
  </si>
  <si>
    <t>15 印刷・同関連業</t>
  </si>
  <si>
    <t>16 化学工業</t>
  </si>
  <si>
    <t>　　　　・法人登記事項証明書（履歴事項証明書に限る。）</t>
    <rPh sb="5" eb="7">
      <t>ホウジン</t>
    </rPh>
    <rPh sb="7" eb="9">
      <t>トウキ</t>
    </rPh>
    <rPh sb="9" eb="11">
      <t>ジコウ</t>
    </rPh>
    <rPh sb="11" eb="14">
      <t>ショウメイショ</t>
    </rPh>
    <phoneticPr fontId="19"/>
  </si>
  <si>
    <t>17 石油製品・石炭製品製造業</t>
  </si>
  <si>
    <t>１ 創エネ関連設備の概要</t>
    <rPh sb="2" eb="3">
      <t>キズ</t>
    </rPh>
    <rPh sb="5" eb="7">
      <t>カンレン</t>
    </rPh>
    <rPh sb="7" eb="9">
      <t>セツビ</t>
    </rPh>
    <rPh sb="10" eb="12">
      <t>ガイヨウ</t>
    </rPh>
    <phoneticPr fontId="19"/>
  </si>
  <si>
    <t>　　⑼　広島県の県税に滞納がないことを証明する納税証明書（納税義務者に限る。）</t>
    <rPh sb="4" eb="7">
      <t>ヒロシマケン</t>
    </rPh>
    <rPh sb="8" eb="9">
      <t>ケン</t>
    </rPh>
    <rPh sb="23" eb="28">
      <t>ノウゼイショウメイショ</t>
    </rPh>
    <rPh sb="29" eb="31">
      <t>ノウゼイ</t>
    </rPh>
    <rPh sb="31" eb="34">
      <t>ギムシャ</t>
    </rPh>
    <rPh sb="35" eb="36">
      <t>カギ</t>
    </rPh>
    <phoneticPr fontId="19"/>
  </si>
  <si>
    <t>18 プラスチック製品製造業</t>
  </si>
  <si>
    <t>20 なめし革・同製品・毛皮製造業</t>
  </si>
  <si>
    <t>所　属</t>
    <rPh sb="0" eb="1">
      <t>ショ</t>
    </rPh>
    <rPh sb="2" eb="3">
      <t>ゾク</t>
    </rPh>
    <phoneticPr fontId="19"/>
  </si>
  <si>
    <t>22 鉄鋼業</t>
  </si>
  <si>
    <t>26 生産用機械器具製造業</t>
  </si>
  <si>
    <t>27 業務用機械器具製造業</t>
  </si>
  <si>
    <r>
      <t>　企業立地促進対策事業＜米国関税等緊急対策</t>
    </r>
    <r>
      <rPr>
        <sz val="11"/>
        <rFont val="ＭＳ 明朝"/>
        <family val="1"/>
        <charset val="128"/>
      </rPr>
      <t>＞助成金交付要綱第４条の規定により、次のとおり関係書類を添えて助成金の交付を申請します。なお、申請した事項については事実と相違ありません。</t>
    </r>
    <rPh sb="12" eb="21">
      <t>ベイコクカンゼイナドキンキュウタイサク</t>
    </rPh>
    <phoneticPr fontId="19"/>
  </si>
  <si>
    <t>28 電子部品・デバイス・電子回路製造業</t>
  </si>
  <si>
    <t>29 電気機械器具製造業</t>
  </si>
  <si>
    <t>要処理排水総量</t>
  </si>
  <si>
    <t>32 その他の製造業</t>
  </si>
  <si>
    <t>41 映像・音声・文字情報制作業</t>
  </si>
  <si>
    <t>44 道路貨物運送業</t>
  </si>
  <si>
    <t>　　　　（別表１に掲げる業種以外の業種に属する事業の用に供するための設備投資を行う場合に限る。）</t>
  </si>
  <si>
    <t>45 水運業</t>
  </si>
  <si>
    <t>令和　年　月　日</t>
    <rPh sb="0" eb="2">
      <t>レイワ</t>
    </rPh>
    <rPh sb="3" eb="4">
      <t>ネン</t>
    </rPh>
    <rPh sb="5" eb="6">
      <t>ツキ</t>
    </rPh>
    <rPh sb="7" eb="8">
      <t>ニチ</t>
    </rPh>
    <phoneticPr fontId="19"/>
  </si>
  <si>
    <t>48 運輸に附帯するサービス業</t>
  </si>
  <si>
    <t>51 繊維・衣服等卸売業</t>
  </si>
  <si>
    <t>公 害 防 止 施 設 説 明 書</t>
    <rPh sb="0" eb="1">
      <t>オオヤケ</t>
    </rPh>
    <rPh sb="2" eb="3">
      <t>ガイ</t>
    </rPh>
    <rPh sb="4" eb="5">
      <t>ボウ</t>
    </rPh>
    <rPh sb="6" eb="7">
      <t>ドメ</t>
    </rPh>
    <rPh sb="8" eb="9">
      <t>シ</t>
    </rPh>
    <rPh sb="10" eb="11">
      <t>セツ</t>
    </rPh>
    <rPh sb="12" eb="13">
      <t>セツ</t>
    </rPh>
    <rPh sb="14" eb="15">
      <t>メイ</t>
    </rPh>
    <rPh sb="16" eb="17">
      <t>ショ</t>
    </rPh>
    <phoneticPr fontId="19"/>
  </si>
  <si>
    <t>機 器 等 整 備 計 画 書</t>
    <rPh sb="0" eb="1">
      <t>キ</t>
    </rPh>
    <rPh sb="2" eb="3">
      <t>ウツワ</t>
    </rPh>
    <rPh sb="4" eb="5">
      <t>トウ</t>
    </rPh>
    <rPh sb="6" eb="7">
      <t>セイ</t>
    </rPh>
    <rPh sb="8" eb="9">
      <t>ビ</t>
    </rPh>
    <rPh sb="10" eb="11">
      <t>ケイ</t>
    </rPh>
    <rPh sb="12" eb="13">
      <t>カク</t>
    </rPh>
    <rPh sb="14" eb="15">
      <t>ショ</t>
    </rPh>
    <phoneticPr fontId="19"/>
  </si>
  <si>
    <t>5411 農業用機械器具卸売業</t>
  </si>
  <si>
    <t>5511 家具・建具卸売業</t>
  </si>
  <si>
    <t>水質関係</t>
  </si>
  <si>
    <t>74 技術サービス業</t>
  </si>
  <si>
    <t>92 その他の事業サービス業</t>
  </si>
  <si>
    <t>大気関係</t>
  </si>
  <si>
    <t>各施設の建設費見積書</t>
    <rPh sb="0" eb="1">
      <t>カク</t>
    </rPh>
    <rPh sb="1" eb="3">
      <t>シセツ</t>
    </rPh>
    <rPh sb="4" eb="6">
      <t>ケンセツ</t>
    </rPh>
    <rPh sb="6" eb="7">
      <t>ヒ</t>
    </rPh>
    <phoneticPr fontId="19"/>
  </si>
  <si>
    <t>業務開始
予 定 日</t>
    <rPh sb="0" eb="2">
      <t>ギョウム</t>
    </rPh>
    <rPh sb="2" eb="4">
      <t>カイシ</t>
    </rPh>
    <rPh sb="5" eb="6">
      <t>ヨ</t>
    </rPh>
    <rPh sb="7" eb="8">
      <t>サダム</t>
    </rPh>
    <rPh sb="9" eb="10">
      <t>ヒ</t>
    </rPh>
    <phoneticPr fontId="19"/>
  </si>
  <si>
    <t>共同事業者に関する説明書</t>
  </si>
  <si>
    <t>４　その他</t>
  </si>
  <si>
    <t>創エネ関連設備</t>
    <rPh sb="0" eb="1">
      <t>ソウ</t>
    </rPh>
    <rPh sb="3" eb="7">
      <t>カンレンセツビ</t>
    </rPh>
    <phoneticPr fontId="19"/>
  </si>
  <si>
    <t>１　共同事業者の所在地及び名称</t>
  </si>
  <si>
    <t>２　共同事業者間の株式の所有状況</t>
  </si>
  <si>
    <t>　（別表１に掲げる業種以外の業種に属する事業の用に供するための設備投資を行う場合に限る。）</t>
  </si>
  <si>
    <t>３　交付指定申請事業に係る共同事業者間の役割分担</t>
  </si>
  <si>
    <t>会社名</t>
    <rPh sb="0" eb="3">
      <t>カイシャメイ</t>
    </rPh>
    <phoneticPr fontId="19"/>
  </si>
  <si>
    <t>項目</t>
  </si>
  <si>
    <t>内容</t>
  </si>
  <si>
    <t>防止施設、防止方法および処理効果</t>
  </si>
  <si>
    <t>工程</t>
  </si>
  <si>
    <t>能力</t>
  </si>
  <si>
    <t>名称</t>
  </si>
  <si>
    <t>Kg/h</t>
  </si>
  <si>
    <t>組成</t>
  </si>
  <si>
    <t>％</t>
  </si>
  <si>
    <t>様式</t>
  </si>
  <si>
    <t>排水公共用水域名</t>
  </si>
  <si>
    <t>種類</t>
  </si>
  <si>
    <t>処理の方法</t>
  </si>
  <si>
    <t>計</t>
    <rPh sb="0" eb="1">
      <t>ケイ</t>
    </rPh>
    <phoneticPr fontId="19"/>
  </si>
  <si>
    <t>Kg/月</t>
  </si>
  <si>
    <t>排ガス量</t>
  </si>
  <si>
    <t>排出ＳＯＸ量</t>
  </si>
  <si>
    <t>ｍ</t>
  </si>
  <si>
    <t>　　　　・定款及び会社の概要等</t>
    <rPh sb="5" eb="7">
      <t>テイカン</t>
    </rPh>
    <phoneticPr fontId="19"/>
  </si>
  <si>
    <t>㎥/日</t>
  </si>
  <si>
    <t>Ｎ㎥/ｈ</t>
  </si>
  <si>
    <t>ｇ/Ｎ㎥</t>
  </si>
  <si>
    <t>合　　　計</t>
    <rPh sb="0" eb="1">
      <t>ゴウ</t>
    </rPh>
    <phoneticPr fontId="19"/>
  </si>
  <si>
    <t>油分</t>
  </si>
  <si>
    <t>PPM</t>
  </si>
  <si>
    <t>COD</t>
  </si>
  <si>
    <t>排出ばいじん量</t>
  </si>
  <si>
    <t>中山間地域の該当</t>
    <rPh sb="0" eb="5">
      <t>チュウサンカンチイキ</t>
    </rPh>
    <rPh sb="6" eb="8">
      <t>ガイトウ</t>
    </rPh>
    <phoneticPr fontId="19"/>
  </si>
  <si>
    <t>資本金（円）</t>
    <rPh sb="0" eb="3">
      <t>シホンキン</t>
    </rPh>
    <rPh sb="4" eb="5">
      <t>エン</t>
    </rPh>
    <phoneticPr fontId="19"/>
  </si>
  <si>
    <t>定款及び会社の概要等</t>
  </si>
  <si>
    <t>資本金</t>
    <rPh sb="0" eb="3">
      <t>シホンキン</t>
    </rPh>
    <phoneticPr fontId="19"/>
  </si>
  <si>
    <t>県内発注率</t>
    <rPh sb="0" eb="2">
      <t>ケンナイ</t>
    </rPh>
    <rPh sb="2" eb="5">
      <t>ハッチュウリツ</t>
    </rPh>
    <phoneticPr fontId="19"/>
  </si>
  <si>
    <t>所在地</t>
    <rPh sb="0" eb="3">
      <t>ショザイチ</t>
    </rPh>
    <phoneticPr fontId="19"/>
  </si>
  <si>
    <t>申請者</t>
    <rPh sb="0" eb="3">
      <t>シンセイシャ</t>
    </rPh>
    <phoneticPr fontId="19"/>
  </si>
  <si>
    <t>新増設に要する投資額</t>
    <rPh sb="0" eb="3">
      <t>シンゾウセツ</t>
    </rPh>
    <rPh sb="4" eb="5">
      <t>ヨウ</t>
    </rPh>
    <rPh sb="7" eb="10">
      <t>トウシガク</t>
    </rPh>
    <phoneticPr fontId="19"/>
  </si>
  <si>
    <t>助成対象設備投資額</t>
    <rPh sb="0" eb="4">
      <t>ジョセイタイショウ</t>
    </rPh>
    <rPh sb="4" eb="6">
      <t>セツビ</t>
    </rPh>
    <rPh sb="6" eb="9">
      <t>トウシガク</t>
    </rPh>
    <phoneticPr fontId="19"/>
  </si>
  <si>
    <t>投資する事業場</t>
  </si>
  <si>
    <t>代表者</t>
    <rPh sb="0" eb="3">
      <t>ダイヒョウシャ</t>
    </rPh>
    <phoneticPr fontId="19"/>
  </si>
  <si>
    <t>設立年月日</t>
    <rPh sb="0" eb="5">
      <t>セツリツネンガッピ</t>
    </rPh>
    <phoneticPr fontId="19"/>
  </si>
  <si>
    <t>※２　県内発注予定額は、発注予定先（見積の相手方）が県内の企業・支店等の場合にその金額を記入してください。</t>
    <rPh sb="3" eb="5">
      <t>ケンナイ</t>
    </rPh>
    <rPh sb="5" eb="7">
      <t>ハッチュウ</t>
    </rPh>
    <rPh sb="7" eb="9">
      <t>ヨテイ</t>
    </rPh>
    <rPh sb="9" eb="10">
      <t>ガク</t>
    </rPh>
    <rPh sb="12" eb="14">
      <t>ハッチュウ</t>
    </rPh>
    <rPh sb="14" eb="16">
      <t>ヨテイ</t>
    </rPh>
    <rPh sb="16" eb="17">
      <t>サキ</t>
    </rPh>
    <rPh sb="18" eb="20">
      <t>ミツ</t>
    </rPh>
    <rPh sb="21" eb="24">
      <t>アイテガタ</t>
    </rPh>
    <rPh sb="26" eb="28">
      <t>ケンナイ</t>
    </rPh>
    <rPh sb="29" eb="31">
      <t>キギョウ</t>
    </rPh>
    <rPh sb="32" eb="34">
      <t>シテン</t>
    </rPh>
    <rPh sb="34" eb="35">
      <t>トウ</t>
    </rPh>
    <rPh sb="36" eb="38">
      <t>バアイ</t>
    </rPh>
    <rPh sb="40" eb="42">
      <t>キンガク</t>
    </rPh>
    <rPh sb="43" eb="45">
      <t>キニュウ</t>
    </rPh>
    <phoneticPr fontId="19"/>
  </si>
  <si>
    <t>事業内容</t>
    <rPh sb="0" eb="4">
      <t>ジギョウナイヨウ</t>
    </rPh>
    <phoneticPr fontId="19"/>
  </si>
  <si>
    <t>事業着手予定日</t>
    <rPh sb="0" eb="4">
      <t>ジギョウチャクシュ</t>
    </rPh>
    <rPh sb="4" eb="7">
      <t>ヨテイビ</t>
    </rPh>
    <phoneticPr fontId="19"/>
  </si>
  <si>
    <t>完成予定日</t>
    <rPh sb="0" eb="2">
      <t>カンセイ</t>
    </rPh>
    <rPh sb="2" eb="5">
      <t>ヨテイビ</t>
    </rPh>
    <phoneticPr fontId="19"/>
  </si>
  <si>
    <t>操業開始予定日</t>
    <rPh sb="0" eb="4">
      <t>ソウギョウカイシ</t>
    </rPh>
    <rPh sb="4" eb="7">
      <t>ヨテイビ</t>
    </rPh>
    <phoneticPr fontId="19"/>
  </si>
  <si>
    <t>申請日</t>
    <rPh sb="0" eb="3">
      <t>シンセイビ</t>
    </rPh>
    <phoneticPr fontId="19"/>
  </si>
  <si>
    <t>広島県●●市●●町●丁目●番●号</t>
    <rPh sb="0" eb="3">
      <t>ヒロシマケン</t>
    </rPh>
    <rPh sb="3" eb="6">
      <t>マルマルシ</t>
    </rPh>
    <rPh sb="8" eb="9">
      <t>チョウ</t>
    </rPh>
    <rPh sb="10" eb="12">
      <t>チョウメ</t>
    </rPh>
    <rPh sb="13" eb="14">
      <t>バン</t>
    </rPh>
    <rPh sb="15" eb="16">
      <t>ゴウ</t>
    </rPh>
    <phoneticPr fontId="19"/>
  </si>
  <si>
    <t>株式会社●●</t>
    <rPh sb="0" eb="4">
      <t>カブシキガイシャ</t>
    </rPh>
    <phoneticPr fontId="19"/>
  </si>
  <si>
    <t>代表取締役　●●●●</t>
    <rPh sb="0" eb="5">
      <t>ダイヒョウトリシマリヤク</t>
    </rPh>
    <phoneticPr fontId="19"/>
  </si>
  <si>
    <t>カブシキガイシャ●●</t>
  </si>
  <si>
    <t>〒●●●-●●●●</t>
  </si>
  <si>
    <t>【記載例①：米国関税措置の影響を直接的に受けている場合】
当社は米国に製品を輸出しており、米国関税措置の影響により、当該製品の売上が前年比で○○円、○○%減少する見込みである。
【記載例②：米国関税措置の影響を間接的に受けている場合】
当社は米国に輸出実績がある企業が取引先であり、米国関税措置の影響により、取引先に卸している製品の売上が前年比で○○円、○○%減少する見込みである。</t>
    <rPh sb="6" eb="10">
      <t>ベイコクカンゼイ</t>
    </rPh>
    <rPh sb="10" eb="12">
      <t>ソチ</t>
    </rPh>
    <rPh sb="13" eb="15">
      <t>エイキョウ</t>
    </rPh>
    <rPh sb="16" eb="19">
      <t>チョクセツテキ</t>
    </rPh>
    <rPh sb="20" eb="21">
      <t>ウ</t>
    </rPh>
    <rPh sb="29" eb="31">
      <t>トウシャ</t>
    </rPh>
    <rPh sb="32" eb="34">
      <t>ベイコク</t>
    </rPh>
    <rPh sb="35" eb="37">
      <t>セイヒン</t>
    </rPh>
    <rPh sb="38" eb="40">
      <t>ユシュツ</t>
    </rPh>
    <rPh sb="45" eb="49">
      <t>ベイコクカンゼイ</t>
    </rPh>
    <rPh sb="49" eb="51">
      <t>ソチ</t>
    </rPh>
    <rPh sb="52" eb="54">
      <t>エイキョウ</t>
    </rPh>
    <rPh sb="58" eb="62">
      <t>トウガイセイヒン</t>
    </rPh>
    <rPh sb="63" eb="65">
      <t>ウリア</t>
    </rPh>
    <rPh sb="66" eb="69">
      <t>ゼンネンヒ</t>
    </rPh>
    <rPh sb="72" eb="73">
      <t>エン</t>
    </rPh>
    <rPh sb="77" eb="79">
      <t>ゲンショウ</t>
    </rPh>
    <rPh sb="81" eb="83">
      <t>ミコ</t>
    </rPh>
    <rPh sb="106" eb="109">
      <t>カンセツテキ</t>
    </rPh>
    <rPh sb="127" eb="129">
      <t>ジッセキ</t>
    </rPh>
    <rPh sb="132" eb="134">
      <t>キギョウ</t>
    </rPh>
    <rPh sb="135" eb="137">
      <t>トリヒキ</t>
    </rPh>
    <rPh sb="137" eb="138">
      <t>サキ</t>
    </rPh>
    <rPh sb="142" eb="148">
      <t>ベイコクカンゼイソチ</t>
    </rPh>
    <rPh sb="149" eb="151">
      <t>エイキョウ</t>
    </rPh>
    <rPh sb="155" eb="158">
      <t>トリヒキサキ</t>
    </rPh>
    <rPh sb="159" eb="160">
      <t>オロ</t>
    </rPh>
    <rPh sb="164" eb="166">
      <t>セイヒン</t>
    </rPh>
    <rPh sb="167" eb="169">
      <t>ウリアゲ</t>
    </rPh>
    <phoneticPr fontId="19"/>
  </si>
  <si>
    <r>
      <t>米国関税措置の
影響</t>
    </r>
    <r>
      <rPr>
        <b/>
        <sz val="9"/>
        <color rgb="FFC00000"/>
        <rFont val="ＭＳ ゴシック"/>
        <family val="3"/>
        <charset val="128"/>
      </rPr>
      <t>【必須】</t>
    </r>
    <rPh sb="0" eb="2">
      <t>ベイコク</t>
    </rPh>
    <rPh sb="2" eb="4">
      <t>カンゼイ</t>
    </rPh>
    <rPh sb="4" eb="6">
      <t>ソチ</t>
    </rPh>
    <rPh sb="8" eb="10">
      <t>エイキョウ</t>
    </rPh>
    <rPh sb="11" eb="13">
      <t>ヒッス</t>
    </rPh>
    <phoneticPr fontId="19"/>
  </si>
  <si>
    <t>まで</t>
  </si>
  <si>
    <t>主たる事業</t>
  </si>
  <si>
    <t>21 窯業・土石製品製造業　</t>
  </si>
  <si>
    <t>40 インターネット附随サービス業</t>
  </si>
  <si>
    <t>　※２　業種は別表１のうち、該当する業種名を記入すること。</t>
    <rPh sb="4" eb="6">
      <t>ギョウシュ</t>
    </rPh>
    <rPh sb="7" eb="9">
      <t>ベッピョウ</t>
    </rPh>
    <rPh sb="14" eb="16">
      <t>ガイトウ</t>
    </rPh>
    <rPh sb="18" eb="21">
      <t>ギョウシュメイ</t>
    </rPh>
    <rPh sb="22" eb="24">
      <t>キニュウ</t>
    </rPh>
    <phoneticPr fontId="19"/>
  </si>
  <si>
    <t>47 庫業</t>
  </si>
  <si>
    <t>法人登記事項証明書（履歴事項証明書に限る。）</t>
  </si>
  <si>
    <t>～</t>
  </si>
  <si>
    <t>令和　年　月　日</t>
    <rPh sb="0" eb="2">
      <t>レイワ</t>
    </rPh>
    <rPh sb="3" eb="4">
      <t>ネン</t>
    </rPh>
    <rPh sb="5" eb="6">
      <t>ガツ</t>
    </rPh>
    <rPh sb="7" eb="8">
      <t>ニチ</t>
    </rPh>
    <phoneticPr fontId="19"/>
  </si>
  <si>
    <t>投資区分</t>
    <rPh sb="0" eb="4">
      <t>トウシクブン</t>
    </rPh>
    <phoneticPr fontId="19"/>
  </si>
  <si>
    <t>助成金対象の
投資に要する費用</t>
    <rPh sb="0" eb="3">
      <t>ジョセイキン</t>
    </rPh>
    <rPh sb="3" eb="5">
      <t>タイショウ</t>
    </rPh>
    <rPh sb="7" eb="9">
      <t>トウシ</t>
    </rPh>
    <rPh sb="10" eb="11">
      <t>ヨウ</t>
    </rPh>
    <rPh sb="13" eb="15">
      <t>ヒヨウ</t>
    </rPh>
    <phoneticPr fontId="19"/>
  </si>
  <si>
    <t>交　　付　　申　　請　　書</t>
  </si>
  <si>
    <t>申請時前３年分の財務諸表</t>
    <rPh sb="8" eb="12">
      <t>ザイムショヒョウ</t>
    </rPh>
    <phoneticPr fontId="19"/>
  </si>
  <si>
    <t>投資に要する費用（円）</t>
    <rPh sb="0" eb="2">
      <t>トウシ</t>
    </rPh>
    <rPh sb="3" eb="4">
      <t>ヨウ</t>
    </rPh>
    <rPh sb="6" eb="8">
      <t>ヒヨウ</t>
    </rPh>
    <rPh sb="9" eb="10">
      <t>エン</t>
    </rPh>
    <phoneticPr fontId="19"/>
  </si>
  <si>
    <t>申請者　名称及び</t>
  </si>
  <si>
    <t>１　申請事業者の概要 </t>
    <rPh sb="4" eb="7">
      <t>ジギョウシャ</t>
    </rPh>
    <phoneticPr fontId="19"/>
  </si>
  <si>
    <t>（</t>
  </si>
  <si>
    <t>区分</t>
    <rPh sb="0" eb="2">
      <t>クブン</t>
    </rPh>
    <phoneticPr fontId="19"/>
  </si>
  <si>
    <r>
      <t xml:space="preserve">発生施設
</t>
    </r>
    <r>
      <rPr>
        <sz val="8"/>
        <color theme="1"/>
        <rFont val="ＭＳ 明朝"/>
        <family val="1"/>
        <charset val="128"/>
      </rPr>
      <t>（大気汚染防止法の特定施設）</t>
    </r>
  </si>
  <si>
    <t>BOD</t>
  </si>
  <si>
    <t>SS</t>
  </si>
  <si>
    <t>（公害防止施設の設置がない場合はチェックしてください。）</t>
  </si>
  <si>
    <t>）</t>
  </si>
  <si>
    <t>書類送付先住所</t>
    <rPh sb="0" eb="2">
      <t>ショルイ</t>
    </rPh>
    <rPh sb="2" eb="5">
      <t>ソウフサキ</t>
    </rPh>
    <rPh sb="5" eb="6">
      <t>ジュウ</t>
    </rPh>
    <rPh sb="6" eb="7">
      <t>ショ</t>
    </rPh>
    <phoneticPr fontId="19"/>
  </si>
  <si>
    <t>中山間地域の
該当</t>
    <rPh sb="0" eb="1">
      <t>チュウ</t>
    </rPh>
    <rPh sb="1" eb="3">
      <t>サンカン</t>
    </rPh>
    <rPh sb="3" eb="5">
      <t>チイキ</t>
    </rPh>
    <rPh sb="7" eb="9">
      <t>ガイトウ</t>
    </rPh>
    <phoneticPr fontId="19"/>
  </si>
  <si>
    <t>助成金交付申請額
（円）</t>
    <rPh sb="0" eb="3">
      <t>ジョセイキン</t>
    </rPh>
    <rPh sb="3" eb="8">
      <t>コウフシンセイガク</t>
    </rPh>
    <rPh sb="10" eb="11">
      <t>エン</t>
    </rPh>
    <phoneticPr fontId="19"/>
  </si>
  <si>
    <r>
      <t>設備機器名</t>
    </r>
    <r>
      <rPr>
        <vertAlign val="superscript"/>
        <sz val="11"/>
        <rFont val="ＭＳ 明朝"/>
        <family val="1"/>
        <charset val="128"/>
      </rPr>
      <t>※１</t>
    </r>
    <rPh sb="0" eb="2">
      <t>セツビ</t>
    </rPh>
    <rPh sb="2" eb="4">
      <t>キキ</t>
    </rPh>
    <rPh sb="4" eb="5">
      <t>メイ</t>
    </rPh>
    <phoneticPr fontId="19"/>
  </si>
  <si>
    <r>
      <t>11　</t>
    </r>
    <r>
      <rPr>
        <sz val="11"/>
        <color rgb="FF000000"/>
        <rFont val="ＭＳ ゴシック"/>
        <family val="3"/>
        <charset val="128"/>
      </rPr>
      <t>共同事業者に関する証明書（第３条第２項の規定を適用する場合に限る。）</t>
    </r>
  </si>
  <si>
    <t>合計（円）</t>
    <rPh sb="3" eb="4">
      <t>エン</t>
    </rPh>
    <phoneticPr fontId="19"/>
  </si>
  <si>
    <t>金　　額　　（円）</t>
    <rPh sb="0" eb="1">
      <t>キン</t>
    </rPh>
    <rPh sb="3" eb="4">
      <t>ガク</t>
    </rPh>
    <rPh sb="7" eb="8">
      <t>エン</t>
    </rPh>
    <phoneticPr fontId="19"/>
  </si>
  <si>
    <t>備　　考</t>
    <rPh sb="0" eb="1">
      <t>ビ</t>
    </rPh>
    <rPh sb="3" eb="4">
      <t>コウ</t>
    </rPh>
    <phoneticPr fontId="19"/>
  </si>
  <si>
    <t>区　　分</t>
    <rPh sb="0" eb="1">
      <t>ク</t>
    </rPh>
    <rPh sb="3" eb="4">
      <t>ブン</t>
    </rPh>
    <phoneticPr fontId="19"/>
  </si>
  <si>
    <t>合　　計　（円）</t>
    <rPh sb="0" eb="1">
      <t>ゴウ</t>
    </rPh>
    <rPh sb="3" eb="4">
      <t>ケイ</t>
    </rPh>
    <rPh sb="6" eb="7">
      <t>エン</t>
    </rPh>
    <phoneticPr fontId="19"/>
  </si>
  <si>
    <r>
      <t>１　</t>
    </r>
    <r>
      <rPr>
        <sz val="11"/>
        <color rgb="FF000000"/>
        <rFont val="ＭＳ ゴシック"/>
        <family val="3"/>
        <charset val="128"/>
      </rPr>
      <t>交付申請書（様式第１号）</t>
    </r>
  </si>
  <si>
    <t>利用施設の年間電力消費量（kWh）……(B)</t>
    <rPh sb="0" eb="4">
      <t>リヨウシセツ</t>
    </rPh>
    <rPh sb="5" eb="7">
      <t>ネンカン</t>
    </rPh>
    <rPh sb="7" eb="12">
      <t>デンリョクショウヒリョウ</t>
    </rPh>
    <phoneticPr fontId="19"/>
  </si>
  <si>
    <t>□</t>
  </si>
  <si>
    <t>　法人設立３年未満の会社は、提出できる年分のみを提出してください。</t>
    <rPh sb="1" eb="3">
      <t>ホウジン</t>
    </rPh>
    <rPh sb="3" eb="5">
      <t>セツリツ</t>
    </rPh>
    <rPh sb="6" eb="7">
      <t>ネン</t>
    </rPh>
    <rPh sb="7" eb="9">
      <t>ミマン</t>
    </rPh>
    <rPh sb="10" eb="12">
      <t>カイシャ</t>
    </rPh>
    <rPh sb="14" eb="16">
      <t>テイシュツ</t>
    </rPh>
    <rPh sb="19" eb="21">
      <t>ネンブン</t>
    </rPh>
    <rPh sb="24" eb="26">
      <t>テイシュツ</t>
    </rPh>
    <phoneticPr fontId="19"/>
  </si>
  <si>
    <t>事業期間</t>
    <rPh sb="0" eb="4">
      <t>ジギョウキカン</t>
    </rPh>
    <phoneticPr fontId="19"/>
  </si>
  <si>
    <r>
      <t xml:space="preserve">発生施設
</t>
    </r>
    <r>
      <rPr>
        <sz val="9"/>
        <color theme="1"/>
        <rFont val="ＭＳ 明朝"/>
        <family val="1"/>
        <charset val="128"/>
      </rPr>
      <t>（水質汚濁防止法の特定施設）</t>
    </r>
  </si>
  <si>
    <t>創業・設立年月日</t>
    <rPh sb="5" eb="8">
      <t>ネンガッピ</t>
    </rPh>
    <phoneticPr fontId="19"/>
  </si>
  <si>
    <t>業種</t>
    <rPh sb="0" eb="2">
      <t>ぎょうしゅ</t>
    </rPh>
    <phoneticPr fontId="54" type="Hiragana"/>
  </si>
  <si>
    <t>新増設事業場建設計画書</t>
    <rPh sb="3" eb="6">
      <t>ジギョウジョウ</t>
    </rPh>
    <rPh sb="6" eb="8">
      <t>ケンセツ</t>
    </rPh>
    <rPh sb="8" eb="11">
      <t>ケイカクショ</t>
    </rPh>
    <phoneticPr fontId="19"/>
  </si>
  <si>
    <t>２ 発電電力の利用施設及び用途</t>
    <rPh sb="2" eb="6">
      <t>ハツデンデンリョク</t>
    </rPh>
    <rPh sb="7" eb="11">
      <t>リヨウシセツ</t>
    </rPh>
    <rPh sb="11" eb="12">
      <t>オヨ</t>
    </rPh>
    <rPh sb="13" eb="15">
      <t>ヨウト</t>
    </rPh>
    <phoneticPr fontId="19"/>
  </si>
  <si>
    <r>
      <t>投資する事業場の所在地と異なる場合：</t>
    </r>
    <r>
      <rPr>
        <sz val="11"/>
        <color theme="1"/>
        <rFont val="ＭＳ 明朝"/>
        <family val="1"/>
        <charset val="128"/>
      </rPr>
      <t xml:space="preserve">
</t>
    </r>
    <rPh sb="0" eb="2">
      <t>トウシ</t>
    </rPh>
    <rPh sb="4" eb="6">
      <t>ジギョウ</t>
    </rPh>
    <rPh sb="6" eb="7">
      <t>バ</t>
    </rPh>
    <rPh sb="8" eb="11">
      <t>ショザイチ</t>
    </rPh>
    <rPh sb="12" eb="13">
      <t>コト</t>
    </rPh>
    <rPh sb="15" eb="17">
      <t>バアイ</t>
    </rPh>
    <phoneticPr fontId="19"/>
  </si>
  <si>
    <t>３ 蓄電設備の概要</t>
    <rPh sb="2" eb="6">
      <t>チクデンセツビ</t>
    </rPh>
    <rPh sb="7" eb="9">
      <t>ガイヨウ</t>
    </rPh>
    <phoneticPr fontId="19"/>
  </si>
  <si>
    <t>年間想定発電電力量 (kWh）……(A)</t>
    <rPh sb="0" eb="4">
      <t>ネンカンソウテイ</t>
    </rPh>
    <rPh sb="4" eb="6">
      <t>ハツデン</t>
    </rPh>
    <rPh sb="6" eb="8">
      <t>デンリョク</t>
    </rPh>
    <rPh sb="8" eb="9">
      <t>リョウ</t>
    </rPh>
    <phoneticPr fontId="19"/>
  </si>
  <si>
    <t>蓄電容量（kWh）</t>
    <rPh sb="0" eb="2">
      <t>チクデン</t>
    </rPh>
    <rPh sb="2" eb="4">
      <t>ヨウリョウ</t>
    </rPh>
    <phoneticPr fontId="19"/>
  </si>
  <si>
    <t>例：自家消費など</t>
    <rPh sb="0" eb="1">
      <t>レイ</t>
    </rPh>
    <rPh sb="2" eb="6">
      <t>ジカショウヒ</t>
    </rPh>
    <phoneticPr fontId="19"/>
  </si>
  <si>
    <t>投資費用のうち
県内発注分（円）</t>
    <rPh sb="0" eb="4">
      <t>トウシヒヨウ</t>
    </rPh>
    <rPh sb="8" eb="10">
      <t>ケンナイ</t>
    </rPh>
    <rPh sb="10" eb="13">
      <t>ハッチュウブン</t>
    </rPh>
    <rPh sb="14" eb="15">
      <t>エン</t>
    </rPh>
    <phoneticPr fontId="19"/>
  </si>
  <si>
    <t>計（円）</t>
    <rPh sb="0" eb="1">
      <t>ケイ</t>
    </rPh>
    <rPh sb="2" eb="3">
      <t>エン</t>
    </rPh>
    <phoneticPr fontId="19"/>
  </si>
  <si>
    <t>資 金 調 達 計 画 書</t>
    <rPh sb="0" eb="1">
      <t>シ</t>
    </rPh>
    <rPh sb="2" eb="3">
      <t>カネ</t>
    </rPh>
    <rPh sb="4" eb="5">
      <t>ツキ</t>
    </rPh>
    <rPh sb="6" eb="7">
      <t>タツ</t>
    </rPh>
    <rPh sb="8" eb="9">
      <t>ケイ</t>
    </rPh>
    <rPh sb="10" eb="11">
      <t>カク</t>
    </rPh>
    <rPh sb="12" eb="13">
      <t>ショ</t>
    </rPh>
    <phoneticPr fontId="19"/>
  </si>
  <si>
    <t>から</t>
  </si>
  <si>
    <t>期　　間</t>
  </si>
  <si>
    <r>
      <t>対象事業場の名称・所在地</t>
    </r>
    <r>
      <rPr>
        <b/>
        <sz val="9"/>
        <color rgb="FFC00000"/>
        <rFont val="ＭＳ ゴシック"/>
        <family val="3"/>
        <charset val="128"/>
      </rPr>
      <t>【必須】</t>
    </r>
    <rPh sb="4" eb="5">
      <t>バ</t>
    </rPh>
    <rPh sb="9" eb="12">
      <t>ショザイチ</t>
    </rPh>
    <rPh sb="13" eb="15">
      <t>ヒッス</t>
    </rPh>
    <phoneticPr fontId="19"/>
  </si>
  <si>
    <t>チェック→</t>
  </si>
  <si>
    <r>
      <t>投資の概要</t>
    </r>
    <r>
      <rPr>
        <b/>
        <sz val="9"/>
        <color rgb="FFC00000"/>
        <rFont val="ＭＳ ゴシック"/>
        <family val="3"/>
        <charset val="128"/>
      </rPr>
      <t>【必須】</t>
    </r>
    <rPh sb="0" eb="2">
      <t>トウシ</t>
    </rPh>
    <rPh sb="3" eb="5">
      <t>ガイヨウ</t>
    </rPh>
    <rPh sb="6" eb="8">
      <t>ヒッス</t>
    </rPh>
    <phoneticPr fontId="19"/>
  </si>
  <si>
    <t>２　事業説明</t>
    <rPh sb="2" eb="4">
      <t>ジギョウ</t>
    </rPh>
    <rPh sb="4" eb="6">
      <t>セツメイ</t>
    </rPh>
    <phoneticPr fontId="19"/>
  </si>
  <si>
    <t>名称</t>
    <rPh sb="0" eb="1">
      <t>ナ</t>
    </rPh>
    <rPh sb="1" eb="2">
      <t>ショウ</t>
    </rPh>
    <phoneticPr fontId="19"/>
  </si>
  <si>
    <t>県内発注予定率</t>
    <rPh sb="0" eb="2">
      <t>ケンナイ</t>
    </rPh>
    <rPh sb="2" eb="4">
      <t>ハッチュウ</t>
    </rPh>
    <rPh sb="4" eb="6">
      <t>ヨテイ</t>
    </rPh>
    <rPh sb="6" eb="7">
      <t>リツ</t>
    </rPh>
    <phoneticPr fontId="19"/>
  </si>
  <si>
    <t>共同事業者の次の書類
・定款及び会社の概要等
・法人登記事項証明書　
・申請時前３年分の財務諸表
・広島県の県税に滞納がないことを証する納税証明書</t>
    <rPh sb="6" eb="7">
      <t>ツギ</t>
    </rPh>
    <rPh sb="8" eb="10">
      <t>ショルイ</t>
    </rPh>
    <rPh sb="14" eb="15">
      <t>オヨ</t>
    </rPh>
    <rPh sb="16" eb="18">
      <t>カイシャ</t>
    </rPh>
    <rPh sb="19" eb="22">
      <t>ガイヨウトウ</t>
    </rPh>
    <rPh sb="44" eb="48">
      <t>ザイムショヒョウ</t>
    </rPh>
    <rPh sb="50" eb="53">
      <t>ヒロシマケン</t>
    </rPh>
    <rPh sb="54" eb="55">
      <t>ケン</t>
    </rPh>
    <rPh sb="68" eb="73">
      <t>ノウゼイショウメイショ</t>
    </rPh>
    <phoneticPr fontId="19"/>
  </si>
  <si>
    <t>職　名</t>
    <rPh sb="0" eb="1">
      <t>ショク</t>
    </rPh>
    <rPh sb="2" eb="3">
      <t>ナ</t>
    </rPh>
    <phoneticPr fontId="19"/>
  </si>
  <si>
    <r>
      <t xml:space="preserve">従業員数
</t>
    </r>
    <r>
      <rPr>
        <sz val="9"/>
        <rFont val="ＭＳ 明朝"/>
        <family val="1"/>
        <charset val="128"/>
      </rPr>
      <t>※助成対象事業場のみ</t>
    </r>
    <rPh sb="0" eb="4">
      <t>ジュウギョウインスウ</t>
    </rPh>
    <rPh sb="6" eb="10">
      <t>ジョセイタイショウ</t>
    </rPh>
    <rPh sb="10" eb="12">
      <t>ジギョウ</t>
    </rPh>
    <rPh sb="12" eb="13">
      <t>バ</t>
    </rPh>
    <phoneticPr fontId="19"/>
  </si>
  <si>
    <t>　　　　・広島県の県税に滞納がないことを証明する納税証明書（納税義務者に限る。）</t>
  </si>
  <si>
    <t>数量</t>
    <rPh sb="0" eb="2">
      <t>スウリョウ</t>
    </rPh>
    <phoneticPr fontId="19"/>
  </si>
  <si>
    <r>
      <t xml:space="preserve">単価（円）
</t>
    </r>
    <r>
      <rPr>
        <sz val="9"/>
        <rFont val="ＭＳ 明朝"/>
        <family val="1"/>
        <charset val="128"/>
      </rPr>
      <t>(税抜)</t>
    </r>
    <rPh sb="0" eb="2">
      <t>タンカ</t>
    </rPh>
    <rPh sb="3" eb="4">
      <t>エン</t>
    </rPh>
    <rPh sb="7" eb="9">
      <t>ゼイヌ</t>
    </rPh>
    <phoneticPr fontId="19"/>
  </si>
  <si>
    <t>　　・別紙「資金調達計画書」</t>
    <rPh sb="6" eb="8">
      <t>シキン</t>
    </rPh>
    <rPh sb="8" eb="10">
      <t>チョウタツ</t>
    </rPh>
    <rPh sb="10" eb="13">
      <t>ケイカクショ</t>
    </rPh>
    <phoneticPr fontId="19"/>
  </si>
  <si>
    <t>　　・各設備等の見積書</t>
    <rPh sb="3" eb="4">
      <t>カク</t>
    </rPh>
    <rPh sb="4" eb="6">
      <t>セツビ</t>
    </rPh>
    <rPh sb="6" eb="7">
      <t>トウ</t>
    </rPh>
    <rPh sb="8" eb="11">
      <t>ミツモリショ</t>
    </rPh>
    <phoneticPr fontId="19"/>
  </si>
  <si>
    <t>　　⑵　機器等整備計画書</t>
  </si>
  <si>
    <t>最大発電力の設備利用率 （％）……(A)/(B)</t>
    <rPh sb="0" eb="2">
      <t>サイダイ</t>
    </rPh>
    <rPh sb="2" eb="5">
      <t>ハツデンリョク</t>
    </rPh>
    <rPh sb="6" eb="8">
      <t>セツビ</t>
    </rPh>
    <rPh sb="8" eb="11">
      <t>リヨウリツ</t>
    </rPh>
    <phoneticPr fontId="19"/>
  </si>
  <si>
    <t>蓄電設備設置の有無</t>
    <rPh sb="0" eb="2">
      <t>チクデン</t>
    </rPh>
    <rPh sb="2" eb="4">
      <t>セツビ</t>
    </rPh>
    <rPh sb="4" eb="6">
      <t>セッチ</t>
    </rPh>
    <rPh sb="7" eb="9">
      <t>ウム</t>
    </rPh>
    <phoneticPr fontId="19"/>
  </si>
  <si>
    <t>別紙「資金調達計画書」</t>
    <rPh sb="0" eb="2">
      <t>ベッシ</t>
    </rPh>
    <phoneticPr fontId="19"/>
  </si>
  <si>
    <t>（いずれも共同事業者のもの）</t>
  </si>
  <si>
    <t>利用施設の所在地</t>
    <rPh sb="0" eb="2">
      <t>リヨウ</t>
    </rPh>
    <rPh sb="2" eb="4">
      <t>シセツ</t>
    </rPh>
    <rPh sb="5" eb="8">
      <t>ショザイチ</t>
    </rPh>
    <phoneticPr fontId="19"/>
  </si>
  <si>
    <t xml:space="preserve">    以下、該当なし</t>
    <rPh sb="4" eb="6">
      <t>イカ</t>
    </rPh>
    <rPh sb="7" eb="9">
      <t>ガイトウ</t>
    </rPh>
    <phoneticPr fontId="19"/>
  </si>
  <si>
    <r>
      <t xml:space="preserve">県事業への
参加状況
</t>
    </r>
    <r>
      <rPr>
        <sz val="10"/>
        <color theme="1"/>
        <rFont val="ＭＳ 明朝"/>
        <family val="1"/>
        <charset val="128"/>
      </rPr>
      <t>（概ね過去
５年間）</t>
    </r>
    <rPh sb="0" eb="1">
      <t>ケン</t>
    </rPh>
    <rPh sb="1" eb="3">
      <t>ジギョウ</t>
    </rPh>
    <rPh sb="6" eb="8">
      <t>サンカ</t>
    </rPh>
    <rPh sb="8" eb="10">
      <t>ジョウキョウ</t>
    </rPh>
    <rPh sb="12" eb="13">
      <t>オオム</t>
    </rPh>
    <rPh sb="14" eb="16">
      <t>カコ</t>
    </rPh>
    <rPh sb="18" eb="20">
      <t>ネンカン</t>
    </rPh>
    <phoneticPr fontId="19"/>
  </si>
  <si>
    <t>　　パートナーシップ構築宣言企業</t>
  </si>
  <si>
    <r>
      <t>３　</t>
    </r>
    <r>
      <rPr>
        <sz val="11"/>
        <color rgb="FF000000"/>
        <rFont val="ＭＳ ゴシック"/>
        <family val="3"/>
        <charset val="128"/>
      </rPr>
      <t>機器等整備計画書</t>
    </r>
  </si>
  <si>
    <t>　　経営革新計画の承認企業</t>
  </si>
  <si>
    <r>
      <t>企業立地促進対策事業＜米国関税等緊急対策</t>
    </r>
    <r>
      <rPr>
        <sz val="12"/>
        <rFont val="ＭＳ ゴシック"/>
        <family val="3"/>
        <charset val="128"/>
      </rPr>
      <t>＞　</t>
    </r>
    <rPh sb="11" eb="20">
      <t>ベイコクカンゼイナドキンキュウタイサク</t>
    </rPh>
    <phoneticPr fontId="19"/>
  </si>
  <si>
    <r>
      <t xml:space="preserve"> （業種）</t>
    </r>
    <r>
      <rPr>
        <vertAlign val="superscript"/>
        <sz val="10"/>
        <color rgb="FF000000"/>
        <rFont val="ＭＳ 明朝"/>
        <family val="1"/>
        <charset val="128"/>
      </rPr>
      <t>※2</t>
    </r>
  </si>
  <si>
    <t>生産性向上等に
資する設備</t>
    <rPh sb="0" eb="5">
      <t>セイサンセイコウジョウ</t>
    </rPh>
    <rPh sb="5" eb="6">
      <t>ナド</t>
    </rPh>
    <rPh sb="8" eb="9">
      <t>シ</t>
    </rPh>
    <rPh sb="11" eb="13">
      <t>セツビ</t>
    </rPh>
    <phoneticPr fontId="19"/>
  </si>
  <si>
    <t>3719 その他の固定電気通信業</t>
    <rPh sb="7" eb="8">
      <t>た</t>
    </rPh>
    <rPh sb="9" eb="16">
      <t>こていでんきつうしんぎょう</t>
    </rPh>
    <phoneticPr fontId="54" type="Hiragana"/>
  </si>
  <si>
    <r>
      <t>円</t>
    </r>
    <r>
      <rPr>
        <vertAlign val="superscript"/>
        <sz val="11"/>
        <color rgb="FF000000"/>
        <rFont val="ＭＳ 明朝"/>
        <family val="1"/>
        <charset val="128"/>
      </rPr>
      <t>※3</t>
    </r>
    <rPh sb="0" eb="1">
      <t>エン</t>
    </rPh>
    <phoneticPr fontId="19"/>
  </si>
  <si>
    <t>　※１　建物の新増設を行う場合、記入すること。</t>
  </si>
  <si>
    <t>　　⑽　共同事業者に関する証明書及び共同事業者の以下の書類（第３条第２項の規定を適用する場合に限る。）</t>
    <rPh sb="30" eb="31">
      <t>ダイ</t>
    </rPh>
    <rPh sb="32" eb="33">
      <t>ジョウ</t>
    </rPh>
    <rPh sb="33" eb="34">
      <t>ダイ</t>
    </rPh>
    <rPh sb="35" eb="36">
      <t>コウ</t>
    </rPh>
    <rPh sb="37" eb="39">
      <t>キテイ</t>
    </rPh>
    <rPh sb="40" eb="42">
      <t>テキヨウ</t>
    </rPh>
    <rPh sb="44" eb="46">
      <t>バアイ</t>
    </rPh>
    <rPh sb="47" eb="48">
      <t>カギ</t>
    </rPh>
    <phoneticPr fontId="19"/>
  </si>
  <si>
    <t>　※３　助成金交付申請額の計は千円未満を切り捨てた金額を記入すること。</t>
    <rPh sb="4" eb="7">
      <t>ジョセイキン</t>
    </rPh>
    <rPh sb="7" eb="9">
      <t>コウフ</t>
    </rPh>
    <rPh sb="9" eb="11">
      <t>シンセイ</t>
    </rPh>
    <rPh sb="11" eb="12">
      <t>ガク</t>
    </rPh>
    <rPh sb="13" eb="14">
      <t>ケイ</t>
    </rPh>
    <rPh sb="15" eb="17">
      <t>センエン</t>
    </rPh>
    <rPh sb="17" eb="19">
      <t>ミマン</t>
    </rPh>
    <rPh sb="20" eb="21">
      <t>キ</t>
    </rPh>
    <rPh sb="22" eb="23">
      <t>ス</t>
    </rPh>
    <rPh sb="25" eb="27">
      <t>キンガク</t>
    </rPh>
    <rPh sb="28" eb="30">
      <t>キニュウ</t>
    </rPh>
    <phoneticPr fontId="19"/>
  </si>
  <si>
    <t>　　⑴　新増設事業場建設計画書（建物の新増設を行う場合に限る。）</t>
  </si>
  <si>
    <t>投資内容の先進性・独自性・特殊性、その他のPR事項</t>
  </si>
  <si>
    <t>　　⑸　市町補助金等の交付の対象となる旨の指定等の通知書の写し</t>
  </si>
  <si>
    <t>　　⑺　法人登記事項証明書（履歴事項証明書に限る。）</t>
  </si>
  <si>
    <t>　　⑻　申請時前３年分の財務諸表</t>
    <rPh sb="12" eb="16">
      <t>ザイムショヒョウ</t>
    </rPh>
    <phoneticPr fontId="19"/>
  </si>
  <si>
    <t>　　⑾　その他知事が必要と認める書類</t>
    <rPh sb="6" eb="7">
      <t>タ</t>
    </rPh>
    <rPh sb="7" eb="9">
      <t>チジ</t>
    </rPh>
    <rPh sb="10" eb="12">
      <t>ヒツヨウ</t>
    </rPh>
    <rPh sb="13" eb="14">
      <t>ミト</t>
    </rPh>
    <rPh sb="16" eb="18">
      <t>ショルイ</t>
    </rPh>
    <phoneticPr fontId="19"/>
  </si>
  <si>
    <t>小計
（生産性向上）</t>
    <rPh sb="0" eb="2">
      <t>ショウケイ</t>
    </rPh>
    <rPh sb="4" eb="9">
      <t>セイサンセイコウジョウ</t>
    </rPh>
    <phoneticPr fontId="19"/>
  </si>
  <si>
    <t>生産性向上</t>
    <rPh sb="0" eb="5">
      <t>セイサンセイコウジョウ</t>
    </rPh>
    <phoneticPr fontId="19"/>
  </si>
  <si>
    <t>施　設　名</t>
  </si>
  <si>
    <t>２　新増設事業場建設計画書（建物の新増設を行う場合に限る。）</t>
    <rPh sb="23" eb="25">
      <t>バアイ</t>
    </rPh>
    <rPh sb="26" eb="27">
      <t>カギ</t>
    </rPh>
    <phoneticPr fontId="19"/>
  </si>
  <si>
    <r>
      <t>投資目的</t>
    </r>
    <r>
      <rPr>
        <b/>
        <sz val="9"/>
        <color rgb="FFC00000"/>
        <rFont val="ＭＳ ゴシック"/>
        <family val="3"/>
        <charset val="128"/>
      </rPr>
      <t>【必須】</t>
    </r>
    <rPh sb="0" eb="2">
      <t>トウシ</t>
    </rPh>
    <rPh sb="2" eb="4">
      <t>モクテキ</t>
    </rPh>
    <rPh sb="5" eb="7">
      <t>ヒッス</t>
    </rPh>
    <phoneticPr fontId="19"/>
  </si>
  <si>
    <r>
      <t>投資内容</t>
    </r>
    <r>
      <rPr>
        <b/>
        <sz val="9"/>
        <color rgb="FFC00000"/>
        <rFont val="ＭＳ ゴシック"/>
        <family val="3"/>
        <charset val="128"/>
      </rPr>
      <t>【必須】</t>
    </r>
    <rPh sb="0" eb="2">
      <t>トウシ</t>
    </rPh>
    <rPh sb="2" eb="4">
      <t>ナイヨウ</t>
    </rPh>
    <rPh sb="5" eb="7">
      <t>ヒッス</t>
    </rPh>
    <phoneticPr fontId="19"/>
  </si>
  <si>
    <r>
      <t>６　</t>
    </r>
    <r>
      <rPr>
        <sz val="11"/>
        <color rgb="FF000000"/>
        <rFont val="ＭＳ ゴシック"/>
        <family val="3"/>
        <charset val="128"/>
      </rPr>
      <t>市町補助金等の交付の対象となる旨の指定等の通知書の写し</t>
    </r>
  </si>
  <si>
    <r>
      <t>７　</t>
    </r>
    <r>
      <rPr>
        <sz val="11"/>
        <color rgb="FF000000"/>
        <rFont val="ＭＳ ゴシック"/>
        <family val="3"/>
        <charset val="128"/>
      </rPr>
      <t>定款及び会社の概要等</t>
    </r>
    <rPh sb="4" eb="5">
      <t>オヨ</t>
    </rPh>
    <rPh sb="6" eb="8">
      <t>カイシャ</t>
    </rPh>
    <rPh sb="9" eb="12">
      <t>ガイヨウトウ</t>
    </rPh>
    <phoneticPr fontId="19"/>
  </si>
  <si>
    <r>
      <t>８　</t>
    </r>
    <r>
      <rPr>
        <sz val="11"/>
        <color rgb="FF000000"/>
        <rFont val="ＭＳ ゴシック"/>
        <family val="3"/>
        <charset val="128"/>
      </rPr>
      <t>法人登記事項証明書（履歴事項証明書に限る。）</t>
    </r>
  </si>
  <si>
    <r>
      <t>９　</t>
    </r>
    <r>
      <rPr>
        <sz val="11"/>
        <color rgb="FF000000"/>
        <rFont val="ＭＳ ゴシック"/>
        <family val="3"/>
        <charset val="128"/>
      </rPr>
      <t>申請時前３年分の財務諸表</t>
    </r>
    <rPh sb="10" eb="14">
      <t>ザイムショヒョウ</t>
    </rPh>
    <phoneticPr fontId="19"/>
  </si>
  <si>
    <r>
      <t>５　</t>
    </r>
    <r>
      <rPr>
        <sz val="11"/>
        <color theme="1"/>
        <rFont val="ＭＳ ゴシック"/>
        <family val="3"/>
        <charset val="128"/>
      </rPr>
      <t>事業説明書</t>
    </r>
  </si>
  <si>
    <t>　　　　・申請時前３年分の財務諸表</t>
    <rPh sb="5" eb="8">
      <t>シンセイジ</t>
    </rPh>
    <rPh sb="8" eb="9">
      <t>ゼン</t>
    </rPh>
    <rPh sb="10" eb="12">
      <t>ネンブン</t>
    </rPh>
    <phoneticPr fontId="19"/>
  </si>
  <si>
    <t>　　ひろしまユニコーン10
　　ASIA CO-CREATION PROGRAM採択企業</t>
    <phoneticPr fontId="19"/>
  </si>
  <si>
    <r>
      <t>　　</t>
    </r>
    <r>
      <rPr>
        <sz val="11"/>
        <rFont val="ＭＳ 明朝"/>
        <family val="1"/>
        <charset val="128"/>
      </rPr>
      <t>ひろしまユニコーン10　スタートアップ
　　アクセラレーションプログラム採択企業</t>
    </r>
    <rPh sb="38" eb="40">
      <t>サイタク</t>
    </rPh>
    <rPh sb="40" eb="42">
      <t>キギョウ</t>
    </rPh>
    <phoneticPr fontId="19"/>
  </si>
  <si>
    <t>　　　ひろしまユニコーン10
　　　Hiroshima Launchpad: North America 2025採択企業</t>
    <phoneticPr fontId="19"/>
  </si>
  <si>
    <t>位置図、平面図、立面図</t>
    <rPh sb="8" eb="11">
      <t>リツメンズ</t>
    </rPh>
    <phoneticPr fontId="19"/>
  </si>
  <si>
    <t>別紙「資金調達計画書」（２がある場合、併せて作成してください。）</t>
    <rPh sb="0" eb="2">
      <t>ベッシ</t>
    </rPh>
    <rPh sb="16" eb="18">
      <t>バアイ</t>
    </rPh>
    <rPh sb="19" eb="20">
      <t>アワ</t>
    </rPh>
    <rPh sb="22" eb="24">
      <t>サクセイ</t>
    </rPh>
    <phoneticPr fontId="19"/>
  </si>
  <si>
    <r>
      <t>各設備・機器</t>
    </r>
    <r>
      <rPr>
        <sz val="10"/>
        <color theme="1"/>
        <rFont val="ＭＳ 明朝"/>
        <family val="1"/>
        <charset val="128"/>
      </rPr>
      <t>等の見積書</t>
    </r>
    <rPh sb="0" eb="1">
      <t>カク</t>
    </rPh>
    <rPh sb="4" eb="6">
      <t>キキ</t>
    </rPh>
    <rPh sb="6" eb="7">
      <t>トウ</t>
    </rPh>
    <phoneticPr fontId="19"/>
  </si>
  <si>
    <r>
      <t>４　</t>
    </r>
    <r>
      <rPr>
        <sz val="11"/>
        <color rgb="FF000000"/>
        <rFont val="ＭＳ ゴシック"/>
        <family val="3"/>
        <charset val="128"/>
      </rPr>
      <t>公害防止施設説明書（該当がある場合に限る。）</t>
    </r>
    <rPh sb="12" eb="14">
      <t>ガイトウ</t>
    </rPh>
    <rPh sb="17" eb="19">
      <t>バアイ</t>
    </rPh>
    <rPh sb="20" eb="21">
      <t>カギ</t>
    </rPh>
    <phoneticPr fontId="19"/>
  </si>
  <si>
    <r>
      <t>設備投資の概要（目的、内容）や米国関税措置の影響等</t>
    </r>
    <r>
      <rPr>
        <sz val="10"/>
        <rFont val="ＭＳ 明朝"/>
        <family val="1"/>
        <charset val="128"/>
      </rPr>
      <t>について記載してください。
また、これ以外に、次の内容について該当がある場合は記載してください。（評価加点要素）
　・投資内容の先進性・独自性・特殊性
　・県が実施する事業への参加状況（概ね過去５年間）</t>
    </r>
    <rPh sb="2" eb="4">
      <t>トウシ</t>
    </rPh>
    <rPh sb="5" eb="7">
      <t>ガイヨウ</t>
    </rPh>
    <rPh sb="8" eb="10">
      <t>モクテキ</t>
    </rPh>
    <rPh sb="11" eb="13">
      <t>ナイヨウ</t>
    </rPh>
    <rPh sb="15" eb="19">
      <t>ベイコクカンゼイ</t>
    </rPh>
    <rPh sb="19" eb="21">
      <t>ソチ</t>
    </rPh>
    <rPh sb="22" eb="24">
      <t>エイキョウ</t>
    </rPh>
    <rPh sb="24" eb="25">
      <t>ナド</t>
    </rPh>
    <rPh sb="29" eb="31">
      <t>キサイ</t>
    </rPh>
    <rPh sb="44" eb="46">
      <t>イガイ</t>
    </rPh>
    <rPh sb="48" eb="49">
      <t>ツギ</t>
    </rPh>
    <rPh sb="50" eb="52">
      <t>ナイヨウ</t>
    </rPh>
    <rPh sb="56" eb="58">
      <t>ガイトウ</t>
    </rPh>
    <rPh sb="61" eb="63">
      <t>バアイ</t>
    </rPh>
    <rPh sb="64" eb="66">
      <t>キサイ</t>
    </rPh>
    <rPh sb="78" eb="80">
      <t>ヨウソ</t>
    </rPh>
    <rPh sb="84" eb="88">
      <t>トウシナイヨウ</t>
    </rPh>
    <rPh sb="105" eb="107">
      <t>ジッシ</t>
    </rPh>
    <phoneticPr fontId="19"/>
  </si>
  <si>
    <t>常時使用する
従業員の数
（※会社全体）</t>
    <rPh sb="0" eb="2">
      <t>ジョウジ</t>
    </rPh>
    <rPh sb="2" eb="4">
      <t>シヨウ</t>
    </rPh>
    <rPh sb="7" eb="10">
      <t>ジュウギョウイン</t>
    </rPh>
    <rPh sb="11" eb="12">
      <t>カズ</t>
    </rPh>
    <rPh sb="15" eb="19">
      <t>カイシャゼンタイ</t>
    </rPh>
    <phoneticPr fontId="19"/>
  </si>
  <si>
    <t>所要経費（円）
（税抜）</t>
    <rPh sb="5" eb="6">
      <t>エン</t>
    </rPh>
    <rPh sb="9" eb="11">
      <t>ゼイヌキ</t>
    </rPh>
    <phoneticPr fontId="19"/>
  </si>
  <si>
    <t>うち県内
発注予定額 ※</t>
    <rPh sb="2" eb="4">
      <t>ケンナイ</t>
    </rPh>
    <rPh sb="5" eb="7">
      <t>ハッチュウ</t>
    </rPh>
    <rPh sb="7" eb="9">
      <t>ヨテイ</t>
    </rPh>
    <rPh sb="9" eb="10">
      <t>ガク</t>
    </rPh>
    <phoneticPr fontId="19"/>
  </si>
  <si>
    <t>※　県内発注予定額は、発注予定先（見積の相手方）が県内企業・支店等の場合にその金額を記入してください。</t>
    <phoneticPr fontId="19"/>
  </si>
  <si>
    <t>県内発注予定率</t>
    <rPh sb="0" eb="7">
      <t>ケンナイハッチュウヨテイリツ</t>
    </rPh>
    <phoneticPr fontId="19"/>
  </si>
  <si>
    <t>　添付書類</t>
    <rPh sb="1" eb="5">
      <t>テンプショルイ</t>
    </rPh>
    <phoneticPr fontId="19"/>
  </si>
  <si>
    <t>　　・位置図（施設の場所を示す地図）</t>
    <rPh sb="3" eb="6">
      <t>イチズ</t>
    </rPh>
    <rPh sb="7" eb="9">
      <t>シセツ</t>
    </rPh>
    <rPh sb="10" eb="12">
      <t>バショ</t>
    </rPh>
    <rPh sb="13" eb="14">
      <t>シメ</t>
    </rPh>
    <rPh sb="15" eb="17">
      <t>チズ</t>
    </rPh>
    <phoneticPr fontId="19"/>
  </si>
  <si>
    <t>　　・平面図、立面図（計画図面等）</t>
    <rPh sb="3" eb="6">
      <t>ヘイメンズ</t>
    </rPh>
    <rPh sb="7" eb="10">
      <t>リツメンズ</t>
    </rPh>
    <rPh sb="11" eb="13">
      <t>ケイカク</t>
    </rPh>
    <rPh sb="13" eb="15">
      <t>ズメン</t>
    </rPh>
    <rPh sb="15" eb="16">
      <t>ナド</t>
    </rPh>
    <phoneticPr fontId="19"/>
  </si>
  <si>
    <t>　　・設備配置図</t>
    <rPh sb="3" eb="5">
      <t>セツビ</t>
    </rPh>
    <rPh sb="5" eb="8">
      <t>ハイチズ</t>
    </rPh>
    <phoneticPr fontId="19"/>
  </si>
  <si>
    <t>　　・別紙「資金調達計画書」</t>
    <rPh sb="3" eb="5">
      <t>ベッシ</t>
    </rPh>
    <rPh sb="6" eb="10">
      <t>シキンチョウタツ</t>
    </rPh>
    <rPh sb="10" eb="13">
      <t>ケイカクショ</t>
    </rPh>
    <phoneticPr fontId="19"/>
  </si>
  <si>
    <t>　　・各施設の建設費見積書</t>
    <rPh sb="3" eb="4">
      <t>カク</t>
    </rPh>
    <rPh sb="4" eb="6">
      <t>シセツ</t>
    </rPh>
    <rPh sb="7" eb="13">
      <t>ケンセツヒミツモリショ</t>
    </rPh>
    <phoneticPr fontId="19"/>
  </si>
  <si>
    <t>※１　・固定資産台帳に登録する設備機器が助成対象です。</t>
    <rPh sb="4" eb="10">
      <t>コテイシサンダイチョウ</t>
    </rPh>
    <rPh sb="11" eb="13">
      <t>トウロク</t>
    </rPh>
    <rPh sb="15" eb="19">
      <t>セツビキキ</t>
    </rPh>
    <rPh sb="20" eb="24">
      <t>ジョセイタイショウ</t>
    </rPh>
    <phoneticPr fontId="19"/>
  </si>
  <si>
    <t>　　　　　本設備投資に関して、国から補助金等の交付を受けていません。</t>
    <rPh sb="6" eb="8">
      <t>セツビ</t>
    </rPh>
    <rPh sb="8" eb="10">
      <t>トウシ</t>
    </rPh>
    <phoneticPr fontId="19"/>
  </si>
  <si>
    <r>
      <t xml:space="preserve">うち
県内発注予定額
</t>
    </r>
    <r>
      <rPr>
        <vertAlign val="superscript"/>
        <sz val="11"/>
        <rFont val="ＭＳ 明朝"/>
        <family val="1"/>
        <charset val="128"/>
      </rPr>
      <t xml:space="preserve">※２
</t>
    </r>
    <r>
      <rPr>
        <sz val="11"/>
        <rFont val="ＭＳ 明朝"/>
        <family val="1"/>
        <charset val="128"/>
      </rPr>
      <t>（円）</t>
    </r>
    <rPh sb="3" eb="5">
      <t>ケンナイ</t>
    </rPh>
    <rPh sb="5" eb="7">
      <t>ハッチュウ</t>
    </rPh>
    <rPh sb="7" eb="9">
      <t>ヨテイ</t>
    </rPh>
    <rPh sb="9" eb="10">
      <t>ガク</t>
    </rPh>
    <rPh sb="15" eb="16">
      <t>エン</t>
    </rPh>
    <phoneticPr fontId="19"/>
  </si>
  <si>
    <t>（新増設事業場建設計画書、機器等整備計画書　別紙）</t>
    <rPh sb="1" eb="7">
      <t>シンゾウセツジギョウジョウ</t>
    </rPh>
    <rPh sb="7" eb="12">
      <t>ケンセツケイカクショ</t>
    </rPh>
    <rPh sb="13" eb="15">
      <t>キキ</t>
    </rPh>
    <rPh sb="15" eb="16">
      <t>トウ</t>
    </rPh>
    <rPh sb="16" eb="18">
      <t>セイビ</t>
    </rPh>
    <rPh sb="18" eb="21">
      <t>ケイカクショ</t>
    </rPh>
    <rPh sb="22" eb="24">
      <t>ベッシ</t>
    </rPh>
    <phoneticPr fontId="19"/>
  </si>
  <si>
    <r>
      <t xml:space="preserve">従業員数
</t>
    </r>
    <r>
      <rPr>
        <sz val="9"/>
        <rFont val="ＭＳ 明朝"/>
        <family val="1"/>
        <charset val="128"/>
      </rPr>
      <t>※会社全体</t>
    </r>
    <rPh sb="6" eb="8">
      <t>カイシャ</t>
    </rPh>
    <rPh sb="8" eb="10">
      <t>ゼンタイ</t>
    </rPh>
    <phoneticPr fontId="19"/>
  </si>
  <si>
    <t>【記載例①：生産性向上等に資する設備の導入の場合】
当社は広島県〇〇市に本社（支社）を構え、〇〇などを製造する〇〇業である。
米国関税措置の影響により、○○の売上の減少が見込まれており、○○の製造過程において生産性の向上を図る必要があることから、このたび○○設備を導入する。
【記載例②：創エネ関連設備の導入の場合】
当社は広島県〇〇市に本社（支社）を構え、〇〇などを製造する〇〇業である。
昨今の原材料費の高騰に加え、電気料金の値上がりなど固定費の圧迫が経営計画に大きな影響を及ぼしている。また、ライフラインとしての電気の重要性を強く認識しており、操業停止による顧客への影響などを可能な限り排除するために、このたび自家消費型の太陽光発電システム及び蓄電池を導入する。</t>
    <rPh sb="1" eb="4">
      <t>キサイレイ</t>
    </rPh>
    <rPh sb="6" eb="11">
      <t>セイサンセイコウジョウ</t>
    </rPh>
    <rPh sb="11" eb="12">
      <t>ナド</t>
    </rPh>
    <rPh sb="13" eb="14">
      <t>シ</t>
    </rPh>
    <rPh sb="16" eb="18">
      <t>セツビ</t>
    </rPh>
    <rPh sb="19" eb="21">
      <t>ドウニュウ</t>
    </rPh>
    <rPh sb="22" eb="24">
      <t>バアイ</t>
    </rPh>
    <rPh sb="63" eb="67">
      <t>ベイコクカンゼイ</t>
    </rPh>
    <rPh sb="67" eb="69">
      <t>ソチ</t>
    </rPh>
    <rPh sb="70" eb="72">
      <t>エイキョウ</t>
    </rPh>
    <rPh sb="79" eb="81">
      <t>ウリアゲ</t>
    </rPh>
    <rPh sb="82" eb="84">
      <t>ゲンショウ</t>
    </rPh>
    <rPh sb="85" eb="87">
      <t>ミコ</t>
    </rPh>
    <rPh sb="96" eb="98">
      <t>セイゾウ</t>
    </rPh>
    <rPh sb="98" eb="100">
      <t>カテイ</t>
    </rPh>
    <rPh sb="104" eb="107">
      <t>セイサンセイ</t>
    </rPh>
    <rPh sb="108" eb="110">
      <t>コウジョウ</t>
    </rPh>
    <rPh sb="111" eb="112">
      <t>ハカ</t>
    </rPh>
    <rPh sb="113" eb="115">
      <t>ヒツヨウ</t>
    </rPh>
    <rPh sb="127" eb="129">
      <t>ドウニュウ</t>
    </rPh>
    <rPh sb="140" eb="141">
      <t>ソウ</t>
    </rPh>
    <rPh sb="143" eb="147">
      <t>カンレンセツビ</t>
    </rPh>
    <rPh sb="148" eb="150">
      <t>ドウニュウ</t>
    </rPh>
    <rPh sb="151" eb="153">
      <t>バアイ</t>
    </rPh>
    <phoneticPr fontId="19"/>
  </si>
  <si>
    <t>創 エ ネ 関 連 設 備 に 関 す る 説 明 書</t>
    <rPh sb="0" eb="1">
      <t>そう</t>
    </rPh>
    <rPh sb="6" eb="7">
      <t>せき</t>
    </rPh>
    <rPh sb="8" eb="9">
      <t>れん</t>
    </rPh>
    <rPh sb="10" eb="11">
      <t>せつ</t>
    </rPh>
    <rPh sb="12" eb="13">
      <t>び</t>
    </rPh>
    <rPh sb="16" eb="17">
      <t>かん</t>
    </rPh>
    <rPh sb="22" eb="23">
      <t>せつ</t>
    </rPh>
    <rPh sb="24" eb="25">
      <t>あきら</t>
    </rPh>
    <rPh sb="26" eb="27">
      <t>しょ</t>
    </rPh>
    <phoneticPr fontId="54" type="Hiragana"/>
  </si>
  <si>
    <t>※投資内容に先進性・独自性・特殊性がある場合に記入してください（任意）。
【例】
生産性向上に資する設備投資の場合、完全自動化・無人化する設備や最先端の設備を導入する等
創エネ関連の設備投資の場合、太陽光発電システムとは異なる手法を採用する、蓄電池を導入する等</t>
    <rPh sb="20" eb="22">
      <t>バアイ</t>
    </rPh>
    <rPh sb="23" eb="25">
      <t>キニュウ</t>
    </rPh>
    <rPh sb="32" eb="34">
      <t>ニンイ</t>
    </rPh>
    <rPh sb="41" eb="44">
      <t>セイサンセイ</t>
    </rPh>
    <rPh sb="44" eb="46">
      <t>コウジョウ</t>
    </rPh>
    <rPh sb="47" eb="48">
      <t>シ</t>
    </rPh>
    <rPh sb="50" eb="54">
      <t>セツビトウシ</t>
    </rPh>
    <rPh sb="55" eb="57">
      <t>バアイ</t>
    </rPh>
    <rPh sb="58" eb="63">
      <t>カンゼンジドウカ</t>
    </rPh>
    <rPh sb="64" eb="67">
      <t>ムジンカ</t>
    </rPh>
    <rPh sb="69" eb="71">
      <t>セツビ</t>
    </rPh>
    <rPh sb="72" eb="75">
      <t>サイセンタン</t>
    </rPh>
    <rPh sb="76" eb="78">
      <t>セツビ</t>
    </rPh>
    <rPh sb="79" eb="81">
      <t>ドウニュウ</t>
    </rPh>
    <rPh sb="83" eb="84">
      <t>ナド</t>
    </rPh>
    <rPh sb="85" eb="86">
      <t>ソウ</t>
    </rPh>
    <rPh sb="96" eb="98">
      <t>バアイ</t>
    </rPh>
    <rPh sb="121" eb="124">
      <t>チクデンチ</t>
    </rPh>
    <rPh sb="125" eb="127">
      <t>ドウニュウ</t>
    </rPh>
    <phoneticPr fontId="19"/>
  </si>
  <si>
    <t>　　・その他必要な説明資料、設備・機器のカタログなど</t>
    <phoneticPr fontId="19"/>
  </si>
  <si>
    <t>　　・生産性向上に資する設備に関する説明書</t>
    <rPh sb="3" eb="8">
      <t>セイサンセイコウジョウ</t>
    </rPh>
    <rPh sb="9" eb="10">
      <t>シ</t>
    </rPh>
    <rPh sb="12" eb="14">
      <t>セツビ</t>
    </rPh>
    <rPh sb="15" eb="16">
      <t>カン</t>
    </rPh>
    <rPh sb="18" eb="21">
      <t>セツメイショ</t>
    </rPh>
    <phoneticPr fontId="19"/>
  </si>
  <si>
    <t>　　・創エネ関連設備に関する説明書</t>
    <rPh sb="3" eb="4">
      <t>ソウ</t>
    </rPh>
    <rPh sb="6" eb="10">
      <t>カンレンセツビ</t>
    </rPh>
    <rPh sb="11" eb="12">
      <t>カン</t>
    </rPh>
    <rPh sb="14" eb="17">
      <t>セツメイショ</t>
    </rPh>
    <phoneticPr fontId="19"/>
  </si>
  <si>
    <t>別紙「生産性向上に資する設備に関する説明書」（該当する場合）</t>
    <rPh sb="0" eb="2">
      <t>ベッシ</t>
    </rPh>
    <rPh sb="3" eb="8">
      <t>セイサンセイコウジョウ</t>
    </rPh>
    <rPh sb="23" eb="25">
      <t>ガイトウ</t>
    </rPh>
    <rPh sb="27" eb="29">
      <t>バアイ</t>
    </rPh>
    <phoneticPr fontId="19"/>
  </si>
  <si>
    <t>別紙「創エネ関連設備に関する説明書」（該当する場合）</t>
    <rPh sb="0" eb="2">
      <t>ベッシ</t>
    </rPh>
    <rPh sb="3" eb="4">
      <t>ソウ</t>
    </rPh>
    <rPh sb="6" eb="8">
      <t>カンレン</t>
    </rPh>
    <rPh sb="8" eb="10">
      <t>セツビ</t>
    </rPh>
    <rPh sb="11" eb="12">
      <t>カン</t>
    </rPh>
    <rPh sb="14" eb="17">
      <t>セツメイショ</t>
    </rPh>
    <rPh sb="19" eb="21">
      <t>ガイトウ</t>
    </rPh>
    <rPh sb="23" eb="25">
      <t>バアイ</t>
    </rPh>
    <phoneticPr fontId="19"/>
  </si>
  <si>
    <t>設備・機器のカタログなど</t>
    <rPh sb="0" eb="2">
      <t>セツビ</t>
    </rPh>
    <rPh sb="3" eb="5">
      <t>キキ</t>
    </rPh>
    <phoneticPr fontId="19"/>
  </si>
  <si>
    <r>
      <t>10　広島県の</t>
    </r>
    <r>
      <rPr>
        <sz val="11"/>
        <color rgb="FF000000"/>
        <rFont val="ＭＳ ゴシック"/>
        <family val="3"/>
        <charset val="128"/>
      </rPr>
      <t>県税に滞納がないことを証明する納税証明書（納税義務者に限る。）</t>
    </r>
    <rPh sb="3" eb="6">
      <t>ヒロシマケン</t>
    </rPh>
    <rPh sb="34" eb="35">
      <t>カギ</t>
    </rPh>
    <phoneticPr fontId="19"/>
  </si>
  <si>
    <t>広島県の県税に滞納がないことを証明する納税証明書
（納税義務者に限る。）</t>
    <rPh sb="0" eb="3">
      <t>ヒロシマケン</t>
    </rPh>
    <rPh sb="19" eb="24">
      <t>ノウゼイショウメイショ</t>
    </rPh>
    <phoneticPr fontId="19"/>
  </si>
  <si>
    <t>　　⑶　公害防止施設説明書（該当がある場合に限る。）</t>
    <rPh sb="14" eb="16">
      <t>ガイトウ</t>
    </rPh>
    <rPh sb="19" eb="21">
      <t>バアイ</t>
    </rPh>
    <rPh sb="22" eb="23">
      <t>カギ</t>
    </rPh>
    <phoneticPr fontId="19"/>
  </si>
  <si>
    <t>　　　・同一の経費に対して、国の設備投資に関する補助金を活用していないことを確認の上、問題なければ以下にチェックをお願いします。</t>
    <rPh sb="4" eb="6">
      <t>ドウイツ</t>
    </rPh>
    <rPh sb="7" eb="9">
      <t>ケイヒ</t>
    </rPh>
    <rPh sb="10" eb="11">
      <t>タイ</t>
    </rPh>
    <rPh sb="38" eb="40">
      <t>カクニン</t>
    </rPh>
    <rPh sb="41" eb="42">
      <t>ウエ</t>
    </rPh>
    <rPh sb="43" eb="45">
      <t>モンダイ</t>
    </rPh>
    <rPh sb="49" eb="51">
      <t>イカ</t>
    </rPh>
    <rPh sb="58" eb="59">
      <t>ネガ</t>
    </rPh>
    <phoneticPr fontId="19"/>
  </si>
  <si>
    <t>生 産 性 向 上 に 資 す る 設 備 に 関 す る 説 明 書</t>
    <rPh sb="0" eb="1">
      <t>セイ</t>
    </rPh>
    <rPh sb="2" eb="3">
      <t>サン</t>
    </rPh>
    <rPh sb="4" eb="5">
      <t>セイ</t>
    </rPh>
    <rPh sb="6" eb="7">
      <t>ムカイ</t>
    </rPh>
    <rPh sb="8" eb="9">
      <t>カミ</t>
    </rPh>
    <rPh sb="12" eb="13">
      <t>シ</t>
    </rPh>
    <rPh sb="18" eb="19">
      <t>セツ</t>
    </rPh>
    <rPh sb="20" eb="21">
      <t>ビ</t>
    </rPh>
    <rPh sb="24" eb="25">
      <t>カン</t>
    </rPh>
    <rPh sb="30" eb="31">
      <t>セツ</t>
    </rPh>
    <rPh sb="32" eb="33">
      <t>アキラ</t>
    </rPh>
    <rPh sb="34" eb="35">
      <t>ショ</t>
    </rPh>
    <phoneticPr fontId="19"/>
  </si>
  <si>
    <t>　設備投資の前後の製品や作業工程の違い、投資による生産性向上の効果を、それぞれの導入設備ごとに記載してください。（様式は任意です。）</t>
    <rPh sb="1" eb="5">
      <t>セツビトウシ</t>
    </rPh>
    <rPh sb="6" eb="8">
      <t>ゼンゴ</t>
    </rPh>
    <rPh sb="9" eb="11">
      <t>セイヒン</t>
    </rPh>
    <rPh sb="12" eb="16">
      <t>サギョウコウテイ</t>
    </rPh>
    <rPh sb="17" eb="18">
      <t>チガ</t>
    </rPh>
    <rPh sb="20" eb="22">
      <t>トウシ</t>
    </rPh>
    <rPh sb="25" eb="30">
      <t>セイサンセイコウジョウ</t>
    </rPh>
    <rPh sb="31" eb="33">
      <t>コウカ</t>
    </rPh>
    <rPh sb="40" eb="44">
      <t>ドウニュウセツビ</t>
    </rPh>
    <rPh sb="47" eb="49">
      <t>キサイ</t>
    </rPh>
    <rPh sb="57" eb="59">
      <t>ヨウシキ</t>
    </rPh>
    <rPh sb="60" eb="62">
      <t>ニンイ</t>
    </rPh>
    <phoneticPr fontId="80"/>
  </si>
  <si>
    <r>
      <t>※生産性向上の効果については、根拠算出のための計算式を添えて、</t>
    </r>
    <r>
      <rPr>
        <u/>
        <sz val="10"/>
        <rFont val="ＭＳ 明朝"/>
        <family val="1"/>
        <charset val="128"/>
      </rPr>
      <t>できるだけ定量的に</t>
    </r>
    <r>
      <rPr>
        <sz val="10"/>
        <rFont val="ＭＳ 明朝"/>
        <family val="1"/>
      </rPr>
      <t>記載してください。</t>
    </r>
    <rPh sb="1" eb="6">
      <t>セイサンセイコウジョウ</t>
    </rPh>
    <rPh sb="7" eb="9">
      <t>コウカ</t>
    </rPh>
    <rPh sb="15" eb="19">
      <t>コンキョサンシュツ</t>
    </rPh>
    <rPh sb="23" eb="25">
      <t>ケイサン</t>
    </rPh>
    <rPh sb="25" eb="26">
      <t>シキ</t>
    </rPh>
    <rPh sb="27" eb="28">
      <t>ソ</t>
    </rPh>
    <rPh sb="36" eb="39">
      <t>テイリョウテキ</t>
    </rPh>
    <rPh sb="40" eb="42">
      <t>キサイ</t>
    </rPh>
    <phoneticPr fontId="80"/>
  </si>
  <si>
    <t>【記載例①：生産性向上等に資する設備の導入の場合】
○○の製造に係る設備として、○○設備を導入する（詳細は別添のカタログのとおり）。
また、これに伴う具体的な内容は、別紙「生産性向上に資する設備に関する説明書」のとおり。
【記載例②：創エネ関連設備の導入の場合】
自家消費型の太陽光発電システム及び蓄電池を導入する（詳細は別添のカタログのとおり）。
また、これに伴う具体的な内容は、別紙「創エネ関連設備に関する説明書」のとおり。</t>
    <rPh sb="29" eb="31">
      <t>セイゾウ</t>
    </rPh>
    <rPh sb="32" eb="33">
      <t>カカ</t>
    </rPh>
    <rPh sb="34" eb="36">
      <t>セツビ</t>
    </rPh>
    <rPh sb="42" eb="44">
      <t>セツビ</t>
    </rPh>
    <rPh sb="45" eb="47">
      <t>ドウニュウ</t>
    </rPh>
    <rPh sb="50" eb="52">
      <t>ショウサイ</t>
    </rPh>
    <rPh sb="53" eb="55">
      <t>ベッテン</t>
    </rPh>
    <rPh sb="73" eb="74">
      <t>トモナ</t>
    </rPh>
    <rPh sb="75" eb="78">
      <t>グタイテキ</t>
    </rPh>
    <rPh sb="79" eb="81">
      <t>ナイヨウ</t>
    </rPh>
    <rPh sb="86" eb="89">
      <t>セイサンセイ</t>
    </rPh>
    <rPh sb="89" eb="91">
      <t>コウジョウ</t>
    </rPh>
    <rPh sb="92" eb="93">
      <t>シ</t>
    </rPh>
    <rPh sb="95" eb="97">
      <t>セツビ</t>
    </rPh>
    <rPh sb="98" eb="99">
      <t>カン</t>
    </rPh>
    <rPh sb="101" eb="104">
      <t>セツメイショ</t>
    </rPh>
    <rPh sb="113" eb="116">
      <t>キサイレイ</t>
    </rPh>
    <rPh sb="184" eb="187">
      <t>グタイテキ</t>
    </rPh>
    <rPh sb="188" eb="190">
      <t>ナイヨウ</t>
    </rPh>
    <rPh sb="192" eb="194">
      <t>ベッシ</t>
    </rPh>
    <rPh sb="195" eb="196">
      <t>ソウ</t>
    </rPh>
    <rPh sb="198" eb="200">
      <t>カンレン</t>
    </rPh>
    <rPh sb="200" eb="202">
      <t>セツビ</t>
    </rPh>
    <rPh sb="203" eb="204">
      <t>カン</t>
    </rPh>
    <rPh sb="206" eb="209">
      <t>セツメイショ</t>
    </rPh>
    <phoneticPr fontId="19"/>
  </si>
  <si>
    <t>　※創エネ関連設備の導入の場合は、記載不要です。</t>
    <rPh sb="2" eb="3">
      <t>ソウ</t>
    </rPh>
    <rPh sb="5" eb="7">
      <t>カンレン</t>
    </rPh>
    <rPh sb="7" eb="9">
      <t>セツビ</t>
    </rPh>
    <rPh sb="10" eb="12">
      <t>ドウニュウ</t>
    </rPh>
    <rPh sb="13" eb="15">
      <t>バアイ</t>
    </rPh>
    <rPh sb="17" eb="19">
      <t>キサイ</t>
    </rPh>
    <rPh sb="19" eb="21">
      <t>フヨウ</t>
    </rPh>
    <phoneticPr fontId="80"/>
  </si>
  <si>
    <t>　　広島県人的資本経営研究会の参加企業</t>
    <rPh sb="2" eb="5">
      <t>ヒロシマケン</t>
    </rPh>
    <rPh sb="5" eb="7">
      <t>ジンテキ</t>
    </rPh>
    <rPh sb="7" eb="9">
      <t>シホン</t>
    </rPh>
    <rPh sb="9" eb="11">
      <t>ケイエイ</t>
    </rPh>
    <rPh sb="11" eb="14">
      <t>ケンキュウカイ</t>
    </rPh>
    <rPh sb="15" eb="17">
      <t>サンカ</t>
    </rPh>
    <rPh sb="17" eb="19">
      <t>キギョウ</t>
    </rPh>
    <phoneticPr fontId="19"/>
  </si>
  <si>
    <t>　　リスキリング推進宣言制度登録企業</t>
    <rPh sb="8" eb="10">
      <t>スイシン</t>
    </rPh>
    <rPh sb="10" eb="12">
      <t>センゲン</t>
    </rPh>
    <rPh sb="12" eb="14">
      <t>セイド</t>
    </rPh>
    <rPh sb="14" eb="16">
      <t>トウロク</t>
    </rPh>
    <rPh sb="16" eb="18">
      <t>キギョウ</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</si>
</sst>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0;&quot;△ &quot;#,##0"/>
    <numFmt numFmtId="178" formatCode="#,##0.00&quot;㎡&quot;"/>
    <numFmt numFmtId="179" formatCode="#,##0&quot;　円&quot;"/>
    <numFmt numFmtId="180" formatCode="#,##0&quot;　人&quot;"/>
    <numFmt numFmtId="181" formatCode="#,##0_ "/>
    <numFmt numFmtId="182" formatCode="#,##0&quot;円&quot;"/>
    <numFmt numFmtId="183" formatCode="#,##0.00;&quot;△ &quot;#,##0.00"/>
    <numFmt numFmtId="184" formatCode="0.0%"/>
    <numFmt numFmtId="185" formatCode="###0.0&quot;　％&quot;"/>
    <numFmt numFmtId="186" formatCode="#,##0&quot;（kWh）&quot;"/>
    <numFmt numFmtId="187" formatCode="###0.0&quot;（％）&quot;"/>
  </numFmts>
  <fonts count="85">
    <font>
      <sz val="11"/>
      <color theme="1"/>
      <name val="ＭＳ Ｐゴシック"/>
      <family val="3"/>
      <scheme val="minor"/>
    </font>
    <font>
      <sz val="11"/>
      <color theme="1"/>
      <name val="ＭＳ Ｐゴシック"/>
      <family val="3"/>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3"/>
      <scheme val="minor"/>
    </font>
    <font>
      <sz val="6"/>
      <name val="ＭＳ Ｐゴシック"/>
      <family val="3"/>
      <scheme val="minor"/>
    </font>
    <font>
      <sz val="12"/>
      <color theme="1"/>
      <name val="ＭＳ ゴシック"/>
      <family val="3"/>
    </font>
    <font>
      <sz val="11"/>
      <color theme="1"/>
      <name val="ＭＳ ゴシック"/>
      <family val="3"/>
    </font>
    <font>
      <sz val="10"/>
      <color theme="1"/>
      <name val="ＭＳ Ｐゴシック"/>
      <family val="3"/>
      <scheme val="minor"/>
    </font>
    <font>
      <sz val="10"/>
      <color theme="1"/>
      <name val="ＭＳ ゴシック"/>
      <family val="3"/>
    </font>
    <font>
      <sz val="14"/>
      <color rgb="FF000000"/>
      <name val="ＭＳ ゴシック"/>
      <family val="3"/>
    </font>
    <font>
      <sz val="12"/>
      <name val="ＭＳ ゴシック"/>
      <family val="3"/>
    </font>
    <font>
      <sz val="11"/>
      <color rgb="FF000000"/>
      <name val="ＭＳ ゴシック"/>
      <family val="3"/>
    </font>
    <font>
      <sz val="10"/>
      <color rgb="FF000000"/>
      <name val="ＭＳ ゴシック"/>
      <family val="3"/>
    </font>
    <font>
      <sz val="12"/>
      <color rgb="FF000000"/>
      <name val="ＭＳ ゴシック"/>
      <family val="3"/>
    </font>
    <font>
      <sz val="11"/>
      <color rgb="FF000000"/>
      <name val="ＭＳ 明朝"/>
      <family val="1"/>
    </font>
    <font>
      <sz val="10"/>
      <color rgb="FF000000"/>
      <name val="ＭＳ 明朝"/>
      <family val="1"/>
    </font>
    <font>
      <sz val="11"/>
      <color rgb="FFFF0000"/>
      <name val="ＭＳ ゴシック"/>
      <family val="3"/>
    </font>
    <font>
      <sz val="10"/>
      <name val="ＭＳ 明朝"/>
      <family val="1"/>
    </font>
    <font>
      <sz val="10"/>
      <color theme="1"/>
      <name val="ＭＳ Ｐ明朝"/>
      <family val="1"/>
    </font>
    <font>
      <sz val="9"/>
      <color rgb="FF000000"/>
      <name val="ＭＳ 明朝"/>
      <family val="1"/>
    </font>
    <font>
      <sz val="11"/>
      <color rgb="FF000000"/>
      <name val="Century"/>
      <family val="1"/>
    </font>
    <font>
      <sz val="10"/>
      <color theme="1"/>
      <name val="ＭＳ 明朝"/>
      <family val="1"/>
    </font>
    <font>
      <sz val="11"/>
      <color theme="1"/>
      <name val="ＭＳ 明朝"/>
      <family val="1"/>
    </font>
    <font>
      <sz val="12"/>
      <color rgb="FF000000"/>
      <name val="ＭＳ 明朝"/>
      <family val="1"/>
    </font>
    <font>
      <sz val="11"/>
      <name val="ＭＳ 明朝"/>
      <family val="1"/>
    </font>
    <font>
      <sz val="11"/>
      <color theme="1"/>
      <name val="游ゴシック"/>
      <family val="3"/>
    </font>
    <font>
      <sz val="9"/>
      <name val="ＭＳ 明朝"/>
      <family val="1"/>
    </font>
    <font>
      <sz val="10.5"/>
      <color theme="1"/>
      <name val="ＭＳ 明朝"/>
      <family val="1"/>
    </font>
    <font>
      <sz val="12"/>
      <name val="ＭＳ 明朝"/>
      <family val="1"/>
    </font>
    <font>
      <sz val="16"/>
      <name val="ＭＳ 明朝"/>
      <family val="1"/>
    </font>
    <font>
      <sz val="14"/>
      <name val="ＭＳ 明朝"/>
      <family val="1"/>
    </font>
    <font>
      <b/>
      <sz val="11"/>
      <color rgb="FFFF0000"/>
      <name val="ＭＳ Ｐゴシック"/>
      <family val="3"/>
    </font>
    <font>
      <b/>
      <sz val="11"/>
      <name val="ＭＳ Ｐゴシック"/>
      <family val="3"/>
    </font>
    <font>
      <sz val="10"/>
      <name val="ＭＳ Ｐゴシック"/>
      <family val="3"/>
    </font>
    <font>
      <b/>
      <sz val="10"/>
      <name val="ＭＳ Ｐゴシック"/>
      <family val="3"/>
    </font>
    <font>
      <b/>
      <sz val="10"/>
      <color rgb="FFFF0000"/>
      <name val="ＭＳ Ｐゴシック"/>
      <family val="3"/>
    </font>
    <font>
      <sz val="12"/>
      <color theme="1"/>
      <name val="ＭＳ 明朝"/>
      <family val="1"/>
    </font>
    <font>
      <sz val="14"/>
      <color theme="1"/>
      <name val="ＭＳ 明朝"/>
      <family val="1"/>
    </font>
    <font>
      <sz val="9"/>
      <color theme="1"/>
      <name val="ＭＳ 明朝"/>
      <family val="1"/>
    </font>
    <font>
      <sz val="6"/>
      <name val="游ゴシック"/>
      <family val="3"/>
    </font>
    <font>
      <sz val="9"/>
      <color theme="1"/>
      <name val="ＭＳ Ｐゴシック"/>
      <family val="3"/>
      <scheme val="minor"/>
    </font>
    <font>
      <sz val="9"/>
      <color rgb="FF000000"/>
      <name val="ＭＳ 明朝"/>
      <family val="1"/>
      <charset val="128"/>
    </font>
    <font>
      <sz val="9"/>
      <color theme="1"/>
      <name val="ＭＳ 明朝"/>
      <family val="1"/>
      <charset val="128"/>
    </font>
    <font>
      <vertAlign val="superscript"/>
      <sz val="11"/>
      <color rgb="FF000000"/>
      <name val="ＭＳ 明朝"/>
      <family val="1"/>
      <charset val="128"/>
    </font>
    <font>
      <sz val="11"/>
      <name val="ＭＳ 明朝"/>
      <family val="1"/>
      <charset val="128"/>
    </font>
    <font>
      <sz val="11"/>
      <color rgb="FF000000"/>
      <name val="ＭＳ ゴシック"/>
      <family val="3"/>
      <charset val="128"/>
    </font>
    <font>
      <sz val="10"/>
      <color theme="1"/>
      <name val="ＭＳ 明朝"/>
      <family val="1"/>
      <charset val="128"/>
    </font>
    <font>
      <b/>
      <sz val="9"/>
      <color rgb="FFC00000"/>
      <name val="ＭＳ ゴシック"/>
      <family val="3"/>
      <charset val="128"/>
    </font>
    <font>
      <sz val="8"/>
      <color theme="1"/>
      <name val="ＭＳ 明朝"/>
      <family val="1"/>
      <charset val="128"/>
    </font>
    <font>
      <vertAlign val="superscript"/>
      <sz val="11"/>
      <name val="ＭＳ 明朝"/>
      <family val="1"/>
      <charset val="128"/>
    </font>
    <font>
      <sz val="9"/>
      <name val="ＭＳ 明朝"/>
      <family val="1"/>
      <charset val="128"/>
    </font>
    <font>
      <sz val="11"/>
      <color theme="1"/>
      <name val="ＭＳ 明朝"/>
      <family val="1"/>
      <charset val="128"/>
    </font>
    <font>
      <sz val="10"/>
      <name val="ＭＳ 明朝"/>
      <family val="1"/>
      <charset val="128"/>
    </font>
    <font>
      <sz val="12"/>
      <name val="ＭＳ ゴシック"/>
      <family val="3"/>
      <charset val="128"/>
    </font>
    <font>
      <vertAlign val="superscript"/>
      <sz val="10"/>
      <color rgb="FF000000"/>
      <name val="ＭＳ 明朝"/>
      <family val="1"/>
      <charset val="128"/>
    </font>
    <font>
      <sz val="11"/>
      <color theme="1"/>
      <name val="ＭＳ ゴシック"/>
      <family val="3"/>
      <charset val="128"/>
    </font>
    <font>
      <sz val="9"/>
      <color theme="1"/>
      <name val="ＭＳ Ｐゴシック"/>
      <family val="3"/>
      <charset val="128"/>
    </font>
    <font>
      <sz val="9"/>
      <color indexed="81"/>
      <name val="ＭＳ Ｐゴシック"/>
      <family val="3"/>
      <charset val="128"/>
    </font>
    <font>
      <sz val="9"/>
      <color theme="0"/>
      <name val="ＭＳ Ｐゴシック"/>
      <family val="3"/>
      <charset val="128"/>
    </font>
    <font>
      <sz val="9"/>
      <color rgb="FF2A00C0"/>
      <name val="ＭＳ Ｐゴシック"/>
      <family val="3"/>
      <charset val="128"/>
    </font>
    <font>
      <sz val="9"/>
      <color indexed="81"/>
      <name val="ＭＳ ゴシック"/>
      <family val="3"/>
      <charset val="128"/>
    </font>
    <font>
      <sz val="9"/>
      <color indexed="81"/>
      <name val="MS P ゴシック"/>
      <family val="3"/>
      <charset val="128"/>
    </font>
    <font>
      <sz val="10"/>
      <color theme="1"/>
      <name val="ＭＳ Ｐゴシック"/>
      <family val="3"/>
      <charset val="128"/>
    </font>
    <font>
      <sz val="8.5"/>
      <color rgb="FF000000"/>
      <name val="ＭＳ 明朝"/>
      <family val="1"/>
    </font>
    <font>
      <sz val="8.5"/>
      <color rgb="FF000000"/>
      <name val="ＭＳ 明朝"/>
      <family val="1"/>
      <charset val="128"/>
    </font>
    <font>
      <sz val="6"/>
      <name val="ＭＳ Ｐゴシック"/>
      <family val="3"/>
      <charset val="128"/>
      <scheme val="minor"/>
    </font>
    <font>
      <sz val="14"/>
      <name val="ＭＳ 明朝"/>
      <family val="1"/>
      <charset val="128"/>
    </font>
    <font>
      <u/>
      <sz val="10"/>
      <name val="ＭＳ 明朝"/>
      <family val="1"/>
      <charset val="128"/>
    </font>
    <font>
      <sz val="9.5"/>
      <color theme="1"/>
      <name val="ＭＳ 明朝"/>
      <family val="1"/>
    </font>
    <font>
      <sz val="9.5"/>
      <color theme="1"/>
      <name val="ＭＳ 明朝"/>
      <family val="1"/>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rgb="FFFFFFCC"/>
        <bgColor indexed="64"/>
      </patternFill>
    </fill>
    <fill>
      <patternFill patternType="solid">
        <fgColor rgb="FFFFCCCC"/>
        <bgColor indexed="64"/>
      </patternFill>
    </fill>
    <fill>
      <patternFill patternType="solid">
        <fgColor rgb="FFE7E6E6"/>
        <bgColor indexed="64"/>
      </patternFill>
    </fill>
    <fill>
      <patternFill patternType="solid">
        <fgColor theme="0"/>
        <bgColor indexed="64"/>
      </patternFill>
    </fill>
    <fill>
      <patternFill patternType="solid">
        <fgColor theme="0" tint="-4.9989318521683403E-2"/>
        <bgColor indexed="64"/>
      </patternFill>
    </fill>
  </fills>
  <borders count="5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diagonalUp="1">
      <left/>
      <right style="thin">
        <color indexed="64"/>
      </right>
      <top/>
      <bottom style="double">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s>
  <cellStyleXfs count="52">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40" fontId="10" fillId="0" borderId="0" applyFont="0" applyFill="0" applyBorder="0" applyAlignment="0" applyProtection="0">
      <alignment vertical="center"/>
    </xf>
    <xf numFmtId="40" fontId="10" fillId="0" borderId="0" applyFont="0" applyFill="0" applyBorder="0" applyAlignment="0" applyProtection="0">
      <alignment vertical="center"/>
    </xf>
    <xf numFmtId="0" fontId="10" fillId="0" borderId="0"/>
    <xf numFmtId="0" fontId="1" fillId="0" borderId="0">
      <alignment vertical="center"/>
    </xf>
    <xf numFmtId="0" fontId="1" fillId="0" borderId="0">
      <alignment vertical="center"/>
    </xf>
    <xf numFmtId="0" fontId="10" fillId="0" borderId="0"/>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40" fillId="0" borderId="0" applyFont="0" applyFill="0" applyBorder="0" applyAlignment="0" applyProtection="0">
      <alignment vertical="center"/>
    </xf>
    <xf numFmtId="9" fontId="40" fillId="0" borderId="0" applyFont="0" applyFill="0" applyBorder="0" applyAlignment="0" applyProtection="0">
      <alignment vertical="center"/>
    </xf>
  </cellStyleXfs>
  <cellXfs count="460">
    <xf numFmtId="0" fontId="0" fillId="0" borderId="0" xfId="0">
      <alignment vertical="center"/>
    </xf>
    <xf numFmtId="176" fontId="0" fillId="33" borderId="0" xfId="0" applyNumberFormat="1" applyFill="1" applyAlignment="1">
      <alignment vertical="center" shrinkToFit="1"/>
    </xf>
    <xf numFmtId="0" fontId="0" fillId="0" borderId="0" xfId="0" applyAlignment="1">
      <alignment vertical="center" shrinkToFit="1"/>
    </xf>
    <xf numFmtId="0" fontId="0" fillId="33" borderId="0" xfId="0" applyFill="1" applyAlignment="1">
      <alignment vertical="center" shrinkToFit="1"/>
    </xf>
    <xf numFmtId="177" fontId="0" fillId="33" borderId="0" xfId="0" applyNumberFormat="1" applyFill="1" applyAlignment="1">
      <alignment vertical="center" shrinkToFit="1"/>
    </xf>
    <xf numFmtId="177" fontId="0" fillId="0" borderId="0" xfId="0" applyNumberFormat="1" applyAlignment="1">
      <alignment vertical="center" shrinkToFit="1"/>
    </xf>
    <xf numFmtId="176" fontId="0" fillId="33" borderId="0" xfId="0" applyNumberFormat="1" applyFill="1" applyAlignment="1">
      <alignment horizontal="left" vertical="center" shrinkToFit="1"/>
    </xf>
    <xf numFmtId="178" fontId="0" fillId="33" borderId="0" xfId="0" applyNumberFormat="1" applyFill="1" applyAlignment="1">
      <alignment vertical="center" shrinkToFit="1"/>
    </xf>
    <xf numFmtId="0" fontId="20" fillId="0" borderId="0" xfId="0" applyFont="1">
      <alignment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0" fontId="25" fillId="0" borderId="0" xfId="0" applyFont="1">
      <alignment vertical="center"/>
    </xf>
    <xf numFmtId="0" fontId="26" fillId="0" borderId="0" xfId="0" applyFont="1">
      <alignment vertical="center"/>
    </xf>
    <xf numFmtId="0" fontId="26" fillId="0" borderId="0" xfId="0" applyFont="1" applyAlignment="1">
      <alignment horizontal="justify" vertical="center"/>
    </xf>
    <xf numFmtId="0" fontId="27" fillId="0" borderId="0" xfId="0" applyFont="1" applyAlignment="1">
      <alignment horizontal="justify" vertical="center"/>
    </xf>
    <xf numFmtId="0" fontId="28" fillId="0" borderId="0" xfId="0" applyFont="1" applyAlignment="1">
      <alignment horizontal="left" vertical="center"/>
    </xf>
    <xf numFmtId="0" fontId="24" fillId="0" borderId="0" xfId="0" applyFont="1" applyAlignment="1">
      <alignment horizontal="justify" vertical="center"/>
    </xf>
    <xf numFmtId="0" fontId="29" fillId="0" borderId="0" xfId="0" applyFont="1" applyAlignment="1">
      <alignment horizontal="justify" vertical="center"/>
    </xf>
    <xf numFmtId="0" fontId="30" fillId="0" borderId="10" xfId="0" applyFont="1" applyBorder="1" applyAlignment="1">
      <alignment horizontal="center" vertical="center"/>
    </xf>
    <xf numFmtId="0" fontId="30" fillId="0" borderId="11" xfId="0" applyFont="1" applyBorder="1">
      <alignment vertical="center"/>
    </xf>
    <xf numFmtId="0" fontId="31" fillId="0" borderId="0" xfId="0" applyFont="1">
      <alignment vertical="center"/>
    </xf>
    <xf numFmtId="0" fontId="33" fillId="0" borderId="0" xfId="0" applyFont="1">
      <alignment vertical="center"/>
    </xf>
    <xf numFmtId="0" fontId="35" fillId="0" borderId="0" xfId="0" applyFont="1" applyAlignment="1">
      <alignment horizontal="justify" vertical="center"/>
    </xf>
    <xf numFmtId="0" fontId="36" fillId="0" borderId="16" xfId="0" applyFont="1" applyBorder="1" applyAlignment="1">
      <alignment horizontal="justify" vertical="center"/>
    </xf>
    <xf numFmtId="0" fontId="30" fillId="0" borderId="16" xfId="0" applyFont="1" applyBorder="1" applyAlignment="1">
      <alignment horizontal="justify" vertical="center"/>
    </xf>
    <xf numFmtId="0" fontId="30" fillId="0" borderId="16" xfId="0" applyFont="1" applyBorder="1" applyAlignment="1">
      <alignment horizontal="justify" vertical="center" wrapText="1"/>
    </xf>
    <xf numFmtId="0" fontId="37" fillId="0" borderId="0" xfId="0" applyFont="1">
      <alignment vertical="center"/>
    </xf>
    <xf numFmtId="0" fontId="37" fillId="0" borderId="0" xfId="0" applyFont="1" applyAlignment="1">
      <alignment horizontal="left" vertical="center"/>
    </xf>
    <xf numFmtId="0" fontId="29" fillId="0" borderId="0" xfId="0" applyFont="1" applyAlignment="1">
      <alignment horizontal="left" vertical="center"/>
    </xf>
    <xf numFmtId="0" fontId="29" fillId="0" borderId="0" xfId="0" applyFont="1" applyAlignment="1">
      <alignment horizontal="center" vertical="center"/>
    </xf>
    <xf numFmtId="0" fontId="29" fillId="0" borderId="0" xfId="0" applyFont="1">
      <alignment vertical="center"/>
    </xf>
    <xf numFmtId="0" fontId="29" fillId="0" borderId="16" xfId="0" applyFont="1" applyBorder="1" applyAlignment="1">
      <alignment horizontal="center" vertical="center" wrapText="1"/>
    </xf>
    <xf numFmtId="0" fontId="30" fillId="0" borderId="14"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0" xfId="0" applyFont="1" applyAlignment="1">
      <alignment vertical="center" wrapText="1"/>
    </xf>
    <xf numFmtId="0" fontId="30" fillId="0" borderId="16" xfId="0" applyFont="1" applyBorder="1" applyAlignment="1">
      <alignment horizontal="center" vertical="center" wrapText="1"/>
    </xf>
    <xf numFmtId="0" fontId="29" fillId="0" borderId="16" xfId="0" applyFont="1" applyBorder="1" applyAlignment="1">
      <alignment horizontal="center" vertical="center"/>
    </xf>
    <xf numFmtId="0" fontId="30" fillId="0" borderId="0" xfId="0" applyFont="1">
      <alignment vertical="center"/>
    </xf>
    <xf numFmtId="0" fontId="39" fillId="0" borderId="16" xfId="37" applyFont="1" applyBorder="1" applyAlignment="1">
      <alignment horizontal="center" vertical="center" wrapText="1"/>
    </xf>
    <xf numFmtId="0" fontId="30" fillId="0" borderId="0" xfId="0" applyFont="1" applyAlignment="1">
      <alignment horizontal="left" vertical="center"/>
    </xf>
    <xf numFmtId="0" fontId="36" fillId="0" borderId="0" xfId="0" applyFont="1">
      <alignment vertical="center"/>
    </xf>
    <xf numFmtId="176" fontId="37" fillId="0" borderId="0" xfId="0" applyNumberFormat="1" applyFont="1">
      <alignment vertical="center"/>
    </xf>
    <xf numFmtId="181" fontId="37" fillId="0" borderId="17" xfId="0" applyNumberFormat="1" applyFont="1" applyBorder="1">
      <alignment vertical="center"/>
    </xf>
    <xf numFmtId="181" fontId="29" fillId="0" borderId="17" xfId="0" applyNumberFormat="1" applyFont="1" applyBorder="1">
      <alignment vertical="center"/>
    </xf>
    <xf numFmtId="181" fontId="29" fillId="0" borderId="17" xfId="0" applyNumberFormat="1" applyFont="1" applyBorder="1" applyAlignment="1">
      <alignment horizontal="right" vertical="center"/>
    </xf>
    <xf numFmtId="49" fontId="29" fillId="0" borderId="0" xfId="0" applyNumberFormat="1" applyFont="1">
      <alignment vertical="center"/>
    </xf>
    <xf numFmtId="0" fontId="29" fillId="0" borderId="0" xfId="0" applyFont="1" applyAlignment="1">
      <alignment vertical="top" wrapText="1"/>
    </xf>
    <xf numFmtId="182" fontId="37" fillId="0" borderId="21" xfId="0" applyNumberFormat="1" applyFont="1" applyBorder="1" applyAlignment="1">
      <alignment horizontal="left" vertical="center"/>
    </xf>
    <xf numFmtId="182" fontId="29" fillId="0" borderId="21" xfId="0" applyNumberFormat="1" applyFont="1" applyBorder="1" applyAlignment="1">
      <alignment horizontal="left" vertical="center"/>
    </xf>
    <xf numFmtId="0" fontId="29" fillId="0" borderId="0" xfId="0" applyFont="1" applyAlignment="1">
      <alignment horizontal="right" vertical="center" indent="1"/>
    </xf>
    <xf numFmtId="0" fontId="29" fillId="0" borderId="0" xfId="0" applyFont="1" applyAlignment="1">
      <alignment horizontal="right" vertical="center"/>
    </xf>
    <xf numFmtId="182" fontId="29" fillId="0" borderId="0" xfId="0" applyNumberFormat="1" applyFont="1" applyAlignment="1">
      <alignment horizontal="right" vertical="center" indent="1"/>
    </xf>
    <xf numFmtId="177" fontId="37" fillId="0" borderId="0" xfId="0" applyNumberFormat="1" applyFont="1">
      <alignment vertical="center"/>
    </xf>
    <xf numFmtId="0" fontId="30" fillId="0" borderId="14" xfId="0" applyFont="1" applyBorder="1" applyAlignment="1">
      <alignment horizontal="left" vertical="center"/>
    </xf>
    <xf numFmtId="177" fontId="37" fillId="0" borderId="0" xfId="0" applyNumberFormat="1" applyFont="1" applyAlignment="1">
      <alignment horizontal="left" vertical="center"/>
    </xf>
    <xf numFmtId="0" fontId="29" fillId="0" borderId="11" xfId="0" applyFont="1" applyBorder="1" applyAlignment="1">
      <alignment horizontal="left" vertical="center"/>
    </xf>
    <xf numFmtId="182" fontId="37" fillId="0" borderId="20" xfId="0" applyNumberFormat="1" applyFont="1" applyBorder="1" applyAlignment="1">
      <alignment horizontal="left" vertical="center"/>
    </xf>
    <xf numFmtId="182" fontId="29" fillId="0" borderId="20" xfId="0" applyNumberFormat="1" applyFont="1" applyBorder="1" applyAlignment="1">
      <alignment horizontal="left" vertical="center"/>
    </xf>
    <xf numFmtId="0" fontId="37" fillId="0" borderId="0" xfId="0" applyFont="1" applyAlignment="1">
      <alignment horizontal="left" vertical="center" indent="1" shrinkToFit="1"/>
    </xf>
    <xf numFmtId="182" fontId="29" fillId="0" borderId="0" xfId="0" applyNumberFormat="1" applyFont="1" applyAlignment="1">
      <alignment horizontal="right" vertical="center"/>
    </xf>
    <xf numFmtId="0" fontId="37" fillId="0" borderId="23" xfId="0" applyFont="1" applyBorder="1" applyAlignment="1">
      <alignment horizontal="center" vertical="center"/>
    </xf>
    <xf numFmtId="182" fontId="29" fillId="0" borderId="21" xfId="0" applyNumberFormat="1" applyFont="1" applyBorder="1">
      <alignment vertical="center"/>
    </xf>
    <xf numFmtId="182" fontId="29" fillId="0" borderId="22" xfId="0" applyNumberFormat="1" applyFont="1" applyBorder="1">
      <alignment vertical="center"/>
    </xf>
    <xf numFmtId="182" fontId="29" fillId="0" borderId="27" xfId="0" applyNumberFormat="1" applyFont="1" applyBorder="1">
      <alignment vertical="center"/>
    </xf>
    <xf numFmtId="0" fontId="42" fillId="0" borderId="0" xfId="0" applyFont="1" applyAlignment="1">
      <alignment horizontal="justify" vertical="center"/>
    </xf>
    <xf numFmtId="0" fontId="42" fillId="0" borderId="0" xfId="0" applyFont="1" applyAlignment="1">
      <alignment horizontal="left" vertical="center"/>
    </xf>
    <xf numFmtId="0" fontId="42" fillId="0" borderId="0" xfId="0" applyFont="1">
      <alignment vertical="center"/>
    </xf>
    <xf numFmtId="40" fontId="39" fillId="0" borderId="0" xfId="33" applyNumberFormat="1" applyFont="1" applyAlignment="1">
      <alignment horizontal="center"/>
    </xf>
    <xf numFmtId="40" fontId="43" fillId="0" borderId="0" xfId="33" applyNumberFormat="1" applyFont="1">
      <alignment vertical="center"/>
    </xf>
    <xf numFmtId="40" fontId="39" fillId="0" borderId="0" xfId="33" applyNumberFormat="1" applyFont="1">
      <alignment vertical="center"/>
    </xf>
    <xf numFmtId="40" fontId="44" fillId="0" borderId="0" xfId="33" applyNumberFormat="1" applyFont="1">
      <alignment vertical="center"/>
    </xf>
    <xf numFmtId="40" fontId="39" fillId="0" borderId="0" xfId="33" applyNumberFormat="1" applyFont="1" applyAlignment="1">
      <alignment horizontal="left"/>
    </xf>
    <xf numFmtId="176" fontId="39" fillId="0" borderId="10" xfId="33" applyNumberFormat="1" applyFont="1" applyBorder="1" applyAlignment="1">
      <alignment vertical="center"/>
    </xf>
    <xf numFmtId="176" fontId="39" fillId="0" borderId="15" xfId="33" applyNumberFormat="1" applyFont="1" applyBorder="1" applyAlignment="1">
      <alignment horizontal="right" vertical="center" wrapText="1"/>
    </xf>
    <xf numFmtId="176" fontId="39" fillId="0" borderId="15" xfId="33" applyNumberFormat="1" applyFont="1" applyBorder="1" applyAlignment="1">
      <alignment vertical="center"/>
    </xf>
    <xf numFmtId="176" fontId="39" fillId="0" borderId="11" xfId="33" applyNumberFormat="1" applyFont="1" applyBorder="1" applyAlignment="1">
      <alignment vertical="center"/>
    </xf>
    <xf numFmtId="40" fontId="39" fillId="0" borderId="0" xfId="33" applyNumberFormat="1" applyFont="1" applyBorder="1" applyAlignment="1">
      <alignment horizontal="left" vertical="center"/>
    </xf>
    <xf numFmtId="40" fontId="39" fillId="0" borderId="0" xfId="33" applyNumberFormat="1" applyFont="1" applyAlignment="1">
      <alignment horizontal="left" vertical="center"/>
    </xf>
    <xf numFmtId="40" fontId="39" fillId="0" borderId="22" xfId="33" applyNumberFormat="1" applyFont="1" applyBorder="1" applyAlignment="1">
      <alignment vertical="center"/>
    </xf>
    <xf numFmtId="40" fontId="39" fillId="0" borderId="24" xfId="33" applyNumberFormat="1" applyFont="1" applyBorder="1" applyAlignment="1">
      <alignment vertical="center" wrapText="1"/>
    </xf>
    <xf numFmtId="40" fontId="39" fillId="0" borderId="24" xfId="33" applyNumberFormat="1" applyFont="1" applyBorder="1" applyAlignment="1">
      <alignment vertical="center"/>
    </xf>
    <xf numFmtId="40" fontId="39" fillId="0" borderId="23" xfId="33" applyNumberFormat="1" applyFont="1" applyBorder="1" applyAlignment="1">
      <alignment vertical="center"/>
    </xf>
    <xf numFmtId="40" fontId="39" fillId="0" borderId="0" xfId="33" applyNumberFormat="1" applyFont="1" applyBorder="1" applyAlignment="1">
      <alignment horizontal="center" vertical="center"/>
    </xf>
    <xf numFmtId="0" fontId="39" fillId="0" borderId="18" xfId="33" applyNumberFormat="1" applyFont="1" applyBorder="1" applyAlignment="1">
      <alignment horizontal="center" vertical="center" shrinkToFit="1"/>
    </xf>
    <xf numFmtId="0" fontId="39" fillId="0" borderId="13" xfId="33" applyNumberFormat="1" applyFont="1" applyBorder="1" applyAlignment="1">
      <alignment horizontal="center" vertical="center" shrinkToFit="1"/>
    </xf>
    <xf numFmtId="0" fontId="39" fillId="0" borderId="14" xfId="33" applyNumberFormat="1" applyFont="1" applyBorder="1" applyAlignment="1">
      <alignment horizontal="center" vertical="center" shrinkToFit="1"/>
    </xf>
    <xf numFmtId="0" fontId="39" fillId="0" borderId="21" xfId="33" applyNumberFormat="1" applyFont="1" applyBorder="1" applyAlignment="1">
      <alignment vertical="center"/>
    </xf>
    <xf numFmtId="40" fontId="39" fillId="0" borderId="0" xfId="33" applyNumberFormat="1" applyFont="1" applyBorder="1" applyAlignment="1">
      <alignment vertical="center"/>
    </xf>
    <xf numFmtId="183" fontId="39" fillId="0" borderId="12" xfId="33" applyNumberFormat="1" applyFont="1" applyBorder="1" applyAlignment="1">
      <alignment vertical="center"/>
    </xf>
    <xf numFmtId="183" fontId="39" fillId="0" borderId="13" xfId="33" applyNumberFormat="1" applyFont="1" applyFill="1" applyBorder="1" applyAlignment="1">
      <alignment vertical="center"/>
    </xf>
    <xf numFmtId="183" fontId="39" fillId="0" borderId="21" xfId="33" applyNumberFormat="1" applyFont="1" applyBorder="1" applyAlignment="1">
      <alignment vertical="center"/>
    </xf>
    <xf numFmtId="177" fontId="39" fillId="0" borderId="12" xfId="33" applyNumberFormat="1" applyFont="1" applyBorder="1" applyAlignment="1">
      <alignment horizontal="center" vertical="center"/>
    </xf>
    <xf numFmtId="177" fontId="39" fillId="0" borderId="13" xfId="33" applyNumberFormat="1" applyFont="1" applyFill="1" applyBorder="1" applyAlignment="1">
      <alignment vertical="center"/>
    </xf>
    <xf numFmtId="177" fontId="39" fillId="0" borderId="13" xfId="33" applyNumberFormat="1" applyFont="1" applyBorder="1" applyAlignment="1">
      <alignment horizontal="center" vertical="center"/>
    </xf>
    <xf numFmtId="0" fontId="39" fillId="0" borderId="0" xfId="37" applyFont="1"/>
    <xf numFmtId="38" fontId="39" fillId="0" borderId="0" xfId="35" applyNumberFormat="1" applyFont="1">
      <alignment vertical="center"/>
    </xf>
    <xf numFmtId="0" fontId="39" fillId="0" borderId="0" xfId="37" applyFont="1" applyAlignment="1">
      <alignment horizontal="center"/>
    </xf>
    <xf numFmtId="0" fontId="39" fillId="0" borderId="0" xfId="0" applyFont="1" applyAlignment="1"/>
    <xf numFmtId="0" fontId="36" fillId="0" borderId="0" xfId="0" applyFont="1" applyAlignment="1"/>
    <xf numFmtId="0" fontId="37" fillId="0" borderId="0" xfId="0" applyFont="1" applyAlignment="1"/>
    <xf numFmtId="0" fontId="32" fillId="0" borderId="0" xfId="0" applyFont="1" applyAlignment="1"/>
    <xf numFmtId="0" fontId="39" fillId="0" borderId="0" xfId="37" applyFont="1" applyAlignment="1">
      <alignment vertical="center"/>
    </xf>
    <xf numFmtId="0" fontId="39" fillId="0" borderId="16" xfId="37" applyFont="1" applyBorder="1" applyAlignment="1">
      <alignment horizontal="center" vertical="center" shrinkToFit="1"/>
    </xf>
    <xf numFmtId="0" fontId="39" fillId="0" borderId="28" xfId="37" applyFont="1" applyBorder="1" applyAlignment="1">
      <alignment horizontal="center" vertical="center" shrinkToFit="1"/>
    </xf>
    <xf numFmtId="0" fontId="39" fillId="0" borderId="29" xfId="37" applyFont="1" applyBorder="1" applyAlignment="1">
      <alignment horizontal="center" vertical="center" wrapText="1" shrinkToFit="1"/>
    </xf>
    <xf numFmtId="38" fontId="39" fillId="0" borderId="14" xfId="35" applyNumberFormat="1" applyFont="1" applyFill="1" applyBorder="1" applyAlignment="1">
      <alignment horizontal="center" vertical="center" shrinkToFit="1"/>
    </xf>
    <xf numFmtId="38" fontId="39" fillId="0" borderId="0" xfId="35" applyNumberFormat="1" applyFont="1" applyFill="1" applyBorder="1" applyAlignment="1">
      <alignment horizontal="center" vertical="center" shrinkToFit="1"/>
    </xf>
    <xf numFmtId="38" fontId="39" fillId="0" borderId="0" xfId="35" applyNumberFormat="1" applyFont="1" applyFill="1" applyAlignment="1">
      <alignment horizontal="center" vertical="center" shrinkToFit="1"/>
    </xf>
    <xf numFmtId="0" fontId="36" fillId="0" borderId="0" xfId="37" applyFont="1" applyAlignment="1">
      <alignment horizontal="left" vertical="center"/>
    </xf>
    <xf numFmtId="0" fontId="39" fillId="0" borderId="0" xfId="37" applyFont="1" applyAlignment="1">
      <alignment horizontal="left"/>
    </xf>
    <xf numFmtId="0" fontId="39" fillId="0" borderId="30" xfId="37" applyFont="1" applyBorder="1" applyAlignment="1">
      <alignment horizontal="center" shrinkToFit="1"/>
    </xf>
    <xf numFmtId="0" fontId="39" fillId="0" borderId="0" xfId="37" applyFont="1" applyAlignment="1">
      <alignment horizontal="center" shrinkToFit="1"/>
    </xf>
    <xf numFmtId="0" fontId="32" fillId="0" borderId="0" xfId="37" applyFont="1" applyAlignment="1">
      <alignment horizontal="center" shrinkToFit="1"/>
    </xf>
    <xf numFmtId="0" fontId="39" fillId="0" borderId="23" xfId="37" applyFont="1" applyBorder="1" applyAlignment="1">
      <alignment horizontal="left" vertical="center" shrinkToFit="1"/>
    </xf>
    <xf numFmtId="0" fontId="39" fillId="0" borderId="21" xfId="37" applyFont="1" applyBorder="1" applyAlignment="1">
      <alignment horizontal="left" vertical="center" shrinkToFit="1"/>
    </xf>
    <xf numFmtId="0" fontId="39" fillId="0" borderId="28" xfId="37" applyFont="1" applyBorder="1" applyAlignment="1">
      <alignment horizontal="left" vertical="center" shrinkToFit="1"/>
    </xf>
    <xf numFmtId="177" fontId="39" fillId="0" borderId="16" xfId="35" applyNumberFormat="1" applyFont="1" applyFill="1" applyBorder="1" applyAlignment="1">
      <alignment horizontal="right" vertical="center" shrinkToFit="1"/>
    </xf>
    <xf numFmtId="177" fontId="39" fillId="0" borderId="28" xfId="35" applyNumberFormat="1" applyFont="1" applyFill="1" applyBorder="1" applyAlignment="1">
      <alignment horizontal="right" vertical="center" shrinkToFit="1"/>
    </xf>
    <xf numFmtId="177" fontId="39" fillId="0" borderId="33" xfId="35" applyNumberFormat="1" applyFont="1" applyFill="1" applyBorder="1" applyAlignment="1">
      <alignment horizontal="right" vertical="center" shrinkToFit="1"/>
    </xf>
    <xf numFmtId="177" fontId="39" fillId="0" borderId="34" xfId="35" applyNumberFormat="1" applyFont="1" applyFill="1" applyBorder="1" applyAlignment="1">
      <alignment horizontal="right" vertical="center" shrinkToFit="1"/>
    </xf>
    <xf numFmtId="177" fontId="39" fillId="0" borderId="0" xfId="35" applyNumberFormat="1" applyFont="1" applyFill="1" applyBorder="1" applyAlignment="1">
      <alignment horizontal="right" vertical="center" shrinkToFit="1"/>
    </xf>
    <xf numFmtId="177" fontId="39" fillId="0" borderId="0" xfId="35" applyNumberFormat="1" applyFont="1" applyFill="1" applyAlignment="1">
      <alignment horizontal="right" vertical="center" shrinkToFit="1"/>
    </xf>
    <xf numFmtId="177" fontId="32" fillId="0" borderId="0" xfId="35" applyNumberFormat="1" applyFont="1" applyFill="1" applyAlignment="1">
      <alignment horizontal="right" vertical="center" shrinkToFit="1"/>
    </xf>
    <xf numFmtId="38" fontId="39" fillId="0" borderId="0" xfId="35" applyNumberFormat="1" applyFont="1" applyAlignment="1">
      <alignment vertical="top"/>
    </xf>
    <xf numFmtId="177" fontId="39" fillId="0" borderId="16" xfId="35" applyNumberFormat="1" applyFont="1" applyFill="1" applyBorder="1" applyAlignment="1">
      <alignment horizontal="center" vertical="center" shrinkToFit="1"/>
    </xf>
    <xf numFmtId="177" fontId="39" fillId="0" borderId="28" xfId="35" applyNumberFormat="1" applyFont="1" applyFill="1" applyBorder="1" applyAlignment="1">
      <alignment horizontal="center" vertical="center" shrinkToFit="1"/>
    </xf>
    <xf numFmtId="177" fontId="39" fillId="0" borderId="33" xfId="35" applyNumberFormat="1" applyFont="1" applyFill="1" applyBorder="1" applyAlignment="1">
      <alignment vertical="center" shrinkToFit="1"/>
    </xf>
    <xf numFmtId="177" fontId="39" fillId="0" borderId="34" xfId="35" applyNumberFormat="1" applyFont="1" applyFill="1" applyBorder="1" applyAlignment="1">
      <alignment vertical="center" shrinkToFit="1"/>
    </xf>
    <xf numFmtId="177" fontId="39" fillId="0" borderId="0" xfId="35" applyNumberFormat="1" applyFont="1" applyFill="1" applyBorder="1" applyAlignment="1">
      <alignment vertical="center" shrinkToFit="1"/>
    </xf>
    <xf numFmtId="177" fontId="39" fillId="0" borderId="0" xfId="35" applyNumberFormat="1" applyFont="1" applyFill="1" applyAlignment="1">
      <alignment vertical="center" shrinkToFit="1"/>
    </xf>
    <xf numFmtId="177" fontId="32" fillId="0" borderId="0" xfId="35" applyNumberFormat="1" applyFont="1" applyFill="1" applyAlignment="1">
      <alignment vertical="center" shrinkToFit="1"/>
    </xf>
    <xf numFmtId="177" fontId="39" fillId="0" borderId="29" xfId="35" applyNumberFormat="1" applyFont="1" applyFill="1" applyBorder="1" applyAlignment="1">
      <alignment vertical="center" shrinkToFit="1"/>
    </xf>
    <xf numFmtId="177" fontId="39" fillId="0" borderId="14" xfId="35" applyNumberFormat="1" applyFont="1" applyFill="1" applyBorder="1" applyAlignment="1">
      <alignment vertical="center" shrinkToFit="1"/>
    </xf>
    <xf numFmtId="177" fontId="10" fillId="0" borderId="0" xfId="37" applyNumberFormat="1" applyAlignment="1">
      <alignment vertical="center"/>
    </xf>
    <xf numFmtId="38" fontId="46" fillId="0" borderId="0" xfId="35" applyNumberFormat="1" applyFont="1" applyAlignment="1">
      <alignment vertical="center"/>
    </xf>
    <xf numFmtId="0" fontId="39" fillId="0" borderId="21" xfId="37" applyFont="1" applyBorder="1"/>
    <xf numFmtId="177" fontId="39" fillId="33" borderId="16" xfId="35" applyNumberFormat="1" applyFont="1" applyFill="1" applyBorder="1" applyAlignment="1">
      <alignment horizontal="right" vertical="center" shrinkToFit="1"/>
    </xf>
    <xf numFmtId="177" fontId="39" fillId="0" borderId="19" xfId="35" applyNumberFormat="1" applyFont="1" applyFill="1" applyBorder="1" applyAlignment="1">
      <alignment vertical="center" shrinkToFit="1"/>
    </xf>
    <xf numFmtId="184" fontId="39" fillId="0" borderId="16" xfId="51" applyNumberFormat="1" applyFont="1" applyFill="1" applyBorder="1" applyAlignment="1">
      <alignment horizontal="center" vertical="center" shrinkToFit="1"/>
    </xf>
    <xf numFmtId="177" fontId="47" fillId="0" borderId="0" xfId="35" applyNumberFormat="1" applyFont="1" applyAlignment="1">
      <alignment horizontal="center" vertical="center"/>
    </xf>
    <xf numFmtId="0" fontId="32" fillId="0" borderId="0" xfId="37" applyFont="1" applyAlignment="1">
      <alignment vertical="center"/>
    </xf>
    <xf numFmtId="38" fontId="32" fillId="0" borderId="0" xfId="35" applyNumberFormat="1" applyFont="1" applyAlignment="1">
      <alignment vertical="center"/>
    </xf>
    <xf numFmtId="0" fontId="39" fillId="0" borderId="0" xfId="0" applyFont="1">
      <alignment vertical="center"/>
    </xf>
    <xf numFmtId="0" fontId="32" fillId="0" borderId="0" xfId="37" applyFont="1" applyAlignment="1">
      <alignment horizontal="center" vertical="center"/>
    </xf>
    <xf numFmtId="0" fontId="32" fillId="0" borderId="0" xfId="37" applyFont="1"/>
    <xf numFmtId="0" fontId="48" fillId="0" borderId="0" xfId="0" applyFont="1">
      <alignment vertical="center"/>
    </xf>
    <xf numFmtId="0" fontId="32" fillId="0" borderId="0" xfId="37" applyFont="1" applyAlignment="1">
      <alignment horizontal="left" vertical="center"/>
    </xf>
    <xf numFmtId="0" fontId="39" fillId="0" borderId="0" xfId="37" applyFont="1" applyAlignment="1">
      <alignment horizontal="center" vertical="center"/>
    </xf>
    <xf numFmtId="0" fontId="32" fillId="0" borderId="16" xfId="37" applyFont="1" applyBorder="1" applyAlignment="1">
      <alignment horizontal="center" vertical="center"/>
    </xf>
    <xf numFmtId="0" fontId="32" fillId="0" borderId="16" xfId="37" applyFont="1" applyBorder="1" applyAlignment="1">
      <alignment horizontal="left" vertical="center"/>
    </xf>
    <xf numFmtId="0" fontId="48" fillId="0" borderId="0" xfId="0" applyFont="1" applyAlignment="1">
      <alignment horizontal="right" vertical="center"/>
    </xf>
    <xf numFmtId="0" fontId="32" fillId="0" borderId="21" xfId="37" applyFont="1" applyBorder="1" applyAlignment="1">
      <alignment horizontal="center" vertical="center"/>
    </xf>
    <xf numFmtId="177" fontId="32" fillId="34" borderId="21" xfId="35" applyNumberFormat="1" applyFont="1" applyFill="1" applyBorder="1" applyAlignment="1">
      <alignment horizontal="right" vertical="center"/>
    </xf>
    <xf numFmtId="177" fontId="32" fillId="0" borderId="21" xfId="35" applyNumberFormat="1" applyFont="1" applyFill="1" applyBorder="1" applyAlignment="1">
      <alignment horizontal="right" vertical="center"/>
    </xf>
    <xf numFmtId="177" fontId="32" fillId="0" borderId="16" xfId="37" applyNumberFormat="1" applyFont="1" applyBorder="1" applyAlignment="1">
      <alignment horizontal="right" vertical="center"/>
    </xf>
    <xf numFmtId="177" fontId="32" fillId="0" borderId="0" xfId="37" applyNumberFormat="1" applyFont="1" applyAlignment="1">
      <alignment horizontal="right" vertical="center"/>
    </xf>
    <xf numFmtId="177" fontId="48" fillId="0" borderId="0" xfId="37" applyNumberFormat="1" applyFont="1" applyAlignment="1">
      <alignment vertical="center"/>
    </xf>
    <xf numFmtId="38" fontId="39" fillId="0" borderId="0" xfId="35" applyNumberFormat="1" applyFont="1" applyAlignment="1">
      <alignment vertical="center"/>
    </xf>
    <xf numFmtId="38" fontId="32" fillId="0" borderId="16" xfId="35" applyNumberFormat="1" applyFont="1" applyBorder="1" applyAlignment="1">
      <alignment horizontal="center" vertical="center"/>
    </xf>
    <xf numFmtId="38" fontId="32" fillId="0" borderId="16" xfId="35" applyNumberFormat="1" applyFont="1" applyFill="1" applyBorder="1" applyAlignment="1"/>
    <xf numFmtId="177" fontId="32" fillId="0" borderId="16" xfId="35" applyNumberFormat="1" applyFont="1" applyBorder="1" applyAlignment="1">
      <alignment vertical="center"/>
    </xf>
    <xf numFmtId="177" fontId="32" fillId="0" borderId="0" xfId="35" applyNumberFormat="1" applyFont="1" applyAlignment="1">
      <alignment vertical="center"/>
    </xf>
    <xf numFmtId="177" fontId="49" fillId="0" borderId="0" xfId="35" applyNumberFormat="1" applyFont="1" applyAlignment="1">
      <alignment horizontal="right" vertical="center"/>
    </xf>
    <xf numFmtId="38" fontId="50" fillId="0" borderId="0" xfId="35" applyNumberFormat="1" applyFont="1" applyAlignment="1">
      <alignment vertical="center"/>
    </xf>
    <xf numFmtId="0" fontId="49" fillId="0" borderId="0" xfId="37" applyFont="1" applyAlignment="1">
      <alignment horizontal="center" vertical="center"/>
    </xf>
    <xf numFmtId="38" fontId="32" fillId="0" borderId="0" xfId="35" applyNumberFormat="1" applyFont="1" applyAlignment="1">
      <alignment horizontal="center" vertical="center"/>
    </xf>
    <xf numFmtId="38" fontId="32" fillId="0" borderId="0" xfId="35" applyNumberFormat="1" applyFont="1" applyAlignment="1"/>
    <xf numFmtId="38" fontId="48" fillId="0" borderId="0" xfId="35" applyNumberFormat="1" applyFont="1" applyAlignment="1">
      <alignment vertical="center"/>
    </xf>
    <xf numFmtId="0" fontId="37" fillId="0" borderId="16" xfId="0" applyFont="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justify" vertical="center"/>
    </xf>
    <xf numFmtId="0" fontId="51" fillId="0" borderId="0" xfId="0" applyFont="1">
      <alignment vertical="center"/>
    </xf>
    <xf numFmtId="0" fontId="37" fillId="0" borderId="10" xfId="0" applyFont="1" applyBorder="1">
      <alignment vertical="center"/>
    </xf>
    <xf numFmtId="0" fontId="37" fillId="0" borderId="17" xfId="0" applyFont="1" applyBorder="1">
      <alignment vertical="center"/>
    </xf>
    <xf numFmtId="0" fontId="37" fillId="0" borderId="18" xfId="0" applyFont="1" applyBorder="1">
      <alignment vertical="center"/>
    </xf>
    <xf numFmtId="0" fontId="37" fillId="0" borderId="35" xfId="0" applyFont="1" applyBorder="1">
      <alignment vertical="center"/>
    </xf>
    <xf numFmtId="0" fontId="37" fillId="0" borderId="36" xfId="0" applyFont="1" applyBorder="1">
      <alignment vertical="center"/>
    </xf>
    <xf numFmtId="0" fontId="37" fillId="0" borderId="15" xfId="0" applyFont="1" applyBorder="1">
      <alignment vertical="center"/>
    </xf>
    <xf numFmtId="0" fontId="37" fillId="0" borderId="20" xfId="0" applyFont="1" applyBorder="1">
      <alignment vertical="center"/>
    </xf>
    <xf numFmtId="0" fontId="37" fillId="0" borderId="37" xfId="0" applyFont="1" applyBorder="1" applyAlignment="1">
      <alignment horizontal="center" vertical="center"/>
    </xf>
    <xf numFmtId="0" fontId="37" fillId="0" borderId="38" xfId="0" applyFont="1" applyBorder="1" applyAlignment="1">
      <alignment horizontal="center" vertical="center"/>
    </xf>
    <xf numFmtId="0" fontId="37" fillId="0" borderId="13" xfId="0" applyFont="1" applyBorder="1" applyAlignment="1">
      <alignment horizontal="center" vertical="center"/>
    </xf>
    <xf numFmtId="0" fontId="37" fillId="0" borderId="39" xfId="0" applyFont="1" applyBorder="1" applyAlignment="1">
      <alignment horizontal="center" vertical="center"/>
    </xf>
    <xf numFmtId="0" fontId="37" fillId="0" borderId="14" xfId="0" applyFont="1" applyBorder="1" applyAlignment="1">
      <alignment horizontal="center" vertical="center"/>
    </xf>
    <xf numFmtId="0" fontId="37" fillId="0" borderId="13" xfId="0" applyFont="1" applyBorder="1" applyAlignment="1">
      <alignment horizontal="center" vertical="center" wrapText="1"/>
    </xf>
    <xf numFmtId="177" fontId="37" fillId="33" borderId="40" xfId="0" applyNumberFormat="1" applyFont="1" applyFill="1" applyBorder="1">
      <alignment vertical="center"/>
    </xf>
    <xf numFmtId="177" fontId="37" fillId="33" borderId="41" xfId="0" applyNumberFormat="1" applyFont="1" applyFill="1" applyBorder="1">
      <alignment vertical="center"/>
    </xf>
    <xf numFmtId="177" fontId="37" fillId="33" borderId="0" xfId="0" applyNumberFormat="1" applyFont="1" applyFill="1">
      <alignment vertical="center"/>
    </xf>
    <xf numFmtId="177" fontId="37" fillId="33" borderId="20" xfId="0" applyNumberFormat="1" applyFont="1" applyFill="1" applyBorder="1" applyAlignment="1">
      <alignment horizontal="center" vertical="center"/>
    </xf>
    <xf numFmtId="20" fontId="37" fillId="0" borderId="40" xfId="0" applyNumberFormat="1" applyFont="1" applyBorder="1">
      <alignment vertical="center"/>
    </xf>
    <xf numFmtId="0" fontId="37" fillId="0" borderId="41" xfId="0" applyFont="1" applyBorder="1" applyAlignment="1">
      <alignment horizontal="left" vertical="center"/>
    </xf>
    <xf numFmtId="0" fontId="37" fillId="0" borderId="11" xfId="0" applyFont="1" applyBorder="1">
      <alignment vertical="center"/>
    </xf>
    <xf numFmtId="0" fontId="37" fillId="0" borderId="21" xfId="0" applyFont="1" applyBorder="1" applyAlignment="1">
      <alignment horizontal="right" vertical="center"/>
    </xf>
    <xf numFmtId="0" fontId="37" fillId="0" borderId="19" xfId="0" applyFont="1" applyBorder="1">
      <alignment vertical="center"/>
    </xf>
    <xf numFmtId="0" fontId="37" fillId="0" borderId="21" xfId="0" applyFont="1" applyBorder="1" applyAlignment="1">
      <alignment horizontal="left" vertical="center"/>
    </xf>
    <xf numFmtId="0" fontId="37" fillId="0" borderId="43" xfId="0" applyFont="1" applyBorder="1">
      <alignment vertical="center"/>
    </xf>
    <xf numFmtId="0" fontId="37" fillId="0" borderId="44" xfId="0" applyFont="1" applyBorder="1">
      <alignment vertical="center"/>
    </xf>
    <xf numFmtId="0" fontId="37" fillId="0" borderId="23" xfId="0" applyFont="1" applyBorder="1">
      <alignment vertical="center"/>
    </xf>
    <xf numFmtId="0" fontId="37" fillId="0" borderId="45" xfId="0" applyFont="1" applyBorder="1">
      <alignment vertical="center"/>
    </xf>
    <xf numFmtId="0" fontId="37" fillId="0" borderId="21" xfId="0" applyFont="1" applyBorder="1">
      <alignment vertical="center"/>
    </xf>
    <xf numFmtId="0" fontId="37" fillId="0" borderId="43" xfId="0" applyFont="1" applyBorder="1" applyAlignment="1">
      <alignment horizontal="left" vertical="center"/>
    </xf>
    <xf numFmtId="0" fontId="37" fillId="0" borderId="45" xfId="0" applyFont="1" applyBorder="1" applyAlignment="1">
      <alignment horizontal="left" vertical="center"/>
    </xf>
    <xf numFmtId="0" fontId="37" fillId="0" borderId="24" xfId="0" applyFont="1" applyBorder="1">
      <alignment vertical="center"/>
    </xf>
    <xf numFmtId="0" fontId="37" fillId="0" borderId="22" xfId="0" applyFont="1" applyBorder="1">
      <alignment vertical="center"/>
    </xf>
    <xf numFmtId="0" fontId="37" fillId="0" borderId="40" xfId="0" applyFont="1" applyBorder="1">
      <alignment vertical="center"/>
    </xf>
    <xf numFmtId="0" fontId="37" fillId="0" borderId="41" xfId="0" applyFont="1" applyBorder="1">
      <alignment vertical="center"/>
    </xf>
    <xf numFmtId="0" fontId="37" fillId="0" borderId="44" xfId="0" applyFont="1" applyBorder="1" applyAlignment="1">
      <alignment horizontal="left" vertical="center"/>
    </xf>
    <xf numFmtId="0" fontId="37" fillId="0" borderId="23" xfId="0" applyFont="1" applyBorder="1" applyAlignment="1">
      <alignment horizontal="left" vertical="center"/>
    </xf>
    <xf numFmtId="0" fontId="37" fillId="0" borderId="22" xfId="0" applyFont="1" applyBorder="1" applyAlignment="1">
      <alignment horizontal="left" vertical="center"/>
    </xf>
    <xf numFmtId="0" fontId="37" fillId="0" borderId="24" xfId="0" applyFont="1" applyBorder="1" applyAlignment="1">
      <alignment horizontal="left" vertical="center"/>
    </xf>
    <xf numFmtId="0" fontId="39" fillId="0" borderId="0" xfId="38" applyFont="1" applyAlignment="1">
      <alignment vertical="center" textRotation="255"/>
    </xf>
    <xf numFmtId="0" fontId="32" fillId="0" borderId="0" xfId="0" applyFont="1">
      <alignment vertical="center"/>
    </xf>
    <xf numFmtId="0" fontId="32" fillId="0" borderId="0" xfId="38" applyFont="1" applyAlignment="1">
      <alignment vertical="center" textRotation="255"/>
    </xf>
    <xf numFmtId="0" fontId="39" fillId="0" borderId="0" xfId="38" applyFont="1" applyAlignment="1">
      <alignment horizontal="center" vertical="center" wrapText="1"/>
    </xf>
    <xf numFmtId="0" fontId="39" fillId="0" borderId="14" xfId="37" applyFont="1" applyBorder="1" applyAlignment="1">
      <alignment horizontal="left" vertical="center" wrapText="1"/>
    </xf>
    <xf numFmtId="0" fontId="37" fillId="0" borderId="14" xfId="0" applyFont="1" applyBorder="1" applyAlignment="1">
      <alignment horizontal="center" vertical="center" wrapText="1"/>
    </xf>
    <xf numFmtId="0" fontId="41" fillId="33" borderId="37" xfId="38" applyFont="1" applyFill="1" applyBorder="1" applyAlignment="1">
      <alignment horizontal="center" vertical="center" wrapText="1"/>
    </xf>
    <xf numFmtId="0" fontId="39" fillId="33" borderId="12" xfId="38" applyFont="1" applyFill="1" applyBorder="1" applyAlignment="1">
      <alignment horizontal="left" vertical="center" indent="1" shrinkToFit="1"/>
    </xf>
    <xf numFmtId="0" fontId="39" fillId="0" borderId="14" xfId="38" applyFont="1" applyBorder="1" applyAlignment="1">
      <alignment horizontal="left" vertical="center" indent="1" shrinkToFit="1"/>
    </xf>
    <xf numFmtId="0" fontId="39" fillId="0" borderId="17" xfId="38" applyFont="1" applyBorder="1" applyAlignment="1">
      <alignment horizontal="center" vertical="center" shrinkToFit="1"/>
    </xf>
    <xf numFmtId="0" fontId="39" fillId="0" borderId="17" xfId="38" applyFont="1" applyBorder="1" applyAlignment="1">
      <alignment horizontal="center" vertical="center"/>
    </xf>
    <xf numFmtId="0" fontId="39" fillId="0" borderId="17" xfId="37" applyFont="1" applyBorder="1" applyAlignment="1">
      <alignment horizontal="center" vertical="center" wrapText="1"/>
    </xf>
    <xf numFmtId="179" fontId="29" fillId="0" borderId="16" xfId="0" applyNumberFormat="1" applyFont="1" applyBorder="1" applyAlignment="1">
      <alignment horizontal="center" vertical="center"/>
    </xf>
    <xf numFmtId="0" fontId="39" fillId="0" borderId="0" xfId="38" applyFont="1" applyAlignment="1">
      <alignment vertical="center" shrinkToFit="1"/>
    </xf>
    <xf numFmtId="0" fontId="37" fillId="0" borderId="37" xfId="37" applyFont="1" applyBorder="1" applyAlignment="1">
      <alignment horizontal="center" vertical="center" wrapText="1"/>
    </xf>
    <xf numFmtId="0" fontId="39" fillId="0" borderId="15" xfId="38" applyFont="1" applyBorder="1">
      <alignment vertical="center"/>
    </xf>
    <xf numFmtId="0" fontId="18" fillId="0" borderId="0" xfId="0" applyFont="1">
      <alignment vertical="center"/>
    </xf>
    <xf numFmtId="0" fontId="52" fillId="0" borderId="0" xfId="38" applyFont="1" applyAlignment="1">
      <alignment horizontal="center" vertical="center"/>
    </xf>
    <xf numFmtId="0" fontId="37" fillId="0" borderId="16" xfId="38" applyFont="1" applyBorder="1" applyAlignment="1">
      <alignment horizontal="left" vertical="center"/>
    </xf>
    <xf numFmtId="0" fontId="37" fillId="0" borderId="18" xfId="38" applyFont="1" applyBorder="1" applyAlignment="1">
      <alignment horizontal="left" vertical="center"/>
    </xf>
    <xf numFmtId="186" fontId="37" fillId="0" borderId="16" xfId="38" applyNumberFormat="1" applyFont="1" applyBorder="1" applyAlignment="1">
      <alignment horizontal="left" vertical="center"/>
    </xf>
    <xf numFmtId="186" fontId="37" fillId="0" borderId="18" xfId="38" applyNumberFormat="1" applyFont="1" applyBorder="1" applyAlignment="1">
      <alignment horizontal="right" vertical="center"/>
    </xf>
    <xf numFmtId="0" fontId="53" fillId="0" borderId="16" xfId="38" applyFont="1" applyBorder="1" applyAlignment="1">
      <alignment horizontal="left" vertical="top" wrapText="1"/>
    </xf>
    <xf numFmtId="187" fontId="37" fillId="0" borderId="16" xfId="38" applyNumberFormat="1" applyFont="1" applyBorder="1" applyAlignment="1">
      <alignment horizontal="center" vertical="center"/>
    </xf>
    <xf numFmtId="187" fontId="37" fillId="0" borderId="0" xfId="38" applyNumberFormat="1" applyFont="1" applyAlignment="1">
      <alignment horizontal="right" vertical="center"/>
    </xf>
    <xf numFmtId="0" fontId="53" fillId="0" borderId="0" xfId="0" applyFont="1">
      <alignment vertical="center"/>
    </xf>
    <xf numFmtId="0" fontId="53" fillId="0" borderId="0" xfId="37" applyFont="1" applyAlignment="1">
      <alignment horizontal="left" vertical="center"/>
    </xf>
    <xf numFmtId="0" fontId="36" fillId="33" borderId="0" xfId="0" applyFont="1" applyFill="1">
      <alignment vertical="center"/>
    </xf>
    <xf numFmtId="0" fontId="53" fillId="0" borderId="0" xfId="0" applyFont="1" applyAlignment="1">
      <alignment horizontal="left" vertical="top" wrapText="1"/>
    </xf>
    <xf numFmtId="0" fontId="55" fillId="0" borderId="0" xfId="0" applyFont="1">
      <alignment vertical="center"/>
    </xf>
    <xf numFmtId="0" fontId="39" fillId="0" borderId="16" xfId="38" applyFont="1" applyBorder="1" applyAlignment="1">
      <alignment horizontal="left" vertical="center" wrapText="1" shrinkToFit="1"/>
    </xf>
    <xf numFmtId="0" fontId="41" fillId="0" borderId="16" xfId="38" applyFont="1" applyBorder="1" applyAlignment="1">
      <alignment horizontal="left" vertical="center" wrapText="1" shrinkToFit="1"/>
    </xf>
    <xf numFmtId="0" fontId="30" fillId="0" borderId="15" xfId="0" applyFont="1" applyBorder="1" applyAlignment="1">
      <alignment horizontal="center" vertical="center"/>
    </xf>
    <xf numFmtId="0" fontId="39" fillId="0" borderId="0" xfId="33" applyNumberFormat="1" applyFont="1" applyBorder="1" applyAlignment="1">
      <alignment vertical="center"/>
    </xf>
    <xf numFmtId="183" fontId="39" fillId="0" borderId="0" xfId="33" applyNumberFormat="1" applyFont="1" applyBorder="1" applyAlignment="1">
      <alignment vertical="center"/>
    </xf>
    <xf numFmtId="177" fontId="39" fillId="0" borderId="21" xfId="33" applyNumberFormat="1" applyFont="1" applyBorder="1" applyAlignment="1">
      <alignment vertical="center"/>
    </xf>
    <xf numFmtId="177" fontId="39" fillId="0" borderId="0" xfId="33" applyNumberFormat="1" applyFont="1" applyBorder="1" applyAlignment="1">
      <alignment vertical="center"/>
    </xf>
    <xf numFmtId="177" fontId="39" fillId="0" borderId="16" xfId="33" applyNumberFormat="1" applyFont="1" applyBorder="1" applyAlignment="1">
      <alignment horizontal="center" vertical="center"/>
    </xf>
    <xf numFmtId="184" fontId="39" fillId="0" borderId="16" xfId="33" applyNumberFormat="1" applyFont="1" applyBorder="1" applyAlignment="1">
      <alignment vertical="center"/>
    </xf>
    <xf numFmtId="0" fontId="34" fillId="0" borderId="15" xfId="0" applyFont="1" applyBorder="1" applyAlignment="1">
      <alignment vertical="top" wrapText="1"/>
    </xf>
    <xf numFmtId="0" fontId="34" fillId="0" borderId="11" xfId="0" applyFont="1" applyBorder="1" applyAlignment="1">
      <alignment vertical="top" wrapText="1"/>
    </xf>
    <xf numFmtId="0" fontId="24" fillId="0" borderId="0" xfId="0" applyFont="1" applyAlignment="1">
      <alignment horizontal="center" vertical="center"/>
    </xf>
    <xf numFmtId="0" fontId="32" fillId="0" borderId="0" xfId="0" applyFont="1" applyAlignment="1">
      <alignment vertical="top" wrapText="1"/>
    </xf>
    <xf numFmtId="0" fontId="23" fillId="0" borderId="0" xfId="0" applyFont="1" applyAlignment="1">
      <alignment horizontal="left" vertical="center" shrinkToFit="1"/>
    </xf>
    <xf numFmtId="0" fontId="26" fillId="0" borderId="0" xfId="0" applyFont="1" applyAlignment="1">
      <alignment horizontal="left" vertical="center"/>
    </xf>
    <xf numFmtId="0" fontId="30" fillId="0" borderId="12" xfId="0" applyFont="1" applyBorder="1" applyAlignment="1">
      <alignment horizontal="center" vertical="top"/>
    </xf>
    <xf numFmtId="0" fontId="30" fillId="0" borderId="13" xfId="0" applyFont="1" applyBorder="1" applyAlignment="1">
      <alignment horizontal="center" vertical="top"/>
    </xf>
    <xf numFmtId="0" fontId="30" fillId="0" borderId="14" xfId="0" applyFont="1" applyBorder="1" applyAlignment="1">
      <alignment horizontal="center" vertical="top"/>
    </xf>
    <xf numFmtId="0" fontId="38" fillId="0" borderId="0" xfId="0" applyFont="1" applyAlignment="1">
      <alignment horizontal="center" vertical="center"/>
    </xf>
    <xf numFmtId="176" fontId="37" fillId="0" borderId="0" xfId="39" applyNumberFormat="1" applyFont="1" applyAlignment="1">
      <alignment horizontal="right" vertical="center" indent="1"/>
    </xf>
    <xf numFmtId="0" fontId="37" fillId="0" borderId="0" xfId="0" applyFont="1" applyAlignment="1">
      <alignment horizontal="left" vertical="center" shrinkToFit="1"/>
    </xf>
    <xf numFmtId="0" fontId="29" fillId="0" borderId="0" xfId="0" applyFont="1" applyAlignment="1">
      <alignment horizontal="right" vertical="center" indent="1"/>
    </xf>
    <xf numFmtId="0" fontId="39" fillId="0" borderId="0" xfId="0" applyFont="1" applyAlignment="1">
      <alignment vertical="center" wrapText="1"/>
    </xf>
    <xf numFmtId="0" fontId="29" fillId="0" borderId="17"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1" xfId="0" applyFont="1" applyBorder="1" applyAlignment="1">
      <alignment horizontal="center" vertical="center"/>
    </xf>
    <xf numFmtId="0" fontId="29" fillId="0" borderId="19" xfId="0" applyFont="1" applyBorder="1" applyAlignment="1">
      <alignment horizontal="center" vertical="center"/>
    </xf>
    <xf numFmtId="0" fontId="29" fillId="0" borderId="23" xfId="0" applyFont="1" applyBorder="1" applyAlignment="1">
      <alignment horizontal="center" vertical="center"/>
    </xf>
    <xf numFmtId="179" fontId="29" fillId="0" borderId="17" xfId="50" applyNumberFormat="1" applyFont="1" applyFill="1" applyBorder="1" applyAlignment="1">
      <alignment horizontal="center" vertical="center"/>
    </xf>
    <xf numFmtId="179" fontId="29" fillId="0" borderId="20" xfId="50" applyNumberFormat="1" applyFont="1" applyFill="1" applyBorder="1" applyAlignment="1">
      <alignment horizontal="center" vertical="center"/>
    </xf>
    <xf numFmtId="179" fontId="29" fillId="0" borderId="21" xfId="50" applyNumberFormat="1" applyFont="1" applyFill="1" applyBorder="1" applyAlignment="1">
      <alignment horizontal="center" vertical="center"/>
    </xf>
    <xf numFmtId="178" fontId="29" fillId="0" borderId="17" xfId="0" applyNumberFormat="1" applyFont="1" applyBorder="1" applyAlignment="1">
      <alignment horizontal="center" vertical="center"/>
    </xf>
    <xf numFmtId="178" fontId="29" fillId="0" borderId="20" xfId="0" applyNumberFormat="1" applyFont="1" applyBorder="1" applyAlignment="1">
      <alignment horizontal="center" vertical="center"/>
    </xf>
    <xf numFmtId="178" fontId="29" fillId="0" borderId="21" xfId="0" applyNumberFormat="1" applyFont="1" applyBorder="1" applyAlignment="1">
      <alignment horizontal="center"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2" xfId="0" applyFont="1" applyBorder="1" applyAlignment="1">
      <alignment horizontal="center" vertical="center"/>
    </xf>
    <xf numFmtId="181" fontId="29" fillId="0" borderId="17" xfId="0" applyNumberFormat="1" applyFont="1" applyBorder="1" applyAlignment="1">
      <alignment horizontal="right" vertical="center"/>
    </xf>
    <xf numFmtId="181" fontId="29" fillId="0" borderId="20" xfId="0" applyNumberFormat="1" applyFont="1" applyBorder="1" applyAlignment="1">
      <alignment horizontal="right" vertical="center"/>
    </xf>
    <xf numFmtId="0" fontId="29" fillId="0" borderId="19" xfId="0" applyFont="1" applyBorder="1" applyAlignment="1">
      <alignment horizontal="center" vertical="center" shrinkToFit="1"/>
    </xf>
    <xf numFmtId="176" fontId="37" fillId="0" borderId="10" xfId="0" applyNumberFormat="1" applyFont="1" applyBorder="1" applyAlignment="1">
      <alignment horizontal="center" vertical="center"/>
    </xf>
    <xf numFmtId="176" fontId="37" fillId="0" borderId="18" xfId="0" applyNumberFormat="1" applyFont="1" applyBorder="1" applyAlignment="1">
      <alignment horizontal="center" vertical="center"/>
    </xf>
    <xf numFmtId="176" fontId="37" fillId="0" borderId="22" xfId="0" applyNumberFormat="1" applyFont="1" applyBorder="1" applyAlignment="1">
      <alignment horizontal="center" vertical="center"/>
    </xf>
    <xf numFmtId="0" fontId="29" fillId="0" borderId="15" xfId="0" applyFont="1" applyBorder="1" applyAlignment="1">
      <alignment horizontal="center" vertical="center"/>
    </xf>
    <xf numFmtId="0" fontId="29" fillId="0" borderId="0" xfId="0" applyFont="1" applyAlignment="1">
      <alignment horizontal="center" vertical="center"/>
    </xf>
    <xf numFmtId="0" fontId="29" fillId="0" borderId="24" xfId="0" applyFont="1" applyBorder="1" applyAlignment="1">
      <alignment horizontal="center" vertical="center"/>
    </xf>
    <xf numFmtId="176" fontId="37" fillId="0" borderId="11" xfId="0" applyNumberFormat="1" applyFont="1" applyBorder="1" applyAlignment="1">
      <alignment horizontal="center" vertical="center"/>
    </xf>
    <xf numFmtId="176" fontId="37" fillId="0" borderId="19" xfId="0" applyNumberFormat="1" applyFont="1" applyBorder="1" applyAlignment="1">
      <alignment horizontal="center" vertical="center"/>
    </xf>
    <xf numFmtId="176" fontId="37" fillId="0" borderId="23" xfId="0" applyNumberFormat="1" applyFont="1" applyBorder="1" applyAlignment="1">
      <alignment horizontal="center" vertical="center"/>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0" xfId="0" applyFont="1" applyAlignment="1">
      <alignment horizontal="center" vertical="center" wrapText="1"/>
    </xf>
    <xf numFmtId="0" fontId="29" fillId="0" borderId="24" xfId="0" applyFont="1" applyBorder="1" applyAlignment="1">
      <alignment horizontal="center" vertical="center" wrapText="1"/>
    </xf>
    <xf numFmtId="0" fontId="29" fillId="0" borderId="10" xfId="0" applyFont="1" applyBorder="1" applyAlignment="1">
      <alignment horizontal="center" vertical="center"/>
    </xf>
    <xf numFmtId="0" fontId="29" fillId="0" borderId="18" xfId="0" applyFont="1" applyBorder="1" applyAlignment="1">
      <alignment horizontal="center" vertical="center"/>
    </xf>
    <xf numFmtId="0" fontId="29" fillId="0" borderId="0" xfId="0" applyFont="1">
      <alignment vertical="center"/>
    </xf>
    <xf numFmtId="176" fontId="37" fillId="0" borderId="16" xfId="0" applyNumberFormat="1" applyFont="1" applyBorder="1" applyAlignment="1">
      <alignment horizontal="center" vertical="center"/>
    </xf>
    <xf numFmtId="176" fontId="37" fillId="0" borderId="16" xfId="0" applyNumberFormat="1" applyFont="1" applyBorder="1" applyAlignment="1">
      <alignment horizontal="center" vertical="center" wrapText="1"/>
    </xf>
    <xf numFmtId="176" fontId="37" fillId="0" borderId="17" xfId="0" applyNumberFormat="1" applyFont="1" applyBorder="1" applyAlignment="1">
      <alignment horizontal="center" vertical="center" wrapText="1"/>
    </xf>
    <xf numFmtId="0" fontId="29" fillId="0" borderId="16" xfId="0" applyFont="1" applyBorder="1" applyAlignment="1">
      <alignment horizontal="center" vertical="center"/>
    </xf>
    <xf numFmtId="181" fontId="37" fillId="0" borderId="17" xfId="0" applyNumberFormat="1" applyFont="1" applyBorder="1" applyAlignment="1">
      <alignment horizontal="right" vertical="center"/>
    </xf>
    <xf numFmtId="181" fontId="37" fillId="0" borderId="20" xfId="0" applyNumberFormat="1" applyFont="1" applyBorder="1" applyAlignment="1">
      <alignment horizontal="right" vertical="center"/>
    </xf>
    <xf numFmtId="0" fontId="39" fillId="0" borderId="16" xfId="38" applyFont="1" applyBorder="1" applyAlignment="1">
      <alignment horizontal="left" vertical="center" wrapText="1"/>
    </xf>
    <xf numFmtId="182" fontId="29" fillId="0" borderId="0" xfId="0" applyNumberFormat="1" applyFont="1" applyAlignment="1">
      <alignment horizontal="right" vertical="center" indent="1"/>
    </xf>
    <xf numFmtId="0" fontId="41" fillId="0" borderId="10" xfId="38" applyFont="1" applyBorder="1" applyAlignment="1">
      <alignment horizontal="left" vertical="center" wrapText="1"/>
    </xf>
    <xf numFmtId="0" fontId="41" fillId="0" borderId="18" xfId="38" applyFont="1" applyBorder="1" applyAlignment="1">
      <alignment horizontal="left" vertical="center" wrapText="1"/>
    </xf>
    <xf numFmtId="0" fontId="41" fillId="0" borderId="22" xfId="38" applyFont="1" applyBorder="1" applyAlignment="1">
      <alignment horizontal="left" vertical="center" wrapText="1"/>
    </xf>
    <xf numFmtId="0" fontId="39" fillId="0" borderId="11" xfId="38" applyFont="1" applyBorder="1" applyAlignment="1">
      <alignment horizontal="left" vertical="center" wrapText="1"/>
    </xf>
    <xf numFmtId="0" fontId="39" fillId="0" borderId="19" xfId="38" applyFont="1" applyBorder="1" applyAlignment="1">
      <alignment horizontal="left" vertical="center" wrapText="1"/>
    </xf>
    <xf numFmtId="0" fontId="39" fillId="0" borderId="23" xfId="38" applyFont="1" applyBorder="1" applyAlignment="1">
      <alignment horizontal="left" vertical="center" wrapText="1"/>
    </xf>
    <xf numFmtId="181" fontId="29" fillId="0" borderId="10" xfId="0" applyNumberFormat="1" applyFont="1" applyBorder="1" applyAlignment="1">
      <alignment horizontal="right" vertical="center"/>
    </xf>
    <xf numFmtId="181" fontId="29" fillId="0" borderId="18" xfId="0" applyNumberFormat="1" applyFont="1" applyBorder="1" applyAlignment="1">
      <alignment horizontal="right" vertical="center"/>
    </xf>
    <xf numFmtId="181" fontId="29" fillId="0" borderId="25" xfId="0" applyNumberFormat="1" applyFont="1" applyBorder="1" applyAlignment="1">
      <alignment horizontal="right" vertical="center"/>
    </xf>
    <xf numFmtId="181" fontId="29" fillId="0" borderId="26" xfId="0" applyNumberFormat="1" applyFont="1" applyBorder="1" applyAlignment="1">
      <alignment horizontal="right" vertical="center"/>
    </xf>
    <xf numFmtId="0" fontId="39" fillId="0" borderId="12" xfId="37" applyFont="1" applyBorder="1" applyAlignment="1">
      <alignment horizontal="center" vertical="center" wrapText="1"/>
    </xf>
    <xf numFmtId="0" fontId="39" fillId="0" borderId="14" xfId="37" applyFont="1" applyBorder="1" applyAlignment="1">
      <alignment horizontal="center" vertical="center" wrapText="1"/>
    </xf>
    <xf numFmtId="0" fontId="78" fillId="0" borderId="12" xfId="0" applyFont="1" applyBorder="1" applyAlignment="1">
      <alignment horizontal="center" vertical="center" wrapText="1"/>
    </xf>
    <xf numFmtId="0" fontId="79" fillId="0" borderId="14" xfId="0" applyFont="1" applyBorder="1" applyAlignment="1">
      <alignment horizontal="center" vertical="center" wrapText="1"/>
    </xf>
    <xf numFmtId="180" fontId="29" fillId="0" borderId="15" xfId="0" applyNumberFormat="1" applyFont="1" applyBorder="1" applyAlignment="1">
      <alignment horizontal="center" vertical="center"/>
    </xf>
    <xf numFmtId="180" fontId="29" fillId="0" borderId="0" xfId="0" applyNumberFormat="1" applyFont="1" applyAlignment="1">
      <alignment horizontal="center" vertical="center"/>
    </xf>
    <xf numFmtId="180" fontId="29" fillId="0" borderId="24" xfId="0" applyNumberFormat="1" applyFont="1" applyBorder="1" applyAlignment="1">
      <alignment horizontal="center" vertical="center"/>
    </xf>
    <xf numFmtId="180" fontId="29" fillId="0" borderId="11" xfId="0" applyNumberFormat="1" applyFont="1" applyBorder="1" applyAlignment="1">
      <alignment horizontal="center" vertical="center"/>
    </xf>
    <xf numFmtId="180" fontId="29" fillId="0" borderId="19" xfId="0" applyNumberFormat="1" applyFont="1" applyBorder="1" applyAlignment="1">
      <alignment horizontal="center" vertical="center"/>
    </xf>
    <xf numFmtId="180" fontId="29" fillId="0" borderId="23" xfId="0" applyNumberFormat="1" applyFont="1" applyBorder="1" applyAlignment="1">
      <alignment horizontal="center" vertical="center"/>
    </xf>
    <xf numFmtId="0" fontId="29" fillId="0" borderId="14" xfId="0" applyFont="1" applyBorder="1" applyAlignment="1">
      <alignment horizontal="center" vertical="center" wrapText="1"/>
    </xf>
    <xf numFmtId="40" fontId="44" fillId="0" borderId="0" xfId="33" applyNumberFormat="1" applyFont="1" applyAlignment="1">
      <alignment horizontal="center" vertical="center"/>
    </xf>
    <xf numFmtId="40" fontId="39" fillId="0" borderId="11" xfId="33" applyNumberFormat="1" applyFont="1" applyBorder="1" applyAlignment="1">
      <alignment horizontal="center" vertical="center"/>
    </xf>
    <xf numFmtId="40" fontId="39" fillId="0" borderId="23" xfId="33" applyNumberFormat="1" applyFont="1" applyBorder="1" applyAlignment="1">
      <alignment horizontal="center" vertical="center"/>
    </xf>
    <xf numFmtId="40" fontId="39" fillId="0" borderId="10" xfId="33" applyNumberFormat="1" applyFont="1" applyBorder="1" applyAlignment="1">
      <alignment horizontal="center" vertical="center"/>
    </xf>
    <xf numFmtId="40" fontId="39" fillId="0" borderId="22" xfId="33" applyNumberFormat="1" applyFont="1" applyBorder="1" applyAlignment="1">
      <alignment horizontal="center" vertical="center"/>
    </xf>
    <xf numFmtId="40" fontId="39" fillId="0" borderId="12" xfId="33" applyNumberFormat="1" applyFont="1" applyBorder="1" applyAlignment="1">
      <alignment horizontal="center" vertical="center" wrapText="1"/>
    </xf>
    <xf numFmtId="40" fontId="39" fillId="0" borderId="14" xfId="33" applyNumberFormat="1" applyFont="1" applyBorder="1" applyAlignment="1">
      <alignment horizontal="center" vertical="center" wrapText="1"/>
    </xf>
    <xf numFmtId="40" fontId="39" fillId="0" borderId="14" xfId="33" applyNumberFormat="1" applyFont="1" applyBorder="1" applyAlignment="1">
      <alignment horizontal="center" vertical="center"/>
    </xf>
    <xf numFmtId="0" fontId="39" fillId="0" borderId="0" xfId="37" applyFont="1" applyAlignment="1">
      <alignment horizontal="center" vertical="center"/>
    </xf>
    <xf numFmtId="0" fontId="45" fillId="0" borderId="0" xfId="37" applyFont="1" applyAlignment="1">
      <alignment horizontal="center" vertical="center"/>
    </xf>
    <xf numFmtId="0" fontId="39" fillId="0" borderId="31" xfId="37" applyFont="1" applyBorder="1" applyAlignment="1">
      <alignment horizontal="center" shrinkToFit="1"/>
    </xf>
    <xf numFmtId="0" fontId="39" fillId="0" borderId="32" xfId="37" applyFont="1" applyBorder="1" applyAlignment="1">
      <alignment horizontal="center" shrinkToFit="1"/>
    </xf>
    <xf numFmtId="0" fontId="83" fillId="0" borderId="0" xfId="37" applyFont="1" applyAlignment="1">
      <alignment horizontal="left" vertical="center" wrapText="1"/>
    </xf>
    <xf numFmtId="0" fontId="84" fillId="0" borderId="0" xfId="37" applyFont="1" applyAlignment="1">
      <alignment horizontal="left" vertical="center"/>
    </xf>
    <xf numFmtId="0" fontId="39" fillId="0" borderId="16" xfId="37" applyFont="1" applyBorder="1" applyAlignment="1">
      <alignment horizontal="center" vertical="center" wrapText="1"/>
    </xf>
    <xf numFmtId="0" fontId="39" fillId="0" borderId="16" xfId="37" applyFont="1" applyBorder="1" applyAlignment="1">
      <alignment horizontal="center" vertical="center"/>
    </xf>
    <xf numFmtId="38" fontId="39" fillId="0" borderId="16" xfId="35" applyNumberFormat="1" applyFont="1" applyBorder="1" applyAlignment="1">
      <alignment horizontal="center" vertical="center" wrapText="1"/>
    </xf>
    <xf numFmtId="38" fontId="39" fillId="0" borderId="16" xfId="35" applyNumberFormat="1" applyFont="1" applyBorder="1" applyAlignment="1">
      <alignment horizontal="center" vertical="center"/>
    </xf>
    <xf numFmtId="38" fontId="39" fillId="0" borderId="17" xfId="35" applyNumberFormat="1" applyFont="1" applyBorder="1" applyAlignment="1">
      <alignment horizontal="center" vertical="center" wrapText="1"/>
    </xf>
    <xf numFmtId="0" fontId="51" fillId="0" borderId="0" xfId="0" applyFont="1" applyAlignment="1">
      <alignment horizontal="center" vertical="center"/>
    </xf>
    <xf numFmtId="0" fontId="37" fillId="0" borderId="16" xfId="0" applyFont="1" applyBorder="1" applyAlignment="1">
      <alignment horizontal="center" vertical="center"/>
    </xf>
    <xf numFmtId="0" fontId="37" fillId="33" borderId="40" xfId="0" applyFont="1" applyFill="1" applyBorder="1">
      <alignment vertical="center"/>
    </xf>
    <xf numFmtId="0" fontId="37" fillId="33" borderId="43" xfId="0" applyFont="1" applyFill="1" applyBorder="1">
      <alignment vertical="center"/>
    </xf>
    <xf numFmtId="0" fontId="37" fillId="33" borderId="41" xfId="0" applyFont="1" applyFill="1" applyBorder="1">
      <alignment vertical="center"/>
    </xf>
    <xf numFmtId="0" fontId="37" fillId="33" borderId="45" xfId="0" applyFont="1" applyFill="1" applyBorder="1">
      <alignment vertical="center"/>
    </xf>
    <xf numFmtId="0" fontId="37" fillId="33" borderId="0" xfId="0" applyFont="1" applyFill="1">
      <alignment vertical="center"/>
    </xf>
    <xf numFmtId="0" fontId="37" fillId="33" borderId="24" xfId="0" applyFont="1" applyFill="1" applyBorder="1">
      <alignment vertical="center"/>
    </xf>
    <xf numFmtId="0" fontId="37" fillId="33" borderId="40" xfId="0" applyFont="1" applyFill="1" applyBorder="1" applyAlignment="1">
      <alignment horizontal="center" vertical="center"/>
    </xf>
    <xf numFmtId="0" fontId="37" fillId="0" borderId="35" xfId="0" applyFont="1" applyBorder="1">
      <alignment vertical="center"/>
    </xf>
    <xf numFmtId="0" fontId="37" fillId="0" borderId="40" xfId="0" applyFont="1" applyBorder="1">
      <alignment vertical="center"/>
    </xf>
    <xf numFmtId="177" fontId="37" fillId="33" borderId="40" xfId="0" applyNumberFormat="1" applyFont="1" applyFill="1" applyBorder="1" applyAlignment="1">
      <alignment horizontal="right" vertical="center"/>
    </xf>
    <xf numFmtId="177" fontId="37" fillId="33" borderId="42" xfId="0" applyNumberFormat="1" applyFont="1" applyFill="1" applyBorder="1" applyAlignment="1">
      <alignment horizontal="right" vertical="center"/>
    </xf>
    <xf numFmtId="0" fontId="37" fillId="0" borderId="46" xfId="0" applyFont="1" applyBorder="1">
      <alignment vertical="center"/>
    </xf>
    <xf numFmtId="0" fontId="37" fillId="0" borderId="42" xfId="0" applyFont="1" applyBorder="1">
      <alignment vertical="center"/>
    </xf>
    <xf numFmtId="177" fontId="37" fillId="33" borderId="19" xfId="0" applyNumberFormat="1" applyFont="1" applyFill="1" applyBorder="1" applyAlignment="1">
      <alignment horizontal="right" vertical="center"/>
    </xf>
    <xf numFmtId="0" fontId="37" fillId="0" borderId="36" xfId="0" applyFont="1" applyBorder="1">
      <alignment vertical="center"/>
    </xf>
    <xf numFmtId="0" fontId="37" fillId="0" borderId="41" xfId="0" applyFont="1" applyBorder="1">
      <alignment vertical="center"/>
    </xf>
    <xf numFmtId="177" fontId="37" fillId="33" borderId="41" xfId="0" applyNumberFormat="1" applyFont="1" applyFill="1" applyBorder="1" applyAlignment="1">
      <alignment horizontal="right" vertical="center"/>
    </xf>
    <xf numFmtId="0" fontId="37" fillId="33" borderId="41" xfId="0" applyFont="1" applyFill="1" applyBorder="1" applyAlignment="1">
      <alignment horizontal="center" vertical="center"/>
    </xf>
    <xf numFmtId="0" fontId="37" fillId="0" borderId="11" xfId="0" applyFont="1" applyBorder="1">
      <alignment vertical="center"/>
    </xf>
    <xf numFmtId="0" fontId="37" fillId="0" borderId="19" xfId="0" applyFont="1" applyBorder="1">
      <alignment vertical="center"/>
    </xf>
    <xf numFmtId="0" fontId="37" fillId="33" borderId="42" xfId="0" applyFont="1" applyFill="1" applyBorder="1">
      <alignment vertical="center"/>
    </xf>
    <xf numFmtId="0" fontId="37" fillId="33" borderId="44" xfId="0" applyFont="1" applyFill="1" applyBorder="1">
      <alignment vertical="center"/>
    </xf>
    <xf numFmtId="0" fontId="37" fillId="33" borderId="11" xfId="0" applyFont="1" applyFill="1" applyBorder="1">
      <alignment vertical="center"/>
    </xf>
    <xf numFmtId="0" fontId="37" fillId="33" borderId="19" xfId="0" applyFont="1" applyFill="1" applyBorder="1">
      <alignment vertical="center"/>
    </xf>
    <xf numFmtId="0" fontId="37" fillId="33" borderId="23" xfId="0" applyFont="1" applyFill="1" applyBorder="1">
      <alignment vertical="center"/>
    </xf>
    <xf numFmtId="177" fontId="37" fillId="33" borderId="0" xfId="0" applyNumberFormat="1" applyFont="1" applyFill="1">
      <alignment vertical="center"/>
    </xf>
    <xf numFmtId="0" fontId="37" fillId="33" borderId="18" xfId="0" applyFont="1" applyFill="1" applyBorder="1">
      <alignment vertical="center"/>
    </xf>
    <xf numFmtId="177" fontId="37" fillId="33" borderId="17" xfId="0" applyNumberFormat="1" applyFont="1" applyFill="1" applyBorder="1" applyAlignment="1">
      <alignment horizontal="center" vertical="center"/>
    </xf>
    <xf numFmtId="177" fontId="37" fillId="33" borderId="20" xfId="0" applyNumberFormat="1" applyFont="1" applyFill="1" applyBorder="1" applyAlignment="1">
      <alignment horizontal="center" vertical="center"/>
    </xf>
    <xf numFmtId="0" fontId="37" fillId="33" borderId="20" xfId="0" applyFont="1" applyFill="1" applyBorder="1" applyAlignment="1">
      <alignment horizontal="center" vertical="center"/>
    </xf>
    <xf numFmtId="0" fontId="37" fillId="33" borderId="21" xfId="0" applyFont="1" applyFill="1" applyBorder="1" applyAlignment="1">
      <alignment horizontal="center" vertical="center"/>
    </xf>
    <xf numFmtId="0" fontId="37" fillId="0" borderId="10" xfId="0" applyFont="1" applyBorder="1" applyAlignment="1">
      <alignment horizontal="left" vertical="top" wrapText="1"/>
    </xf>
    <xf numFmtId="0" fontId="37" fillId="0" borderId="22" xfId="0" applyFont="1" applyBorder="1" applyAlignment="1">
      <alignment horizontal="left" vertical="top" wrapText="1"/>
    </xf>
    <xf numFmtId="0" fontId="37" fillId="0" borderId="15" xfId="0" applyFont="1" applyBorder="1" applyAlignment="1">
      <alignment horizontal="left" vertical="top" wrapText="1"/>
    </xf>
    <xf numFmtId="0" fontId="37" fillId="0" borderId="24" xfId="0" applyFont="1" applyBorder="1" applyAlignment="1">
      <alignment horizontal="left" vertical="top" wrapText="1"/>
    </xf>
    <xf numFmtId="0" fontId="37" fillId="0" borderId="11" xfId="0" applyFont="1" applyBorder="1" applyAlignment="1">
      <alignment horizontal="left" vertical="top" wrapText="1"/>
    </xf>
    <xf numFmtId="0" fontId="37" fillId="0" borderId="23" xfId="0" applyFont="1" applyBorder="1" applyAlignment="1">
      <alignment horizontal="left" vertical="top" wrapText="1"/>
    </xf>
    <xf numFmtId="0" fontId="37" fillId="0" borderId="15" xfId="0" applyFont="1" applyBorder="1" applyAlignment="1">
      <alignment horizontal="center" vertical="center"/>
    </xf>
    <xf numFmtId="0" fontId="37" fillId="0" borderId="0" xfId="0" applyFont="1" applyAlignment="1">
      <alignment horizontal="center" vertical="center"/>
    </xf>
    <xf numFmtId="0" fontId="37" fillId="0" borderId="11" xfId="0" applyFont="1" applyBorder="1" applyAlignment="1">
      <alignment horizontal="center" vertical="center"/>
    </xf>
    <xf numFmtId="0" fontId="37" fillId="0" borderId="19" xfId="0" applyFont="1" applyBorder="1" applyAlignment="1">
      <alignment horizontal="center" vertical="center"/>
    </xf>
    <xf numFmtId="0" fontId="37" fillId="33" borderId="16" xfId="0" applyFont="1" applyFill="1" applyBorder="1">
      <alignment vertical="center"/>
    </xf>
    <xf numFmtId="0" fontId="37" fillId="33" borderId="17" xfId="0" applyFont="1" applyFill="1" applyBorder="1" applyAlignment="1">
      <alignment horizontal="center" vertical="center"/>
    </xf>
    <xf numFmtId="0" fontId="37" fillId="33" borderId="16" xfId="0" applyFont="1" applyFill="1" applyBorder="1" applyAlignment="1">
      <alignment horizontal="center" vertical="center"/>
    </xf>
    <xf numFmtId="0" fontId="37" fillId="0" borderId="17" xfId="0" applyFont="1" applyBorder="1" applyAlignment="1">
      <alignment horizontal="center" vertical="center"/>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37" fillId="0" borderId="16" xfId="0" applyFont="1" applyBorder="1" applyAlignment="1">
      <alignment horizontal="center" vertical="center" textRotation="255"/>
    </xf>
    <xf numFmtId="0" fontId="37" fillId="0" borderId="16" xfId="0" applyFont="1" applyBorder="1" applyAlignment="1">
      <alignment horizontal="center" vertical="center" textRotation="255" shrinkToFit="1"/>
    </xf>
    <xf numFmtId="0" fontId="37" fillId="0" borderId="17" xfId="0" applyFont="1" applyBorder="1" applyAlignment="1">
      <alignment horizontal="left" vertical="center"/>
    </xf>
    <xf numFmtId="0" fontId="37" fillId="0" borderId="20" xfId="0" applyFont="1" applyBorder="1" applyAlignment="1">
      <alignment horizontal="left" vertical="center"/>
    </xf>
    <xf numFmtId="177" fontId="37" fillId="33" borderId="18" xfId="0" applyNumberFormat="1" applyFont="1" applyFill="1" applyBorder="1" applyAlignment="1">
      <alignment horizontal="center" vertical="center"/>
    </xf>
    <xf numFmtId="0" fontId="37" fillId="33" borderId="20" xfId="0" applyFont="1" applyFill="1" applyBorder="1">
      <alignment vertical="center"/>
    </xf>
    <xf numFmtId="0" fontId="37" fillId="33" borderId="21" xfId="0" applyFont="1" applyFill="1" applyBorder="1">
      <alignment vertical="center"/>
    </xf>
    <xf numFmtId="0" fontId="41" fillId="0" borderId="37" xfId="38" applyFont="1" applyBorder="1" applyAlignment="1">
      <alignment horizontal="center" vertical="center" wrapText="1"/>
    </xf>
    <xf numFmtId="179" fontId="29" fillId="0" borderId="11" xfId="0" applyNumberFormat="1" applyFont="1" applyBorder="1" applyAlignment="1">
      <alignment horizontal="center" vertical="center"/>
    </xf>
    <xf numFmtId="179" fontId="29" fillId="0" borderId="23" xfId="0" applyNumberFormat="1" applyFont="1" applyBorder="1" applyAlignment="1">
      <alignment horizontal="center" vertical="center"/>
    </xf>
    <xf numFmtId="0" fontId="39" fillId="0" borderId="10" xfId="38" applyFont="1" applyBorder="1" applyAlignment="1">
      <alignment horizontal="center" vertical="center" wrapText="1"/>
    </xf>
    <xf numFmtId="0" fontId="39" fillId="0" borderId="18" xfId="38" applyFont="1" applyBorder="1" applyAlignment="1">
      <alignment horizontal="center" vertical="center" wrapText="1"/>
    </xf>
    <xf numFmtId="0" fontId="39" fillId="0" borderId="22" xfId="38" applyFont="1" applyBorder="1" applyAlignment="1">
      <alignment horizontal="center" vertical="center" wrapText="1"/>
    </xf>
    <xf numFmtId="0" fontId="39" fillId="0" borderId="11" xfId="38" applyFont="1" applyBorder="1" applyAlignment="1">
      <alignment horizontal="center" vertical="center" wrapText="1"/>
    </xf>
    <xf numFmtId="0" fontId="39" fillId="0" borderId="19" xfId="38" applyFont="1" applyBorder="1" applyAlignment="1">
      <alignment horizontal="center" vertical="center" wrapText="1"/>
    </xf>
    <xf numFmtId="0" fontId="39" fillId="0" borderId="23" xfId="38" applyFont="1" applyBorder="1" applyAlignment="1">
      <alignment horizontal="center" vertical="center" wrapText="1"/>
    </xf>
    <xf numFmtId="0" fontId="39" fillId="0" borderId="13" xfId="38" applyFont="1" applyBorder="1" applyAlignment="1">
      <alignment horizontal="center" vertical="center" wrapText="1"/>
    </xf>
    <xf numFmtId="180" fontId="39" fillId="0" borderId="10" xfId="38" applyNumberFormat="1" applyFont="1" applyBorder="1" applyAlignment="1">
      <alignment horizontal="center" vertical="center" wrapText="1"/>
    </xf>
    <xf numFmtId="180" fontId="39" fillId="0" borderId="22" xfId="38" applyNumberFormat="1" applyFont="1" applyBorder="1" applyAlignment="1">
      <alignment horizontal="center" vertical="center" wrapText="1"/>
    </xf>
    <xf numFmtId="180" fontId="39" fillId="0" borderId="11" xfId="38" applyNumberFormat="1" applyFont="1" applyBorder="1" applyAlignment="1">
      <alignment horizontal="center" vertical="center" wrapText="1"/>
    </xf>
    <xf numFmtId="180" fontId="39" fillId="0" borderId="23" xfId="38" applyNumberFormat="1" applyFont="1" applyBorder="1" applyAlignment="1">
      <alignment horizontal="center" vertical="center" wrapText="1"/>
    </xf>
    <xf numFmtId="0" fontId="39" fillId="37" borderId="17" xfId="38" applyFont="1" applyFill="1" applyBorder="1" applyAlignment="1">
      <alignment horizontal="center" vertical="center"/>
    </xf>
    <xf numFmtId="0" fontId="39" fillId="37" borderId="20" xfId="38" applyFont="1" applyFill="1" applyBorder="1" applyAlignment="1">
      <alignment horizontal="center" vertical="center"/>
    </xf>
    <xf numFmtId="0" fontId="39" fillId="37" borderId="21" xfId="38" applyFont="1" applyFill="1" applyBorder="1" applyAlignment="1">
      <alignment horizontal="center" vertical="center"/>
    </xf>
    <xf numFmtId="0" fontId="39" fillId="0" borderId="16" xfId="38" applyFont="1" applyBorder="1" applyAlignment="1">
      <alignment horizontal="left" vertical="top" wrapText="1"/>
    </xf>
    <xf numFmtId="0" fontId="39" fillId="37" borderId="17" xfId="38" applyFont="1" applyFill="1" applyBorder="1" applyAlignment="1">
      <alignment horizontal="center" vertical="center" wrapText="1"/>
    </xf>
    <xf numFmtId="0" fontId="37" fillId="35" borderId="16" xfId="38" applyFont="1" applyFill="1" applyBorder="1" applyAlignment="1">
      <alignment horizontal="left" vertical="center" wrapText="1"/>
    </xf>
    <xf numFmtId="0" fontId="39" fillId="35" borderId="16" xfId="38" applyFont="1" applyFill="1" applyBorder="1" applyAlignment="1">
      <alignment horizontal="left" vertical="center" wrapText="1"/>
    </xf>
    <xf numFmtId="0" fontId="39" fillId="36" borderId="16" xfId="38" applyFont="1" applyFill="1" applyBorder="1" applyAlignment="1">
      <alignment horizontal="center" vertical="center" wrapText="1"/>
    </xf>
    <xf numFmtId="179" fontId="29" fillId="0" borderId="35" xfId="0" applyNumberFormat="1" applyFont="1" applyBorder="1" applyAlignment="1">
      <alignment horizontal="center" vertical="center"/>
    </xf>
    <xf numFmtId="179" fontId="29" fillId="0" borderId="43" xfId="0" applyNumberFormat="1" applyFont="1" applyBorder="1" applyAlignment="1">
      <alignment horizontal="center" vertical="center"/>
    </xf>
    <xf numFmtId="185" fontId="29" fillId="0" borderId="35" xfId="0" applyNumberFormat="1" applyFont="1" applyBorder="1" applyAlignment="1">
      <alignment horizontal="center" vertical="center"/>
    </xf>
    <xf numFmtId="185" fontId="29" fillId="0" borderId="43" xfId="0" applyNumberFormat="1" applyFont="1" applyBorder="1" applyAlignment="1">
      <alignment horizontal="center" vertical="center"/>
    </xf>
    <xf numFmtId="0" fontId="37" fillId="0" borderId="16" xfId="38" applyFont="1" applyBorder="1" applyAlignment="1">
      <alignment horizontal="left" vertical="top" wrapText="1"/>
    </xf>
    <xf numFmtId="180" fontId="39" fillId="0" borderId="17" xfId="37" applyNumberFormat="1" applyFont="1" applyBorder="1" applyAlignment="1">
      <alignment horizontal="center" vertical="center" wrapText="1"/>
    </xf>
    <xf numFmtId="180" fontId="39" fillId="0" borderId="21" xfId="37" applyNumberFormat="1" applyFont="1" applyBorder="1" applyAlignment="1">
      <alignment horizontal="center" vertical="center" wrapText="1"/>
    </xf>
    <xf numFmtId="0" fontId="29" fillId="0" borderId="17" xfId="0" applyFont="1" applyBorder="1" applyAlignment="1">
      <alignment horizontal="center" vertical="center"/>
    </xf>
    <xf numFmtId="0" fontId="29" fillId="0" borderId="21" xfId="0" applyFont="1" applyBorder="1" applyAlignment="1">
      <alignment horizontal="center" vertical="center"/>
    </xf>
    <xf numFmtId="0" fontId="39" fillId="37" borderId="10" xfId="38" applyFont="1" applyFill="1" applyBorder="1" applyAlignment="1">
      <alignment horizontal="center" vertical="center" textRotation="255"/>
    </xf>
    <xf numFmtId="0" fontId="39" fillId="37" borderId="22" xfId="38" applyFont="1" applyFill="1" applyBorder="1" applyAlignment="1">
      <alignment horizontal="center" vertical="center" textRotation="255"/>
    </xf>
    <xf numFmtId="0" fontId="39" fillId="37" borderId="15" xfId="38" applyFont="1" applyFill="1" applyBorder="1" applyAlignment="1">
      <alignment horizontal="center" vertical="center" textRotation="255"/>
    </xf>
    <xf numFmtId="0" fontId="39" fillId="37" borderId="24" xfId="38" applyFont="1" applyFill="1" applyBorder="1" applyAlignment="1">
      <alignment horizontal="center" vertical="center" textRotation="255"/>
    </xf>
    <xf numFmtId="0" fontId="39" fillId="37" borderId="11" xfId="38" applyFont="1" applyFill="1" applyBorder="1" applyAlignment="1">
      <alignment horizontal="center" vertical="center" textRotation="255"/>
    </xf>
    <xf numFmtId="0" fontId="39" fillId="37" borderId="23" xfId="38" applyFont="1" applyFill="1" applyBorder="1" applyAlignment="1">
      <alignment horizontal="center" vertical="center" textRotation="255"/>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39" fillId="0" borderId="16" xfId="38" applyFont="1" applyBorder="1" applyAlignment="1">
      <alignment horizontal="left" vertical="center" wrapText="1" shrinkToFit="1"/>
    </xf>
    <xf numFmtId="0" fontId="39" fillId="33" borderId="17" xfId="38" applyFont="1" applyFill="1" applyBorder="1" applyAlignment="1">
      <alignment horizontal="left" vertical="top" wrapText="1"/>
    </xf>
    <xf numFmtId="0" fontId="39" fillId="33" borderId="20" xfId="38" applyFont="1" applyFill="1" applyBorder="1" applyAlignment="1">
      <alignment horizontal="left" vertical="top" wrapText="1"/>
    </xf>
    <xf numFmtId="0" fontId="39" fillId="33" borderId="21" xfId="38" applyFont="1" applyFill="1" applyBorder="1" applyAlignment="1">
      <alignment horizontal="left" vertical="top" wrapText="1"/>
    </xf>
    <xf numFmtId="0" fontId="39" fillId="0" borderId="17" xfId="38" applyFont="1" applyBorder="1" applyAlignment="1">
      <alignment horizontal="left" vertical="center" wrapText="1" shrinkToFit="1"/>
    </xf>
    <xf numFmtId="0" fontId="39" fillId="0" borderId="20" xfId="38" applyFont="1" applyBorder="1" applyAlignment="1">
      <alignment horizontal="left" vertical="center" wrapText="1" shrinkToFit="1"/>
    </xf>
    <xf numFmtId="0" fontId="39" fillId="0" borderId="21" xfId="37" applyFont="1" applyBorder="1" applyAlignment="1">
      <alignment horizontal="left" vertical="center" wrapText="1" shrinkToFit="1"/>
    </xf>
    <xf numFmtId="0" fontId="39" fillId="0" borderId="47" xfId="38" applyFont="1" applyBorder="1" applyAlignment="1">
      <alignment horizontal="left" vertical="center" wrapText="1" shrinkToFit="1"/>
    </xf>
    <xf numFmtId="0" fontId="39" fillId="0" borderId="48" xfId="38" applyFont="1" applyBorder="1" applyAlignment="1">
      <alignment horizontal="left" vertical="center" wrapText="1" shrinkToFit="1"/>
    </xf>
    <xf numFmtId="0" fontId="39" fillId="0" borderId="49" xfId="37" applyFont="1" applyBorder="1" applyAlignment="1">
      <alignment horizontal="left" vertical="center" wrapText="1" shrinkToFit="1"/>
    </xf>
    <xf numFmtId="0" fontId="81" fillId="0" borderId="0" xfId="37" applyFont="1" applyAlignment="1">
      <alignment horizontal="center" vertical="center"/>
    </xf>
    <xf numFmtId="177" fontId="32" fillId="34" borderId="17" xfId="35" applyNumberFormat="1" applyFont="1" applyFill="1" applyBorder="1" applyAlignment="1">
      <alignment horizontal="left" vertical="top" wrapText="1"/>
    </xf>
    <xf numFmtId="177" fontId="32" fillId="34" borderId="21" xfId="35" applyNumberFormat="1" applyFont="1" applyFill="1" applyBorder="1" applyAlignment="1">
      <alignment horizontal="left" vertical="top"/>
    </xf>
    <xf numFmtId="0" fontId="37" fillId="0" borderId="19" xfId="38" applyFont="1" applyBorder="1" applyAlignment="1">
      <alignment horizontal="left" vertical="center"/>
    </xf>
    <xf numFmtId="0" fontId="37" fillId="0" borderId="12" xfId="38" applyFont="1" applyBorder="1" applyAlignment="1">
      <alignment horizontal="left" vertical="center"/>
    </xf>
    <xf numFmtId="0" fontId="37" fillId="0" borderId="14" xfId="38" applyFont="1" applyBorder="1" applyAlignment="1">
      <alignment horizontal="left"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xfId="51" builtinId="5"/>
    <cellStyle name="メモ" xfId="28" builtinId="10" customBuiltin="1"/>
    <cellStyle name="リンク セル" xfId="29" builtinId="24" customBuiltin="1"/>
    <cellStyle name="悪い" xfId="32" builtinId="27" customBuiltin="1"/>
    <cellStyle name="計算" xfId="46" builtinId="22" customBuiltin="1"/>
    <cellStyle name="警告文" xfId="48" builtinId="11" customBuiltin="1"/>
    <cellStyle name="桁区切り" xfId="50" builtinId="6"/>
    <cellStyle name="桁区切り [0.00] 2" xfId="35" xr:uid="{00000000-0005-0000-0000-000022000000}"/>
    <cellStyle name="桁区切り [0.00] 3" xfId="36" xr:uid="{00000000-0005-0000-0000-000023000000}"/>
    <cellStyle name="桁区切り 2" xfId="33" xr:uid="{00000000-0005-0000-0000-000020000000}"/>
    <cellStyle name="桁区切り 3" xfId="34" xr:uid="{00000000-0005-0000-0000-000021000000}"/>
    <cellStyle name="見出し 1" xfId="42" builtinId="16" customBuiltin="1"/>
    <cellStyle name="見出し 2" xfId="43" builtinId="17" customBuiltin="1"/>
    <cellStyle name="見出し 3" xfId="44" builtinId="18" customBuiltin="1"/>
    <cellStyle name="見出し 4" xfId="45" builtinId="19" customBuiltin="1"/>
    <cellStyle name="集計" xfId="49" builtinId="25" customBuiltin="1"/>
    <cellStyle name="出力" xfId="31" builtinId="21" customBuiltin="1"/>
    <cellStyle name="説明文" xfId="47" builtinId="53" customBuiltin="1"/>
    <cellStyle name="入力" xfId="30" builtinId="20" customBuiltin="1"/>
    <cellStyle name="標準" xfId="0" builtinId="0"/>
    <cellStyle name="標準 2" xfId="37" xr:uid="{00000000-0005-0000-0000-000025000000}"/>
    <cellStyle name="標準 3" xfId="38" xr:uid="{00000000-0005-0000-0000-000026000000}"/>
    <cellStyle name="標準 4" xfId="39" xr:uid="{00000000-0005-0000-0000-000027000000}"/>
    <cellStyle name="標準 5" xfId="40" xr:uid="{00000000-0005-0000-0000-000028000000}"/>
    <cellStyle name="良い" xfId="41" builtinId="26" customBuiltin="1"/>
  </cellStyles>
  <dxfs count="38">
    <dxf>
      <fill>
        <patternFill patternType="solid">
          <bgColor rgb="FFFFCCCC"/>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FF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ill>
        <patternFill patternType="solid">
          <bgColor rgb="FFFFCCCC"/>
        </patternFill>
      </fill>
    </dxf>
    <dxf>
      <fill>
        <patternFill patternType="solid">
          <bgColor rgb="FFFFCCCC"/>
        </patternFill>
      </fill>
    </dxf>
    <dxf>
      <font>
        <color rgb="FF9C0006"/>
      </font>
      <fill>
        <patternFill patternType="solid">
          <bgColor rgb="FFFFC7CE"/>
        </patternFill>
      </fill>
    </dxf>
    <dxf>
      <fill>
        <patternFill patternType="solid">
          <fgColor rgb="FFFFCCCC"/>
          <bgColor rgb="FFFFCCCC"/>
        </patternFill>
      </fill>
    </dxf>
    <dxf>
      <font>
        <color rgb="FF9C0006"/>
      </font>
      <fill>
        <patternFill patternType="solid">
          <bgColor rgb="FFFFC7CE"/>
        </patternFill>
      </fill>
    </dxf>
    <dxf>
      <fill>
        <patternFill patternType="solid">
          <bgColor rgb="FFFFCCCC"/>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C7CE"/>
      <color rgb="FF9C0006"/>
      <color rgb="FFFFCCCC"/>
      <color rgb="FFFFFFCC"/>
      <color rgb="FF2A00C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22225</xdr:colOff>
      <xdr:row>3</xdr:row>
      <xdr:rowOff>208915</xdr:rowOff>
    </xdr:from>
    <xdr:to>
      <xdr:col>2</xdr:col>
      <xdr:colOff>1066165</xdr:colOff>
      <xdr:row>5</xdr:row>
      <xdr:rowOff>21590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a:xfrm>
          <a:off x="186690" y="774065"/>
          <a:ext cx="1240155" cy="187325"/>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t" upright="1"/>
        <a:lstStyle/>
        <a:p>
          <a:pPr algn="l" rtl="0">
            <a:lnSpc>
              <a:spcPts val="1400"/>
            </a:lnSpc>
            <a:defRPr sz="1000"/>
          </a:pPr>
          <a:r>
            <a:rPr lang="ja-JP" altLang="en-US" sz="1200" b="0" i="0" u="none" strike="noStrike" baseline="0">
              <a:solidFill>
                <a:srgbClr val="000000"/>
              </a:solidFill>
              <a:latin typeface="ＭＳ ゴシック"/>
              <a:ea typeface="ＭＳ ゴシック"/>
            </a:rPr>
            <a:t>提出部数　１部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45085</xdr:colOff>
      <xdr:row>0</xdr:row>
      <xdr:rowOff>2540</xdr:rowOff>
    </xdr:from>
    <xdr:to>
      <xdr:col>11</xdr:col>
      <xdr:colOff>451485</xdr:colOff>
      <xdr:row>5</xdr:row>
      <xdr:rowOff>92710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992620" y="2540"/>
          <a:ext cx="3338830" cy="104267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・セルが赤色の箇所は入力必須項目です。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（白色セルには計算式が入っていますので、　原則として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     変更しないようお願いします。）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・セルが黄色の箇所は、必要に応じて入力してください。</a:t>
          </a:r>
          <a:endParaRPr kumimoji="1" lang="en-US" altLang="ja-JP" sz="900" b="1">
            <a:latin typeface="ＭＳ Ｐゴシック"/>
            <a:ea typeface="ＭＳ Ｐゴシック"/>
          </a:endParaRPr>
        </a:p>
        <a:p>
          <a:r>
            <a:rPr kumimoji="1" lang="ja-JP" altLang="en-US" sz="900" b="1">
              <a:latin typeface="ＭＳ Ｐゴシック"/>
              <a:ea typeface="ＭＳ Ｐゴシック"/>
            </a:rPr>
            <a:t>　・該当セルのコメントも確認して入力してください。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438150</xdr:colOff>
          <xdr:row>32</xdr:row>
          <xdr:rowOff>19050</xdr:rowOff>
        </xdr:from>
        <xdr:to>
          <xdr:col>0</xdr:col>
          <xdr:colOff>704850</xdr:colOff>
          <xdr:row>32</xdr:row>
          <xdr:rowOff>234950</xdr:rowOff>
        </xdr:to>
        <xdr:sp macro="" textlink="">
          <xdr:nvSpPr>
            <xdr:cNvPr id="8200" name="チェック 8" hidden="1">
              <a:extLst>
                <a:ext uri="{63B3BB69-23CF-44E3-9099-C40C66FF867C}">
                  <a14:compatExt spid="_x0000_s8200"/>
                </a:ext>
                <a:ext uri="{FF2B5EF4-FFF2-40B4-BE49-F238E27FC236}">
                  <a16:creationId xmlns:a16="http://schemas.microsoft.com/office/drawing/2014/main" id="{00000000-0008-0000-0500-000008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14</xdr:col>
      <xdr:colOff>151130</xdr:colOff>
      <xdr:row>0</xdr:row>
      <xdr:rowOff>90805</xdr:rowOff>
    </xdr:from>
    <xdr:to>
      <xdr:col>18</xdr:col>
      <xdr:colOff>615315</xdr:colOff>
      <xdr:row>7</xdr:row>
      <xdr:rowOff>84455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8390890" y="90805"/>
          <a:ext cx="2925445" cy="167640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公害防止施設の設置の該当がない場合は「該当無し」にチェックして提出してください。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101600</xdr:colOff>
          <xdr:row>4</xdr:row>
          <xdr:rowOff>50800</xdr:rowOff>
        </xdr:from>
        <xdr:to>
          <xdr:col>1</xdr:col>
          <xdr:colOff>355600</xdr:colOff>
          <xdr:row>4</xdr:row>
          <xdr:rowOff>292100</xdr:rowOff>
        </xdr:to>
        <xdr:sp macro="" textlink="">
          <xdr:nvSpPr>
            <xdr:cNvPr id="18435" name="チェック 3" hidden="1">
              <a:extLst>
                <a:ext uri="{63B3BB69-23CF-44E3-9099-C40C66FF867C}">
                  <a14:compatExt spid="_x0000_s18435"/>
                </a:ext>
                <a:ext uri="{FF2B5EF4-FFF2-40B4-BE49-F238E27FC236}">
                  <a16:creationId xmlns:a16="http://schemas.microsoft.com/office/drawing/2014/main" id="{00000000-0008-0000-06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7</xdr:col>
      <xdr:colOff>193040</xdr:colOff>
      <xdr:row>0</xdr:row>
      <xdr:rowOff>146685</xdr:rowOff>
    </xdr:from>
    <xdr:to>
      <xdr:col>10</xdr:col>
      <xdr:colOff>295275</xdr:colOff>
      <xdr:row>2</xdr:row>
      <xdr:rowOff>101600</xdr:rowOff>
    </xdr:to>
    <xdr:sp macro="" textlink="">
      <xdr:nvSpPr>
        <xdr:cNvPr id="4116" name="テキスト ボックス 39">
          <a:extLst>
            <a:ext uri="{FF2B5EF4-FFF2-40B4-BE49-F238E27FC236}">
              <a16:creationId xmlns:a16="http://schemas.microsoft.com/office/drawing/2014/main" id="{00000000-0008-0000-0700-000014100000}"/>
            </a:ext>
          </a:extLst>
        </xdr:cNvPr>
        <xdr:cNvSpPr txBox="1"/>
      </xdr:nvSpPr>
      <xdr:spPr>
        <a:xfrm>
          <a:off x="8399780" y="146685"/>
          <a:ext cx="2964180" cy="64706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【事業説明書について】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説明書は任意様式ですので、必須項目を網羅した別資料での提出が可能です。</a:t>
          </a:r>
        </a:p>
      </xdr:txBody>
    </xdr:sp>
    <xdr:clientData/>
  </xdr:twoCellAnchor>
  <mc:AlternateContent xmlns:mc="http://schemas.openxmlformats.org/markup-compatibility/2006">
    <mc:Choice xmlns:a14="http://schemas.microsoft.com/office/drawing/2010/main" Requires="a14">
      <xdr:twoCellAnchor editAs="oneCell">
        <xdr:from>
          <xdr:col>4</xdr:col>
          <xdr:colOff>50800</xdr:colOff>
          <xdr:row>21</xdr:row>
          <xdr:rowOff>101600</xdr:rowOff>
        </xdr:from>
        <xdr:to>
          <xdr:col>4</xdr:col>
          <xdr:colOff>355600</xdr:colOff>
          <xdr:row>21</xdr:row>
          <xdr:rowOff>311150</xdr:rowOff>
        </xdr:to>
        <xdr:sp macro="" textlink="">
          <xdr:nvSpPr>
            <xdr:cNvPr id="4141" name="チェック 45" hidden="1">
              <a:extLst>
                <a:ext uri="{63B3BB69-23CF-44E3-9099-C40C66FF867C}">
                  <a14:compatExt spid="_x0000_s4141"/>
                </a:ext>
                <a:ext uri="{FF2B5EF4-FFF2-40B4-BE49-F238E27FC236}">
                  <a16:creationId xmlns:a16="http://schemas.microsoft.com/office/drawing/2014/main" id="{00000000-0008-0000-0700-00002D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25400</xdr:rowOff>
        </xdr:from>
        <xdr:to>
          <xdr:col>4</xdr:col>
          <xdr:colOff>361950</xdr:colOff>
          <xdr:row>23</xdr:row>
          <xdr:rowOff>317500</xdr:rowOff>
        </xdr:to>
        <xdr:sp macro="" textlink="">
          <xdr:nvSpPr>
            <xdr:cNvPr id="4142" name="チェック 46" hidden="1">
              <a:extLst>
                <a:ext uri="{63B3BB69-23CF-44E3-9099-C40C66FF867C}">
                  <a14:compatExt spid="_x0000_s4142"/>
                </a:ext>
                <a:ext uri="{FF2B5EF4-FFF2-40B4-BE49-F238E27FC236}">
                  <a16:creationId xmlns:a16="http://schemas.microsoft.com/office/drawing/2014/main" id="{00000000-0008-0000-0700-00002E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82550</xdr:rowOff>
        </xdr:from>
        <xdr:to>
          <xdr:col>3</xdr:col>
          <xdr:colOff>361950</xdr:colOff>
          <xdr:row>21</xdr:row>
          <xdr:rowOff>292100</xdr:rowOff>
        </xdr:to>
        <xdr:sp macro="" textlink="">
          <xdr:nvSpPr>
            <xdr:cNvPr id="4143" name="チェック 47" hidden="1">
              <a:extLst>
                <a:ext uri="{63B3BB69-23CF-44E3-9099-C40C66FF867C}">
                  <a14:compatExt spid="_x0000_s4143"/>
                </a:ext>
                <a:ext uri="{FF2B5EF4-FFF2-40B4-BE49-F238E27FC236}">
                  <a16:creationId xmlns:a16="http://schemas.microsoft.com/office/drawing/2014/main" id="{00000000-0008-0000-0700-00002F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25400</xdr:rowOff>
        </xdr:from>
        <xdr:to>
          <xdr:col>3</xdr:col>
          <xdr:colOff>361950</xdr:colOff>
          <xdr:row>23</xdr:row>
          <xdr:rowOff>342900</xdr:rowOff>
        </xdr:to>
        <xdr:sp macro="" textlink="">
          <xdr:nvSpPr>
            <xdr:cNvPr id="4144" name="チェック 48" hidden="1">
              <a:extLst>
                <a:ext uri="{63B3BB69-23CF-44E3-9099-C40C66FF867C}">
                  <a14:compatExt spid="_x0000_s4144"/>
                </a:ext>
                <a:ext uri="{FF2B5EF4-FFF2-40B4-BE49-F238E27FC236}">
                  <a16:creationId xmlns:a16="http://schemas.microsoft.com/office/drawing/2014/main" id="{00000000-0008-0000-0700-000030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95250</xdr:rowOff>
        </xdr:from>
        <xdr:to>
          <xdr:col>3</xdr:col>
          <xdr:colOff>361950</xdr:colOff>
          <xdr:row>24</xdr:row>
          <xdr:rowOff>304800</xdr:rowOff>
        </xdr:to>
        <xdr:sp macro="" textlink="">
          <xdr:nvSpPr>
            <xdr:cNvPr id="4145" name="チェック 49" hidden="1">
              <a:extLst>
                <a:ext uri="{63B3BB69-23CF-44E3-9099-C40C66FF867C}">
                  <a14:compatExt spid="_x0000_s4145"/>
                </a:ext>
                <a:ext uri="{FF2B5EF4-FFF2-40B4-BE49-F238E27FC236}">
                  <a16:creationId xmlns:a16="http://schemas.microsoft.com/office/drawing/2014/main" id="{00000000-0008-0000-0700-00003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22</xdr:row>
          <xdr:rowOff>25400</xdr:rowOff>
        </xdr:from>
        <xdr:to>
          <xdr:col>4</xdr:col>
          <xdr:colOff>368300</xdr:colOff>
          <xdr:row>22</xdr:row>
          <xdr:rowOff>317500</xdr:rowOff>
        </xdr:to>
        <xdr:sp macro="" textlink="">
          <xdr:nvSpPr>
            <xdr:cNvPr id="4170" name="チェック 46" hidden="1">
              <a:extLst>
                <a:ext uri="{63B3BB69-23CF-44E3-9099-C40C66FF867C}">
                  <a14:compatExt spid="_x0000_s4170"/>
                </a:ext>
                <a:ext uri="{FF2B5EF4-FFF2-40B4-BE49-F238E27FC236}">
                  <a16:creationId xmlns:a16="http://schemas.microsoft.com/office/drawing/2014/main" id="{00000000-0008-0000-0700-00004A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25400</xdr:rowOff>
        </xdr:from>
        <xdr:to>
          <xdr:col>3</xdr:col>
          <xdr:colOff>368300</xdr:colOff>
          <xdr:row>22</xdr:row>
          <xdr:rowOff>342900</xdr:rowOff>
        </xdr:to>
        <xdr:sp macro="" textlink="">
          <xdr:nvSpPr>
            <xdr:cNvPr id="4171" name="チェック 48" hidden="1">
              <a:extLst>
                <a:ext uri="{63B3BB69-23CF-44E3-9099-C40C66FF867C}">
                  <a14:compatExt spid="_x0000_s4171"/>
                </a:ext>
                <a:ext uri="{FF2B5EF4-FFF2-40B4-BE49-F238E27FC236}">
                  <a16:creationId xmlns:a16="http://schemas.microsoft.com/office/drawing/2014/main" id="{00000000-0008-0000-0700-00004B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25400</xdr:rowOff>
        </xdr:from>
        <xdr:to>
          <xdr:col>4</xdr:col>
          <xdr:colOff>361950</xdr:colOff>
          <xdr:row>23</xdr:row>
          <xdr:rowOff>317500</xdr:rowOff>
        </xdr:to>
        <xdr:sp macro="" textlink="">
          <xdr:nvSpPr>
            <xdr:cNvPr id="4172" name="チェック 72" hidden="1">
              <a:extLst>
                <a:ext uri="{63B3BB69-23CF-44E3-9099-C40C66FF867C}">
                  <a14:compatExt spid="_x0000_s4172"/>
                </a:ext>
                <a:ext uri="{FF2B5EF4-FFF2-40B4-BE49-F238E27FC236}">
                  <a16:creationId xmlns:a16="http://schemas.microsoft.com/office/drawing/2014/main" id="{00000000-0008-0000-0700-00004C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5.vml"/><Relationship Id="rId7" Type="http://schemas.openxmlformats.org/officeDocument/2006/relationships/ctrlProp" Target="../ctrlProps/ctrlProp6.xml"/><Relationship Id="rId12"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2:D26"/>
  <sheetViews>
    <sheetView workbookViewId="0">
      <selection activeCell="D2" sqref="D2"/>
    </sheetView>
  </sheetViews>
  <sheetFormatPr defaultRowHeight="13"/>
  <cols>
    <col min="2" max="2" width="21.81640625" bestFit="1" customWidth="1"/>
    <col min="3" max="3" width="8.81640625" customWidth="1"/>
    <col min="4" max="4" width="40.90625" customWidth="1"/>
  </cols>
  <sheetData>
    <row r="2" spans="2:4">
      <c r="B2" t="s">
        <v>179</v>
      </c>
      <c r="D2" s="1">
        <f>'01 交付申請書'!H5</f>
        <v>0</v>
      </c>
    </row>
    <row r="3" spans="2:4">
      <c r="D3" s="2"/>
    </row>
    <row r="4" spans="2:4">
      <c r="B4" t="s">
        <v>168</v>
      </c>
      <c r="C4" t="s">
        <v>167</v>
      </c>
      <c r="D4" s="3" t="str">
        <f>'01 交付申請書'!F8</f>
        <v>広島県●●市●●町●丁目●番●号</v>
      </c>
    </row>
    <row r="5" spans="2:4">
      <c r="C5" t="s">
        <v>134</v>
      </c>
      <c r="D5" s="3" t="str">
        <f>'01 交付申請書'!F9</f>
        <v>株式会社●●</v>
      </c>
    </row>
    <row r="6" spans="2:4">
      <c r="C6" t="s">
        <v>172</v>
      </c>
      <c r="D6" s="3" t="str">
        <f>'01 交付申請書'!F10</f>
        <v>代表取締役　●●●●</v>
      </c>
    </row>
    <row r="7" spans="2:4">
      <c r="D7" s="2"/>
    </row>
    <row r="8" spans="2:4">
      <c r="B8" t="s">
        <v>169</v>
      </c>
      <c r="C8" t="s">
        <v>25</v>
      </c>
      <c r="D8" s="4">
        <f>'01 交付申請書'!D30</f>
        <v>0</v>
      </c>
    </row>
    <row r="9" spans="2:4">
      <c r="C9" t="s">
        <v>26</v>
      </c>
      <c r="D9" s="4">
        <f>'01 交付申請書'!D31</f>
        <v>0</v>
      </c>
    </row>
    <row r="10" spans="2:4">
      <c r="C10" t="s">
        <v>28</v>
      </c>
      <c r="D10" s="4" t="e">
        <f>#REF!</f>
        <v>#REF!</v>
      </c>
    </row>
    <row r="11" spans="2:4">
      <c r="D11" s="5"/>
    </row>
    <row r="12" spans="2:4">
      <c r="B12" t="s">
        <v>170</v>
      </c>
      <c r="C12" t="s">
        <v>25</v>
      </c>
      <c r="D12" s="4">
        <f>'01 交付申請書'!G30</f>
        <v>0</v>
      </c>
    </row>
    <row r="13" spans="2:4">
      <c r="C13" t="s">
        <v>26</v>
      </c>
      <c r="D13" s="4">
        <f>'01 交付申請書'!G31</f>
        <v>0</v>
      </c>
    </row>
    <row r="14" spans="2:4">
      <c r="C14" t="s">
        <v>28</v>
      </c>
      <c r="D14" s="4" t="e">
        <f>#REF!</f>
        <v>#REF!</v>
      </c>
    </row>
    <row r="15" spans="2:4">
      <c r="D15" s="2"/>
    </row>
    <row r="16" spans="2:4">
      <c r="B16" t="s">
        <v>171</v>
      </c>
      <c r="C16" t="s">
        <v>167</v>
      </c>
      <c r="D16" s="3">
        <f>'01 交付申請書'!G17</f>
        <v>0</v>
      </c>
    </row>
    <row r="17" spans="2:4">
      <c r="C17" t="s">
        <v>61</v>
      </c>
      <c r="D17" s="3">
        <f>'01 交付申請書'!B17</f>
        <v>0</v>
      </c>
    </row>
    <row r="18" spans="2:4">
      <c r="D18" s="2"/>
    </row>
    <row r="19" spans="2:4">
      <c r="B19" t="s">
        <v>15</v>
      </c>
      <c r="D19" s="3">
        <f>'05 事業説明書'!D9</f>
        <v>0</v>
      </c>
    </row>
    <row r="20" spans="2:4">
      <c r="B20" t="s">
        <v>173</v>
      </c>
      <c r="D20" s="6">
        <f>'05 事業説明書'!G5</f>
        <v>0</v>
      </c>
    </row>
    <row r="21" spans="2:4">
      <c r="B21" t="s">
        <v>165</v>
      </c>
      <c r="D21" s="4">
        <f>'05 事業説明書'!F9</f>
        <v>0</v>
      </c>
    </row>
    <row r="22" spans="2:4">
      <c r="B22" t="s">
        <v>175</v>
      </c>
      <c r="D22" s="3">
        <f>'01 交付申請書'!G20</f>
        <v>0</v>
      </c>
    </row>
    <row r="23" spans="2:4">
      <c r="B23" t="s">
        <v>13</v>
      </c>
      <c r="D23" s="7" t="str">
        <f>'01 交付申請書'!F23</f>
        <v>令和　年　月　日</v>
      </c>
    </row>
    <row r="24" spans="2:4">
      <c r="B24" t="s">
        <v>176</v>
      </c>
      <c r="D24" s="6" t="str">
        <f>'01 交付申請書'!B23</f>
        <v>令和　年　月　日</v>
      </c>
    </row>
    <row r="25" spans="2:4">
      <c r="B25" t="s">
        <v>177</v>
      </c>
      <c r="D25" s="6" t="str">
        <f>'01 交付申請書'!B25</f>
        <v>令和　年　月　日</v>
      </c>
    </row>
    <row r="26" spans="2:4">
      <c r="B26" t="s">
        <v>178</v>
      </c>
      <c r="D26" s="6">
        <f>'01 交付申請書'!B26</f>
        <v>0</v>
      </c>
    </row>
  </sheetData>
  <phoneticPr fontId="19"/>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C22"/>
  <sheetViews>
    <sheetView view="pageBreakPreview" zoomScaleNormal="70" zoomScaleSheetLayoutView="100" workbookViewId="0"/>
  </sheetViews>
  <sheetFormatPr defaultColWidth="8.81640625" defaultRowHeight="13"/>
  <cols>
    <col min="1" max="1" width="46.54296875" customWidth="1"/>
    <col min="2" max="2" width="59.54296875" customWidth="1"/>
    <col min="3" max="3" width="8.81640625" style="227"/>
  </cols>
  <sheetData>
    <row r="1" spans="1:3">
      <c r="A1" s="28" t="s">
        <v>40</v>
      </c>
    </row>
    <row r="2" spans="1:3">
      <c r="A2" s="28"/>
      <c r="B2" s="27"/>
    </row>
    <row r="3" spans="1:3" ht="30.9" customHeight="1">
      <c r="A3" s="349" t="s">
        <v>316</v>
      </c>
      <c r="B3" s="349"/>
    </row>
    <row r="4" spans="1:3" ht="15" customHeight="1">
      <c r="A4" s="228"/>
      <c r="B4" s="228"/>
    </row>
    <row r="5" spans="1:3" ht="31.25" customHeight="1">
      <c r="A5" s="457" t="s">
        <v>97</v>
      </c>
      <c r="B5" s="457"/>
    </row>
    <row r="6" spans="1:3" ht="31.25" customHeight="1">
      <c r="A6" s="229" t="s">
        <v>63</v>
      </c>
      <c r="B6" s="229"/>
      <c r="C6" s="227" t="s">
        <v>29</v>
      </c>
    </row>
    <row r="7" spans="1:3" ht="31.25" customHeight="1">
      <c r="A7" s="229" t="s">
        <v>48</v>
      </c>
      <c r="B7" s="229"/>
    </row>
    <row r="8" spans="1:3" ht="31.25" customHeight="1">
      <c r="A8" s="229" t="s">
        <v>232</v>
      </c>
      <c r="B8" s="229"/>
    </row>
    <row r="9" spans="1:3" ht="31.25" customHeight="1">
      <c r="A9" s="229" t="s">
        <v>256</v>
      </c>
      <c r="B9" s="231"/>
    </row>
    <row r="10" spans="1:3" ht="27.9" customHeight="1">
      <c r="A10" s="230"/>
      <c r="B10" s="232"/>
    </row>
    <row r="11" spans="1:3" ht="31.25" customHeight="1">
      <c r="A11" s="457" t="s">
        <v>229</v>
      </c>
      <c r="B11" s="457"/>
    </row>
    <row r="12" spans="1:3" ht="31.25" customHeight="1">
      <c r="A12" s="229" t="s">
        <v>42</v>
      </c>
      <c r="B12" s="229"/>
    </row>
    <row r="13" spans="1:3" ht="31.25" customHeight="1">
      <c r="A13" s="458" t="s">
        <v>259</v>
      </c>
      <c r="B13" s="229"/>
    </row>
    <row r="14" spans="1:3" ht="39.75" customHeight="1">
      <c r="A14" s="459"/>
      <c r="B14" s="233" t="s">
        <v>230</v>
      </c>
    </row>
    <row r="15" spans="1:3" ht="31.25" customHeight="1">
      <c r="A15" s="229" t="s">
        <v>221</v>
      </c>
      <c r="B15" s="229"/>
    </row>
    <row r="16" spans="1:3" ht="31.25" customHeight="1">
      <c r="A16" s="229" t="s">
        <v>64</v>
      </c>
      <c r="B16" s="229"/>
      <c r="C16" s="227" t="s">
        <v>234</v>
      </c>
    </row>
    <row r="17" spans="1:2" ht="31.25" customHeight="1">
      <c r="A17" s="229" t="s">
        <v>255</v>
      </c>
      <c r="B17" s="234" t="e">
        <f>(B8/B15)*100</f>
        <v>#DIV/0!</v>
      </c>
    </row>
    <row r="18" spans="1:2" ht="19" customHeight="1">
      <c r="A18" s="28"/>
      <c r="B18" s="235"/>
    </row>
    <row r="19" spans="1:2" ht="31.25" customHeight="1">
      <c r="A19" s="457" t="s">
        <v>231</v>
      </c>
      <c r="B19" s="457"/>
    </row>
    <row r="20" spans="1:2" ht="31.25" customHeight="1">
      <c r="A20" s="229" t="s">
        <v>233</v>
      </c>
      <c r="B20" s="231"/>
    </row>
    <row r="21" spans="1:2" ht="31.25" customHeight="1">
      <c r="A21" s="229" t="s">
        <v>21</v>
      </c>
      <c r="B21" s="231"/>
    </row>
    <row r="22" spans="1:2" ht="20.75" customHeight="1"/>
  </sheetData>
  <mergeCells count="5">
    <mergeCell ref="A3:B3"/>
    <mergeCell ref="A5:B5"/>
    <mergeCell ref="A11:B11"/>
    <mergeCell ref="A19:B19"/>
    <mergeCell ref="A13:A14"/>
  </mergeCells>
  <phoneticPr fontId="19"/>
  <conditionalFormatting sqref="B6:B9">
    <cfRule type="cellIs" dxfId="4" priority="4" operator="equal">
      <formula>""</formula>
    </cfRule>
  </conditionalFormatting>
  <conditionalFormatting sqref="B12:B13">
    <cfRule type="cellIs" dxfId="3" priority="3" operator="equal">
      <formula>""</formula>
    </cfRule>
  </conditionalFormatting>
  <conditionalFormatting sqref="B14">
    <cfRule type="expression" dxfId="2" priority="1">
      <formula>$B$13="投資する事業場の所在地と異なる"</formula>
    </cfRule>
  </conditionalFormatting>
  <conditionalFormatting sqref="B15:B16">
    <cfRule type="cellIs" dxfId="1" priority="2" operator="equal">
      <formula>""</formula>
    </cfRule>
  </conditionalFormatting>
  <conditionalFormatting sqref="B20:B21">
    <cfRule type="expression" dxfId="0" priority="5">
      <formula>$B$9="有"</formula>
    </cfRule>
  </conditionalFormatting>
  <dataValidations count="2">
    <dataValidation type="list" allowBlank="1" showInputMessage="1" showErrorMessage="1" sqref="B9" xr:uid="{00000000-0002-0000-0900-000000000000}">
      <formula1>"有,無"</formula1>
    </dataValidation>
    <dataValidation type="list" allowBlank="1" showInputMessage="1" showErrorMessage="1" sqref="B13" xr:uid="{00000000-0002-0000-0900-000001000000}">
      <formula1>"投資する事業場の所在地と同じ,投資する事業場の所在地と異なる"</formula1>
    </dataValidation>
  </dataValidations>
  <printOptions horizontalCentered="1"/>
  <pageMargins left="0.59055118110236215" right="0.59055118110236215" top="0.59055118110236215" bottom="0.39370078740157477" header="0.51181102362204722" footer="0.31496062992125984"/>
  <pageSetup paperSize="9" scale="86" orientation="portrait" blackAndWhite="1"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20"/>
  <sheetViews>
    <sheetView showGridLines="0" view="pageBreakPreview" zoomScaleSheetLayoutView="100" workbookViewId="0"/>
  </sheetViews>
  <sheetFormatPr defaultColWidth="8.81640625" defaultRowHeight="12"/>
  <cols>
    <col min="1" max="2" width="2.81640625" style="41" customWidth="1"/>
    <col min="3" max="3" width="80.81640625" style="41" customWidth="1"/>
    <col min="4" max="16384" width="8.81640625" style="41"/>
  </cols>
  <sheetData>
    <row r="1" spans="1:3">
      <c r="A1" s="109" t="s">
        <v>20</v>
      </c>
    </row>
    <row r="2" spans="1:3">
      <c r="A2" s="109"/>
    </row>
    <row r="3" spans="1:3" ht="13">
      <c r="A3" s="389" t="s">
        <v>127</v>
      </c>
      <c r="B3" s="389"/>
      <c r="C3" s="389"/>
    </row>
    <row r="4" spans="1:3" ht="13">
      <c r="A4" s="170"/>
      <c r="B4" s="170"/>
      <c r="C4" s="170"/>
    </row>
    <row r="5" spans="1:3">
      <c r="B5" s="109"/>
    </row>
    <row r="6" spans="1:3" ht="13" customHeight="1">
      <c r="B6" s="41" t="s">
        <v>130</v>
      </c>
    </row>
    <row r="7" spans="1:3" ht="100" customHeight="1">
      <c r="B7" s="109"/>
      <c r="C7" s="238"/>
    </row>
    <row r="8" spans="1:3">
      <c r="B8" s="109"/>
    </row>
    <row r="9" spans="1:3">
      <c r="B9" s="109" t="s">
        <v>131</v>
      </c>
    </row>
    <row r="10" spans="1:3" ht="100" customHeight="1">
      <c r="B10" s="109"/>
      <c r="C10" s="238"/>
    </row>
    <row r="11" spans="1:3">
      <c r="B11" s="109"/>
    </row>
    <row r="12" spans="1:3">
      <c r="B12" s="109" t="s">
        <v>133</v>
      </c>
    </row>
    <row r="13" spans="1:3" ht="100" customHeight="1">
      <c r="B13" s="109"/>
      <c r="C13" s="238"/>
    </row>
    <row r="14" spans="1:3">
      <c r="B14" s="109"/>
    </row>
    <row r="15" spans="1:3">
      <c r="B15" s="109" t="s">
        <v>128</v>
      </c>
    </row>
    <row r="16" spans="1:3" ht="99.5" customHeight="1">
      <c r="B16" s="109"/>
      <c r="C16" s="238"/>
    </row>
    <row r="17" spans="2:3">
      <c r="B17" s="109"/>
    </row>
    <row r="18" spans="2:3">
      <c r="B18" s="109"/>
    </row>
    <row r="19" spans="2:3" s="236" customFormat="1" ht="11">
      <c r="B19" s="237" t="s">
        <v>24</v>
      </c>
    </row>
    <row r="20" spans="2:3" s="236" customFormat="1" ht="55.65" customHeight="1">
      <c r="C20" s="239" t="s">
        <v>246</v>
      </c>
    </row>
  </sheetData>
  <mergeCells count="1">
    <mergeCell ref="A3:C3"/>
  </mergeCells>
  <phoneticPr fontId="19"/>
  <printOptions horizontalCentered="1"/>
  <pageMargins left="0.59055118110236215" right="0.59055118110236215" top="0.78740157480314954" bottom="0.39370078740157477" header="0.51181102362204722" footer="0.31496062992125984"/>
  <pageSetup paperSize="9"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3"/>
  <sheetViews>
    <sheetView workbookViewId="0"/>
  </sheetViews>
  <sheetFormatPr defaultColWidth="9.26953125" defaultRowHeight="11"/>
  <cols>
    <col min="1" max="1" width="33.7265625" style="240" customWidth="1"/>
    <col min="2" max="16384" width="9.26953125" style="240"/>
  </cols>
  <sheetData>
    <row r="1" spans="1:1">
      <c r="A1" s="240" t="s">
        <v>227</v>
      </c>
    </row>
    <row r="2" spans="1:1">
      <c r="A2" s="240" t="s">
        <v>88</v>
      </c>
    </row>
    <row r="3" spans="1:1">
      <c r="A3" s="240" t="s">
        <v>89</v>
      </c>
    </row>
    <row r="4" spans="1:1">
      <c r="A4" s="240" t="s">
        <v>91</v>
      </c>
    </row>
    <row r="5" spans="1:1">
      <c r="A5" s="240" t="s">
        <v>23</v>
      </c>
    </row>
    <row r="6" spans="1:1">
      <c r="A6" s="240" t="s">
        <v>92</v>
      </c>
    </row>
    <row r="7" spans="1:1">
      <c r="A7" s="240" t="s">
        <v>35</v>
      </c>
    </row>
    <row r="8" spans="1:1">
      <c r="A8" s="240" t="s">
        <v>93</v>
      </c>
    </row>
    <row r="9" spans="1:1">
      <c r="A9" s="240" t="s">
        <v>94</v>
      </c>
    </row>
    <row r="10" spans="1:1">
      <c r="A10" s="240" t="s">
        <v>96</v>
      </c>
    </row>
    <row r="11" spans="1:1">
      <c r="A11" s="240" t="s">
        <v>99</v>
      </c>
    </row>
    <row r="12" spans="1:1">
      <c r="A12" s="240" t="s">
        <v>14</v>
      </c>
    </row>
    <row r="13" spans="1:1">
      <c r="A13" s="240" t="s">
        <v>100</v>
      </c>
    </row>
    <row r="14" spans="1:1">
      <c r="A14" s="240" t="s">
        <v>189</v>
      </c>
    </row>
    <row r="15" spans="1:1">
      <c r="A15" s="240" t="s">
        <v>102</v>
      </c>
    </row>
    <row r="16" spans="1:1">
      <c r="A16" s="240" t="s">
        <v>27</v>
      </c>
    </row>
    <row r="17" spans="1:1">
      <c r="A17" s="240" t="s">
        <v>4</v>
      </c>
    </row>
    <row r="18" spans="1:1">
      <c r="A18" s="240" t="s">
        <v>44</v>
      </c>
    </row>
    <row r="19" spans="1:1">
      <c r="A19" s="240" t="s">
        <v>103</v>
      </c>
    </row>
    <row r="20" spans="1:1">
      <c r="A20" s="240" t="s">
        <v>104</v>
      </c>
    </row>
    <row r="21" spans="1:1">
      <c r="A21" s="240" t="s">
        <v>106</v>
      </c>
    </row>
    <row r="22" spans="1:1">
      <c r="A22" s="240" t="s">
        <v>107</v>
      </c>
    </row>
    <row r="23" spans="1:1">
      <c r="A23" s="240" t="s">
        <v>65</v>
      </c>
    </row>
    <row r="24" spans="1:1">
      <c r="A24" s="240" t="s">
        <v>19</v>
      </c>
    </row>
    <row r="25" spans="1:1">
      <c r="A25" s="240" t="s">
        <v>109</v>
      </c>
    </row>
    <row r="26" spans="1:1">
      <c r="A26" s="240" t="s">
        <v>268</v>
      </c>
    </row>
    <row r="27" spans="1:1">
      <c r="A27" s="240" t="s">
        <v>22</v>
      </c>
    </row>
    <row r="28" spans="1:1">
      <c r="A28" s="240" t="s">
        <v>190</v>
      </c>
    </row>
    <row r="29" spans="1:1">
      <c r="A29" s="240" t="s">
        <v>110</v>
      </c>
    </row>
    <row r="30" spans="1:1">
      <c r="A30" s="240" t="s">
        <v>111</v>
      </c>
    </row>
    <row r="31" spans="1:1">
      <c r="A31" s="240" t="s">
        <v>113</v>
      </c>
    </row>
    <row r="32" spans="1:1">
      <c r="A32" s="240" t="s">
        <v>192</v>
      </c>
    </row>
    <row r="33" spans="1:1">
      <c r="A33" s="240" t="s">
        <v>115</v>
      </c>
    </row>
    <row r="34" spans="1:1">
      <c r="A34" s="240" t="s">
        <v>31</v>
      </c>
    </row>
    <row r="35" spans="1:1">
      <c r="A35" s="240" t="s">
        <v>116</v>
      </c>
    </row>
    <row r="36" spans="1:1">
      <c r="A36" s="240" t="s">
        <v>12</v>
      </c>
    </row>
    <row r="37" spans="1:1">
      <c r="A37" s="240" t="s">
        <v>81</v>
      </c>
    </row>
    <row r="38" spans="1:1">
      <c r="A38" s="240" t="s">
        <v>119</v>
      </c>
    </row>
    <row r="39" spans="1:1">
      <c r="A39" s="240" t="s">
        <v>120</v>
      </c>
    </row>
    <row r="40" spans="1:1">
      <c r="A40" s="240" t="s">
        <v>10</v>
      </c>
    </row>
    <row r="41" spans="1:1">
      <c r="A41" s="240" t="s">
        <v>5</v>
      </c>
    </row>
    <row r="42" spans="1:1">
      <c r="A42" s="240" t="s">
        <v>122</v>
      </c>
    </row>
    <row r="43" spans="1:1">
      <c r="A43" s="240" t="s">
        <v>123</v>
      </c>
    </row>
  </sheetData>
  <phoneticPr fontId="54" type="Hiragan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D45"/>
  <sheetViews>
    <sheetView showGridLines="0" tabSelected="1" view="pageBreakPreview" zoomScaleSheetLayoutView="100" workbookViewId="0"/>
  </sheetViews>
  <sheetFormatPr defaultColWidth="8.81640625" defaultRowHeight="13"/>
  <cols>
    <col min="1" max="1" width="2.36328125" customWidth="1"/>
    <col min="2" max="2" width="2.81640625" customWidth="1"/>
    <col min="3" max="3" width="16.26953125" customWidth="1"/>
    <col min="4" max="4" width="65.7265625" customWidth="1"/>
  </cols>
  <sheetData>
    <row r="1" spans="1:4" s="8" customFormat="1" ht="14">
      <c r="B1" s="12" t="s">
        <v>265</v>
      </c>
      <c r="C1" s="12"/>
      <c r="D1" s="12"/>
    </row>
    <row r="2" spans="1:4" s="8" customFormat="1" ht="14">
      <c r="C2" s="16"/>
    </row>
    <row r="3" spans="1:4" s="8" customFormat="1" ht="16.5">
      <c r="A3" s="252" t="s">
        <v>62</v>
      </c>
      <c r="B3" s="252"/>
      <c r="C3" s="252"/>
      <c r="D3" s="252"/>
    </row>
    <row r="4" spans="1:4" s="9" customFormat="1" ht="16.5">
      <c r="C4" s="17"/>
    </row>
    <row r="5" spans="1:4" s="9" customFormat="1"/>
    <row r="6" spans="1:4" s="9" customFormat="1">
      <c r="C6" s="14"/>
    </row>
    <row r="7" spans="1:4" s="9" customFormat="1" ht="16" customHeight="1">
      <c r="A7" s="9" t="s">
        <v>222</v>
      </c>
      <c r="B7" s="13" t="s">
        <v>220</v>
      </c>
    </row>
    <row r="8" spans="1:4" ht="16" customHeight="1">
      <c r="B8" s="9"/>
      <c r="C8" s="18"/>
    </row>
    <row r="9" spans="1:4" s="9" customFormat="1" ht="16" customHeight="1">
      <c r="A9" s="9" t="s">
        <v>222</v>
      </c>
      <c r="B9" s="13" t="s">
        <v>282</v>
      </c>
    </row>
    <row r="10" spans="1:4" s="10" customFormat="1" ht="16" customHeight="1">
      <c r="B10" s="11"/>
      <c r="C10" s="19" t="s">
        <v>24</v>
      </c>
      <c r="D10" s="24" t="s">
        <v>257</v>
      </c>
    </row>
    <row r="11" spans="1:4" s="10" customFormat="1" ht="16" customHeight="1">
      <c r="B11" s="11"/>
      <c r="C11" s="243"/>
      <c r="D11" s="24" t="s">
        <v>294</v>
      </c>
    </row>
    <row r="12" spans="1:4" s="10" customFormat="1" ht="16" customHeight="1">
      <c r="B12" s="11"/>
      <c r="C12" s="20"/>
      <c r="D12" s="24" t="s">
        <v>125</v>
      </c>
    </row>
    <row r="13" spans="1:4" s="9" customFormat="1" ht="16" customHeight="1">
      <c r="B13" s="14"/>
    </row>
    <row r="14" spans="1:4" s="9" customFormat="1" ht="16" customHeight="1">
      <c r="A14" s="9" t="s">
        <v>222</v>
      </c>
      <c r="B14" s="13" t="s">
        <v>263</v>
      </c>
    </row>
    <row r="15" spans="1:4" s="10" customFormat="1" ht="16" customHeight="1">
      <c r="B15" s="11"/>
      <c r="C15" s="19" t="s">
        <v>24</v>
      </c>
      <c r="D15" s="25" t="s">
        <v>295</v>
      </c>
    </row>
    <row r="16" spans="1:4" s="10" customFormat="1" ht="16" customHeight="1">
      <c r="B16" s="11"/>
      <c r="C16" s="20"/>
      <c r="D16" s="24" t="s">
        <v>296</v>
      </c>
    </row>
    <row r="17" spans="1:4" ht="16" customHeight="1">
      <c r="B17" s="9"/>
      <c r="C17" s="18"/>
    </row>
    <row r="18" spans="1:4" s="9" customFormat="1" ht="16" customHeight="1">
      <c r="A18" s="9" t="s">
        <v>222</v>
      </c>
      <c r="B18" s="13" t="s">
        <v>297</v>
      </c>
    </row>
    <row r="19" spans="1:4" ht="16" customHeight="1">
      <c r="B19" s="14"/>
    </row>
    <row r="20" spans="1:4" s="9" customFormat="1" ht="16" customHeight="1">
      <c r="A20" s="9" t="s">
        <v>222</v>
      </c>
      <c r="B20" s="9" t="s">
        <v>289</v>
      </c>
      <c r="C20" s="21"/>
    </row>
    <row r="21" spans="1:4" s="10" customFormat="1" ht="55" customHeight="1">
      <c r="B21" s="11"/>
      <c r="C21" s="253" t="s">
        <v>298</v>
      </c>
      <c r="D21" s="253"/>
    </row>
    <row r="22" spans="1:4" s="10" customFormat="1" ht="16" customHeight="1">
      <c r="B22" s="11"/>
      <c r="C22" s="256" t="s">
        <v>24</v>
      </c>
      <c r="D22" s="25" t="s">
        <v>321</v>
      </c>
    </row>
    <row r="23" spans="1:4" s="10" customFormat="1" ht="16" customHeight="1">
      <c r="B23" s="11"/>
      <c r="C23" s="257"/>
      <c r="D23" s="25" t="s">
        <v>322</v>
      </c>
    </row>
    <row r="24" spans="1:4" s="10" customFormat="1" ht="16" customHeight="1">
      <c r="B24" s="11"/>
      <c r="C24" s="258"/>
      <c r="D24" s="25" t="s">
        <v>323</v>
      </c>
    </row>
    <row r="25" spans="1:4" ht="16" customHeight="1">
      <c r="B25" s="14"/>
    </row>
    <row r="26" spans="1:4" s="9" customFormat="1" ht="16" customHeight="1">
      <c r="A26" s="9" t="s">
        <v>222</v>
      </c>
      <c r="B26" s="13" t="s">
        <v>285</v>
      </c>
    </row>
    <row r="27" spans="1:4" s="11" customFormat="1" ht="16" customHeight="1">
      <c r="C27" s="254" t="s">
        <v>132</v>
      </c>
      <c r="D27" s="254"/>
    </row>
    <row r="28" spans="1:4" s="10" customFormat="1" ht="16" customHeight="1">
      <c r="B28" s="15"/>
    </row>
    <row r="29" spans="1:4" s="9" customFormat="1" ht="16" customHeight="1">
      <c r="A29" s="9" t="s">
        <v>222</v>
      </c>
      <c r="B29" s="13" t="s">
        <v>286</v>
      </c>
    </row>
    <row r="30" spans="1:4" ht="16" customHeight="1">
      <c r="B30" s="14"/>
    </row>
    <row r="31" spans="1:4" s="9" customFormat="1" ht="16" customHeight="1">
      <c r="A31" s="9" t="s">
        <v>222</v>
      </c>
      <c r="B31" s="13" t="s">
        <v>287</v>
      </c>
    </row>
    <row r="32" spans="1:4" ht="16" customHeight="1">
      <c r="B32" s="14"/>
    </row>
    <row r="33" spans="1:4" s="9" customFormat="1" ht="16" customHeight="1">
      <c r="A33" s="9" t="s">
        <v>222</v>
      </c>
      <c r="B33" s="13" t="s">
        <v>288</v>
      </c>
    </row>
    <row r="34" spans="1:4" s="10" customFormat="1" ht="16" customHeight="1">
      <c r="B34" s="15"/>
      <c r="C34" s="22" t="s">
        <v>223</v>
      </c>
    </row>
    <row r="35" spans="1:4" s="10" customFormat="1" ht="16" customHeight="1">
      <c r="B35" s="15"/>
    </row>
    <row r="36" spans="1:4" s="9" customFormat="1" ht="16" customHeight="1">
      <c r="A36" s="9" t="s">
        <v>222</v>
      </c>
      <c r="B36" s="255" t="s">
        <v>324</v>
      </c>
      <c r="C36" s="255"/>
      <c r="D36" s="255"/>
    </row>
    <row r="37" spans="1:4" ht="16" customHeight="1">
      <c r="B37" s="14"/>
    </row>
    <row r="38" spans="1:4" s="9" customFormat="1" ht="16" customHeight="1">
      <c r="A38" s="9" t="s">
        <v>222</v>
      </c>
      <c r="B38" s="13" t="s">
        <v>214</v>
      </c>
    </row>
    <row r="39" spans="1:4" s="10" customFormat="1" ht="16" customHeight="1">
      <c r="B39" s="11"/>
      <c r="C39" s="19" t="s">
        <v>24</v>
      </c>
      <c r="D39" s="25" t="s">
        <v>164</v>
      </c>
    </row>
    <row r="40" spans="1:4" s="10" customFormat="1" ht="16" customHeight="1">
      <c r="B40" s="11"/>
      <c r="C40" s="250" t="s">
        <v>258</v>
      </c>
      <c r="D40" s="25" t="s">
        <v>193</v>
      </c>
    </row>
    <row r="41" spans="1:4" s="10" customFormat="1" ht="16" customHeight="1">
      <c r="B41" s="11"/>
      <c r="C41" s="250"/>
      <c r="D41" s="25" t="s">
        <v>199</v>
      </c>
    </row>
    <row r="42" spans="1:4" s="10" customFormat="1" ht="27" customHeight="1">
      <c r="B42" s="11"/>
      <c r="C42" s="251"/>
      <c r="D42" s="26" t="s">
        <v>325</v>
      </c>
    </row>
    <row r="43" spans="1:4" ht="14">
      <c r="B43" s="9"/>
      <c r="C43" s="23"/>
    </row>
    <row r="44" spans="1:4" ht="14">
      <c r="B44" s="9"/>
      <c r="C44" s="23"/>
    </row>
    <row r="45" spans="1:4">
      <c r="B45" s="9"/>
    </row>
  </sheetData>
  <mergeCells count="6">
    <mergeCell ref="C40:C42"/>
    <mergeCell ref="A3:D3"/>
    <mergeCell ref="C21:D21"/>
    <mergeCell ref="C27:D27"/>
    <mergeCell ref="B36:D36"/>
    <mergeCell ref="C22:C24"/>
  </mergeCells>
  <phoneticPr fontId="19"/>
  <printOptions horizontalCentered="1"/>
  <pageMargins left="0.59055118110236215" right="0.59055118110236215" top="0.78740157480314954" bottom="0.39370078740157477" header="0.51181102362204722" footer="0.31496062992125984"/>
  <pageSetup paperSize="9"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V67"/>
  <sheetViews>
    <sheetView showZeros="0" view="pageBreakPreview" zoomScale="90" zoomScaleSheetLayoutView="90" workbookViewId="0"/>
  </sheetViews>
  <sheetFormatPr defaultColWidth="8.81640625" defaultRowHeight="13"/>
  <cols>
    <col min="1" max="1" width="16.1796875" style="27" customWidth="1"/>
    <col min="2" max="2" width="22.6328125" style="27" customWidth="1"/>
    <col min="3" max="3" width="4.1796875" style="27" customWidth="1"/>
    <col min="4" max="4" width="7.08984375" style="27" customWidth="1"/>
    <col min="5" max="5" width="16.1796875" style="27" customWidth="1"/>
    <col min="6" max="6" width="4.1796875" style="27" customWidth="1"/>
    <col min="7" max="7" width="3.1796875" style="27" customWidth="1"/>
    <col min="8" max="8" width="20.6328125" style="27" customWidth="1"/>
    <col min="9" max="9" width="5.26953125" style="27" customWidth="1"/>
    <col min="10" max="10" width="28.54296875" style="27" customWidth="1"/>
    <col min="11" max="11" width="13.453125" style="27" bestFit="1" customWidth="1"/>
    <col min="12" max="21" width="8.81640625" style="27"/>
    <col min="22" max="22" width="12.36328125" style="27" customWidth="1"/>
    <col min="23" max="16384" width="8.81640625" style="27"/>
  </cols>
  <sheetData>
    <row r="1" spans="1:22" ht="15" customHeight="1">
      <c r="A1" s="29" t="s">
        <v>0</v>
      </c>
    </row>
    <row r="2" spans="1:22" ht="15" customHeight="1">
      <c r="A2" s="29"/>
    </row>
    <row r="3" spans="1:22" ht="15" customHeight="1">
      <c r="A3" s="259" t="s">
        <v>198</v>
      </c>
      <c r="B3" s="259"/>
      <c r="C3" s="259"/>
      <c r="D3" s="259"/>
      <c r="E3" s="259"/>
      <c r="F3" s="259"/>
      <c r="G3" s="259"/>
      <c r="H3" s="259"/>
      <c r="I3" s="259"/>
    </row>
    <row r="4" spans="1:22" ht="15" customHeight="1">
      <c r="A4" s="30"/>
      <c r="B4" s="30"/>
      <c r="C4" s="30"/>
      <c r="D4" s="30"/>
      <c r="E4" s="30"/>
      <c r="F4" s="30"/>
      <c r="G4" s="30"/>
      <c r="H4" s="30"/>
      <c r="I4" s="30"/>
    </row>
    <row r="5" spans="1:22" ht="15" customHeight="1">
      <c r="A5" s="31"/>
      <c r="H5" s="260"/>
      <c r="I5" s="260"/>
    </row>
    <row r="6" spans="1:22" ht="15" customHeight="1">
      <c r="A6" s="31" t="s">
        <v>33</v>
      </c>
    </row>
    <row r="7" spans="1:22" ht="15" customHeight="1">
      <c r="A7" s="31"/>
    </row>
    <row r="8" spans="1:22" ht="15" customHeight="1">
      <c r="E8" s="50" t="s">
        <v>7</v>
      </c>
      <c r="F8" s="261" t="s">
        <v>180</v>
      </c>
      <c r="G8" s="261"/>
      <c r="H8" s="261"/>
      <c r="I8" s="261"/>
    </row>
    <row r="9" spans="1:22" ht="15" customHeight="1">
      <c r="D9" s="262" t="s">
        <v>201</v>
      </c>
      <c r="E9" s="262"/>
      <c r="F9" s="261" t="s">
        <v>181</v>
      </c>
      <c r="G9" s="261"/>
      <c r="H9" s="261"/>
      <c r="I9" s="261"/>
    </row>
    <row r="10" spans="1:22" ht="15" customHeight="1">
      <c r="E10" s="50" t="s">
        <v>6</v>
      </c>
      <c r="F10" s="261" t="s">
        <v>182</v>
      </c>
      <c r="G10" s="261"/>
      <c r="H10" s="261"/>
      <c r="I10" s="261"/>
    </row>
    <row r="11" spans="1:22" ht="15" customHeight="1">
      <c r="E11" s="51"/>
      <c r="F11" s="51"/>
      <c r="G11" s="59"/>
      <c r="H11" s="59"/>
    </row>
    <row r="12" spans="1:22" ht="15" customHeight="1">
      <c r="A12" s="18"/>
    </row>
    <row r="13" spans="1:22" ht="33.5" customHeight="1">
      <c r="A13" s="263" t="s">
        <v>105</v>
      </c>
      <c r="B13" s="263"/>
      <c r="C13" s="263"/>
      <c r="D13" s="263"/>
      <c r="E13" s="263"/>
      <c r="F13" s="263"/>
      <c r="G13" s="263"/>
      <c r="H13" s="263"/>
      <c r="I13" s="263"/>
    </row>
    <row r="14" spans="1:22" ht="15" customHeight="1">
      <c r="A14" s="29"/>
      <c r="V14" s="65"/>
    </row>
    <row r="15" spans="1:22" ht="15" customHeight="1">
      <c r="D15" s="51" t="s">
        <v>11</v>
      </c>
      <c r="E15" s="53">
        <f>G31</f>
        <v>0</v>
      </c>
      <c r="F15" s="55" t="s">
        <v>1</v>
      </c>
      <c r="V15" s="65"/>
    </row>
    <row r="16" spans="1:22" ht="15" customHeight="1">
      <c r="A16" s="29"/>
      <c r="V16" s="65"/>
    </row>
    <row r="17" spans="1:22" ht="46" customHeight="1">
      <c r="A17" s="276" t="s">
        <v>16</v>
      </c>
      <c r="B17" s="276"/>
      <c r="C17" s="278"/>
      <c r="D17" s="279"/>
      <c r="E17" s="32" t="s">
        <v>17</v>
      </c>
      <c r="F17" s="264"/>
      <c r="G17" s="265"/>
      <c r="H17" s="265"/>
      <c r="I17" s="266"/>
      <c r="V17" s="65"/>
    </row>
    <row r="18" spans="1:22" ht="18" customHeight="1">
      <c r="A18" s="277"/>
      <c r="B18" s="267"/>
      <c r="C18" s="268"/>
      <c r="D18" s="269"/>
      <c r="E18" s="33" t="s">
        <v>162</v>
      </c>
      <c r="F18" s="267"/>
      <c r="G18" s="268"/>
      <c r="H18" s="268"/>
      <c r="I18" s="269"/>
      <c r="V18" s="65"/>
    </row>
    <row r="19" spans="1:22" ht="32" customHeight="1">
      <c r="A19" s="32" t="s">
        <v>60</v>
      </c>
      <c r="B19" s="270"/>
      <c r="C19" s="271"/>
      <c r="D19" s="272"/>
      <c r="E19" s="34" t="s">
        <v>58</v>
      </c>
      <c r="F19" s="273"/>
      <c r="G19" s="274"/>
      <c r="H19" s="274"/>
      <c r="I19" s="275"/>
      <c r="V19" s="65"/>
    </row>
    <row r="20" spans="1:22" ht="32" customHeight="1">
      <c r="A20" s="32" t="s">
        <v>3</v>
      </c>
      <c r="B20" s="270"/>
      <c r="C20" s="271"/>
      <c r="D20" s="272"/>
      <c r="E20" s="292" t="s">
        <v>188</v>
      </c>
      <c r="F20" s="276"/>
      <c r="G20" s="278"/>
      <c r="H20" s="278"/>
      <c r="I20" s="294"/>
      <c r="V20" s="65"/>
    </row>
    <row r="21" spans="1:22" ht="14" customHeight="1">
      <c r="A21" s="321" t="s">
        <v>299</v>
      </c>
      <c r="B21" s="323"/>
      <c r="C21" s="324"/>
      <c r="D21" s="325"/>
      <c r="E21" s="293"/>
      <c r="F21" s="295"/>
      <c r="G21" s="296"/>
      <c r="H21" s="296"/>
      <c r="I21" s="297"/>
      <c r="V21" s="65"/>
    </row>
    <row r="22" spans="1:22" ht="18" customHeight="1">
      <c r="A22" s="322"/>
      <c r="B22" s="326"/>
      <c r="C22" s="327"/>
      <c r="D22" s="328"/>
      <c r="E22" s="54" t="s">
        <v>266</v>
      </c>
      <c r="F22" s="56" t="s">
        <v>203</v>
      </c>
      <c r="G22" s="282"/>
      <c r="H22" s="282"/>
      <c r="I22" s="61" t="s">
        <v>209</v>
      </c>
      <c r="V22" s="66"/>
    </row>
    <row r="23" spans="1:22" ht="17.5" customHeight="1">
      <c r="A23" s="292" t="s">
        <v>224</v>
      </c>
      <c r="B23" s="283" t="s">
        <v>114</v>
      </c>
      <c r="C23" s="284"/>
      <c r="D23" s="285"/>
      <c r="E23" s="292" t="s">
        <v>126</v>
      </c>
      <c r="F23" s="298" t="s">
        <v>195</v>
      </c>
      <c r="G23" s="299"/>
      <c r="H23" s="299"/>
      <c r="I23" s="279"/>
      <c r="V23" s="66"/>
    </row>
    <row r="24" spans="1:22" ht="17.5" customHeight="1">
      <c r="A24" s="293"/>
      <c r="B24" s="286" t="s">
        <v>194</v>
      </c>
      <c r="C24" s="287"/>
      <c r="D24" s="288"/>
      <c r="E24" s="293"/>
      <c r="F24" s="286"/>
      <c r="G24" s="287"/>
      <c r="H24" s="287"/>
      <c r="I24" s="288"/>
      <c r="V24" s="66"/>
    </row>
    <row r="25" spans="1:22" ht="17.5" customHeight="1">
      <c r="A25" s="329"/>
      <c r="B25" s="289" t="s">
        <v>114</v>
      </c>
      <c r="C25" s="290"/>
      <c r="D25" s="291"/>
      <c r="E25" s="329"/>
      <c r="F25" s="267"/>
      <c r="G25" s="268"/>
      <c r="H25" s="268"/>
      <c r="I25" s="269"/>
      <c r="V25" s="65"/>
    </row>
    <row r="26" spans="1:22" ht="20" customHeight="1">
      <c r="A26" s="35"/>
      <c r="B26" s="42"/>
      <c r="C26" s="42"/>
      <c r="D26" s="42"/>
      <c r="E26" s="35"/>
      <c r="F26" s="35"/>
      <c r="G26" s="300"/>
      <c r="H26" s="300"/>
      <c r="V26" s="65"/>
    </row>
    <row r="27" spans="1:22" ht="32" customHeight="1">
      <c r="A27" s="32" t="s">
        <v>196</v>
      </c>
      <c r="B27" s="301" t="s">
        <v>32</v>
      </c>
      <c r="C27" s="301"/>
      <c r="D27" s="302" t="s">
        <v>197</v>
      </c>
      <c r="E27" s="302"/>
      <c r="F27" s="303"/>
      <c r="G27" s="304" t="s">
        <v>76</v>
      </c>
      <c r="H27" s="304"/>
      <c r="I27" s="304"/>
      <c r="V27" s="66"/>
    </row>
    <row r="28" spans="1:22" ht="32" customHeight="1">
      <c r="A28" s="36" t="s">
        <v>267</v>
      </c>
      <c r="B28" s="43">
        <f>'02 新増設事業場建設計画書'!E12+'03 機器等整備計画書'!F23</f>
        <v>0</v>
      </c>
      <c r="C28" s="48" t="s">
        <v>1</v>
      </c>
      <c r="D28" s="305"/>
      <c r="E28" s="306"/>
      <c r="F28" s="57" t="s">
        <v>1</v>
      </c>
      <c r="G28" s="280" cm="1">
        <f t="array" ref="G28">_xlfn.IFS(F18="無",ROUNDDOWN(D28*15%,0),F18="有",ROUNDDOWN(D28*20%,0),F18="",)</f>
        <v>0</v>
      </c>
      <c r="H28" s="281"/>
      <c r="I28" s="62" t="s">
        <v>1</v>
      </c>
      <c r="V28" s="66"/>
    </row>
    <row r="29" spans="1:22" ht="32" customHeight="1">
      <c r="A29" s="36" t="s">
        <v>129</v>
      </c>
      <c r="B29" s="43">
        <f>'03 機器等整備計画書'!F24</f>
        <v>0</v>
      </c>
      <c r="C29" s="48" t="s">
        <v>1</v>
      </c>
      <c r="D29" s="305"/>
      <c r="E29" s="306"/>
      <c r="F29" s="57" t="s">
        <v>1</v>
      </c>
      <c r="G29" s="280">
        <f>ROUNDDOWN(D29*50%,0)</f>
        <v>0</v>
      </c>
      <c r="H29" s="281"/>
      <c r="I29" s="62" t="s">
        <v>1</v>
      </c>
      <c r="V29" s="66"/>
    </row>
    <row r="30" spans="1:22" ht="32" customHeight="1">
      <c r="A30" s="36" t="s">
        <v>52</v>
      </c>
      <c r="B30" s="44">
        <f>'03 機器等整備計画書'!F25</f>
        <v>0</v>
      </c>
      <c r="C30" s="49" t="s">
        <v>1</v>
      </c>
      <c r="D30" s="280"/>
      <c r="E30" s="281"/>
      <c r="F30" s="58" t="s">
        <v>1</v>
      </c>
      <c r="G30" s="315" cm="1">
        <f t="array" ref="G30">_xlfn.IFS(F18="無",ROUNDDOWN(D30*15%,0),F18="有",ROUNDDOWN(D30*20%,0),F18="",)</f>
        <v>0</v>
      </c>
      <c r="H30" s="316"/>
      <c r="I30" s="63" t="s">
        <v>1</v>
      </c>
      <c r="K30" s="53"/>
      <c r="V30" s="66"/>
    </row>
    <row r="31" spans="1:22" ht="32" customHeight="1">
      <c r="A31" s="37" t="s">
        <v>148</v>
      </c>
      <c r="B31" s="45">
        <f>SUM(B28:B30)</f>
        <v>0</v>
      </c>
      <c r="C31" s="49" t="s">
        <v>1</v>
      </c>
      <c r="D31" s="280">
        <f>SUM(D28:E30)</f>
        <v>0</v>
      </c>
      <c r="E31" s="281">
        <f>SUM(E29:E30)</f>
        <v>0</v>
      </c>
      <c r="F31" s="58" t="s">
        <v>1</v>
      </c>
      <c r="G31" s="317">
        <f>IF(200000000&lt;ROUNDDOWN(G28+G29+G30,-3),200000000,ROUNDDOWN(G28+G29+G30,-3))</f>
        <v>0</v>
      </c>
      <c r="H31" s="318"/>
      <c r="I31" s="64" t="s">
        <v>269</v>
      </c>
      <c r="K31" s="53"/>
      <c r="V31" s="66"/>
    </row>
    <row r="32" spans="1:22" ht="15" customHeight="1">
      <c r="A32" s="38" t="s">
        <v>270</v>
      </c>
      <c r="B32" s="46"/>
      <c r="C32" s="46"/>
      <c r="D32" s="52"/>
      <c r="G32" s="46"/>
      <c r="H32" s="308"/>
      <c r="I32" s="308"/>
      <c r="K32" s="53"/>
      <c r="V32" s="66"/>
    </row>
    <row r="33" spans="1:22" ht="15" customHeight="1">
      <c r="A33" s="38" t="s">
        <v>191</v>
      </c>
      <c r="B33" s="31"/>
      <c r="C33" s="31"/>
      <c r="D33" s="52"/>
      <c r="G33" s="31"/>
      <c r="H33" s="308"/>
      <c r="I33" s="308"/>
      <c r="K33" s="53"/>
      <c r="V33" s="66"/>
    </row>
    <row r="34" spans="1:22" ht="15" customHeight="1">
      <c r="A34" s="38" t="s">
        <v>272</v>
      </c>
      <c r="B34" s="31"/>
      <c r="C34" s="31"/>
      <c r="D34" s="52"/>
      <c r="G34" s="31"/>
      <c r="H34" s="308"/>
      <c r="I34" s="308"/>
      <c r="K34" s="53"/>
      <c r="V34" s="66"/>
    </row>
    <row r="35" spans="1:22" ht="15" customHeight="1">
      <c r="A35" s="38"/>
      <c r="B35" s="31"/>
      <c r="C35" s="31"/>
      <c r="D35" s="52"/>
      <c r="G35" s="31"/>
      <c r="H35" s="52"/>
      <c r="I35" s="52"/>
      <c r="K35" s="53"/>
      <c r="V35" s="66"/>
    </row>
    <row r="36" spans="1:22" ht="15" customHeight="1">
      <c r="A36" s="38" t="s">
        <v>86</v>
      </c>
      <c r="B36" s="31"/>
      <c r="C36" s="31"/>
      <c r="D36" s="52"/>
      <c r="G36" s="31"/>
      <c r="H36" s="52"/>
      <c r="I36" s="52"/>
      <c r="K36" s="53"/>
      <c r="V36" s="66"/>
    </row>
    <row r="37" spans="1:22" ht="15" customHeight="1">
      <c r="A37" s="39" t="s">
        <v>101</v>
      </c>
      <c r="B37" s="307"/>
      <c r="C37" s="307"/>
      <c r="D37" s="307"/>
      <c r="E37" s="307"/>
      <c r="F37" s="307"/>
      <c r="G37" s="307"/>
      <c r="H37" s="60"/>
      <c r="I37" s="60"/>
      <c r="K37" s="53"/>
      <c r="V37" s="66"/>
    </row>
    <row r="38" spans="1:22" ht="15" customHeight="1">
      <c r="A38" s="39" t="s">
        <v>247</v>
      </c>
      <c r="B38" s="307"/>
      <c r="C38" s="307"/>
      <c r="D38" s="307"/>
      <c r="E38" s="307"/>
      <c r="F38" s="307"/>
      <c r="G38" s="307"/>
      <c r="H38" s="60"/>
      <c r="I38" s="60"/>
      <c r="K38" s="53"/>
      <c r="V38" s="66"/>
    </row>
    <row r="39" spans="1:22" ht="15" customHeight="1">
      <c r="A39" s="39" t="s">
        <v>2</v>
      </c>
      <c r="B39" s="307"/>
      <c r="C39" s="307"/>
      <c r="D39" s="307"/>
      <c r="E39" s="307"/>
      <c r="F39" s="307"/>
      <c r="G39" s="307"/>
      <c r="H39" s="60"/>
      <c r="I39" s="60"/>
      <c r="K39" s="53"/>
      <c r="V39" s="66"/>
    </row>
    <row r="40" spans="1:22" ht="15" customHeight="1">
      <c r="A40" s="319" t="s">
        <v>210</v>
      </c>
      <c r="B40" s="309" t="s">
        <v>184</v>
      </c>
      <c r="C40" s="310"/>
      <c r="D40" s="310"/>
      <c r="E40" s="310"/>
      <c r="F40" s="310"/>
      <c r="G40" s="311"/>
      <c r="H40" s="60"/>
      <c r="I40" s="60"/>
      <c r="K40" s="53"/>
      <c r="V40" s="66"/>
    </row>
    <row r="41" spans="1:22" ht="15" customHeight="1">
      <c r="A41" s="320"/>
      <c r="B41" s="312"/>
      <c r="C41" s="313"/>
      <c r="D41" s="313"/>
      <c r="E41" s="313"/>
      <c r="F41" s="313"/>
      <c r="G41" s="314"/>
      <c r="H41" s="60"/>
      <c r="I41" s="60"/>
      <c r="K41" s="53"/>
      <c r="V41" s="66"/>
    </row>
    <row r="42" spans="1:22" ht="15" customHeight="1">
      <c r="A42" s="39" t="s">
        <v>47</v>
      </c>
      <c r="B42" s="307"/>
      <c r="C42" s="307"/>
      <c r="D42" s="307"/>
      <c r="E42" s="307"/>
      <c r="F42" s="307"/>
      <c r="G42" s="307"/>
      <c r="H42" s="60"/>
      <c r="I42" s="60"/>
      <c r="K42" s="53"/>
      <c r="V42" s="66"/>
    </row>
    <row r="43" spans="1:22" ht="15" customHeight="1">
      <c r="A43" s="39" t="s">
        <v>59</v>
      </c>
      <c r="B43" s="307"/>
      <c r="C43" s="307"/>
      <c r="D43" s="307"/>
      <c r="E43" s="307"/>
      <c r="F43" s="307"/>
      <c r="G43" s="307"/>
      <c r="H43" s="60"/>
      <c r="I43" s="60"/>
      <c r="K43" s="53"/>
      <c r="V43" s="66"/>
    </row>
    <row r="44" spans="1:22" ht="13.25" customHeight="1">
      <c r="A44" s="38"/>
      <c r="V44" s="66"/>
    </row>
    <row r="45" spans="1:22" ht="13.25" customHeight="1">
      <c r="A45" s="40" t="s">
        <v>51</v>
      </c>
      <c r="V45" s="66"/>
    </row>
    <row r="46" spans="1:22" s="28" customFormat="1" ht="13.25" customHeight="1">
      <c r="A46" s="40" t="s">
        <v>273</v>
      </c>
      <c r="V46" s="66"/>
    </row>
    <row r="47" spans="1:22" s="28" customFormat="1" ht="13.25" customHeight="1">
      <c r="A47" s="40" t="s">
        <v>254</v>
      </c>
      <c r="V47" s="66"/>
    </row>
    <row r="48" spans="1:22" s="28" customFormat="1" ht="13.25" customHeight="1">
      <c r="A48" s="38" t="s">
        <v>326</v>
      </c>
      <c r="B48" s="35"/>
      <c r="C48" s="35"/>
      <c r="D48" s="35"/>
      <c r="E48" s="35"/>
      <c r="F48" s="35"/>
      <c r="G48" s="35"/>
      <c r="H48" s="35"/>
      <c r="I48" s="35"/>
      <c r="V48" s="66"/>
    </row>
    <row r="49" spans="1:22" s="28" customFormat="1" ht="13.25" customHeight="1">
      <c r="A49" s="40" t="s">
        <v>90</v>
      </c>
      <c r="V49" s="66"/>
    </row>
    <row r="50" spans="1:22" ht="13.25" customHeight="1">
      <c r="A50" s="38" t="s">
        <v>275</v>
      </c>
      <c r="V50" s="66"/>
    </row>
    <row r="51" spans="1:22" ht="13.25" customHeight="1">
      <c r="A51" s="41" t="s">
        <v>112</v>
      </c>
      <c r="B51" s="31"/>
      <c r="C51" s="31"/>
      <c r="V51" s="66"/>
    </row>
    <row r="52" spans="1:22" ht="13.25" customHeight="1">
      <c r="A52" s="41" t="s">
        <v>56</v>
      </c>
      <c r="B52" s="31"/>
      <c r="C52" s="31"/>
      <c r="V52" s="66"/>
    </row>
    <row r="53" spans="1:22" ht="13.25" customHeight="1">
      <c r="A53" s="41" t="s">
        <v>276</v>
      </c>
      <c r="B53" s="35"/>
      <c r="C53" s="35"/>
      <c r="D53" s="35"/>
      <c r="E53" s="35"/>
      <c r="F53" s="35"/>
      <c r="G53" s="35"/>
      <c r="H53" s="35"/>
      <c r="I53" s="35"/>
      <c r="V53" s="66"/>
    </row>
    <row r="54" spans="1:22" ht="13.25" customHeight="1">
      <c r="A54" s="41" t="s">
        <v>277</v>
      </c>
      <c r="B54" s="35"/>
      <c r="C54" s="35"/>
      <c r="D54" s="35"/>
      <c r="E54" s="35"/>
      <c r="F54" s="35"/>
      <c r="G54" s="35"/>
      <c r="H54" s="35"/>
      <c r="I54" s="35"/>
      <c r="V54" s="66"/>
    </row>
    <row r="55" spans="1:22" ht="13.25" customHeight="1">
      <c r="A55" s="41" t="s">
        <v>98</v>
      </c>
      <c r="B55" s="31"/>
      <c r="C55" s="31"/>
      <c r="V55" s="66"/>
    </row>
    <row r="56" spans="1:22" ht="13.25" customHeight="1">
      <c r="A56" s="41" t="s">
        <v>271</v>
      </c>
      <c r="B56" s="31"/>
      <c r="C56" s="31"/>
      <c r="V56" s="66"/>
    </row>
    <row r="57" spans="1:22" ht="13.25" customHeight="1">
      <c r="A57" s="41" t="s">
        <v>153</v>
      </c>
      <c r="B57" s="31"/>
      <c r="C57" s="31"/>
      <c r="V57" s="66"/>
    </row>
    <row r="58" spans="1:22" ht="13.25" customHeight="1">
      <c r="A58" s="41" t="s">
        <v>95</v>
      </c>
      <c r="B58" s="31"/>
      <c r="C58" s="31"/>
      <c r="V58" s="66"/>
    </row>
    <row r="59" spans="1:22" ht="13.25" customHeight="1">
      <c r="A59" s="41" t="s">
        <v>290</v>
      </c>
      <c r="B59" s="47"/>
      <c r="C59" s="47"/>
      <c r="D59" s="47"/>
      <c r="E59" s="47"/>
      <c r="F59" s="47"/>
      <c r="G59" s="47"/>
      <c r="H59" s="47"/>
      <c r="I59" s="47"/>
      <c r="V59" s="66"/>
    </row>
    <row r="60" spans="1:22" ht="13.25" customHeight="1">
      <c r="A60" s="40" t="s">
        <v>249</v>
      </c>
      <c r="V60" s="66"/>
    </row>
    <row r="61" spans="1:22" ht="13.25" customHeight="1">
      <c r="A61" s="41" t="s">
        <v>278</v>
      </c>
      <c r="V61" s="66"/>
    </row>
    <row r="62" spans="1:22">
      <c r="V62" s="66"/>
    </row>
    <row r="63" spans="1:22">
      <c r="V63" s="66"/>
    </row>
    <row r="64" spans="1:22">
      <c r="V64" s="66"/>
    </row>
    <row r="65" spans="22:22">
      <c r="V65" s="66"/>
    </row>
    <row r="66" spans="22:22">
      <c r="V66" s="66"/>
    </row>
    <row r="67" spans="22:22">
      <c r="V67" s="67"/>
    </row>
  </sheetData>
  <mergeCells count="48">
    <mergeCell ref="A40:A41"/>
    <mergeCell ref="A21:A22"/>
    <mergeCell ref="B21:D22"/>
    <mergeCell ref="A23:A25"/>
    <mergeCell ref="E23:E25"/>
    <mergeCell ref="D29:E29"/>
    <mergeCell ref="G29:H29"/>
    <mergeCell ref="D30:E30"/>
    <mergeCell ref="G30:H30"/>
    <mergeCell ref="D31:E31"/>
    <mergeCell ref="G31:H31"/>
    <mergeCell ref="B43:G43"/>
    <mergeCell ref="H32:I32"/>
    <mergeCell ref="H33:I33"/>
    <mergeCell ref="H34:I34"/>
    <mergeCell ref="B37:G37"/>
    <mergeCell ref="B38:G38"/>
    <mergeCell ref="B39:G39"/>
    <mergeCell ref="B40:G40"/>
    <mergeCell ref="B41:G41"/>
    <mergeCell ref="B42:G42"/>
    <mergeCell ref="G28:H28"/>
    <mergeCell ref="B20:D20"/>
    <mergeCell ref="G22:H22"/>
    <mergeCell ref="B23:D23"/>
    <mergeCell ref="B24:D24"/>
    <mergeCell ref="B25:D25"/>
    <mergeCell ref="E20:E21"/>
    <mergeCell ref="F20:I21"/>
    <mergeCell ref="F23:I25"/>
    <mergeCell ref="G26:H26"/>
    <mergeCell ref="B27:C27"/>
    <mergeCell ref="D27:F27"/>
    <mergeCell ref="G27:I27"/>
    <mergeCell ref="D28:E28"/>
    <mergeCell ref="F10:I10"/>
    <mergeCell ref="A13:I13"/>
    <mergeCell ref="F17:I17"/>
    <mergeCell ref="F18:I18"/>
    <mergeCell ref="B19:D19"/>
    <mergeCell ref="F19:I19"/>
    <mergeCell ref="A17:A18"/>
    <mergeCell ref="B17:D18"/>
    <mergeCell ref="A3:I3"/>
    <mergeCell ref="H5:I5"/>
    <mergeCell ref="F8:I8"/>
    <mergeCell ref="D9:E9"/>
    <mergeCell ref="F9:I9"/>
  </mergeCells>
  <phoneticPr fontId="19"/>
  <conditionalFormatting sqref="B17:D23">
    <cfRule type="cellIs" dxfId="37" priority="22" operator="equal">
      <formula>""</formula>
    </cfRule>
  </conditionalFormatting>
  <conditionalFormatting sqref="B23:D23">
    <cfRule type="containsText" dxfId="36" priority="21" operator="containsText" text="令和　年　月　日">
      <formula>NOT(ISERROR(SEARCH("令和　年　月　日",B23)))</formula>
    </cfRule>
  </conditionalFormatting>
  <conditionalFormatting sqref="B25:D25">
    <cfRule type="containsText" dxfId="35" priority="19" operator="containsText" text="令和　年　月　日">
      <formula>NOT(ISERROR(SEARCH("令和　年　月　日",B25)))</formula>
    </cfRule>
    <cfRule type="cellIs" dxfId="34" priority="20" operator="equal">
      <formula>""</formula>
    </cfRule>
  </conditionalFormatting>
  <conditionalFormatting sqref="B37:G43">
    <cfRule type="cellIs" dxfId="33" priority="3" operator="equal">
      <formula>""</formula>
    </cfRule>
  </conditionalFormatting>
  <conditionalFormatting sqref="B40:G40">
    <cfRule type="containsText" dxfId="32" priority="2" operator="containsText" text="〒●●●-●●●●">
      <formula>NOT(ISERROR(SEARCH("〒●●●-●●●●",B40)))</formula>
    </cfRule>
  </conditionalFormatting>
  <conditionalFormatting sqref="D28:E30">
    <cfRule type="cellIs" dxfId="31" priority="1" operator="equal">
      <formula>""</formula>
    </cfRule>
  </conditionalFormatting>
  <conditionalFormatting sqref="F8:I10">
    <cfRule type="cellIs" dxfId="30" priority="30" operator="equal">
      <formula>""</formula>
    </cfRule>
    <cfRule type="containsText" dxfId="29" priority="32" operator="containsText" text="●">
      <formula>NOT(ISERROR(SEARCH("●",F8)))</formula>
    </cfRule>
  </conditionalFormatting>
  <conditionalFormatting sqref="F17:I18 F19 F20:I21">
    <cfRule type="cellIs" dxfId="28" priority="8" operator="equal">
      <formula>""</formula>
    </cfRule>
  </conditionalFormatting>
  <conditionalFormatting sqref="F23:I25">
    <cfRule type="cellIs" dxfId="27" priority="17" operator="equal">
      <formula>""</formula>
    </cfRule>
    <cfRule type="containsText" dxfId="26" priority="18" operator="containsText" text="令和　年　月　日">
      <formula>NOT(ISERROR(SEARCH("令和　年　月　日",F23)))</formula>
    </cfRule>
  </conditionalFormatting>
  <conditionalFormatting sqref="G22:H22">
    <cfRule type="cellIs" dxfId="25" priority="23" operator="equal">
      <formula>""</formula>
    </cfRule>
  </conditionalFormatting>
  <conditionalFormatting sqref="H5:I5">
    <cfRule type="cellIs" dxfId="24" priority="28" operator="equal">
      <formula>""</formula>
    </cfRule>
  </conditionalFormatting>
  <dataValidations count="2">
    <dataValidation type="list" allowBlank="1" showInputMessage="1" showErrorMessage="1" sqref="F18:I18" xr:uid="{00000000-0002-0000-0200-000000000000}">
      <formula1>"有, 無"</formula1>
    </dataValidation>
    <dataValidation type="list" allowBlank="1" showInputMessage="1" showErrorMessage="1" sqref="B19:D19" xr:uid="{00000000-0002-0000-0200-000001000000}">
      <formula1>"新設, 増設"</formula1>
    </dataValidation>
  </dataValidations>
  <printOptions horizontalCentered="1"/>
  <pageMargins left="0.59055118110236215" right="0.59055118110236215" top="0.39370078740157477" bottom="0.39370078740157477" header="0.51181102362204722" footer="0.31496062992125984"/>
  <pageSetup paperSize="9" scale="78" orientation="portrait"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'※入力用リスト（削除しないでください）※'!$A$2:$A$43</xm:f>
          </x14:formula1>
          <xm:sqref>G22:H22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4"/>
  <sheetViews>
    <sheetView showZeros="0" view="pageBreakPreview" zoomScaleSheetLayoutView="100" workbookViewId="0"/>
  </sheetViews>
  <sheetFormatPr defaultColWidth="9" defaultRowHeight="17.5" customHeight="1"/>
  <cols>
    <col min="1" max="1" width="17.36328125" style="68" customWidth="1"/>
    <col min="2" max="2" width="6.36328125" style="69" customWidth="1"/>
    <col min="3" max="3" width="35.08984375" style="70" customWidth="1"/>
    <col min="4" max="4" width="17.36328125" style="70" customWidth="1"/>
    <col min="5" max="6" width="19.6328125" style="70" customWidth="1"/>
    <col min="7" max="8" width="9" style="70"/>
    <col min="9" max="11" width="14.08984375" style="70" customWidth="1"/>
    <col min="12" max="12" width="12.36328125" style="70" customWidth="1"/>
    <col min="13" max="16384" width="9" style="70"/>
  </cols>
  <sheetData>
    <row r="1" spans="1:6" ht="17.5" customHeight="1">
      <c r="A1" s="72" t="s">
        <v>20</v>
      </c>
    </row>
    <row r="3" spans="1:6" s="71" customFormat="1" ht="31.5" customHeight="1">
      <c r="A3" s="330" t="s">
        <v>228</v>
      </c>
      <c r="B3" s="330"/>
      <c r="C3" s="330"/>
      <c r="D3" s="330"/>
      <c r="E3" s="330"/>
      <c r="F3" s="330"/>
    </row>
    <row r="4" spans="1:6" ht="13">
      <c r="B4" s="68"/>
      <c r="C4" s="68"/>
      <c r="D4" s="68"/>
      <c r="E4" s="68"/>
      <c r="F4" s="68"/>
    </row>
    <row r="5" spans="1:6" s="68" customFormat="1" ht="18.75" customHeight="1">
      <c r="A5" s="333" t="s">
        <v>239</v>
      </c>
      <c r="B5" s="334"/>
      <c r="C5" s="333" t="s">
        <v>281</v>
      </c>
      <c r="D5" s="335" t="s">
        <v>34</v>
      </c>
      <c r="E5" s="335" t="s">
        <v>300</v>
      </c>
      <c r="F5" s="335" t="s">
        <v>301</v>
      </c>
    </row>
    <row r="6" spans="1:6" s="68" customFormat="1" ht="18.75" customHeight="1">
      <c r="A6" s="331"/>
      <c r="B6" s="332"/>
      <c r="C6" s="331"/>
      <c r="D6" s="336"/>
      <c r="E6" s="337"/>
      <c r="F6" s="337"/>
    </row>
    <row r="7" spans="1:6" ht="35.25" customHeight="1">
      <c r="A7" s="73"/>
      <c r="B7" s="79"/>
      <c r="C7" s="84"/>
      <c r="D7" s="89"/>
      <c r="E7" s="92"/>
      <c r="F7" s="92"/>
    </row>
    <row r="8" spans="1:6" ht="35.25" customHeight="1">
      <c r="A8" s="74" t="str">
        <f>'01 交付申請書'!B23</f>
        <v>令和　年　月　日</v>
      </c>
      <c r="B8" s="80" t="s">
        <v>238</v>
      </c>
      <c r="C8" s="85"/>
      <c r="D8" s="90"/>
      <c r="E8" s="93"/>
      <c r="F8" s="93"/>
    </row>
    <row r="9" spans="1:6" ht="35.25" customHeight="1">
      <c r="A9" s="75"/>
      <c r="B9" s="81"/>
      <c r="C9" s="85"/>
      <c r="D9" s="90"/>
      <c r="E9" s="94"/>
      <c r="F9" s="94"/>
    </row>
    <row r="10" spans="1:6" ht="35.25" customHeight="1">
      <c r="A10" s="74" t="str">
        <f>'01 交付申請書'!B25</f>
        <v>令和　年　月　日</v>
      </c>
      <c r="B10" s="81" t="s">
        <v>187</v>
      </c>
      <c r="C10" s="85"/>
      <c r="D10" s="90"/>
      <c r="E10" s="93"/>
      <c r="F10" s="93"/>
    </row>
    <row r="11" spans="1:6" ht="35.25" customHeight="1">
      <c r="A11" s="76"/>
      <c r="B11" s="82"/>
      <c r="C11" s="86"/>
      <c r="D11" s="90"/>
      <c r="E11" s="93"/>
      <c r="F11" s="93"/>
    </row>
    <row r="12" spans="1:6" ht="35.25" customHeight="1">
      <c r="A12" s="331" t="s">
        <v>157</v>
      </c>
      <c r="B12" s="332"/>
      <c r="C12" s="87"/>
      <c r="D12" s="91">
        <f>SUM(D7:D11)</f>
        <v>0</v>
      </c>
      <c r="E12" s="246">
        <f>SUM(E7:E11)</f>
        <v>0</v>
      </c>
      <c r="F12" s="246">
        <f>SUM(F7:F11)</f>
        <v>0</v>
      </c>
    </row>
    <row r="13" spans="1:6" ht="13" customHeight="1">
      <c r="A13" s="83"/>
      <c r="B13" s="83"/>
      <c r="C13" s="244"/>
      <c r="D13" s="245"/>
      <c r="E13" s="247"/>
      <c r="F13" s="247"/>
    </row>
    <row r="14" spans="1:6" ht="18.75" customHeight="1">
      <c r="A14" s="83"/>
      <c r="B14" s="83"/>
      <c r="C14" s="244"/>
      <c r="D14" s="245"/>
      <c r="E14" s="247"/>
      <c r="F14" s="248" t="s">
        <v>303</v>
      </c>
    </row>
    <row r="15" spans="1:6" ht="35.25" customHeight="1">
      <c r="A15" s="83"/>
      <c r="B15" s="83"/>
      <c r="C15" s="244"/>
      <c r="D15" s="245"/>
      <c r="E15" s="247"/>
      <c r="F15" s="249" t="e">
        <f>F12/$E$12</f>
        <v>#DIV/0!</v>
      </c>
    </row>
    <row r="16" spans="1:6" ht="13" customHeight="1">
      <c r="A16" s="83"/>
      <c r="B16" s="83"/>
      <c r="C16" s="244"/>
      <c r="D16" s="245"/>
      <c r="E16" s="247"/>
      <c r="F16" s="247"/>
    </row>
    <row r="17" spans="1:6" ht="22.5" customHeight="1">
      <c r="A17" s="77" t="s">
        <v>302</v>
      </c>
      <c r="B17" s="83"/>
      <c r="C17" s="88"/>
      <c r="D17" s="88"/>
      <c r="E17" s="88"/>
      <c r="F17" s="88"/>
    </row>
    <row r="18" spans="1:6" ht="13" customHeight="1">
      <c r="A18" s="83"/>
      <c r="B18" s="83"/>
      <c r="C18" s="244"/>
      <c r="D18" s="245"/>
      <c r="E18" s="247"/>
      <c r="F18" s="247"/>
    </row>
    <row r="19" spans="1:6" ht="17.5" customHeight="1">
      <c r="A19" s="78" t="s">
        <v>304</v>
      </c>
      <c r="B19" s="70"/>
    </row>
    <row r="20" spans="1:6" ht="17.5" customHeight="1">
      <c r="A20" s="78" t="s">
        <v>308</v>
      </c>
      <c r="B20" s="70"/>
    </row>
    <row r="21" spans="1:6" ht="17.5" customHeight="1">
      <c r="A21" s="78" t="s">
        <v>305</v>
      </c>
      <c r="B21" s="70"/>
    </row>
    <row r="22" spans="1:6" ht="17.5" customHeight="1">
      <c r="A22" s="78" t="s">
        <v>306</v>
      </c>
      <c r="B22" s="70"/>
    </row>
    <row r="23" spans="1:6" ht="17.5" customHeight="1">
      <c r="A23" s="78" t="s">
        <v>307</v>
      </c>
      <c r="B23" s="70"/>
    </row>
    <row r="24" spans="1:6" ht="17.5" customHeight="1">
      <c r="A24" s="78" t="s">
        <v>309</v>
      </c>
      <c r="B24" s="70"/>
    </row>
  </sheetData>
  <mergeCells count="7">
    <mergeCell ref="A3:F3"/>
    <mergeCell ref="A12:B12"/>
    <mergeCell ref="A5:B6"/>
    <mergeCell ref="C5:C6"/>
    <mergeCell ref="D5:D6"/>
    <mergeCell ref="E5:E6"/>
    <mergeCell ref="F5:F6"/>
  </mergeCells>
  <phoneticPr fontId="19"/>
  <printOptions horizontalCentered="1"/>
  <pageMargins left="0.78740157480314965" right="0.39370078740157483" top="0.98425196850393704" bottom="0.98425196850393704" header="0.51181102362204722" footer="0.51181102362204722"/>
  <pageSetup paperSize="9" scale="79" orientation="portrait" blackAndWhite="1" horizontalDpi="4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I20"/>
  <sheetViews>
    <sheetView view="pageBreakPreview" zoomScaleSheetLayoutView="100" workbookViewId="0"/>
  </sheetViews>
  <sheetFormatPr defaultColWidth="9" defaultRowHeight="17.5" customHeight="1"/>
  <cols>
    <col min="1" max="1" width="24.08984375" style="141" customWidth="1"/>
    <col min="2" max="2" width="29.81640625" style="141" customWidth="1"/>
    <col min="3" max="3" width="19.81640625" style="142" customWidth="1"/>
    <col min="4" max="5" width="9" style="141"/>
    <col min="6" max="8" width="14.08984375" style="142" customWidth="1"/>
    <col min="9" max="9" width="12.36328125" style="142" customWidth="1"/>
    <col min="10" max="16384" width="9" style="141"/>
  </cols>
  <sheetData>
    <row r="1" spans="1:9" s="143" customFormat="1" ht="17.25" customHeight="1">
      <c r="A1" s="147" t="s">
        <v>313</v>
      </c>
      <c r="C1" s="158"/>
      <c r="F1" s="158"/>
      <c r="G1" s="158"/>
      <c r="H1" s="158"/>
      <c r="I1" s="158"/>
    </row>
    <row r="2" spans="1:9" ht="17.25" customHeight="1"/>
    <row r="3" spans="1:9" ht="17.25" customHeight="1">
      <c r="A3" s="338" t="s">
        <v>237</v>
      </c>
      <c r="B3" s="338"/>
      <c r="C3" s="338"/>
    </row>
    <row r="4" spans="1:9" ht="17.25" customHeight="1">
      <c r="A4" s="144"/>
      <c r="B4" s="144"/>
      <c r="C4" s="144"/>
    </row>
    <row r="5" spans="1:9" ht="17.25" customHeight="1"/>
    <row r="6" spans="1:9" s="144" customFormat="1" ht="18.5" customHeight="1">
      <c r="A6" s="149" t="s">
        <v>218</v>
      </c>
      <c r="B6" s="152" t="s">
        <v>216</v>
      </c>
      <c r="C6" s="159" t="s">
        <v>217</v>
      </c>
      <c r="F6" s="166"/>
      <c r="G6" s="166"/>
      <c r="H6" s="166"/>
    </row>
    <row r="7" spans="1:9" s="145" customFormat="1" ht="35.25" customHeight="1">
      <c r="A7" s="150" t="s">
        <v>39</v>
      </c>
      <c r="B7" s="153"/>
      <c r="C7" s="160"/>
      <c r="F7" s="167"/>
      <c r="G7" s="167"/>
      <c r="H7" s="167"/>
      <c r="I7" s="167"/>
    </row>
    <row r="8" spans="1:9" s="145" customFormat="1" ht="35.25" customHeight="1">
      <c r="A8" s="150" t="s">
        <v>43</v>
      </c>
      <c r="B8" s="153"/>
      <c r="C8" s="160"/>
      <c r="F8" s="167"/>
      <c r="G8" s="167"/>
      <c r="H8" s="167"/>
      <c r="I8" s="167"/>
    </row>
    <row r="9" spans="1:9" s="145" customFormat="1" ht="35.25" customHeight="1">
      <c r="A9" s="150"/>
      <c r="B9" s="154"/>
      <c r="C9" s="160"/>
      <c r="F9" s="167"/>
      <c r="G9" s="167"/>
      <c r="H9" s="167"/>
      <c r="I9" s="167"/>
    </row>
    <row r="10" spans="1:9" s="145" customFormat="1" ht="35.25" customHeight="1">
      <c r="A10" s="150"/>
      <c r="B10" s="154"/>
      <c r="C10" s="160"/>
      <c r="F10" s="167"/>
      <c r="G10" s="167"/>
      <c r="H10" s="167"/>
      <c r="I10" s="167"/>
    </row>
    <row r="11" spans="1:9" s="145" customFormat="1" ht="35.25" customHeight="1">
      <c r="A11" s="150"/>
      <c r="B11" s="154"/>
      <c r="C11" s="160"/>
      <c r="F11" s="167"/>
      <c r="G11" s="167"/>
      <c r="H11" s="167"/>
      <c r="I11" s="167"/>
    </row>
    <row r="12" spans="1:9" s="145" customFormat="1" ht="35.25" customHeight="1">
      <c r="A12" s="150"/>
      <c r="B12" s="154"/>
      <c r="C12" s="160"/>
      <c r="F12" s="167"/>
      <c r="G12" s="167"/>
      <c r="H12" s="167"/>
      <c r="I12" s="167"/>
    </row>
    <row r="13" spans="1:9" s="145" customFormat="1" ht="35.25" customHeight="1">
      <c r="A13" s="150"/>
      <c r="B13" s="154"/>
      <c r="C13" s="160"/>
      <c r="F13" s="167"/>
      <c r="G13" s="167"/>
      <c r="H13" s="167"/>
      <c r="I13" s="167"/>
    </row>
    <row r="14" spans="1:9" s="145" customFormat="1" ht="35.25" customHeight="1">
      <c r="A14" s="150"/>
      <c r="B14" s="154"/>
      <c r="C14" s="160"/>
      <c r="F14" s="167"/>
      <c r="G14" s="167"/>
      <c r="H14" s="167"/>
      <c r="I14" s="167"/>
    </row>
    <row r="15" spans="1:9" s="145" customFormat="1" ht="35.25" customHeight="1">
      <c r="A15" s="150"/>
      <c r="B15" s="154"/>
      <c r="C15" s="160"/>
      <c r="F15" s="167"/>
      <c r="G15" s="167"/>
      <c r="H15" s="167"/>
      <c r="I15" s="167"/>
    </row>
    <row r="16" spans="1:9" s="145" customFormat="1" ht="35.25" customHeight="1">
      <c r="A16" s="150"/>
      <c r="B16" s="154"/>
      <c r="C16" s="160"/>
      <c r="F16" s="167"/>
      <c r="G16" s="167"/>
      <c r="H16" s="167"/>
      <c r="I16" s="167"/>
    </row>
    <row r="17" spans="1:9" s="145" customFormat="1" ht="35.25" customHeight="1">
      <c r="A17" s="149" t="s">
        <v>219</v>
      </c>
      <c r="B17" s="155">
        <f>SUM(B7:B16)</f>
        <v>0</v>
      </c>
      <c r="C17" s="161"/>
      <c r="D17" s="141"/>
      <c r="F17" s="167"/>
      <c r="G17" s="167"/>
      <c r="H17" s="167"/>
      <c r="I17" s="167"/>
    </row>
    <row r="18" spans="1:9" s="145" customFormat="1" ht="12" customHeight="1">
      <c r="A18" s="144"/>
      <c r="B18" s="156"/>
      <c r="C18" s="162"/>
      <c r="D18" s="141"/>
      <c r="F18" s="167"/>
      <c r="G18" s="167"/>
      <c r="H18" s="167"/>
      <c r="I18" s="167"/>
    </row>
    <row r="19" spans="1:9" s="146" customFormat="1" ht="17.5" customHeight="1">
      <c r="A19" s="151" t="s">
        <v>241</v>
      </c>
      <c r="B19" s="157">
        <f>'01 交付申請書'!B31</f>
        <v>0</v>
      </c>
      <c r="C19" s="163" t="str">
        <f>IF(B19=B17,"OK",B19-B17)</f>
        <v>OK</v>
      </c>
      <c r="D19" s="165" t="str">
        <f>IF(C19="OK","差なし","要確認")</f>
        <v>差なし</v>
      </c>
      <c r="F19" s="168"/>
      <c r="G19" s="168"/>
      <c r="H19" s="168"/>
      <c r="I19" s="168"/>
    </row>
    <row r="20" spans="1:9" s="146" customFormat="1" ht="17.5" customHeight="1">
      <c r="C20" s="164"/>
      <c r="F20" s="168"/>
      <c r="G20" s="168"/>
      <c r="H20" s="168"/>
      <c r="I20" s="168"/>
    </row>
  </sheetData>
  <mergeCells count="1">
    <mergeCell ref="A3:C3"/>
  </mergeCells>
  <phoneticPr fontId="19"/>
  <conditionalFormatting sqref="B7:B8">
    <cfRule type="expression" dxfId="23" priority="1">
      <formula>OR($B$7&lt;&gt;"",$B$8&lt;&gt;"")</formula>
    </cfRule>
  </conditionalFormatting>
  <conditionalFormatting sqref="B9:B16">
    <cfRule type="expression" dxfId="22" priority="6">
      <formula>A9&lt;&gt;""</formula>
    </cfRule>
  </conditionalFormatting>
  <printOptions horizontalCentered="1"/>
  <pageMargins left="0.59055118110236215" right="0.59055118110236215" top="0.39370078740157477" bottom="0.39370078740157477" header="0.51181102362204722"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H41"/>
  <sheetViews>
    <sheetView view="pageBreakPreview" zoomScale="80" zoomScaleSheetLayoutView="80" workbookViewId="0"/>
  </sheetViews>
  <sheetFormatPr defaultColWidth="9" defaultRowHeight="17.5" customHeight="1"/>
  <cols>
    <col min="1" max="1" width="15.26953125" style="95" customWidth="1"/>
    <col min="2" max="2" width="4.453125" style="95" customWidth="1"/>
    <col min="3" max="3" width="38.453125" style="95" customWidth="1"/>
    <col min="4" max="4" width="15.36328125" style="96" customWidth="1"/>
    <col min="5" max="5" width="10" style="96" customWidth="1"/>
    <col min="6" max="6" width="16.453125" style="96" customWidth="1"/>
    <col min="7" max="7" width="17.1796875" style="95" customWidth="1"/>
    <col min="8" max="16384" width="9" style="95"/>
  </cols>
  <sheetData>
    <row r="1" spans="1:7" ht="17.5" customHeight="1">
      <c r="A1" s="102" t="s">
        <v>20</v>
      </c>
      <c r="B1" s="110"/>
    </row>
    <row r="2" spans="1:7" ht="14.25" customHeight="1"/>
    <row r="3" spans="1:7" ht="21.75" customHeight="1">
      <c r="A3" s="339" t="s">
        <v>118</v>
      </c>
      <c r="B3" s="339"/>
      <c r="C3" s="339"/>
      <c r="D3" s="339"/>
      <c r="E3" s="339"/>
      <c r="F3" s="339"/>
      <c r="G3" s="339"/>
    </row>
    <row r="4" spans="1:7" ht="21" customHeight="1"/>
    <row r="5" spans="1:7" ht="14.65" customHeight="1">
      <c r="A5" s="344" t="s">
        <v>204</v>
      </c>
      <c r="B5" s="345" t="s">
        <v>213</v>
      </c>
      <c r="C5" s="345"/>
      <c r="D5" s="346" t="s">
        <v>251</v>
      </c>
      <c r="E5" s="346" t="s">
        <v>250</v>
      </c>
      <c r="F5" s="348" t="s">
        <v>236</v>
      </c>
      <c r="G5" s="136"/>
    </row>
    <row r="6" spans="1:7" ht="14.65" customHeight="1">
      <c r="A6" s="344"/>
      <c r="B6" s="345"/>
      <c r="C6" s="345"/>
      <c r="D6" s="346"/>
      <c r="E6" s="347"/>
      <c r="F6" s="347"/>
      <c r="G6" s="344" t="s">
        <v>312</v>
      </c>
    </row>
    <row r="7" spans="1:7" s="97" customFormat="1" ht="64.5" customHeight="1">
      <c r="A7" s="344"/>
      <c r="B7" s="345"/>
      <c r="C7" s="345"/>
      <c r="D7" s="346"/>
      <c r="E7" s="347"/>
      <c r="F7" s="347"/>
      <c r="G7" s="344"/>
    </row>
    <row r="8" spans="1:7" ht="35" customHeight="1">
      <c r="A8" s="103"/>
      <c r="B8" s="103">
        <v>1</v>
      </c>
      <c r="C8" s="114"/>
      <c r="D8" s="117"/>
      <c r="E8" s="125"/>
      <c r="F8" s="117">
        <f t="shared" ref="F8:F22" si="0">D8*E8</f>
        <v>0</v>
      </c>
      <c r="G8" s="137"/>
    </row>
    <row r="9" spans="1:7" ht="35.25" customHeight="1">
      <c r="A9" s="103"/>
      <c r="B9" s="103">
        <v>2</v>
      </c>
      <c r="C9" s="115"/>
      <c r="D9" s="117"/>
      <c r="E9" s="125"/>
      <c r="F9" s="117">
        <f t="shared" si="0"/>
        <v>0</v>
      </c>
      <c r="G9" s="117"/>
    </row>
    <row r="10" spans="1:7" ht="35.25" customHeight="1">
      <c r="A10" s="103"/>
      <c r="B10" s="103">
        <v>3</v>
      </c>
      <c r="C10" s="115"/>
      <c r="D10" s="117"/>
      <c r="E10" s="125"/>
      <c r="F10" s="117">
        <f t="shared" si="0"/>
        <v>0</v>
      </c>
      <c r="G10" s="117"/>
    </row>
    <row r="11" spans="1:7" ht="35.25" customHeight="1">
      <c r="A11" s="103"/>
      <c r="B11" s="103">
        <v>4</v>
      </c>
      <c r="C11" s="115"/>
      <c r="D11" s="117"/>
      <c r="E11" s="125"/>
      <c r="F11" s="117">
        <f t="shared" si="0"/>
        <v>0</v>
      </c>
      <c r="G11" s="117"/>
    </row>
    <row r="12" spans="1:7" ht="35.25" customHeight="1">
      <c r="A12" s="103"/>
      <c r="B12" s="103">
        <v>5</v>
      </c>
      <c r="C12" s="115"/>
      <c r="D12" s="117"/>
      <c r="E12" s="125"/>
      <c r="F12" s="117">
        <f t="shared" si="0"/>
        <v>0</v>
      </c>
      <c r="G12" s="117"/>
    </row>
    <row r="13" spans="1:7" ht="35.25" customHeight="1">
      <c r="A13" s="103"/>
      <c r="B13" s="103">
        <v>6</v>
      </c>
      <c r="C13" s="115"/>
      <c r="D13" s="117"/>
      <c r="E13" s="125"/>
      <c r="F13" s="117">
        <f t="shared" si="0"/>
        <v>0</v>
      </c>
      <c r="G13" s="117"/>
    </row>
    <row r="14" spans="1:7" ht="35.25" customHeight="1">
      <c r="A14" s="103"/>
      <c r="B14" s="103">
        <v>7</v>
      </c>
      <c r="C14" s="115"/>
      <c r="D14" s="117"/>
      <c r="E14" s="125"/>
      <c r="F14" s="117">
        <f t="shared" si="0"/>
        <v>0</v>
      </c>
      <c r="G14" s="117"/>
    </row>
    <row r="15" spans="1:7" ht="35.25" customHeight="1">
      <c r="A15" s="103"/>
      <c r="B15" s="103">
        <v>8</v>
      </c>
      <c r="C15" s="115"/>
      <c r="D15" s="117"/>
      <c r="E15" s="125"/>
      <c r="F15" s="117">
        <f t="shared" si="0"/>
        <v>0</v>
      </c>
      <c r="G15" s="117"/>
    </row>
    <row r="16" spans="1:7" ht="35.25" customHeight="1">
      <c r="A16" s="103"/>
      <c r="B16" s="103">
        <v>9</v>
      </c>
      <c r="C16" s="115"/>
      <c r="D16" s="117"/>
      <c r="E16" s="125"/>
      <c r="F16" s="117">
        <f t="shared" si="0"/>
        <v>0</v>
      </c>
      <c r="G16" s="117"/>
    </row>
    <row r="17" spans="1:8" ht="35.25" customHeight="1">
      <c r="A17" s="103"/>
      <c r="B17" s="103">
        <v>10</v>
      </c>
      <c r="C17" s="115"/>
      <c r="D17" s="117"/>
      <c r="E17" s="125"/>
      <c r="F17" s="117">
        <f t="shared" si="0"/>
        <v>0</v>
      </c>
      <c r="G17" s="117"/>
    </row>
    <row r="18" spans="1:8" ht="35.25" customHeight="1">
      <c r="A18" s="103"/>
      <c r="B18" s="103">
        <v>11</v>
      </c>
      <c r="C18" s="115"/>
      <c r="D18" s="117"/>
      <c r="E18" s="125"/>
      <c r="F18" s="117">
        <f t="shared" si="0"/>
        <v>0</v>
      </c>
      <c r="G18" s="117"/>
    </row>
    <row r="19" spans="1:8" ht="35.25" customHeight="1">
      <c r="A19" s="103"/>
      <c r="B19" s="103">
        <v>12</v>
      </c>
      <c r="C19" s="115"/>
      <c r="D19" s="117"/>
      <c r="E19" s="125"/>
      <c r="F19" s="117">
        <f t="shared" si="0"/>
        <v>0</v>
      </c>
      <c r="G19" s="117"/>
    </row>
    <row r="20" spans="1:8" ht="35.25" customHeight="1">
      <c r="A20" s="103"/>
      <c r="B20" s="103">
        <v>13</v>
      </c>
      <c r="C20" s="115"/>
      <c r="D20" s="117"/>
      <c r="E20" s="125"/>
      <c r="F20" s="117">
        <f t="shared" si="0"/>
        <v>0</v>
      </c>
      <c r="G20" s="117"/>
    </row>
    <row r="21" spans="1:8" ht="35.25" customHeight="1">
      <c r="A21" s="103"/>
      <c r="B21" s="103">
        <v>14</v>
      </c>
      <c r="C21" s="115"/>
      <c r="D21" s="117"/>
      <c r="E21" s="125"/>
      <c r="F21" s="117">
        <f t="shared" si="0"/>
        <v>0</v>
      </c>
      <c r="G21" s="117"/>
    </row>
    <row r="22" spans="1:8" ht="35.25" customHeight="1">
      <c r="A22" s="104"/>
      <c r="B22" s="104">
        <v>15</v>
      </c>
      <c r="C22" s="116"/>
      <c r="D22" s="118"/>
      <c r="E22" s="126"/>
      <c r="F22" s="118">
        <f t="shared" si="0"/>
        <v>0</v>
      </c>
      <c r="G22" s="118"/>
    </row>
    <row r="23" spans="1:8" ht="35.5" customHeight="1">
      <c r="A23" s="105" t="s">
        <v>279</v>
      </c>
      <c r="B23" s="111"/>
      <c r="C23" s="111"/>
      <c r="D23" s="119"/>
      <c r="E23" s="127"/>
      <c r="F23" s="132">
        <f>SUMIF(A8:A22,$H$23,F8:F22)</f>
        <v>0</v>
      </c>
      <c r="G23" s="132">
        <f>SUMIF(A8:A22,$H$23,G8:G22)</f>
        <v>0</v>
      </c>
      <c r="H23" s="102" t="s">
        <v>280</v>
      </c>
    </row>
    <row r="24" spans="1:8" ht="35.5" customHeight="1">
      <c r="A24" s="105" t="s">
        <v>46</v>
      </c>
      <c r="B24" s="111"/>
      <c r="C24" s="111"/>
      <c r="D24" s="119"/>
      <c r="E24" s="127"/>
      <c r="F24" s="132">
        <f>SUMIF(A8:A22,$H$24,F8:F22)</f>
        <v>0</v>
      </c>
      <c r="G24" s="132">
        <f>SUMIF(A8:A22,$H$24,G8:G22)</f>
        <v>0</v>
      </c>
      <c r="H24" s="102" t="s">
        <v>53</v>
      </c>
    </row>
    <row r="25" spans="1:8" ht="35.5" customHeight="1">
      <c r="A25" s="105" t="s">
        <v>50</v>
      </c>
      <c r="B25" s="111"/>
      <c r="C25" s="111"/>
      <c r="D25" s="119"/>
      <c r="E25" s="127"/>
      <c r="F25" s="132">
        <f>SUMIF(A8:A22,$H$25,F8:F22)</f>
        <v>0</v>
      </c>
      <c r="G25" s="132">
        <f>SUMIF(A8:A22,$H$25,G8:G22)</f>
        <v>0</v>
      </c>
      <c r="H25" s="102" t="s">
        <v>45</v>
      </c>
    </row>
    <row r="26" spans="1:8" ht="35.5" customHeight="1">
      <c r="A26" s="106" t="s">
        <v>215</v>
      </c>
      <c r="B26" s="340"/>
      <c r="C26" s="341"/>
      <c r="D26" s="120"/>
      <c r="E26" s="128"/>
      <c r="F26" s="133">
        <f>SUM(F23:F25)</f>
        <v>0</v>
      </c>
      <c r="G26" s="133">
        <f>SUM(G23:G25)</f>
        <v>0</v>
      </c>
    </row>
    <row r="27" spans="1:8" s="98" customFormat="1" ht="12.4" customHeight="1">
      <c r="A27" s="107"/>
      <c r="B27" s="112"/>
      <c r="C27" s="112"/>
      <c r="D27" s="121"/>
      <c r="E27" s="129"/>
      <c r="F27" s="129"/>
      <c r="G27" s="138"/>
    </row>
    <row r="28" spans="1:8" s="98" customFormat="1" ht="23.4" customHeight="1">
      <c r="A28" s="107"/>
      <c r="B28" s="112"/>
      <c r="C28" s="112"/>
      <c r="D28" s="121"/>
      <c r="E28" s="129"/>
      <c r="F28" s="129"/>
      <c r="G28" s="125" t="s">
        <v>245</v>
      </c>
    </row>
    <row r="29" spans="1:8" s="98" customFormat="1" ht="23.4" customHeight="1">
      <c r="A29" s="107"/>
      <c r="B29" s="112"/>
      <c r="C29" s="112"/>
      <c r="D29" s="121"/>
      <c r="E29" s="129"/>
      <c r="F29" s="129"/>
      <c r="G29" s="139" t="e">
        <f>G26/$F$26</f>
        <v>#DIV/0!</v>
      </c>
    </row>
    <row r="30" spans="1:8" s="98" customFormat="1" ht="9.75" customHeight="1">
      <c r="A30" s="108"/>
      <c r="B30" s="112"/>
      <c r="C30" s="112"/>
      <c r="D30" s="122"/>
      <c r="E30" s="130"/>
      <c r="F30" s="130"/>
      <c r="G30" s="130"/>
    </row>
    <row r="31" spans="1:8" s="99" customFormat="1" ht="18.5" customHeight="1">
      <c r="A31" s="342" t="s">
        <v>310</v>
      </c>
      <c r="B31" s="342"/>
      <c r="C31" s="342"/>
      <c r="D31" s="342"/>
      <c r="E31" s="342"/>
      <c r="F31" s="342"/>
      <c r="G31" s="342"/>
    </row>
    <row r="32" spans="1:8" s="99" customFormat="1" ht="18.5" customHeight="1">
      <c r="A32" s="342" t="s">
        <v>327</v>
      </c>
      <c r="B32" s="342"/>
      <c r="C32" s="342"/>
      <c r="D32" s="342"/>
      <c r="E32" s="342"/>
      <c r="F32" s="342"/>
      <c r="G32" s="342"/>
    </row>
    <row r="33" spans="1:7" s="100" customFormat="1" ht="21.25" customHeight="1">
      <c r="A33" s="343" t="s">
        <v>311</v>
      </c>
      <c r="B33" s="343"/>
      <c r="C33" s="343"/>
      <c r="D33" s="343"/>
      <c r="E33" s="343"/>
      <c r="F33" s="343"/>
      <c r="G33" s="343"/>
    </row>
    <row r="34" spans="1:7" s="99" customFormat="1" ht="18.5" customHeight="1">
      <c r="A34" s="342" t="s">
        <v>174</v>
      </c>
      <c r="B34" s="342"/>
      <c r="C34" s="342"/>
      <c r="D34" s="342"/>
      <c r="E34" s="342"/>
      <c r="F34" s="342"/>
      <c r="G34" s="342"/>
    </row>
    <row r="35" spans="1:7" ht="9.25" customHeight="1">
      <c r="A35" s="108"/>
      <c r="B35" s="112"/>
      <c r="C35" s="112"/>
      <c r="D35" s="122"/>
      <c r="E35" s="130"/>
      <c r="F35" s="130"/>
      <c r="G35" s="130"/>
    </row>
    <row r="36" spans="1:7" s="101" customFormat="1" ht="15.9" customHeight="1">
      <c r="A36" s="40" t="s">
        <v>51</v>
      </c>
      <c r="B36" s="113"/>
      <c r="C36" s="113"/>
      <c r="D36" s="123"/>
      <c r="E36" s="131"/>
      <c r="F36" s="131"/>
      <c r="G36" s="131"/>
    </row>
    <row r="37" spans="1:7" s="101" customFormat="1" ht="15.9" customHeight="1">
      <c r="A37" s="40" t="s">
        <v>252</v>
      </c>
      <c r="B37" s="113"/>
      <c r="C37" s="113"/>
      <c r="D37" s="123"/>
      <c r="E37" s="131"/>
      <c r="F37" s="131"/>
      <c r="G37" s="131"/>
    </row>
    <row r="38" spans="1:7" s="101" customFormat="1" ht="15.9" customHeight="1">
      <c r="A38" s="38" t="s">
        <v>253</v>
      </c>
      <c r="B38" s="113"/>
      <c r="C38" s="113"/>
      <c r="D38" s="123"/>
      <c r="E38" s="131"/>
      <c r="F38" s="131"/>
      <c r="G38" s="131"/>
    </row>
    <row r="39" spans="1:7" ht="30" customHeight="1">
      <c r="D39" s="124"/>
      <c r="F39" s="134">
        <f>'01 交付申請書'!$B$31</f>
        <v>0</v>
      </c>
      <c r="G39" s="140" t="str">
        <f>IF(F26=F39,"OK",F39-F26)</f>
        <v>OK</v>
      </c>
    </row>
    <row r="40" spans="1:7" ht="30" customHeight="1">
      <c r="F40" s="135"/>
    </row>
    <row r="41" spans="1:7" ht="17.5" customHeight="1">
      <c r="G41" s="96"/>
    </row>
  </sheetData>
  <mergeCells count="12">
    <mergeCell ref="A3:G3"/>
    <mergeCell ref="B26:C26"/>
    <mergeCell ref="A31:G31"/>
    <mergeCell ref="A33:G33"/>
    <mergeCell ref="A34:G34"/>
    <mergeCell ref="A5:A7"/>
    <mergeCell ref="B5:C7"/>
    <mergeCell ref="D5:D7"/>
    <mergeCell ref="E5:E7"/>
    <mergeCell ref="F5:F7"/>
    <mergeCell ref="G6:G7"/>
    <mergeCell ref="A32:G32"/>
  </mergeCells>
  <phoneticPr fontId="19"/>
  <conditionalFormatting sqref="A8">
    <cfRule type="cellIs" dxfId="21" priority="21" operator="equal">
      <formula>""</formula>
    </cfRule>
  </conditionalFormatting>
  <conditionalFormatting sqref="C9:C22">
    <cfRule type="expression" dxfId="20" priority="1">
      <formula>A9&lt;&gt;""</formula>
    </cfRule>
  </conditionalFormatting>
  <conditionalFormatting sqref="C8:E8">
    <cfRule type="cellIs" dxfId="19" priority="19" operator="equal">
      <formula>""</formula>
    </cfRule>
  </conditionalFormatting>
  <conditionalFormatting sqref="D9:D22">
    <cfRule type="expression" dxfId="18" priority="7">
      <formula>A9&lt;&gt;""</formula>
    </cfRule>
  </conditionalFormatting>
  <conditionalFormatting sqref="E9:E22">
    <cfRule type="expression" dxfId="17" priority="5">
      <formula>A9&lt;&gt;""</formula>
    </cfRule>
  </conditionalFormatting>
  <conditionalFormatting sqref="G8">
    <cfRule type="cellIs" dxfId="16" priority="18" operator="equal">
      <formula>""</formula>
    </cfRule>
  </conditionalFormatting>
  <conditionalFormatting sqref="G9:G22">
    <cfRule type="expression" dxfId="15" priority="6">
      <formula>A9&lt;&gt;""</formula>
    </cfRule>
  </conditionalFormatting>
  <dataValidations count="1">
    <dataValidation type="list" allowBlank="1" showInputMessage="1" showErrorMessage="1" sqref="A8:A22" xr:uid="{00000000-0002-0000-0400-000000000000}">
      <formula1>"生産性向上,創エネ,創エネ付随"</formula1>
    </dataValidation>
  </dataValidations>
  <printOptions horizontalCentered="1"/>
  <pageMargins left="0.59055118110236215" right="0.59055118110236215" top="0.39370078740157477" bottom="0.39370078740157477" header="0.51181102362204722" footer="0.31496062992125984"/>
  <pageSetup paperSize="9" scale="7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200" r:id="rId4" name="チェック 8">
              <controlPr defaultSize="0" autoPict="0">
                <anchor moveWithCells="1">
                  <from>
                    <xdr:col>0</xdr:col>
                    <xdr:colOff>438150</xdr:colOff>
                    <xdr:row>32</xdr:row>
                    <xdr:rowOff>19050</xdr:rowOff>
                  </from>
                  <to>
                    <xdr:col>0</xdr:col>
                    <xdr:colOff>704850</xdr:colOff>
                    <xdr:row>32</xdr:row>
                    <xdr:rowOff>234950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N46"/>
  <sheetViews>
    <sheetView view="pageBreakPreview" zoomScale="80" zoomScaleSheetLayoutView="80" workbookViewId="0"/>
  </sheetViews>
  <sheetFormatPr defaultColWidth="8.81640625" defaultRowHeight="13"/>
  <cols>
    <col min="1" max="1" width="5.1796875" style="27" bestFit="1" customWidth="1"/>
    <col min="2" max="2" width="13.81640625" style="27" customWidth="1"/>
    <col min="3" max="3" width="9.6328125" style="27" customWidth="1"/>
    <col min="4" max="4" width="10.6328125" style="27" customWidth="1"/>
    <col min="5" max="5" width="5.6328125" style="27" customWidth="1"/>
    <col min="6" max="7" width="8.7265625" style="27" customWidth="1"/>
    <col min="8" max="8" width="5.6328125" style="27" customWidth="1"/>
    <col min="9" max="9" width="9.6328125" style="27" customWidth="1"/>
    <col min="10" max="10" width="11.08984375" style="27" customWidth="1"/>
    <col min="11" max="13" width="6.90625" style="27" customWidth="1"/>
    <col min="14" max="14" width="8.6328125" style="28" customWidth="1"/>
    <col min="15" max="16384" width="8.81640625" style="27"/>
  </cols>
  <sheetData>
    <row r="1" spans="1:14" ht="17.5" customHeight="1">
      <c r="A1" s="28" t="s">
        <v>20</v>
      </c>
    </row>
    <row r="2" spans="1:14" ht="14">
      <c r="A2" s="349" t="s">
        <v>117</v>
      </c>
      <c r="B2" s="349"/>
      <c r="C2" s="349"/>
      <c r="D2" s="349"/>
      <c r="E2" s="349"/>
      <c r="F2" s="349"/>
      <c r="G2" s="349"/>
      <c r="H2" s="349"/>
      <c r="I2" s="349"/>
      <c r="J2" s="349"/>
      <c r="K2" s="349"/>
      <c r="L2" s="349"/>
      <c r="M2" s="349"/>
      <c r="N2" s="349"/>
    </row>
    <row r="3" spans="1:14">
      <c r="A3" s="170"/>
    </row>
    <row r="4" spans="1:14">
      <c r="A4" s="170"/>
    </row>
    <row r="5" spans="1:14" ht="25" customHeight="1">
      <c r="A5" s="170"/>
      <c r="B5" s="172" t="s">
        <v>260</v>
      </c>
      <c r="C5" s="172"/>
      <c r="D5" s="27" t="s">
        <v>208</v>
      </c>
    </row>
    <row r="6" spans="1:14" ht="25" customHeight="1">
      <c r="A6" s="170"/>
    </row>
    <row r="7" spans="1:14" ht="25" customHeight="1">
      <c r="A7" s="169" t="s">
        <v>68</v>
      </c>
      <c r="B7" s="350" t="s">
        <v>135</v>
      </c>
      <c r="C7" s="350"/>
      <c r="D7" s="350"/>
      <c r="E7" s="350" t="s">
        <v>136</v>
      </c>
      <c r="F7" s="350"/>
      <c r="G7" s="350"/>
      <c r="H7" s="350"/>
      <c r="I7" s="350"/>
      <c r="J7" s="350"/>
      <c r="K7" s="350"/>
      <c r="L7" s="350"/>
      <c r="M7" s="350"/>
      <c r="N7" s="350"/>
    </row>
    <row r="8" spans="1:14" ht="25" customHeight="1">
      <c r="A8" s="398" t="s">
        <v>124</v>
      </c>
      <c r="B8" s="382" t="s">
        <v>205</v>
      </c>
      <c r="C8" s="383"/>
      <c r="D8" s="180" t="s">
        <v>138</v>
      </c>
      <c r="E8" s="351"/>
      <c r="F8" s="351"/>
      <c r="G8" s="351"/>
      <c r="H8" s="351"/>
      <c r="I8" s="351"/>
      <c r="J8" s="351"/>
      <c r="K8" s="351"/>
      <c r="L8" s="351"/>
      <c r="M8" s="351"/>
      <c r="N8" s="352"/>
    </row>
    <row r="9" spans="1:14" ht="25" customHeight="1">
      <c r="A9" s="398"/>
      <c r="B9" s="384"/>
      <c r="C9" s="385"/>
      <c r="D9" s="181" t="s">
        <v>69</v>
      </c>
      <c r="E9" s="353"/>
      <c r="F9" s="353"/>
      <c r="G9" s="353"/>
      <c r="H9" s="353"/>
      <c r="I9" s="353"/>
      <c r="J9" s="353"/>
      <c r="K9" s="353"/>
      <c r="L9" s="353"/>
      <c r="M9" s="353"/>
      <c r="N9" s="354"/>
    </row>
    <row r="10" spans="1:14" ht="25" customHeight="1">
      <c r="A10" s="398"/>
      <c r="B10" s="386"/>
      <c r="C10" s="387"/>
      <c r="D10" s="182" t="s">
        <v>139</v>
      </c>
      <c r="E10" s="355"/>
      <c r="F10" s="355"/>
      <c r="G10" s="355"/>
      <c r="H10" s="355"/>
      <c r="I10" s="355"/>
      <c r="J10" s="355"/>
      <c r="K10" s="355"/>
      <c r="L10" s="355"/>
      <c r="M10" s="355"/>
      <c r="N10" s="356"/>
    </row>
    <row r="11" spans="1:14" ht="25" customHeight="1">
      <c r="A11" s="398"/>
      <c r="B11" s="173" t="s">
        <v>70</v>
      </c>
      <c r="C11" s="175"/>
      <c r="D11" s="180" t="s">
        <v>140</v>
      </c>
      <c r="E11" s="357"/>
      <c r="F11" s="357"/>
      <c r="G11" s="357"/>
      <c r="H11" s="196"/>
      <c r="I11" s="358" t="s">
        <v>150</v>
      </c>
      <c r="J11" s="359"/>
      <c r="K11" s="360"/>
      <c r="L11" s="360"/>
      <c r="M11" s="360"/>
      <c r="N11" s="201" t="s">
        <v>155</v>
      </c>
    </row>
    <row r="12" spans="1:14" ht="25" customHeight="1">
      <c r="A12" s="398"/>
      <c r="B12" s="388"/>
      <c r="C12" s="389"/>
      <c r="D12" s="183" t="s">
        <v>9</v>
      </c>
      <c r="E12" s="361"/>
      <c r="F12" s="361"/>
      <c r="G12" s="361"/>
      <c r="H12" s="197" t="s">
        <v>141</v>
      </c>
      <c r="I12" s="362" t="s">
        <v>161</v>
      </c>
      <c r="J12" s="363"/>
      <c r="K12" s="361"/>
      <c r="L12" s="361"/>
      <c r="M12" s="361"/>
      <c r="N12" s="207" t="s">
        <v>156</v>
      </c>
    </row>
    <row r="13" spans="1:14" ht="25" customHeight="1">
      <c r="A13" s="398"/>
      <c r="B13" s="390"/>
      <c r="C13" s="391"/>
      <c r="D13" s="184" t="s">
        <v>142</v>
      </c>
      <c r="E13" s="364"/>
      <c r="F13" s="364"/>
      <c r="G13" s="364"/>
      <c r="H13" s="198" t="s">
        <v>143</v>
      </c>
      <c r="I13" s="365" t="s">
        <v>151</v>
      </c>
      <c r="J13" s="366"/>
      <c r="K13" s="367"/>
      <c r="L13" s="367"/>
      <c r="M13" s="367"/>
      <c r="N13" s="202" t="s">
        <v>155</v>
      </c>
    </row>
    <row r="14" spans="1:14" ht="25" customHeight="1">
      <c r="A14" s="398"/>
      <c r="B14" s="27" t="s">
        <v>38</v>
      </c>
      <c r="D14" s="180" t="s">
        <v>140</v>
      </c>
      <c r="E14" s="357"/>
      <c r="F14" s="357"/>
      <c r="G14" s="357"/>
      <c r="H14" s="196"/>
      <c r="I14" s="365" t="s">
        <v>30</v>
      </c>
      <c r="J14" s="366"/>
      <c r="K14" s="367"/>
      <c r="L14" s="367"/>
      <c r="M14" s="367"/>
      <c r="N14" s="202" t="s">
        <v>152</v>
      </c>
    </row>
    <row r="15" spans="1:14" ht="25" customHeight="1">
      <c r="A15" s="398"/>
      <c r="B15" s="389"/>
      <c r="C15" s="389"/>
      <c r="D15" s="181" t="s">
        <v>144</v>
      </c>
      <c r="E15" s="368"/>
      <c r="F15" s="368"/>
      <c r="G15" s="368"/>
      <c r="H15" s="199"/>
      <c r="I15" s="369" t="s">
        <v>71</v>
      </c>
      <c r="J15" s="370"/>
      <c r="K15" s="364"/>
      <c r="L15" s="364"/>
      <c r="M15" s="364"/>
      <c r="N15" s="208"/>
    </row>
    <row r="16" spans="1:14" ht="25" customHeight="1">
      <c r="A16" s="398"/>
      <c r="B16" s="389"/>
      <c r="C16" s="389"/>
      <c r="D16" s="183" t="s">
        <v>139</v>
      </c>
      <c r="E16" s="371"/>
      <c r="F16" s="371"/>
      <c r="G16" s="371"/>
      <c r="H16" s="371"/>
      <c r="I16" s="371"/>
      <c r="J16" s="371"/>
      <c r="K16" s="371"/>
      <c r="L16" s="371"/>
      <c r="M16" s="371"/>
      <c r="N16" s="372"/>
    </row>
    <row r="17" spans="1:14" ht="25" customHeight="1">
      <c r="A17" s="398"/>
      <c r="B17" s="389"/>
      <c r="C17" s="389"/>
      <c r="D17" s="182" t="s">
        <v>72</v>
      </c>
      <c r="E17" s="355"/>
      <c r="F17" s="355"/>
      <c r="G17" s="355"/>
      <c r="H17" s="355"/>
      <c r="I17" s="355"/>
      <c r="J17" s="355"/>
      <c r="K17" s="355"/>
      <c r="L17" s="355"/>
      <c r="M17" s="355"/>
      <c r="N17" s="356"/>
    </row>
    <row r="18" spans="1:14" ht="25" customHeight="1">
      <c r="A18" s="398"/>
      <c r="B18" s="173" t="s">
        <v>73</v>
      </c>
      <c r="C18" s="175"/>
      <c r="D18" s="175"/>
      <c r="E18" s="175"/>
      <c r="F18" s="175"/>
      <c r="G18" s="175"/>
      <c r="H18" s="175"/>
      <c r="I18" s="175"/>
      <c r="J18" s="175"/>
      <c r="K18" s="175"/>
      <c r="L18" s="175"/>
      <c r="M18" s="175"/>
      <c r="N18" s="209"/>
    </row>
    <row r="19" spans="1:14" ht="25" customHeight="1">
      <c r="A19" s="398"/>
      <c r="B19" s="373"/>
      <c r="C19" s="374"/>
      <c r="D19" s="374"/>
      <c r="E19" s="374"/>
      <c r="F19" s="374"/>
      <c r="G19" s="374"/>
      <c r="H19" s="374"/>
      <c r="I19" s="374"/>
      <c r="J19" s="374"/>
      <c r="K19" s="374"/>
      <c r="L19" s="374"/>
      <c r="M19" s="374"/>
      <c r="N19" s="375"/>
    </row>
    <row r="20" spans="1:14" ht="25" customHeight="1">
      <c r="A20" s="398" t="s">
        <v>121</v>
      </c>
      <c r="B20" s="382" t="s">
        <v>225</v>
      </c>
      <c r="C20" s="383"/>
      <c r="D20" s="180" t="s">
        <v>138</v>
      </c>
      <c r="E20" s="351"/>
      <c r="F20" s="351"/>
      <c r="G20" s="351"/>
      <c r="H20" s="351"/>
      <c r="I20" s="351"/>
      <c r="J20" s="351"/>
      <c r="K20" s="351"/>
      <c r="L20" s="351"/>
      <c r="M20" s="351"/>
      <c r="N20" s="352"/>
    </row>
    <row r="21" spans="1:14" ht="25" customHeight="1">
      <c r="A21" s="398"/>
      <c r="B21" s="384"/>
      <c r="C21" s="385"/>
      <c r="D21" s="181" t="s">
        <v>69</v>
      </c>
      <c r="E21" s="353"/>
      <c r="F21" s="353"/>
      <c r="G21" s="353"/>
      <c r="H21" s="353"/>
      <c r="I21" s="353"/>
      <c r="J21" s="353"/>
      <c r="K21" s="353"/>
      <c r="L21" s="353"/>
      <c r="M21" s="353"/>
      <c r="N21" s="354"/>
    </row>
    <row r="22" spans="1:14" ht="25" customHeight="1">
      <c r="A22" s="398"/>
      <c r="B22" s="384"/>
      <c r="C22" s="385"/>
      <c r="D22" s="181" t="s">
        <v>139</v>
      </c>
      <c r="E22" s="353"/>
      <c r="F22" s="353"/>
      <c r="G22" s="353"/>
      <c r="H22" s="353"/>
      <c r="I22" s="353"/>
      <c r="J22" s="353"/>
      <c r="K22" s="353"/>
      <c r="L22" s="353"/>
      <c r="M22" s="353"/>
      <c r="N22" s="354"/>
    </row>
    <row r="23" spans="1:14" ht="25" customHeight="1">
      <c r="A23" s="398"/>
      <c r="B23" s="386"/>
      <c r="C23" s="387"/>
      <c r="D23" s="185" t="s">
        <v>66</v>
      </c>
      <c r="E23" s="376"/>
      <c r="F23" s="376"/>
      <c r="G23" s="376"/>
      <c r="H23" s="376"/>
      <c r="I23" s="376"/>
      <c r="J23" s="376"/>
      <c r="K23" s="376"/>
      <c r="L23" s="376"/>
      <c r="M23" s="376"/>
      <c r="N23" s="210" t="s">
        <v>154</v>
      </c>
    </row>
    <row r="24" spans="1:14" ht="25" customHeight="1">
      <c r="A24" s="398"/>
      <c r="B24" s="173" t="s">
        <v>74</v>
      </c>
      <c r="C24" s="175"/>
      <c r="D24" s="180" t="s">
        <v>140</v>
      </c>
      <c r="E24" s="351"/>
      <c r="F24" s="351"/>
      <c r="G24" s="351"/>
      <c r="H24" s="351"/>
      <c r="I24" s="351"/>
      <c r="J24" s="351"/>
      <c r="K24" s="351"/>
      <c r="L24" s="351"/>
      <c r="M24" s="351"/>
      <c r="N24" s="352"/>
    </row>
    <row r="25" spans="1:14" ht="25" customHeight="1">
      <c r="A25" s="398"/>
      <c r="B25" s="388"/>
      <c r="C25" s="389"/>
      <c r="D25" s="181" t="s">
        <v>144</v>
      </c>
      <c r="E25" s="353"/>
      <c r="F25" s="353"/>
      <c r="G25" s="353"/>
      <c r="H25" s="353"/>
      <c r="I25" s="353"/>
      <c r="J25" s="353"/>
      <c r="K25" s="353"/>
      <c r="L25" s="353"/>
      <c r="M25" s="353"/>
      <c r="N25" s="354"/>
    </row>
    <row r="26" spans="1:14" ht="25" customHeight="1">
      <c r="A26" s="398"/>
      <c r="B26" s="388"/>
      <c r="C26" s="389"/>
      <c r="D26" s="181" t="s">
        <v>139</v>
      </c>
      <c r="E26" s="353"/>
      <c r="F26" s="353"/>
      <c r="G26" s="353"/>
      <c r="H26" s="353"/>
      <c r="I26" s="353"/>
      <c r="J26" s="353"/>
      <c r="K26" s="353"/>
      <c r="L26" s="353"/>
      <c r="M26" s="353"/>
      <c r="N26" s="354"/>
    </row>
    <row r="27" spans="1:14" ht="25" customHeight="1">
      <c r="A27" s="398"/>
      <c r="B27" s="390"/>
      <c r="C27" s="391"/>
      <c r="D27" s="184" t="s">
        <v>72</v>
      </c>
      <c r="E27" s="374"/>
      <c r="F27" s="374"/>
      <c r="G27" s="374"/>
      <c r="H27" s="374"/>
      <c r="I27" s="374"/>
      <c r="J27" s="374"/>
      <c r="K27" s="374"/>
      <c r="L27" s="374"/>
      <c r="M27" s="374"/>
      <c r="N27" s="375"/>
    </row>
    <row r="28" spans="1:14" ht="25" customHeight="1">
      <c r="A28" s="398"/>
      <c r="B28" s="27" t="s">
        <v>75</v>
      </c>
      <c r="C28" s="174" t="s">
        <v>77</v>
      </c>
      <c r="D28" s="179"/>
      <c r="E28" s="179"/>
      <c r="F28" s="179"/>
      <c r="G28" s="179"/>
      <c r="H28" s="200"/>
      <c r="I28" s="179" t="s">
        <v>78</v>
      </c>
      <c r="J28" s="179"/>
      <c r="K28" s="179"/>
      <c r="L28" s="179"/>
      <c r="M28" s="179"/>
      <c r="N28" s="195"/>
    </row>
    <row r="29" spans="1:14" ht="25" customHeight="1">
      <c r="A29" s="398"/>
      <c r="C29" s="176" t="s">
        <v>36</v>
      </c>
      <c r="D29" s="186"/>
      <c r="E29" s="190"/>
      <c r="F29" s="176" t="s">
        <v>206</v>
      </c>
      <c r="G29" s="186"/>
      <c r="H29" s="201" t="s">
        <v>159</v>
      </c>
      <c r="I29" s="205" t="s">
        <v>36</v>
      </c>
      <c r="J29" s="186"/>
      <c r="K29" s="190"/>
      <c r="L29" s="176" t="s">
        <v>206</v>
      </c>
      <c r="M29" s="186"/>
      <c r="N29" s="201" t="s">
        <v>159</v>
      </c>
    </row>
    <row r="30" spans="1:14" ht="25" customHeight="1">
      <c r="A30" s="398"/>
      <c r="C30" s="177" t="s">
        <v>160</v>
      </c>
      <c r="D30" s="187"/>
      <c r="E30" s="191" t="s">
        <v>159</v>
      </c>
      <c r="F30" s="177" t="s">
        <v>207</v>
      </c>
      <c r="G30" s="187"/>
      <c r="H30" s="202" t="s">
        <v>159</v>
      </c>
      <c r="I30" s="206" t="s">
        <v>160</v>
      </c>
      <c r="J30" s="187"/>
      <c r="K30" s="191" t="s">
        <v>159</v>
      </c>
      <c r="L30" s="177" t="s">
        <v>207</v>
      </c>
      <c r="M30" s="187"/>
      <c r="N30" s="202" t="s">
        <v>159</v>
      </c>
    </row>
    <row r="31" spans="1:14" ht="25" customHeight="1">
      <c r="A31" s="398"/>
      <c r="C31" s="177" t="s">
        <v>158</v>
      </c>
      <c r="D31" s="187"/>
      <c r="E31" s="191" t="s">
        <v>159</v>
      </c>
      <c r="F31" s="178"/>
      <c r="H31" s="203"/>
      <c r="I31" s="177" t="s">
        <v>158</v>
      </c>
      <c r="J31" s="187"/>
      <c r="K31" s="191" t="s">
        <v>159</v>
      </c>
      <c r="L31" s="178"/>
      <c r="N31" s="210"/>
    </row>
    <row r="32" spans="1:14" ht="25" customHeight="1">
      <c r="A32" s="398"/>
      <c r="C32" s="178" t="s">
        <v>80</v>
      </c>
      <c r="D32" s="188"/>
      <c r="F32" s="192"/>
      <c r="G32" s="194"/>
      <c r="H32" s="198"/>
      <c r="I32" s="27" t="s">
        <v>80</v>
      </c>
      <c r="J32" s="188"/>
      <c r="L32" s="192"/>
      <c r="M32" s="194"/>
      <c r="N32" s="208"/>
    </row>
    <row r="33" spans="1:14" ht="25" customHeight="1">
      <c r="A33" s="398"/>
      <c r="C33" s="173" t="s">
        <v>82</v>
      </c>
      <c r="D33" s="175"/>
      <c r="E33" s="377"/>
      <c r="F33" s="377"/>
      <c r="G33" s="377"/>
      <c r="H33" s="204"/>
      <c r="I33" s="175" t="s">
        <v>82</v>
      </c>
      <c r="J33" s="175"/>
      <c r="K33" s="377"/>
      <c r="L33" s="377"/>
      <c r="M33" s="377"/>
      <c r="N33" s="209"/>
    </row>
    <row r="34" spans="1:14" ht="25" customHeight="1">
      <c r="A34" s="398"/>
      <c r="B34" s="400" t="s">
        <v>108</v>
      </c>
      <c r="C34" s="401"/>
      <c r="D34" s="379"/>
      <c r="E34" s="379"/>
      <c r="F34" s="189"/>
      <c r="G34" s="195" t="s">
        <v>154</v>
      </c>
      <c r="H34" s="400" t="s">
        <v>85</v>
      </c>
      <c r="I34" s="401"/>
      <c r="J34" s="401"/>
      <c r="K34" s="402"/>
      <c r="L34" s="402"/>
      <c r="M34" s="402"/>
      <c r="N34" s="209" t="s">
        <v>154</v>
      </c>
    </row>
    <row r="35" spans="1:14" ht="25" customHeight="1">
      <c r="A35" s="398"/>
      <c r="B35" s="174" t="s">
        <v>145</v>
      </c>
      <c r="C35" s="179"/>
      <c r="D35" s="403"/>
      <c r="E35" s="403"/>
      <c r="F35" s="403"/>
      <c r="G35" s="403"/>
      <c r="H35" s="403"/>
      <c r="I35" s="403"/>
      <c r="J35" s="403"/>
      <c r="K35" s="403"/>
      <c r="L35" s="403"/>
      <c r="M35" s="403"/>
      <c r="N35" s="404"/>
    </row>
    <row r="36" spans="1:14" ht="25" customHeight="1">
      <c r="A36" s="398" t="s">
        <v>37</v>
      </c>
      <c r="B36" s="382" t="s">
        <v>18</v>
      </c>
      <c r="C36" s="383"/>
      <c r="D36" s="180" t="s">
        <v>69</v>
      </c>
      <c r="E36" s="351"/>
      <c r="F36" s="351"/>
      <c r="G36" s="351"/>
      <c r="H36" s="351"/>
      <c r="I36" s="351"/>
      <c r="J36" s="351"/>
      <c r="K36" s="351"/>
      <c r="L36" s="351"/>
      <c r="M36" s="351"/>
      <c r="N36" s="352"/>
    </row>
    <row r="37" spans="1:14" ht="25" customHeight="1">
      <c r="A37" s="398"/>
      <c r="B37" s="384"/>
      <c r="C37" s="385"/>
      <c r="D37" s="181" t="s">
        <v>139</v>
      </c>
      <c r="E37" s="353"/>
      <c r="F37" s="353"/>
      <c r="G37" s="353"/>
      <c r="H37" s="353"/>
      <c r="I37" s="353"/>
      <c r="J37" s="353"/>
      <c r="K37" s="353"/>
      <c r="L37" s="353"/>
      <c r="M37" s="353"/>
      <c r="N37" s="354"/>
    </row>
    <row r="38" spans="1:14" ht="25" customHeight="1">
      <c r="A38" s="398"/>
      <c r="B38" s="386"/>
      <c r="C38" s="387"/>
      <c r="D38" s="182" t="s">
        <v>83</v>
      </c>
      <c r="E38" s="355"/>
      <c r="F38" s="355"/>
      <c r="G38" s="355"/>
      <c r="H38" s="355"/>
      <c r="I38" s="355"/>
      <c r="J38" s="355"/>
      <c r="K38" s="355"/>
      <c r="L38" s="355"/>
      <c r="M38" s="355"/>
      <c r="N38" s="356"/>
    </row>
    <row r="39" spans="1:14" ht="25" customHeight="1">
      <c r="A39" s="398"/>
      <c r="B39" s="173" t="s">
        <v>84</v>
      </c>
      <c r="C39" s="175"/>
      <c r="D39" s="175"/>
      <c r="E39" s="175"/>
      <c r="F39" s="175"/>
      <c r="G39" s="175"/>
      <c r="H39" s="175"/>
      <c r="I39" s="175"/>
      <c r="J39" s="175"/>
      <c r="K39" s="175"/>
      <c r="L39" s="175"/>
      <c r="M39" s="175"/>
      <c r="N39" s="209"/>
    </row>
    <row r="40" spans="1:14" ht="25" customHeight="1">
      <c r="A40" s="398"/>
      <c r="B40" s="373"/>
      <c r="C40" s="374"/>
      <c r="D40" s="374"/>
      <c r="E40" s="374"/>
      <c r="F40" s="374"/>
      <c r="G40" s="374"/>
      <c r="H40" s="374"/>
      <c r="I40" s="374"/>
      <c r="J40" s="374"/>
      <c r="K40" s="374"/>
      <c r="L40" s="374"/>
      <c r="M40" s="374"/>
      <c r="N40" s="375"/>
    </row>
    <row r="41" spans="1:14" ht="25" customHeight="1">
      <c r="A41" s="398" t="s">
        <v>80</v>
      </c>
      <c r="B41" s="350" t="s">
        <v>146</v>
      </c>
      <c r="C41" s="350"/>
      <c r="D41" s="395" t="s">
        <v>41</v>
      </c>
      <c r="E41" s="396"/>
      <c r="F41" s="397"/>
      <c r="G41" s="350" t="s">
        <v>137</v>
      </c>
      <c r="H41" s="350"/>
      <c r="I41" s="350"/>
      <c r="J41" s="350"/>
      <c r="K41" s="350"/>
      <c r="L41" s="350"/>
      <c r="M41" s="350"/>
      <c r="N41" s="350"/>
    </row>
    <row r="42" spans="1:14" ht="25" customHeight="1">
      <c r="A42" s="398"/>
      <c r="B42" s="392"/>
      <c r="C42" s="392"/>
      <c r="D42" s="393"/>
      <c r="E42" s="380"/>
      <c r="F42" s="381"/>
      <c r="G42" s="394"/>
      <c r="H42" s="394"/>
      <c r="I42" s="394"/>
      <c r="J42" s="394"/>
      <c r="K42" s="394"/>
      <c r="L42" s="394"/>
      <c r="M42" s="394"/>
      <c r="N42" s="394"/>
    </row>
    <row r="43" spans="1:14" ht="25" customHeight="1">
      <c r="A43" s="399" t="s">
        <v>87</v>
      </c>
      <c r="B43" s="350" t="s">
        <v>146</v>
      </c>
      <c r="C43" s="350"/>
      <c r="D43" s="395" t="s">
        <v>8</v>
      </c>
      <c r="E43" s="396"/>
      <c r="F43" s="397"/>
      <c r="G43" s="350" t="s">
        <v>147</v>
      </c>
      <c r="H43" s="350"/>
      <c r="I43" s="350"/>
      <c r="J43" s="350"/>
      <c r="K43" s="350"/>
      <c r="L43" s="350"/>
      <c r="M43" s="350"/>
      <c r="N43" s="350"/>
    </row>
    <row r="44" spans="1:14" ht="25" customHeight="1">
      <c r="A44" s="399"/>
      <c r="B44" s="393"/>
      <c r="C44" s="380"/>
      <c r="D44" s="378"/>
      <c r="E44" s="379"/>
      <c r="F44" s="193" t="s">
        <v>149</v>
      </c>
      <c r="G44" s="380"/>
      <c r="H44" s="380"/>
      <c r="I44" s="380"/>
      <c r="J44" s="380"/>
      <c r="K44" s="380"/>
      <c r="L44" s="380"/>
      <c r="M44" s="380"/>
      <c r="N44" s="381"/>
    </row>
    <row r="45" spans="1:14" ht="13" customHeight="1"/>
    <row r="46" spans="1:14">
      <c r="A46" s="171"/>
    </row>
  </sheetData>
  <mergeCells count="66">
    <mergeCell ref="A36:A40"/>
    <mergeCell ref="B36:C38"/>
    <mergeCell ref="A41:A42"/>
    <mergeCell ref="A43:A44"/>
    <mergeCell ref="A8:A19"/>
    <mergeCell ref="A20:A35"/>
    <mergeCell ref="B44:C44"/>
    <mergeCell ref="B40:N40"/>
    <mergeCell ref="B41:C41"/>
    <mergeCell ref="D41:F41"/>
    <mergeCell ref="G41:N41"/>
    <mergeCell ref="B34:C34"/>
    <mergeCell ref="D34:E34"/>
    <mergeCell ref="H34:J34"/>
    <mergeCell ref="K34:M34"/>
    <mergeCell ref="D35:N35"/>
    <mergeCell ref="D44:E44"/>
    <mergeCell ref="G44:N44"/>
    <mergeCell ref="B8:C10"/>
    <mergeCell ref="B12:C13"/>
    <mergeCell ref="B15:C17"/>
    <mergeCell ref="B20:C23"/>
    <mergeCell ref="B25:C27"/>
    <mergeCell ref="B42:C42"/>
    <mergeCell ref="D42:F42"/>
    <mergeCell ref="G42:N42"/>
    <mergeCell ref="B43:C43"/>
    <mergeCell ref="D43:F43"/>
    <mergeCell ref="G43:N43"/>
    <mergeCell ref="E36:N36"/>
    <mergeCell ref="E37:N37"/>
    <mergeCell ref="E38:N38"/>
    <mergeCell ref="E24:N24"/>
    <mergeCell ref="E25:N25"/>
    <mergeCell ref="E26:N26"/>
    <mergeCell ref="E27:N27"/>
    <mergeCell ref="E33:G33"/>
    <mergeCell ref="K33:M33"/>
    <mergeCell ref="B19:N19"/>
    <mergeCell ref="E20:N20"/>
    <mergeCell ref="E21:N21"/>
    <mergeCell ref="E22:N22"/>
    <mergeCell ref="E23:M23"/>
    <mergeCell ref="E15:G15"/>
    <mergeCell ref="I15:J15"/>
    <mergeCell ref="K15:M15"/>
    <mergeCell ref="E16:N16"/>
    <mergeCell ref="E17:N17"/>
    <mergeCell ref="E13:G13"/>
    <mergeCell ref="I13:J13"/>
    <mergeCell ref="K13:M13"/>
    <mergeCell ref="E14:G14"/>
    <mergeCell ref="I14:J14"/>
    <mergeCell ref="K14:M14"/>
    <mergeCell ref="E10:N10"/>
    <mergeCell ref="E11:G11"/>
    <mergeCell ref="I11:J11"/>
    <mergeCell ref="K11:M11"/>
    <mergeCell ref="E12:G12"/>
    <mergeCell ref="I12:J12"/>
    <mergeCell ref="K12:M12"/>
    <mergeCell ref="A2:N2"/>
    <mergeCell ref="B7:D7"/>
    <mergeCell ref="E7:N7"/>
    <mergeCell ref="E8:N8"/>
    <mergeCell ref="E9:N9"/>
  </mergeCells>
  <phoneticPr fontId="19"/>
  <printOptions horizontalCentered="1"/>
  <pageMargins left="0.59055118110236215" right="0.59055118110236215" top="0.39370078740157477" bottom="0.39370078740157477" header="0.51181102362204722" footer="0.31496062992125984"/>
  <pageSetup paperSize="9" scale="7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8435" r:id="rId4" name="チェック 3">
              <controlPr defaultSize="0" autoPict="0">
                <anchor moveWithCells="1">
                  <from>
                    <xdr:col>1</xdr:col>
                    <xdr:colOff>101600</xdr:colOff>
                    <xdr:row>4</xdr:row>
                    <xdr:rowOff>50800</xdr:rowOff>
                  </from>
                  <to>
                    <xdr:col>1</xdr:col>
                    <xdr:colOff>355600</xdr:colOff>
                    <xdr:row>4</xdr:row>
                    <xdr:rowOff>292100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H30"/>
  <sheetViews>
    <sheetView showZeros="0" view="pageBreakPreview" zoomScale="80" zoomScaleNormal="70" zoomScaleSheetLayoutView="80" workbookViewId="0"/>
  </sheetViews>
  <sheetFormatPr defaultColWidth="8.81640625" defaultRowHeight="13"/>
  <cols>
    <col min="1" max="1" width="3.36328125" style="211" customWidth="1"/>
    <col min="2" max="2" width="3.453125" style="211" customWidth="1"/>
    <col min="3" max="3" width="12.54296875" style="143" customWidth="1"/>
    <col min="4" max="4" width="45" style="143" customWidth="1"/>
    <col min="5" max="5" width="22.81640625" style="143" customWidth="1"/>
    <col min="6" max="6" width="16.08984375" style="143" customWidth="1"/>
    <col min="7" max="7" width="14.26953125" style="143" customWidth="1"/>
    <col min="8" max="8" width="23.36328125" style="143" customWidth="1"/>
    <col min="9" max="11" width="8.81640625" style="143"/>
    <col min="12" max="12" width="14.1796875" style="143" customWidth="1"/>
    <col min="13" max="16384" width="8.81640625" style="143"/>
  </cols>
  <sheetData>
    <row r="1" spans="1:7" ht="25" customHeight="1">
      <c r="A1" s="143" t="s">
        <v>20</v>
      </c>
    </row>
    <row r="2" spans="1:7" ht="29.5" customHeight="1">
      <c r="A2" s="339" t="s">
        <v>54</v>
      </c>
      <c r="B2" s="339"/>
      <c r="C2" s="339"/>
      <c r="D2" s="339"/>
      <c r="E2" s="339"/>
      <c r="F2" s="339"/>
      <c r="G2" s="339"/>
    </row>
    <row r="3" spans="1:7" ht="15.5" customHeight="1">
      <c r="C3" s="148"/>
      <c r="D3" s="148"/>
      <c r="E3" s="148"/>
      <c r="F3" s="148"/>
      <c r="G3" s="148"/>
    </row>
    <row r="4" spans="1:7" ht="25" customHeight="1">
      <c r="A4" s="143" t="s">
        <v>202</v>
      </c>
      <c r="B4" s="143"/>
    </row>
    <row r="5" spans="1:7" ht="15" customHeight="1">
      <c r="A5" s="405" t="s">
        <v>67</v>
      </c>
      <c r="B5" s="405"/>
      <c r="C5" s="405"/>
      <c r="D5" s="217" t="s">
        <v>183</v>
      </c>
      <c r="E5" s="319" t="s">
        <v>226</v>
      </c>
      <c r="F5" s="408"/>
      <c r="G5" s="410"/>
    </row>
    <row r="6" spans="1:7" ht="20" customHeight="1">
      <c r="A6" s="320" t="s">
        <v>55</v>
      </c>
      <c r="B6" s="320"/>
      <c r="C6" s="320"/>
      <c r="D6" s="85"/>
      <c r="E6" s="414"/>
      <c r="F6" s="411"/>
      <c r="G6" s="413"/>
    </row>
    <row r="7" spans="1:7" ht="15" customHeight="1">
      <c r="A7" s="408" t="s">
        <v>49</v>
      </c>
      <c r="B7" s="409"/>
      <c r="C7" s="410"/>
      <c r="D7" s="218" t="s">
        <v>184</v>
      </c>
      <c r="E7" s="319" t="s">
        <v>314</v>
      </c>
      <c r="F7" s="415">
        <f>'01 交付申請書'!B21</f>
        <v>0</v>
      </c>
      <c r="G7" s="416"/>
    </row>
    <row r="8" spans="1:7" ht="20" customHeight="1">
      <c r="A8" s="411"/>
      <c r="B8" s="412"/>
      <c r="C8" s="413"/>
      <c r="D8" s="219"/>
      <c r="E8" s="320"/>
      <c r="F8" s="417"/>
      <c r="G8" s="418"/>
    </row>
    <row r="9" spans="1:7" ht="20" customHeight="1">
      <c r="A9" s="344" t="s">
        <v>57</v>
      </c>
      <c r="B9" s="344"/>
      <c r="C9" s="344"/>
      <c r="D9" s="220">
        <f>'01 交付申請書'!G22</f>
        <v>0</v>
      </c>
      <c r="E9" s="39" t="s">
        <v>163</v>
      </c>
      <c r="F9" s="406">
        <f>'01 交付申請書'!B20</f>
        <v>0</v>
      </c>
      <c r="G9" s="407"/>
    </row>
    <row r="10" spans="1:7" ht="25" customHeight="1">
      <c r="C10" s="214"/>
      <c r="D10" s="214"/>
      <c r="E10" s="214"/>
      <c r="F10" s="214"/>
      <c r="G10" s="214"/>
    </row>
    <row r="11" spans="1:7" ht="25" customHeight="1">
      <c r="A11" s="143" t="s">
        <v>243</v>
      </c>
      <c r="B11" s="143"/>
    </row>
    <row r="12" spans="1:7" ht="25" customHeight="1">
      <c r="A12" s="425" t="s">
        <v>240</v>
      </c>
      <c r="B12" s="425"/>
      <c r="C12" s="425"/>
      <c r="D12" s="425"/>
      <c r="E12" s="425"/>
      <c r="F12" s="425"/>
      <c r="G12" s="425"/>
    </row>
    <row r="13" spans="1:7" ht="41.15" customHeight="1">
      <c r="A13" s="344" t="s">
        <v>244</v>
      </c>
      <c r="B13" s="344"/>
      <c r="C13" s="344"/>
      <c r="D13" s="221">
        <f>'01 交付申請書'!B17</f>
        <v>0</v>
      </c>
      <c r="E13" s="39" t="s">
        <v>248</v>
      </c>
      <c r="F13" s="432"/>
      <c r="G13" s="433"/>
    </row>
    <row r="14" spans="1:7" ht="41.15" customHeight="1">
      <c r="A14" s="344" t="s">
        <v>167</v>
      </c>
      <c r="B14" s="344"/>
      <c r="C14" s="344"/>
      <c r="D14" s="222">
        <f>'01 交付申請書'!F17</f>
        <v>0</v>
      </c>
      <c r="E14" s="39" t="s">
        <v>211</v>
      </c>
      <c r="F14" s="434">
        <f>'01 交付申請書'!F18</f>
        <v>0</v>
      </c>
      <c r="G14" s="435"/>
    </row>
    <row r="15" spans="1:7" ht="25" customHeight="1">
      <c r="A15" s="424" t="s">
        <v>242</v>
      </c>
      <c r="B15" s="425"/>
      <c r="C15" s="425"/>
      <c r="D15" s="425"/>
      <c r="E15" s="425"/>
      <c r="F15" s="425"/>
      <c r="G15" s="425"/>
    </row>
    <row r="16" spans="1:7" ht="35" customHeight="1">
      <c r="A16" s="426" t="s">
        <v>200</v>
      </c>
      <c r="B16" s="426"/>
      <c r="C16" s="426"/>
      <c r="D16" s="223">
        <f>'02 新増設事業場建設計画書'!E12+'03 機器等整備計画書'!F26</f>
        <v>0</v>
      </c>
      <c r="E16" s="225" t="s">
        <v>235</v>
      </c>
      <c r="F16" s="427">
        <f>'02 新増設事業場建設計画書'!F12+'03 機器等整備計画書'!G26</f>
        <v>0</v>
      </c>
      <c r="G16" s="428"/>
    </row>
    <row r="17" spans="1:8" ht="35" customHeight="1">
      <c r="A17" s="426" t="s">
        <v>212</v>
      </c>
      <c r="B17" s="426"/>
      <c r="C17" s="426"/>
      <c r="D17" s="223">
        <f>'01 交付申請書'!E15</f>
        <v>0</v>
      </c>
      <c r="E17" s="225" t="s">
        <v>166</v>
      </c>
      <c r="F17" s="429" t="e">
        <f>(F16/D16)*100</f>
        <v>#DIV/0!</v>
      </c>
      <c r="G17" s="430"/>
    </row>
    <row r="18" spans="1:8" ht="150" customHeight="1">
      <c r="A18" s="419" t="s">
        <v>283</v>
      </c>
      <c r="B18" s="420"/>
      <c r="C18" s="421"/>
      <c r="D18" s="431" t="s">
        <v>315</v>
      </c>
      <c r="E18" s="431"/>
      <c r="F18" s="431"/>
      <c r="G18" s="431"/>
    </row>
    <row r="19" spans="1:8" ht="125" customHeight="1">
      <c r="A19" s="419" t="s">
        <v>284</v>
      </c>
      <c r="B19" s="420"/>
      <c r="C19" s="421"/>
      <c r="D19" s="422" t="s">
        <v>331</v>
      </c>
      <c r="E19" s="422"/>
      <c r="F19" s="422"/>
      <c r="G19" s="422"/>
    </row>
    <row r="20" spans="1:8" ht="150" customHeight="1">
      <c r="A20" s="423" t="s">
        <v>186</v>
      </c>
      <c r="B20" s="420"/>
      <c r="C20" s="421"/>
      <c r="D20" s="422" t="s">
        <v>185</v>
      </c>
      <c r="E20" s="422"/>
      <c r="F20" s="422"/>
      <c r="G20" s="422"/>
    </row>
    <row r="21" spans="1:8" ht="100" customHeight="1">
      <c r="A21" s="436" t="s">
        <v>79</v>
      </c>
      <c r="B21" s="437"/>
      <c r="C21" s="215" t="s">
        <v>274</v>
      </c>
      <c r="D21" s="445" t="s">
        <v>317</v>
      </c>
      <c r="E21" s="446"/>
      <c r="F21" s="446"/>
      <c r="G21" s="447"/>
      <c r="H21" s="226"/>
    </row>
    <row r="22" spans="1:8" ht="30" customHeight="1">
      <c r="A22" s="438"/>
      <c r="B22" s="439"/>
      <c r="C22" s="442" t="s">
        <v>261</v>
      </c>
      <c r="D22" s="241" t="s">
        <v>292</v>
      </c>
      <c r="E22" s="444" t="s">
        <v>262</v>
      </c>
      <c r="F22" s="444"/>
      <c r="G22" s="444"/>
    </row>
    <row r="23" spans="1:8" ht="30" customHeight="1">
      <c r="A23" s="438"/>
      <c r="B23" s="439"/>
      <c r="C23" s="443"/>
      <c r="D23" s="241" t="s">
        <v>291</v>
      </c>
      <c r="E23" s="444" t="s">
        <v>334</v>
      </c>
      <c r="F23" s="444"/>
      <c r="G23" s="444"/>
    </row>
    <row r="24" spans="1:8" ht="30" customHeight="1">
      <c r="A24" s="438"/>
      <c r="B24" s="439"/>
      <c r="C24" s="443"/>
      <c r="D24" s="242" t="s">
        <v>293</v>
      </c>
      <c r="E24" s="448" t="s">
        <v>333</v>
      </c>
      <c r="F24" s="449"/>
      <c r="G24" s="450"/>
    </row>
    <row r="25" spans="1:8" ht="30" customHeight="1">
      <c r="A25" s="440"/>
      <c r="B25" s="441"/>
      <c r="C25" s="216"/>
      <c r="D25" s="241" t="s">
        <v>264</v>
      </c>
      <c r="E25" s="451"/>
      <c r="F25" s="452"/>
      <c r="G25" s="453"/>
    </row>
    <row r="26" spans="1:8">
      <c r="D26" s="224"/>
      <c r="E26" s="224"/>
      <c r="F26" s="224"/>
      <c r="G26" s="224"/>
    </row>
    <row r="27" spans="1:8">
      <c r="A27" s="40" t="s">
        <v>51</v>
      </c>
    </row>
    <row r="28" spans="1:8" s="212" customFormat="1" ht="12">
      <c r="A28" s="38" t="s">
        <v>319</v>
      </c>
      <c r="B28" s="213"/>
    </row>
    <row r="29" spans="1:8" s="212" customFormat="1" ht="12">
      <c r="A29" s="38" t="s">
        <v>320</v>
      </c>
      <c r="B29" s="213"/>
    </row>
    <row r="30" spans="1:8" s="212" customFormat="1" ht="12">
      <c r="A30" s="38" t="s">
        <v>318</v>
      </c>
      <c r="B30" s="213"/>
    </row>
  </sheetData>
  <mergeCells count="33">
    <mergeCell ref="A21:B25"/>
    <mergeCell ref="C22:C24"/>
    <mergeCell ref="E23:G23"/>
    <mergeCell ref="D21:G21"/>
    <mergeCell ref="E22:G22"/>
    <mergeCell ref="E24:G24"/>
    <mergeCell ref="E25:G25"/>
    <mergeCell ref="A12:G12"/>
    <mergeCell ref="A13:C13"/>
    <mergeCell ref="F13:G13"/>
    <mergeCell ref="A14:C14"/>
    <mergeCell ref="F14:G14"/>
    <mergeCell ref="A19:C19"/>
    <mergeCell ref="D19:G19"/>
    <mergeCell ref="A20:C20"/>
    <mergeCell ref="D20:G20"/>
    <mergeCell ref="A15:G15"/>
    <mergeCell ref="A16:C16"/>
    <mergeCell ref="F16:G16"/>
    <mergeCell ref="A17:C17"/>
    <mergeCell ref="F17:G17"/>
    <mergeCell ref="A18:C18"/>
    <mergeCell ref="D18:G18"/>
    <mergeCell ref="A2:G2"/>
    <mergeCell ref="A5:C5"/>
    <mergeCell ref="A6:C6"/>
    <mergeCell ref="A9:C9"/>
    <mergeCell ref="F9:G9"/>
    <mergeCell ref="A7:C8"/>
    <mergeCell ref="E5:E6"/>
    <mergeCell ref="F5:G6"/>
    <mergeCell ref="E7:E8"/>
    <mergeCell ref="F7:G8"/>
  </mergeCells>
  <phoneticPr fontId="19"/>
  <conditionalFormatting sqref="C25">
    <cfRule type="cellIs" dxfId="14" priority="8" operator="equal">
      <formula>""</formula>
    </cfRule>
  </conditionalFormatting>
  <conditionalFormatting sqref="D5">
    <cfRule type="containsText" dxfId="13" priority="23" operator="containsText" text="カブシキガイシャ●●">
      <formula>NOT(ISERROR(SEARCH("カブシキガイシャ●●",D5)))</formula>
    </cfRule>
    <cfRule type="cellIs" dxfId="12" priority="24" operator="equal">
      <formula>""</formula>
    </cfRule>
  </conditionalFormatting>
  <conditionalFormatting sqref="D7">
    <cfRule type="containsText" dxfId="11" priority="25" operator="containsText" text="〒●●●-●●●●">
      <formula>NOT(ISERROR(SEARCH("〒●●●-●●●●",D7)))</formula>
    </cfRule>
    <cfRule type="cellIs" dxfId="10" priority="26" operator="equal">
      <formula>""</formula>
    </cfRule>
  </conditionalFormatting>
  <conditionalFormatting sqref="D18:G20">
    <cfRule type="cellIs" dxfId="9" priority="10" operator="equal">
      <formula>""</formula>
    </cfRule>
    <cfRule type="containsText" dxfId="8" priority="11" operator="containsText" text="記載例">
      <formula>NOT(ISERROR(SEARCH("記載例",D18)))</formula>
    </cfRule>
  </conditionalFormatting>
  <conditionalFormatting sqref="D22:G23 D24:E25">
    <cfRule type="expression" dxfId="7" priority="2">
      <formula>$C$25="有"</formula>
    </cfRule>
  </conditionalFormatting>
  <conditionalFormatting sqref="F5:G6">
    <cfRule type="cellIs" dxfId="6" priority="22" operator="equal">
      <formula>""</formula>
    </cfRule>
  </conditionalFormatting>
  <conditionalFormatting sqref="F13:G13">
    <cfRule type="cellIs" dxfId="5" priority="21" operator="equal">
      <formula>""</formula>
    </cfRule>
  </conditionalFormatting>
  <dataValidations count="1">
    <dataValidation type="list" allowBlank="1" showInputMessage="1" showErrorMessage="1" sqref="C25" xr:uid="{00000000-0002-0000-0700-000000000000}">
      <formula1>"有,無"</formula1>
    </dataValidation>
  </dataValidations>
  <printOptions horizontalCentered="1"/>
  <pageMargins left="0.59055118110236215" right="0.59055118110236215" top="0.39370078740157477" bottom="0.39370078740157477" header="0.51181102362204722" footer="0.31496062992125984"/>
  <pageSetup paperSize="9" scale="6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141" r:id="rId4" name="チェック 45">
              <controlPr defaultSize="0" autoPict="0">
                <anchor moveWithCells="1">
                  <from>
                    <xdr:col>4</xdr:col>
                    <xdr:colOff>50800</xdr:colOff>
                    <xdr:row>21</xdr:row>
                    <xdr:rowOff>101600</xdr:rowOff>
                  </from>
                  <to>
                    <xdr:col>4</xdr:col>
                    <xdr:colOff>355600</xdr:colOff>
                    <xdr:row>21</xdr:row>
                    <xdr:rowOff>311150</xdr:rowOff>
                  </to>
                </anchor>
              </controlPr>
            </control>
          </mc:Choice>
        </mc:AlternateContent>
        <mc:AlternateContent xmlns:mc="http://schemas.openxmlformats.org/markup-compatibility/2006">
          <mc:Choice Requires="x14">
            <control shapeId="4142" r:id="rId5" name="チェック 46">
              <controlPr defaultSize="0" autoPict="0">
                <anchor moveWithCells="1">
                  <from>
                    <xdr:col>4</xdr:col>
                    <xdr:colOff>57150</xdr:colOff>
                    <xdr:row>23</xdr:row>
                    <xdr:rowOff>25400</xdr:rowOff>
                  </from>
                  <to>
                    <xdr:col>4</xdr:col>
                    <xdr:colOff>361950</xdr:colOff>
                    <xdr:row>23</xdr:row>
                    <xdr:rowOff>317500</xdr:rowOff>
                  </to>
                </anchor>
              </controlPr>
            </control>
          </mc:Choice>
        </mc:AlternateContent>
        <mc:AlternateContent xmlns:mc="http://schemas.openxmlformats.org/markup-compatibility/2006">
          <mc:Choice Requires="x14">
            <control shapeId="4143" r:id="rId6" name="チェック 47">
              <controlPr defaultSize="0" autoPict="0">
                <anchor moveWithCells="1">
                  <from>
                    <xdr:col>3</xdr:col>
                    <xdr:colOff>57150</xdr:colOff>
                    <xdr:row>21</xdr:row>
                    <xdr:rowOff>82550</xdr:rowOff>
                  </from>
                  <to>
                    <xdr:col>3</xdr:col>
                    <xdr:colOff>361950</xdr:colOff>
                    <xdr:row>21</xdr:row>
                    <xdr:rowOff>292100</xdr:rowOff>
                  </to>
                </anchor>
              </controlPr>
            </control>
          </mc:Choice>
        </mc:AlternateContent>
        <mc:AlternateContent xmlns:mc="http://schemas.openxmlformats.org/markup-compatibility/2006">
          <mc:Choice Requires="x14">
            <control shapeId="4144" r:id="rId7" name="チェック 48">
              <controlPr defaultSize="0" autoPict="0">
                <anchor moveWithCells="1">
                  <from>
                    <xdr:col>3</xdr:col>
                    <xdr:colOff>57150</xdr:colOff>
                    <xdr:row>23</xdr:row>
                    <xdr:rowOff>25400</xdr:rowOff>
                  </from>
                  <to>
                    <xdr:col>3</xdr:col>
                    <xdr:colOff>361950</xdr:colOff>
                    <xdr:row>23</xdr:row>
                    <xdr:rowOff>342900</xdr:rowOff>
                  </to>
                </anchor>
              </controlPr>
            </control>
          </mc:Choice>
        </mc:AlternateContent>
        <mc:AlternateContent xmlns:mc="http://schemas.openxmlformats.org/markup-compatibility/2006">
          <mc:Choice Requires="x14">
            <control shapeId="4145" r:id="rId8" name="チェック 49">
              <controlPr defaultSize="0" autoPict="0">
                <anchor moveWithCells="1">
                  <from>
                    <xdr:col>3</xdr:col>
                    <xdr:colOff>57150</xdr:colOff>
                    <xdr:row>24</xdr:row>
                    <xdr:rowOff>95250</xdr:rowOff>
                  </from>
                  <to>
                    <xdr:col>3</xdr:col>
                    <xdr:colOff>361950</xdr:colOff>
                    <xdr:row>24</xdr:row>
                    <xdr:rowOff>304800</xdr:rowOff>
                  </to>
                </anchor>
              </controlPr>
            </control>
          </mc:Choice>
        </mc:AlternateContent>
        <mc:AlternateContent xmlns:mc="http://schemas.openxmlformats.org/markup-compatibility/2006">
          <mc:Choice Requires="x14">
            <control shapeId="4170" r:id="rId9" name="Check Box 74">
              <controlPr defaultSize="0" autoPict="0">
                <anchor moveWithCells="1">
                  <from>
                    <xdr:col>4</xdr:col>
                    <xdr:colOff>57150</xdr:colOff>
                    <xdr:row>22</xdr:row>
                    <xdr:rowOff>25400</xdr:rowOff>
                  </from>
                  <to>
                    <xdr:col>4</xdr:col>
                    <xdr:colOff>368300</xdr:colOff>
                    <xdr:row>22</xdr:row>
                    <xdr:rowOff>317500</xdr:rowOff>
                  </to>
                </anchor>
              </controlPr>
            </control>
          </mc:Choice>
        </mc:AlternateContent>
        <mc:AlternateContent xmlns:mc="http://schemas.openxmlformats.org/markup-compatibility/2006">
          <mc:Choice Requires="x14">
            <control shapeId="4171" r:id="rId10" name="Check Box 75">
              <controlPr defaultSize="0" autoPict="0">
                <anchor moveWithCells="1">
                  <from>
                    <xdr:col>3</xdr:col>
                    <xdr:colOff>57150</xdr:colOff>
                    <xdr:row>22</xdr:row>
                    <xdr:rowOff>25400</xdr:rowOff>
                  </from>
                  <to>
                    <xdr:col>3</xdr:col>
                    <xdr:colOff>368300</xdr:colOff>
                    <xdr:row>22</xdr:row>
                    <xdr:rowOff>342900</xdr:rowOff>
                  </to>
                </anchor>
              </controlPr>
            </control>
          </mc:Choice>
        </mc:AlternateContent>
        <mc:AlternateContent xmlns:mc="http://schemas.openxmlformats.org/markup-compatibility/2006">
          <mc:Choice Requires="x14">
            <control shapeId="4172" r:id="rId11" name="チェック 72">
              <controlPr defaultSize="0" autoPict="0">
                <anchor moveWithCells="1">
                  <from>
                    <xdr:col>4</xdr:col>
                    <xdr:colOff>57150</xdr:colOff>
                    <xdr:row>23</xdr:row>
                    <xdr:rowOff>25400</xdr:rowOff>
                  </from>
                  <to>
                    <xdr:col>4</xdr:col>
                    <xdr:colOff>361950</xdr:colOff>
                    <xdr:row>23</xdr:row>
                    <xdr:rowOff>317500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4DC5D-08D1-4DB1-B373-885B4C097EB9}">
  <sheetPr>
    <pageSetUpPr fitToPage="1"/>
  </sheetPr>
  <dimension ref="A1:H8"/>
  <sheetViews>
    <sheetView view="pageBreakPreview" zoomScaleSheetLayoutView="100" workbookViewId="0"/>
  </sheetViews>
  <sheetFormatPr defaultColWidth="9" defaultRowHeight="17.5" customHeight="1"/>
  <cols>
    <col min="1" max="1" width="24.08984375" style="141" customWidth="1"/>
    <col min="2" max="2" width="100.6328125" style="141" customWidth="1"/>
    <col min="3" max="4" width="9" style="141"/>
    <col min="5" max="7" width="14.08984375" style="142" customWidth="1"/>
    <col min="8" max="8" width="12.36328125" style="142" customWidth="1"/>
    <col min="9" max="16384" width="9" style="141"/>
  </cols>
  <sheetData>
    <row r="1" spans="1:8" s="143" customFormat="1" ht="17.25" customHeight="1">
      <c r="A1" s="147" t="s">
        <v>40</v>
      </c>
      <c r="E1" s="158"/>
      <c r="F1" s="158"/>
      <c r="G1" s="158"/>
      <c r="H1" s="158"/>
    </row>
    <row r="2" spans="1:8" ht="17.25" customHeight="1"/>
    <row r="3" spans="1:8" ht="17.25" customHeight="1">
      <c r="A3" s="339" t="s">
        <v>328</v>
      </c>
      <c r="B3" s="454"/>
    </row>
    <row r="4" spans="1:8" ht="17.25" customHeight="1">
      <c r="A4" s="144"/>
      <c r="B4" s="144"/>
    </row>
    <row r="5" spans="1:8" ht="17.25" customHeight="1">
      <c r="A5" s="141" t="s">
        <v>329</v>
      </c>
      <c r="B5" s="144"/>
    </row>
    <row r="6" spans="1:8" s="145" customFormat="1" ht="200" customHeight="1">
      <c r="A6" s="455" t="s">
        <v>330</v>
      </c>
      <c r="B6" s="456"/>
      <c r="E6" s="167"/>
      <c r="F6" s="167"/>
      <c r="G6" s="167"/>
      <c r="H6" s="167"/>
    </row>
    <row r="7" spans="1:8" ht="17.25" customHeight="1">
      <c r="A7" s="141" t="s">
        <v>332</v>
      </c>
      <c r="B7" s="144"/>
    </row>
    <row r="8" spans="1:8" s="145" customFormat="1" ht="12" customHeight="1">
      <c r="A8" s="144"/>
      <c r="B8" s="156"/>
      <c r="C8" s="141"/>
      <c r="E8" s="167"/>
      <c r="F8" s="167"/>
      <c r="G8" s="167"/>
      <c r="H8" s="167"/>
    </row>
  </sheetData>
  <mergeCells count="2">
    <mergeCell ref="A3:B3"/>
    <mergeCell ref="A6:B6"/>
  </mergeCells>
  <phoneticPr fontId="80"/>
  <printOptions horizontalCentered="1"/>
  <pageMargins left="0.59055118110236215" right="0.59055118110236215" top="0.39370078740157477" bottom="0.39370078740157477" header="0.51181102362204722" footer="0.31496062992125984"/>
  <pageSetup paperSize="9" scale="73"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転記シート</vt:lpstr>
      <vt:lpstr>■交付申請提出書類一覧表</vt:lpstr>
      <vt:lpstr>01 交付申請書</vt:lpstr>
      <vt:lpstr>02 新増設事業場建設計画書</vt:lpstr>
      <vt:lpstr>02-1 別紙_資金調達計画書</vt:lpstr>
      <vt:lpstr>03 機器等整備計画書</vt:lpstr>
      <vt:lpstr>04 公害防止施設説明書</vt:lpstr>
      <vt:lpstr>05 事業説明書</vt:lpstr>
      <vt:lpstr>05-1　別紙_生産性向上設備に関する説明書</vt:lpstr>
      <vt:lpstr>05-2　別紙_創エネ関連設備に関する説明書</vt:lpstr>
      <vt:lpstr>11 共同事業者に関する説明書</vt:lpstr>
      <vt:lpstr>※入力用リスト（削除しないでください）※</vt:lpstr>
      <vt:lpstr>■交付申請提出書類一覧表!Print_Area</vt:lpstr>
      <vt:lpstr>'01 交付申請書'!Print_Area</vt:lpstr>
      <vt:lpstr>'02 新増設事業場建設計画書'!Print_Area</vt:lpstr>
      <vt:lpstr>'02-1 別紙_資金調達計画書'!Print_Area</vt:lpstr>
      <vt:lpstr>'03 機器等整備計画書'!Print_Area</vt:lpstr>
      <vt:lpstr>'04 公害防止施設説明書'!Print_Area</vt:lpstr>
      <vt:lpstr>'05 事業説明書'!Print_Area</vt:lpstr>
      <vt:lpstr>'05-1　別紙_生産性向上設備に関する説明書'!Print_Area</vt:lpstr>
      <vt:lpstr>'05-2　別紙_創エネ関連設備に関する説明書'!Print_Area</vt:lpstr>
      <vt:lpstr>'11 共同事業者に関する説明書'!Print_Area</vt:lpstr>
      <vt:lpstr>'05 事業説明書'!Print_Titles</vt:lpstr>
    </vt:vector>
  </TitlesOfParts>
  <Company>広島県庁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高橋 司</cp:lastModifiedBy>
  <cp:revision>2</cp:revision>
  <cp:lastPrinted>2025-09-29T07:51:26Z</cp:lastPrinted>
  <dcterms:created xsi:type="dcterms:W3CDTF">2022-09-21T04:10:00Z</dcterms:created>
  <dcterms:modified xsi:type="dcterms:W3CDTF">2025-10-01T01:01:14Z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2025-09-26T01:17:10Z</vt:filetime>
  </property>
</Properties>
</file>