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生涯学習センター\振興課_【令和７年度】\03_指導者研修\03_社会教育主事講習\02_社会教育主事講習【B】\05_実施要項等\"/>
    </mc:Choice>
  </mc:AlternateContent>
  <xr:revisionPtr revIDLastSave="0" documentId="8_{47A54C4B-1129-4CF7-896C-38FEB834A0EF}" xr6:coauthVersionLast="47" xr6:coauthVersionMax="47" xr10:uidLastSave="{00000000-0000-0000-0000-000000000000}"/>
  <bookViews>
    <workbookView xWindow="11025" yWindow="930" windowWidth="15975" windowHeight="15060" tabRatio="784" xr2:uid="{00000000-000D-0000-FFFF-FFFF00000000}"/>
  </bookViews>
  <sheets>
    <sheet name="（様式１）学歴・職歴票" sheetId="1" r:id="rId1"/>
    <sheet name="事務局処理欄（非表示）" sheetId="2" state="hidden" r:id="rId2"/>
    <sheet name="様式３単位修得認定申請書" sheetId="8" state="hidden" r:id="rId3"/>
    <sheet name="様式５受講動機" sheetId="12" state="hidden" r:id="rId4"/>
    <sheet name="TBL" sheetId="7" state="hidden" r:id="rId5"/>
  </sheets>
  <definedNames>
    <definedName name="_xlnm.Print_Area" localSheetId="0">'（様式１）学歴・職歴票'!$A$1:$Z$21</definedName>
    <definedName name="_xlnm.Print_Area" localSheetId="2">様式３単位修得認定申請書!$A$1:$N$38</definedName>
    <definedName name="_xlnm.Print_Area" localSheetId="3">様式５受講動機!$A$1:$N$41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S19" i="1" l="1"/>
  <c r="S17" i="1"/>
  <c r="S15" i="1"/>
  <c r="S13" i="1"/>
  <c r="S11" i="1"/>
  <c r="S9" i="1"/>
  <c r="AC2" i="2" l="1"/>
  <c r="D2" i="2"/>
  <c r="C2" i="2" s="1"/>
  <c r="K14" i="8" l="1"/>
  <c r="I2" i="2" l="1"/>
  <c r="AD2" i="2"/>
  <c r="F8" i="12" l="1"/>
  <c r="D15" i="8" l="1"/>
  <c r="AB1" i="1" l="1"/>
  <c r="V2" i="2" l="1"/>
  <c r="AO2" i="2" l="1"/>
  <c r="AN2" i="2"/>
  <c r="AM2" i="2"/>
  <c r="AP2" i="2" l="1"/>
  <c r="AL2" i="2"/>
  <c r="AK2" i="2"/>
  <c r="AJ2" i="2"/>
  <c r="AI2" i="2"/>
  <c r="AH2" i="2"/>
  <c r="AG2" i="2"/>
  <c r="AF2" i="2"/>
  <c r="AE2" i="2"/>
  <c r="Y2" i="2" l="1"/>
  <c r="X2" i="2"/>
  <c r="W2" i="2"/>
  <c r="U2" i="2"/>
  <c r="J2" i="2"/>
  <c r="H2" i="2"/>
  <c r="G2" i="2"/>
  <c r="F12" i="12" l="1"/>
  <c r="F10" i="12"/>
  <c r="F6" i="12"/>
  <c r="D18" i="8" l="1"/>
  <c r="E17" i="8"/>
  <c r="D14" i="8"/>
  <c r="M32" i="12" l="1"/>
  <c r="T2" i="2" l="1"/>
  <c r="Z2" i="2" l="1"/>
  <c r="AA2" i="2"/>
  <c r="AB2" i="2"/>
  <c r="S2" i="2" l="1"/>
  <c r="R2" i="2"/>
  <c r="Q2" i="2"/>
  <c r="P2" i="2"/>
  <c r="O2" i="2"/>
  <c r="N2" i="2"/>
  <c r="L2" i="2"/>
  <c r="K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国立教育政策研究所</author>
    <author>Windows ユーザー</author>
  </authors>
  <commentList>
    <comment ref="F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※各都道府県において新規受講者→既修者の順に入力をする</t>
        </r>
      </text>
    </comment>
    <comment ref="AM1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左で「修得済」の場合のみ記入
25A25B26B
のように羅列して記入</t>
        </r>
      </text>
    </comment>
  </commentList>
</comments>
</file>

<file path=xl/sharedStrings.xml><?xml version="1.0" encoding="utf-8"?>
<sst xmlns="http://schemas.openxmlformats.org/spreadsheetml/2006/main" count="222" uniqueCount="169">
  <si>
    <t>年</t>
    <rPh sb="0" eb="1">
      <t>ネン</t>
    </rPh>
    <phoneticPr fontId="1"/>
  </si>
  <si>
    <t>〒</t>
    <phoneticPr fontId="1"/>
  </si>
  <si>
    <t>生涯学習概論</t>
    <rPh sb="0" eb="6">
      <t>ショウガイガクシュウガイロン</t>
    </rPh>
    <phoneticPr fontId="1"/>
  </si>
  <si>
    <t>社会教育演習</t>
    <rPh sb="0" eb="2">
      <t>シャカイ</t>
    </rPh>
    <rPh sb="2" eb="4">
      <t>キョウイク</t>
    </rPh>
    <rPh sb="4" eb="6">
      <t>エンシュウ</t>
    </rPh>
    <phoneticPr fontId="1"/>
  </si>
  <si>
    <t>専攻科目：</t>
    <rPh sb="0" eb="2">
      <t>センコウ</t>
    </rPh>
    <rPh sb="2" eb="4">
      <t>カモク</t>
    </rPh>
    <phoneticPr fontId="1"/>
  </si>
  <si>
    <t>～</t>
    <phoneticPr fontId="1"/>
  </si>
  <si>
    <t>（</t>
    <phoneticPr fontId="1"/>
  </si>
  <si>
    <t>）</t>
    <phoneticPr fontId="1"/>
  </si>
  <si>
    <t>か月</t>
    <rPh sb="1" eb="2">
      <t>ゲツ</t>
    </rPh>
    <phoneticPr fontId="1"/>
  </si>
  <si>
    <t>単位</t>
    <rPh sb="0" eb="2">
      <t>タンイ</t>
    </rPh>
    <phoneticPr fontId="1"/>
  </si>
  <si>
    <t>都道
府県
番号</t>
    <rPh sb="0" eb="2">
      <t>トドウ</t>
    </rPh>
    <rPh sb="3" eb="5">
      <t>フケン</t>
    </rPh>
    <rPh sb="6" eb="8">
      <t>バンゴウ</t>
    </rPh>
    <phoneticPr fontId="10"/>
  </si>
  <si>
    <t>都道府県名</t>
  </si>
  <si>
    <t>優先順位</t>
    <rPh sb="0" eb="4">
      <t>ユウセンジュンイ</t>
    </rPh>
    <phoneticPr fontId="9"/>
  </si>
  <si>
    <t>年齢</t>
  </si>
  <si>
    <t>受講
資格</t>
    <phoneticPr fontId="9" type="Hiragana"/>
  </si>
  <si>
    <t>概論</t>
    <rPh sb="0" eb="2">
      <t>ガイロン</t>
    </rPh>
    <phoneticPr fontId="12"/>
  </si>
  <si>
    <t>経営</t>
    <rPh sb="0" eb="2">
      <t>ケイエイ</t>
    </rPh>
    <phoneticPr fontId="10"/>
  </si>
  <si>
    <t>支援</t>
    <rPh sb="0" eb="2">
      <t>シエン</t>
    </rPh>
    <phoneticPr fontId="10"/>
  </si>
  <si>
    <t>演習</t>
    <rPh sb="0" eb="2">
      <t>エンシュウ</t>
    </rPh>
    <phoneticPr fontId="10"/>
  </si>
  <si>
    <t>修得済
年度</t>
    <rPh sb="0" eb="2">
      <t>シュウトク</t>
    </rPh>
    <rPh sb="2" eb="3">
      <t>ズ</t>
    </rPh>
    <rPh sb="4" eb="6">
      <t>ネンド</t>
    </rPh>
    <phoneticPr fontId="9"/>
  </si>
  <si>
    <t>科目代替</t>
    <rPh sb="0" eb="2">
      <t>カモク</t>
    </rPh>
    <rPh sb="2" eb="4">
      <t>ダイガ</t>
    </rPh>
    <phoneticPr fontId="9"/>
  </si>
  <si>
    <t>備考（健康状況など）</t>
    <rPh sb="0" eb="2">
      <t>ビコウ</t>
    </rPh>
    <rPh sb="3" eb="5">
      <t>ケンコウ</t>
    </rPh>
    <rPh sb="5" eb="7">
      <t>ジョウキョウ</t>
    </rPh>
    <phoneticPr fontId="12"/>
  </si>
  <si>
    <t>常勤・非常勤</t>
    <rPh sb="0" eb="2">
      <t>じょうきん</t>
    </rPh>
    <rPh sb="3" eb="6">
      <t>ひじょうきん</t>
    </rPh>
    <phoneticPr fontId="9" type="Hiragana"/>
  </si>
  <si>
    <t>勤務形態（所属種別）</t>
    <rPh sb="0" eb="2">
      <t>キンム</t>
    </rPh>
    <rPh sb="2" eb="4">
      <t>ケイタイ</t>
    </rPh>
    <rPh sb="5" eb="7">
      <t>ショゾク</t>
    </rPh>
    <rPh sb="7" eb="9">
      <t>シュベツ</t>
    </rPh>
    <phoneticPr fontId="9"/>
  </si>
  <si>
    <t>勤務先〒</t>
    <rPh sb="0" eb="3">
      <t>キンムサキ</t>
    </rPh>
    <phoneticPr fontId="9"/>
  </si>
  <si>
    <t>勤務先住所</t>
    <rPh sb="0" eb="3">
      <t>キンムサキ</t>
    </rPh>
    <rPh sb="3" eb="5">
      <t>ジュウショ</t>
    </rPh>
    <phoneticPr fontId="9"/>
  </si>
  <si>
    <t>勤務先電話番号</t>
    <rPh sb="0" eb="3">
      <t>キンムサキ</t>
    </rPh>
    <rPh sb="3" eb="5">
      <t>デンワ</t>
    </rPh>
    <rPh sb="5" eb="7">
      <t>バンゴウ</t>
    </rPh>
    <phoneticPr fontId="9"/>
  </si>
  <si>
    <t>メールアドレス</t>
    <phoneticPr fontId="9"/>
  </si>
  <si>
    <t>緊急時連絡先（携帯）</t>
    <rPh sb="0" eb="3">
      <t>キンキュウジ</t>
    </rPh>
    <rPh sb="3" eb="6">
      <t>レンラクサキ</t>
    </rPh>
    <rPh sb="7" eb="9">
      <t>ケイタイ</t>
    </rPh>
    <phoneticPr fontId="9"/>
  </si>
  <si>
    <t>学校名［</t>
    <rPh sb="0" eb="2">
      <t>ガッコウ</t>
    </rPh>
    <rPh sb="2" eb="3">
      <t>メイ</t>
    </rPh>
    <phoneticPr fontId="1"/>
  </si>
  <si>
    <t>］</t>
    <phoneticPr fontId="1"/>
  </si>
  <si>
    <t>ふりがな</t>
    <phoneticPr fontId="9"/>
  </si>
  <si>
    <t>勤務先所属</t>
    <rPh sb="0" eb="3">
      <t>キンムサキ</t>
    </rPh>
    <phoneticPr fontId="9"/>
  </si>
  <si>
    <t>勤務先職名</t>
    <rPh sb="0" eb="3">
      <t>キンムサキ</t>
    </rPh>
    <phoneticPr fontId="9"/>
  </si>
  <si>
    <t>自宅〒</t>
    <rPh sb="0" eb="2">
      <t>ジタク</t>
    </rPh>
    <phoneticPr fontId="9"/>
  </si>
  <si>
    <t>自宅住所</t>
    <rPh sb="0" eb="2">
      <t>ジタク</t>
    </rPh>
    <phoneticPr fontId="9"/>
  </si>
  <si>
    <t>自宅電話番号</t>
    <rPh sb="0" eb="2">
      <t>ジタク</t>
    </rPh>
    <rPh sb="2" eb="4">
      <t>デンワ</t>
    </rPh>
    <rPh sb="4" eb="6">
      <t>バンゴウ</t>
    </rPh>
    <phoneticPr fontId="9"/>
  </si>
  <si>
    <t>受付番号</t>
    <rPh sb="0" eb="2">
      <t>ウケツケ</t>
    </rPh>
    <rPh sb="2" eb="4">
      <t>バンゴウ</t>
    </rPh>
    <phoneticPr fontId="10"/>
  </si>
  <si>
    <t>氏　　名</t>
    <phoneticPr fontId="10" type="Hiragana" alignment="distributed"/>
  </si>
  <si>
    <r>
      <t xml:space="preserve">社会教育の経験年数
</t>
    </r>
    <r>
      <rPr>
        <sz val="6"/>
        <color theme="1"/>
        <rFont val="ＭＳ ゴシック"/>
        <family val="3"/>
        <charset val="128"/>
      </rPr>
      <t>（令和２年１１月１日現在）</t>
    </r>
    <rPh sb="0" eb="2">
      <t>シャカイ</t>
    </rPh>
    <rPh sb="2" eb="4">
      <t>キョウイク</t>
    </rPh>
    <rPh sb="5" eb="7">
      <t>ケイケン</t>
    </rPh>
    <rPh sb="7" eb="9">
      <t>ネンスウ</t>
    </rPh>
    <rPh sb="11" eb="12">
      <t>レイ</t>
    </rPh>
    <rPh sb="12" eb="13">
      <t>ワ</t>
    </rPh>
    <rPh sb="14" eb="15">
      <t>ネン</t>
    </rPh>
    <rPh sb="17" eb="18">
      <t>ガツ</t>
    </rPh>
    <rPh sb="19" eb="20">
      <t>ニチ</t>
    </rPh>
    <rPh sb="20" eb="22">
      <t>ゲンザイ</t>
    </rPh>
    <phoneticPr fontId="9"/>
  </si>
  <si>
    <t>希望なし</t>
    <rPh sb="0" eb="2">
      <t>キボウ</t>
    </rPh>
    <phoneticPr fontId="1"/>
  </si>
  <si>
    <t>主会場</t>
  </si>
  <si>
    <t>岩手会場</t>
  </si>
  <si>
    <t>宮城会場</t>
    <rPh sb="0" eb="2">
      <t>ミヤギ</t>
    </rPh>
    <rPh sb="2" eb="4">
      <t>カイジョウ</t>
    </rPh>
    <phoneticPr fontId="1"/>
  </si>
  <si>
    <t>千葉会場</t>
    <rPh sb="0" eb="2">
      <t>チバ</t>
    </rPh>
    <rPh sb="2" eb="4">
      <t>カイジョウ</t>
    </rPh>
    <phoneticPr fontId="1"/>
  </si>
  <si>
    <t>新潟会場</t>
  </si>
  <si>
    <t>長野会場</t>
    <rPh sb="0" eb="2">
      <t>ナガノ</t>
    </rPh>
    <rPh sb="2" eb="4">
      <t>カイジョウ</t>
    </rPh>
    <phoneticPr fontId="1"/>
  </si>
  <si>
    <t>静岡会場</t>
  </si>
  <si>
    <t>鳥取会場</t>
  </si>
  <si>
    <t>島根東会場</t>
    <phoneticPr fontId="1"/>
  </si>
  <si>
    <t>島根西会場</t>
    <phoneticPr fontId="1"/>
  </si>
  <si>
    <t>広島会場</t>
  </si>
  <si>
    <t>愛媛会場</t>
    <phoneticPr fontId="1"/>
  </si>
  <si>
    <t>長崎会場</t>
    <rPh sb="0" eb="2">
      <t>ナガサキ</t>
    </rPh>
    <phoneticPr fontId="1"/>
  </si>
  <si>
    <t>沖縄会場</t>
  </si>
  <si>
    <t>神奈川会場</t>
    <rPh sb="0" eb="3">
      <t>カナガワ</t>
    </rPh>
    <rPh sb="3" eb="5">
      <t>カイジョウ</t>
    </rPh>
    <phoneticPr fontId="1"/>
  </si>
  <si>
    <t>群馬会場</t>
    <rPh sb="0" eb="2">
      <t>グンマ</t>
    </rPh>
    <rPh sb="2" eb="4">
      <t>カイジョウ</t>
    </rPh>
    <phoneticPr fontId="1"/>
  </si>
  <si>
    <t>主会場（ｅラーニング科目のみ）</t>
    <rPh sb="10" eb="12">
      <t>カモク</t>
    </rPh>
    <phoneticPr fontId="1"/>
  </si>
  <si>
    <t>通常コース</t>
    <rPh sb="0" eb="2">
      <t>ツウジョウ</t>
    </rPh>
    <phoneticPr fontId="1"/>
  </si>
  <si>
    <t>備考</t>
    <rPh sb="0" eb="2">
      <t>ビコウ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</si>
  <si>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</si>
  <si>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</si>
  <si>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氏名</t>
    <rPh sb="0" eb="2">
      <t>シメイ</t>
    </rPh>
    <phoneticPr fontId="1"/>
  </si>
  <si>
    <t>国立教育政策研究所長　殿</t>
    <rPh sb="0" eb="2">
      <t>コクリツ</t>
    </rPh>
    <rPh sb="2" eb="9">
      <t>キョウイクセイサクケンキュウジョ</t>
    </rPh>
    <rPh sb="9" eb="10">
      <t>チョウ</t>
    </rPh>
    <rPh sb="11" eb="12">
      <t>トノ</t>
    </rPh>
    <phoneticPr fontId="1"/>
  </si>
  <si>
    <t>社会教育主事講習単位修得認定申請書</t>
    <phoneticPr fontId="1"/>
  </si>
  <si>
    <t>様式３（Ａ４判）</t>
    <rPh sb="0" eb="2">
      <t>ヨウシキ</t>
    </rPh>
    <rPh sb="6" eb="7">
      <t>バン</t>
    </rPh>
    <phoneticPr fontId="1"/>
  </si>
  <si>
    <t>科目</t>
    <rPh sb="0" eb="2">
      <t>カモク</t>
    </rPh>
    <phoneticPr fontId="1"/>
  </si>
  <si>
    <t>希望</t>
    <rPh sb="0" eb="2">
      <t>キボウ</t>
    </rPh>
    <phoneticPr fontId="1"/>
  </si>
  <si>
    <t>２単位</t>
    <phoneticPr fontId="1"/>
  </si>
  <si>
    <t>社会教育経営論</t>
    <rPh sb="0" eb="4">
      <t>シャカイキョウイク</t>
    </rPh>
    <rPh sb="4" eb="7">
      <t>ケイエイロン</t>
    </rPh>
    <phoneticPr fontId="1"/>
  </si>
  <si>
    <t>生涯学習支援論</t>
    <rPh sb="0" eb="7">
      <t>ショウガイガクシュウシエンロン</t>
    </rPh>
    <phoneticPr fontId="1"/>
  </si>
  <si>
    <t>申請事由及び適用条件</t>
    <phoneticPr fontId="1"/>
  </si>
  <si>
    <t>※上記の表で記載できない場合等に記入してください。</t>
    <rPh sb="1" eb="3">
      <t>ジョウキ</t>
    </rPh>
    <rPh sb="4" eb="5">
      <t>ヒョウ</t>
    </rPh>
    <rPh sb="6" eb="8">
      <t>キサイ</t>
    </rPh>
    <rPh sb="12" eb="14">
      <t>バアイ</t>
    </rPh>
    <rPh sb="14" eb="15">
      <t>トウ</t>
    </rPh>
    <rPh sb="16" eb="18">
      <t>キニュウ</t>
    </rPh>
    <phoneticPr fontId="1"/>
  </si>
  <si>
    <t>認定を希望する
科目、単位数、
申請事由及び
適用条件</t>
    <rPh sb="0" eb="2">
      <t>ニンテイ</t>
    </rPh>
    <rPh sb="3" eb="5">
      <t>キボウ</t>
    </rPh>
    <rPh sb="8" eb="10">
      <t>カモク</t>
    </rPh>
    <rPh sb="11" eb="14">
      <t>タンイスウ</t>
    </rPh>
    <phoneticPr fontId="1"/>
  </si>
  <si>
    <t>生涯学習概論</t>
  </si>
  <si>
    <t>社会教育経営論</t>
  </si>
  <si>
    <t>生涯学習支援論</t>
  </si>
  <si>
    <t>社会教育演習</t>
  </si>
  <si>
    <t>様式５（Ａ４判）</t>
    <rPh sb="0" eb="2">
      <t>ヨウシキ</t>
    </rPh>
    <rPh sb="6" eb="7">
      <t>バン</t>
    </rPh>
    <phoneticPr fontId="1"/>
  </si>
  <si>
    <t>所属・役職名</t>
    <rPh sb="0" eb="2">
      <t>ショゾク</t>
    </rPh>
    <rPh sb="3" eb="6">
      <t>ヤクショクメイ</t>
    </rPh>
    <phoneticPr fontId="1"/>
  </si>
  <si>
    <t>【記入欄】</t>
    <rPh sb="1" eb="4">
      <t>キニュウラン</t>
    </rPh>
    <phoneticPr fontId="1"/>
  </si>
  <si>
    <t>受講動機について</t>
    <rPh sb="0" eb="4">
      <t>ジュコウドウキ</t>
    </rPh>
    <phoneticPr fontId="1"/>
  </si>
  <si>
    <t>下記の表記載の「申請事由及び適用条件」を証する書類を添えて次の通り申請いたします。</t>
    <rPh sb="4" eb="6">
      <t>キサイ</t>
    </rPh>
    <rPh sb="8" eb="10">
      <t>シンセイ</t>
    </rPh>
    <rPh sb="12" eb="13">
      <t>オヨ</t>
    </rPh>
    <rPh sb="14" eb="16">
      <t>テキヨウ</t>
    </rPh>
    <rPh sb="16" eb="18">
      <t>ジョウケン</t>
    </rPh>
    <phoneticPr fontId="1"/>
  </si>
  <si>
    <t xml:space="preserve">＜備考＞
　申請事由を証する書類について
  大学において、社会教育主事講習の科目に相当する科目の単位を修得した場合は、
大学が発行する「単位修得証明書」を添付してください。大学において所定のフォーマットがない場合は、様式４「社会教育主事講習単位修得証明書」をお使いください。
</t>
    <rPh sb="6" eb="8">
      <t>シンセイ</t>
    </rPh>
    <rPh sb="62" eb="64">
      <t>ダイガク</t>
    </rPh>
    <rPh sb="65" eb="67">
      <t>ハッコウ</t>
    </rPh>
    <rPh sb="88" eb="90">
      <t>ダイガク</t>
    </rPh>
    <rPh sb="94" eb="96">
      <t>ショテイ</t>
    </rPh>
    <rPh sb="106" eb="108">
      <t>バアイ</t>
    </rPh>
    <rPh sb="110" eb="112">
      <t>ヨウシキ</t>
    </rPh>
    <rPh sb="114" eb="118">
      <t>シャカイキョウイク</t>
    </rPh>
    <rPh sb="118" eb="120">
      <t>シュジ</t>
    </rPh>
    <rPh sb="120" eb="122">
      <t>コウシュウ</t>
    </rPh>
    <rPh sb="122" eb="124">
      <t>タンイ</t>
    </rPh>
    <rPh sb="124" eb="126">
      <t>シュウトク</t>
    </rPh>
    <rPh sb="126" eb="129">
      <t>ショウメイショ</t>
    </rPh>
    <rPh sb="132" eb="133">
      <t>ツカ</t>
    </rPh>
    <phoneticPr fontId="1"/>
  </si>
  <si>
    <t>博物館に関する科目を履修</t>
    <rPh sb="10" eb="12">
      <t>リシュウ</t>
    </rPh>
    <phoneticPr fontId="1"/>
  </si>
  <si>
    <t>図書館に関する科目を履修</t>
    <rPh sb="0" eb="3">
      <t>トショカン</t>
    </rPh>
    <rPh sb="10" eb="12">
      <t>リシュウ</t>
    </rPh>
    <phoneticPr fontId="1"/>
  </si>
  <si>
    <t>社研</t>
    <rPh sb="0" eb="2">
      <t>シャケン</t>
    </rPh>
    <phoneticPr fontId="1"/>
  </si>
  <si>
    <t>大学</t>
    <rPh sb="0" eb="2">
      <t>ダイガク</t>
    </rPh>
    <phoneticPr fontId="1"/>
  </si>
  <si>
    <t>Ａ</t>
    <phoneticPr fontId="1"/>
  </si>
  <si>
    <t>Ｂ</t>
    <phoneticPr fontId="1"/>
  </si>
  <si>
    <t>Ｃ</t>
    <phoneticPr fontId="1"/>
  </si>
  <si>
    <t>社会教育主事講習</t>
    <phoneticPr fontId="1"/>
  </si>
  <si>
    <t>社会教育主事養成課程</t>
    <rPh sb="0" eb="6">
      <t>シャカイキョウイクシュジ</t>
    </rPh>
    <rPh sb="6" eb="8">
      <t>ヨウセイ</t>
    </rPh>
    <rPh sb="8" eb="10">
      <t>カテイ</t>
    </rPh>
    <phoneticPr fontId="1"/>
  </si>
  <si>
    <t>※記入する項目を白抜きしています。印刷時は、白黒印刷されます。</t>
    <rPh sb="1" eb="3">
      <t>キニュウ</t>
    </rPh>
    <rPh sb="5" eb="7">
      <t>コウモク</t>
    </rPh>
    <rPh sb="8" eb="10">
      <t>シロヌ</t>
    </rPh>
    <rPh sb="17" eb="19">
      <t>インサツ</t>
    </rPh>
    <rPh sb="19" eb="20">
      <t>ジ</t>
    </rPh>
    <rPh sb="22" eb="24">
      <t>シロクロ</t>
    </rPh>
    <rPh sb="24" eb="26">
      <t>インサツ</t>
    </rPh>
    <phoneticPr fontId="1"/>
  </si>
  <si>
    <t>オンラインコース</t>
    <phoneticPr fontId="1"/>
  </si>
  <si>
    <t>令和　年　月　日　</t>
    <rPh sb="0" eb="2">
      <t>レイワ</t>
    </rPh>
    <rPh sb="3" eb="4">
      <t>ネン</t>
    </rPh>
    <rPh sb="5" eb="6">
      <t>ツキ</t>
    </rPh>
    <rPh sb="7" eb="8">
      <t>ヒ</t>
    </rPh>
    <phoneticPr fontId="1"/>
  </si>
  <si>
    <r>
      <t>（留意事項）
○今後、講習で得た成果をどのように社会教育に役立てたいのかを含め、
　具体的に記入すること。
○</t>
    </r>
    <r>
      <rPr>
        <b/>
        <sz val="16"/>
        <color theme="1"/>
        <rFont val="ＭＳ ゴシック"/>
        <family val="3"/>
        <charset val="128"/>
      </rPr>
      <t>手書き不可</t>
    </r>
    <r>
      <rPr>
        <sz val="16"/>
        <color theme="1"/>
        <rFont val="ＭＳ 明朝"/>
        <family val="1"/>
        <charset val="128"/>
      </rPr>
      <t>。本様式を使い作成してください。
○</t>
    </r>
    <r>
      <rPr>
        <b/>
        <sz val="16"/>
        <color theme="1"/>
        <rFont val="ＭＳ ゴシック"/>
        <family val="3"/>
        <charset val="128"/>
      </rPr>
      <t>320字以上400字以内</t>
    </r>
    <rPh sb="62" eb="63">
      <t>ホン</t>
    </rPh>
    <rPh sb="63" eb="65">
      <t>ヨウシキ</t>
    </rPh>
    <rPh sb="66" eb="67">
      <t>ツカ</t>
    </rPh>
    <rPh sb="68" eb="70">
      <t>サクセイ</t>
    </rPh>
    <phoneticPr fontId="1"/>
  </si>
  <si>
    <t>PCスキル</t>
    <phoneticPr fontId="9"/>
  </si>
  <si>
    <t>大学・機関</t>
    <rPh sb="0" eb="2">
      <t>ダイガク</t>
    </rPh>
    <rPh sb="3" eb="5">
      <t>キカン</t>
    </rPh>
    <phoneticPr fontId="1"/>
  </si>
  <si>
    <t>都道府県</t>
    <rPh sb="0" eb="4">
      <t>トドウフケン</t>
    </rPh>
    <phoneticPr fontId="1"/>
  </si>
  <si>
    <t>✓</t>
  </si>
  <si>
    <t>実施
機関名</t>
    <rPh sb="0" eb="2">
      <t>ジッシ</t>
    </rPh>
    <rPh sb="3" eb="5">
      <t>キカン</t>
    </rPh>
    <rPh sb="5" eb="6">
      <t>メイ</t>
    </rPh>
    <phoneticPr fontId="1"/>
  </si>
  <si>
    <t>既修了者</t>
    <rPh sb="0" eb="4">
      <t>キシュウリョウシャ</t>
    </rPh>
    <phoneticPr fontId="9"/>
  </si>
  <si>
    <t>栃木会場</t>
    <rPh sb="0" eb="2">
      <t>トチギ</t>
    </rPh>
    <rPh sb="2" eb="4">
      <t>カイジョウ</t>
    </rPh>
    <phoneticPr fontId="1"/>
  </si>
  <si>
    <t>奈良会場</t>
    <rPh sb="0" eb="4">
      <t>ナラカイジョウ</t>
    </rPh>
    <phoneticPr fontId="1"/>
  </si>
  <si>
    <t>岡山会場</t>
    <rPh sb="0" eb="2">
      <t>オカヤマ</t>
    </rPh>
    <rPh sb="2" eb="4">
      <t>カイジョウ</t>
    </rPh>
    <phoneticPr fontId="1"/>
  </si>
  <si>
    <t>生年月日
入力欄（西暦）</t>
    <rPh sb="0" eb="2">
      <t>せいねん</t>
    </rPh>
    <rPh sb="2" eb="4">
      <t>がっぴ</t>
    </rPh>
    <rPh sb="5" eb="8">
      <t>にゅうりょくらん</t>
    </rPh>
    <rPh sb="9" eb="11">
      <t>せいれき</t>
    </rPh>
    <phoneticPr fontId="9" type="Hiragana"/>
  </si>
  <si>
    <t>生年月日（和暦）</t>
    <rPh sb="0" eb="2">
      <t>セイネン</t>
    </rPh>
    <rPh sb="2" eb="4">
      <t>ガッピ</t>
    </rPh>
    <rPh sb="5" eb="7">
      <t>ワレキ</t>
    </rPh>
    <phoneticPr fontId="12"/>
  </si>
  <si>
    <t>記入の基準日：</t>
    <rPh sb="0" eb="2">
      <t>キニュウ</t>
    </rPh>
    <rPh sb="3" eb="6">
      <t>キジュンビ</t>
    </rPh>
    <phoneticPr fontId="1"/>
  </si>
  <si>
    <t>卒業</t>
    <rPh sb="0" eb="2">
      <t>ソツギョウ</t>
    </rPh>
    <phoneticPr fontId="1"/>
  </si>
  <si>
    <t>東京都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</si>
  <si>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</si>
  <si>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</si>
  <si>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</si>
  <si>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</si>
  <si>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</si>
  <si>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</si>
  <si>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</si>
  <si>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</si>
  <si>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</si>
  <si>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</si>
  <si>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</si>
  <si>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</si>
  <si>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</si>
  <si>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</si>
  <si>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</si>
  <si>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</si>
  <si>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</si>
  <si>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</si>
  <si>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</si>
  <si>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</si>
  <si>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</si>
  <si>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</si>
  <si>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</si>
  <si>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</si>
  <si>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</si>
  <si>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</si>
  <si>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</si>
  <si>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</si>
  <si>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</si>
  <si>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</si>
  <si>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</si>
  <si>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</si>
  <si>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</si>
  <si>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</si>
  <si>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</si>
  <si>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</si>
  <si>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</si>
  <si>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</si>
  <si>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</si>
  <si>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</si>
  <si>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</si>
  <si>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</si>
  <si>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</si>
  <si>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</si>
  <si>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</si>
  <si>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</si>
  <si>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機構</t>
    <rPh sb="0" eb="2">
      <t>キコウ</t>
    </rPh>
    <phoneticPr fontId="1"/>
  </si>
  <si>
    <t>希望会場</t>
    <rPh sb="0" eb="4">
      <t>キボウカイジョウ</t>
    </rPh>
    <phoneticPr fontId="1"/>
  </si>
  <si>
    <t>７</t>
    <phoneticPr fontId="1"/>
  </si>
  <si>
    <t>Ａ</t>
    <phoneticPr fontId="1"/>
  </si>
  <si>
    <t>名前：</t>
    <rPh sb="0" eb="2">
      <t>ナマエ</t>
    </rPh>
    <phoneticPr fontId="1"/>
  </si>
  <si>
    <t>最終学歴</t>
    <rPh sb="0" eb="2">
      <t>サイシュウ</t>
    </rPh>
    <rPh sb="2" eb="4">
      <t>ガクレキ</t>
    </rPh>
    <phoneticPr fontId="1"/>
  </si>
  <si>
    <r>
      <t>　　　　
　　　　　　　職歴
※現職も記入
※社会教育関係以外も記入
※書ききれない場合は主なものを記載
※期間の計算は
　始期：その月の1日を
　終期：翌月1日を想定
　し自動計算しています。
　例）</t>
    </r>
    <r>
      <rPr>
        <u/>
        <sz val="11"/>
        <color theme="1"/>
        <rFont val="ＭＳ 明朝"/>
        <family val="1"/>
        <charset val="128"/>
      </rPr>
      <t xml:space="preserve">4/1～翌年3/31で1年(12か月)
</t>
    </r>
    <r>
      <rPr>
        <sz val="11"/>
        <color theme="1"/>
        <rFont val="ＭＳ 明朝"/>
        <family val="1"/>
        <charset val="128"/>
      </rPr>
      <t>　　　</t>
    </r>
    <r>
      <rPr>
        <u/>
        <sz val="11"/>
        <color theme="1"/>
        <rFont val="ＭＳ 明朝"/>
        <family val="1"/>
        <charset val="128"/>
      </rPr>
      <t>として計算。</t>
    </r>
    <r>
      <rPr>
        <sz val="11"/>
        <color theme="1"/>
        <rFont val="ＭＳ 明朝"/>
        <family val="1"/>
        <charset val="128"/>
      </rPr>
      <t xml:space="preserve">
</t>
    </r>
    <rPh sb="12" eb="14">
      <t>ショクレキ</t>
    </rPh>
    <rPh sb="52" eb="54">
      <t>キサイ</t>
    </rPh>
    <rPh sb="57" eb="59">
      <t>キカン</t>
    </rPh>
    <rPh sb="60" eb="62">
      <t>ケイサン</t>
    </rPh>
    <rPh sb="65" eb="67">
      <t>シキ</t>
    </rPh>
    <rPh sb="70" eb="71">
      <t>ツキ</t>
    </rPh>
    <rPh sb="73" eb="74">
      <t>ヒ</t>
    </rPh>
    <rPh sb="77" eb="79">
      <t>シュウキ</t>
    </rPh>
    <rPh sb="80" eb="82">
      <t>ヨクゲツ</t>
    </rPh>
    <rPh sb="83" eb="84">
      <t>ヒ</t>
    </rPh>
    <rPh sb="85" eb="87">
      <t>ソウテイ</t>
    </rPh>
    <rPh sb="90" eb="92">
      <t>ジドウ</t>
    </rPh>
    <rPh sb="92" eb="94">
      <t>ケイサン</t>
    </rPh>
    <rPh sb="103" eb="104">
      <t>レイ</t>
    </rPh>
    <rPh sb="109" eb="111">
      <t>ヨクネン</t>
    </rPh>
    <rPh sb="117" eb="118">
      <t>ネン</t>
    </rPh>
    <rPh sb="122" eb="123">
      <t>ゲツ</t>
    </rPh>
    <rPh sb="131" eb="133">
      <t>ケイサン</t>
    </rPh>
    <phoneticPr fontId="1"/>
  </si>
  <si>
    <t>教員職員免許状の種類</t>
    <rPh sb="0" eb="2">
      <t>キョウイン</t>
    </rPh>
    <rPh sb="2" eb="4">
      <t>ショクイン</t>
    </rPh>
    <rPh sb="4" eb="7">
      <t>メンキョジョウ</t>
    </rPh>
    <rPh sb="8" eb="10">
      <t>シュルイ</t>
    </rPh>
    <phoneticPr fontId="1"/>
  </si>
  <si>
    <t>生涯学習・社会教育活動歴</t>
    <rPh sb="0" eb="2">
      <t>ショウガイ</t>
    </rPh>
    <rPh sb="2" eb="4">
      <t>ガクシュウ</t>
    </rPh>
    <rPh sb="5" eb="7">
      <t>シャカイ</t>
    </rPh>
    <rPh sb="7" eb="9">
      <t>キョウイク</t>
    </rPh>
    <rPh sb="9" eb="11">
      <t>カツドウ</t>
    </rPh>
    <rPh sb="11" eb="12">
      <t>レキ</t>
    </rPh>
    <phoneticPr fontId="1"/>
  </si>
  <si>
    <t>社会教育の経験年数</t>
    <rPh sb="0" eb="2">
      <t>シャカイ</t>
    </rPh>
    <rPh sb="2" eb="4">
      <t>キョウイク</t>
    </rPh>
    <rPh sb="5" eb="7">
      <t>ケイケン</t>
    </rPh>
    <rPh sb="7" eb="9">
      <t>ネンスウ</t>
    </rPh>
    <phoneticPr fontId="1"/>
  </si>
  <si>
    <t>受講資格に関わらず作成・提出してください。</t>
    <rPh sb="0" eb="2">
      <t>ジュコウ</t>
    </rPh>
    <rPh sb="2" eb="4">
      <t>シカク</t>
    </rPh>
    <rPh sb="5" eb="6">
      <t>カカ</t>
    </rPh>
    <rPh sb="9" eb="11">
      <t>サクセイ</t>
    </rPh>
    <rPh sb="12" eb="14">
      <t>テイシュツ</t>
    </rPh>
    <phoneticPr fontId="1"/>
  </si>
  <si>
    <t>様式１（学歴・職歴票）―添付用</t>
    <rPh sb="0" eb="2">
      <t>ヨウシキ</t>
    </rPh>
    <rPh sb="4" eb="6">
      <t>ガクレキ</t>
    </rPh>
    <rPh sb="7" eb="9">
      <t>ショクレキ</t>
    </rPh>
    <rPh sb="9" eb="1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</si>
</sst>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gge&quot;年&quot;m&quot;月&quot;"/>
    <numFmt numFmtId="178" formatCode="[$-411]ggge&quot;年&quot;m&quot;月&quot;d&quot;日&quot;\ &quot;現&quot;&quot;在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1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0" fillId="2" borderId="0" xfId="0" applyFill="1" applyAlignment="1">
      <alignment vertical="top"/>
    </xf>
    <xf numFmtId="0" fontId="6" fillId="0" borderId="0" xfId="0" applyFont="1">
      <alignment vertical="center"/>
    </xf>
    <xf numFmtId="0" fontId="15" fillId="4" borderId="19" xfId="0" applyFont="1" applyFill="1" applyBorder="1" applyAlignment="1">
      <alignment vertical="center" wrapText="1" shrinkToFit="1"/>
    </xf>
    <xf numFmtId="0" fontId="15" fillId="4" borderId="19" xfId="0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 shrinkToFit="1"/>
    </xf>
    <xf numFmtId="0" fontId="15" fillId="4" borderId="19" xfId="1" applyFont="1" applyFill="1" applyBorder="1" applyAlignment="1">
      <alignment horizontal="center" vertical="center" wrapText="1" shrinkToFit="1"/>
    </xf>
    <xf numFmtId="0" fontId="15" fillId="0" borderId="0" xfId="0" applyFont="1" applyAlignment="1">
      <alignment horizontal="left" vertical="center" wrapText="1"/>
    </xf>
    <xf numFmtId="0" fontId="18" fillId="5" borderId="19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textRotation="255" wrapText="1" shrinkToFit="1"/>
    </xf>
    <xf numFmtId="0" fontId="13" fillId="4" borderId="3" xfId="0" applyFont="1" applyFill="1" applyBorder="1" applyAlignment="1">
      <alignment vertical="center" wrapText="1" shrinkToFit="1"/>
    </xf>
    <xf numFmtId="0" fontId="13" fillId="4" borderId="1" xfId="0" applyFont="1" applyFill="1" applyBorder="1" applyAlignment="1">
      <alignment vertical="center" wrapText="1" shrinkToFit="1"/>
    </xf>
    <xf numFmtId="0" fontId="13" fillId="4" borderId="4" xfId="0" applyFont="1" applyFill="1" applyBorder="1" applyAlignment="1">
      <alignment vertical="center" wrapText="1" shrinkToFit="1"/>
    </xf>
    <xf numFmtId="0" fontId="15" fillId="4" borderId="19" xfId="1" applyFont="1" applyFill="1" applyBorder="1" applyAlignment="1">
      <alignment vertical="center" wrapText="1" shrinkToFit="1"/>
    </xf>
    <xf numFmtId="0" fontId="15" fillId="4" borderId="3" xfId="0" applyFont="1" applyFill="1" applyBorder="1" applyAlignment="1">
      <alignment vertical="center" wrapText="1" shrinkToFit="1"/>
    </xf>
    <xf numFmtId="0" fontId="15" fillId="4" borderId="6" xfId="0" applyFont="1" applyFill="1" applyBorder="1" applyAlignment="1">
      <alignment vertical="center" wrapText="1" shrinkToFit="1"/>
    </xf>
    <xf numFmtId="0" fontId="15" fillId="3" borderId="19" xfId="0" applyFont="1" applyFill="1" applyBorder="1" applyAlignment="1">
      <alignment vertical="center" textRotation="255" wrapText="1" shrinkToFit="1"/>
    </xf>
    <xf numFmtId="0" fontId="6" fillId="6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2" borderId="0" xfId="0" applyFont="1" applyFill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2" borderId="0" xfId="0" applyFill="1" applyProtection="1">
      <alignment vertical="center"/>
      <protection hidden="1"/>
    </xf>
    <xf numFmtId="0" fontId="4" fillId="2" borderId="0" xfId="0" applyFont="1" applyFill="1" applyProtection="1">
      <alignment vertical="center"/>
      <protection hidden="1"/>
    </xf>
    <xf numFmtId="0" fontId="2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14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3" fillId="2" borderId="0" xfId="0" applyFont="1" applyFill="1" applyProtection="1">
      <alignment vertical="center"/>
      <protection hidden="1"/>
    </xf>
    <xf numFmtId="49" fontId="0" fillId="0" borderId="0" xfId="0" applyNumberFormat="1">
      <alignment vertical="center"/>
    </xf>
    <xf numFmtId="0" fontId="0" fillId="2" borderId="0" xfId="0" applyFill="1" applyAlignment="1" applyProtection="1">
      <alignment vertical="top"/>
      <protection hidden="1"/>
    </xf>
    <xf numFmtId="0" fontId="0" fillId="0" borderId="0" xfId="0" applyAlignment="1">
      <alignment vertical="top"/>
    </xf>
    <xf numFmtId="49" fontId="0" fillId="0" borderId="2" xfId="0" applyNumberFormat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0" fillId="2" borderId="8" xfId="0" applyFill="1" applyBorder="1">
      <alignment vertical="center"/>
    </xf>
    <xf numFmtId="0" fontId="3" fillId="2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right" vertical="top"/>
      <protection hidden="1"/>
    </xf>
    <xf numFmtId="0" fontId="4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alignment vertical="center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6" fillId="2" borderId="3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16" xfId="0" applyFont="1" applyFill="1" applyBorder="1" applyAlignment="1" applyProtection="1">
      <alignment horizontal="right" vertical="center"/>
      <protection hidden="1"/>
    </xf>
    <xf numFmtId="0" fontId="6" fillId="2" borderId="17" xfId="0" applyFont="1" applyFill="1" applyBorder="1" applyAlignment="1" applyProtection="1">
      <alignment horizontal="right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hidden="1"/>
    </xf>
    <xf numFmtId="0" fontId="4" fillId="2" borderId="1" xfId="0" applyFont="1" applyFill="1" applyBorder="1" applyAlignment="1" applyProtection="1">
      <alignment horizontal="left" vertical="top"/>
      <protection hidden="1"/>
    </xf>
    <xf numFmtId="0" fontId="4" fillId="2" borderId="4" xfId="0" applyFont="1" applyFill="1" applyBorder="1" applyAlignment="1" applyProtection="1">
      <alignment horizontal="left" vertical="top"/>
      <protection hidden="1"/>
    </xf>
    <xf numFmtId="0" fontId="4" fillId="2" borderId="5" xfId="0" applyFont="1" applyFill="1" applyBorder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horizontal="left" vertical="top"/>
      <protection hidden="1"/>
    </xf>
    <xf numFmtId="0" fontId="4" fillId="2" borderId="6" xfId="0" applyFont="1" applyFill="1" applyBorder="1" applyAlignment="1" applyProtection="1">
      <alignment horizontal="left" vertical="top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178" fontId="4" fillId="2" borderId="13" xfId="0" applyNumberFormat="1" applyFont="1" applyFill="1" applyBorder="1" applyAlignment="1" applyProtection="1">
      <alignment horizontal="left" vertical="center"/>
      <protection hidden="1"/>
    </xf>
    <xf numFmtId="178" fontId="4" fillId="2" borderId="11" xfId="0" applyNumberFormat="1" applyFont="1" applyFill="1" applyBorder="1" applyAlignment="1" applyProtection="1">
      <alignment horizontal="left" vertical="center"/>
      <protection hidden="1"/>
    </xf>
    <xf numFmtId="177" fontId="5" fillId="0" borderId="5" xfId="0" applyNumberFormat="1" applyFont="1" applyBorder="1" applyAlignment="1" applyProtection="1">
      <alignment horizontal="center" vertical="center"/>
      <protection locked="0" hidden="1"/>
    </xf>
    <xf numFmtId="177" fontId="5" fillId="0" borderId="0" xfId="0" applyNumberFormat="1" applyFont="1" applyAlignment="1" applyProtection="1">
      <alignment horizontal="center" vertical="center"/>
      <protection locked="0" hidden="1"/>
    </xf>
    <xf numFmtId="177" fontId="5" fillId="0" borderId="3" xfId="0" applyNumberFormat="1" applyFont="1" applyBorder="1" applyAlignment="1" applyProtection="1">
      <alignment horizontal="center" vertical="center"/>
      <protection locked="0" hidden="1"/>
    </xf>
    <xf numFmtId="177" fontId="5" fillId="0" borderId="1" xfId="0" applyNumberFormat="1" applyFont="1" applyBorder="1" applyAlignment="1" applyProtection="1">
      <alignment horizontal="center" vertical="center"/>
      <protection locked="0" hidden="1"/>
    </xf>
    <xf numFmtId="176" fontId="4" fillId="2" borderId="8" xfId="0" applyNumberFormat="1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horizontal="left" vertical="center"/>
      <protection locked="0" hidden="1"/>
    </xf>
    <xf numFmtId="0" fontId="2" fillId="0" borderId="6" xfId="0" applyFont="1" applyBorder="1" applyAlignment="1" applyProtection="1">
      <alignment horizontal="left" vertical="center"/>
      <protection locked="0" hidden="1"/>
    </xf>
    <xf numFmtId="0" fontId="2" fillId="0" borderId="7" xfId="0" applyFont="1" applyBorder="1" applyAlignment="1" applyProtection="1">
      <alignment horizontal="left" vertical="center"/>
      <protection locked="0" hidden="1"/>
    </xf>
    <xf numFmtId="0" fontId="2" fillId="0" borderId="8" xfId="0" applyFont="1" applyBorder="1" applyAlignment="1" applyProtection="1">
      <alignment horizontal="left" vertical="center"/>
      <protection locked="0" hidden="1"/>
    </xf>
    <xf numFmtId="0" fontId="2" fillId="0" borderId="9" xfId="0" applyFont="1" applyBorder="1" applyAlignment="1" applyProtection="1">
      <alignment horizontal="left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1" fillId="0" borderId="2" xfId="0" applyFont="1" applyBorder="1" applyAlignment="1" applyProtection="1">
      <alignment horizontal="center" vertical="center"/>
      <protection locked="0" hidden="1"/>
    </xf>
    <xf numFmtId="176" fontId="2" fillId="0" borderId="3" xfId="0" applyNumberFormat="1" applyFont="1" applyBorder="1" applyAlignment="1" applyProtection="1">
      <alignment horizontal="center" vertical="center"/>
      <protection hidden="1"/>
    </xf>
    <xf numFmtId="176" fontId="2" fillId="0" borderId="1" xfId="0" applyNumberFormat="1" applyFont="1" applyBorder="1" applyAlignment="1" applyProtection="1">
      <alignment horizontal="center" vertical="center"/>
      <protection hidden="1"/>
    </xf>
    <xf numFmtId="176" fontId="2" fillId="0" borderId="4" xfId="0" applyNumberFormat="1" applyFont="1" applyBorder="1" applyAlignment="1" applyProtection="1">
      <alignment horizontal="center" vertical="center"/>
      <protection hidden="1"/>
    </xf>
    <xf numFmtId="176" fontId="2" fillId="0" borderId="5" xfId="0" applyNumberFormat="1" applyFont="1" applyBorder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 vertical="center"/>
      <protection hidden="1"/>
    </xf>
    <xf numFmtId="176" fontId="2" fillId="0" borderId="6" xfId="0" applyNumberFormat="1" applyFont="1" applyBorder="1" applyAlignment="1" applyProtection="1">
      <alignment horizontal="center" vertical="center"/>
      <protection hidden="1"/>
    </xf>
    <xf numFmtId="176" fontId="2" fillId="0" borderId="7" xfId="0" applyNumberFormat="1" applyFont="1" applyBorder="1" applyAlignment="1" applyProtection="1">
      <alignment horizontal="center" vertical="center"/>
      <protection hidden="1"/>
    </xf>
    <xf numFmtId="176" fontId="2" fillId="0" borderId="8" xfId="0" applyNumberFormat="1" applyFont="1" applyBorder="1" applyAlignment="1" applyProtection="1">
      <alignment horizontal="center" vertical="center"/>
      <protection hidden="1"/>
    </xf>
    <xf numFmtId="176" fontId="2" fillId="0" borderId="9" xfId="0" applyNumberFormat="1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6" fillId="2" borderId="0" xfId="0" applyFont="1" applyFill="1" applyAlignment="1">
      <alignment horizontal="left" vertical="top" wrapText="1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20" fillId="2" borderId="0" xfId="0" applyFont="1" applyFill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left" vertical="center"/>
      <protection hidden="1"/>
    </xf>
    <xf numFmtId="0" fontId="21" fillId="0" borderId="2" xfId="0" applyFont="1" applyBorder="1" applyAlignment="1" applyProtection="1">
      <alignment horizontal="left" vertical="center"/>
      <protection hidden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22" fillId="0" borderId="3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4" xfId="0" applyFont="1" applyBorder="1" applyAlignment="1" applyProtection="1">
      <alignment horizontal="left" vertical="top" wrapText="1"/>
      <protection locked="0"/>
    </xf>
    <xf numFmtId="0" fontId="22" fillId="0" borderId="5" xfId="0" applyFont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9" xfId="0" applyFont="1" applyBorder="1" applyAlignment="1" applyProtection="1">
      <alignment horizontal="left" vertical="center"/>
      <protection hidden="1"/>
    </xf>
  </cellXfs>
  <cellStyles count="2">
    <cellStyle name="標準" xfId="0" builtinId="0"/>
    <cellStyle name="標準_単位修得台帳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B21"/>
  <sheetViews>
    <sheetView tabSelected="1" view="pageBreakPreview" zoomScaleNormal="100" zoomScaleSheetLayoutView="100" workbookViewId="0"/>
  </sheetViews>
  <sheetFormatPr defaultRowHeight="18.75"/>
  <cols>
    <col min="1" max="1" width="2.75" customWidth="1"/>
    <col min="2" max="6" width="6.75" customWidth="1"/>
    <col min="7" max="17" width="3.75" customWidth="1"/>
    <col min="18" max="18" width="3.125" customWidth="1"/>
    <col min="19" max="19" width="4.25" customWidth="1"/>
    <col min="20" max="24" width="3.75" customWidth="1"/>
    <col min="25" max="25" width="4.25" customWidth="1"/>
    <col min="26" max="26" width="2.125" customWidth="1"/>
    <col min="27" max="27" width="3.625" hidden="1" customWidth="1"/>
    <col min="28" max="28" width="3.75" hidden="1" customWidth="1"/>
    <col min="29" max="42" width="3.75" customWidth="1"/>
  </cols>
  <sheetData>
    <row r="1" spans="1:28" ht="19.899999999999999" customHeight="1">
      <c r="A1" s="71" t="s">
        <v>168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72" t="s">
        <v>93</v>
      </c>
      <c r="AA1" s="1" t="s">
        <v>100</v>
      </c>
      <c r="AB1" t="e">
        <f>IF(#REF!="✓",TRUE)</f>
        <v>#REF!</v>
      </c>
    </row>
    <row r="2" spans="1:28" ht="14.45" customHeight="1">
      <c r="A2" s="2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38"/>
      <c r="AA2" s="48" t="s">
        <v>159</v>
      </c>
      <c r="AB2" s="48" t="s">
        <v>160</v>
      </c>
    </row>
    <row r="3" spans="1:28" s="50" customFormat="1" ht="19.899999999999999" customHeight="1">
      <c r="A3" s="7"/>
      <c r="B3" s="61" t="s">
        <v>167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3" t="s">
        <v>161</v>
      </c>
      <c r="T3" s="109"/>
      <c r="U3" s="109"/>
      <c r="V3" s="109"/>
      <c r="W3" s="109"/>
      <c r="X3" s="109"/>
      <c r="Y3" s="109"/>
      <c r="Z3" s="49"/>
    </row>
    <row r="4" spans="1:28" s="50" customFormat="1" ht="15.6" customHeight="1">
      <c r="A4" s="7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3"/>
      <c r="T4" s="62"/>
      <c r="U4" s="62"/>
      <c r="V4" s="62"/>
      <c r="W4" s="62"/>
      <c r="X4" s="62"/>
      <c r="Y4" s="62"/>
      <c r="Z4" s="49"/>
    </row>
    <row r="5" spans="1:28" ht="19.899999999999999" customHeight="1">
      <c r="A5" s="39"/>
      <c r="B5" s="60"/>
      <c r="C5" s="60"/>
      <c r="D5" s="60"/>
      <c r="E5" s="60"/>
      <c r="F5" s="60"/>
      <c r="G5" s="60"/>
      <c r="H5" s="60"/>
      <c r="I5" s="39"/>
      <c r="J5" s="39"/>
      <c r="K5" s="39"/>
      <c r="L5" s="39"/>
      <c r="M5" s="39"/>
      <c r="N5" s="39"/>
      <c r="O5" s="39"/>
      <c r="P5" s="39"/>
      <c r="Q5" s="108" t="s">
        <v>108</v>
      </c>
      <c r="R5" s="108"/>
      <c r="S5" s="108"/>
      <c r="T5" s="108"/>
      <c r="U5" s="108"/>
      <c r="V5" s="107">
        <v>45931</v>
      </c>
      <c r="W5" s="107"/>
      <c r="X5" s="107"/>
      <c r="Y5" s="107"/>
      <c r="Z5" s="39"/>
    </row>
    <row r="6" spans="1:28" ht="40.15" customHeight="1">
      <c r="A6" s="3"/>
      <c r="B6" s="73" t="s">
        <v>162</v>
      </c>
      <c r="C6" s="74"/>
      <c r="D6" s="74"/>
      <c r="E6" s="74"/>
      <c r="F6" s="75"/>
      <c r="G6" s="105"/>
      <c r="H6" s="106"/>
      <c r="I6" s="106"/>
      <c r="J6" s="106"/>
      <c r="K6" s="106"/>
      <c r="L6" s="106"/>
      <c r="M6" s="106"/>
      <c r="N6" s="106"/>
      <c r="O6" s="106"/>
      <c r="P6" s="106"/>
      <c r="Q6" s="55" t="s">
        <v>109</v>
      </c>
      <c r="R6" s="59"/>
      <c r="S6" s="98" t="s">
        <v>4</v>
      </c>
      <c r="T6" s="98"/>
      <c r="U6" s="98"/>
      <c r="V6" s="99"/>
      <c r="W6" s="99"/>
      <c r="X6" s="99"/>
      <c r="Y6" s="100"/>
      <c r="Z6" s="3"/>
    </row>
    <row r="7" spans="1:28" ht="40.15" customHeight="1">
      <c r="A7" s="3"/>
      <c r="B7" s="42"/>
      <c r="C7" s="43"/>
      <c r="D7" s="43"/>
      <c r="E7" s="43"/>
      <c r="F7" s="44"/>
      <c r="G7" s="76" t="s">
        <v>29</v>
      </c>
      <c r="H7" s="77"/>
      <c r="I7" s="77"/>
      <c r="J7" s="77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56" t="s">
        <v>30</v>
      </c>
      <c r="Z7" s="3"/>
    </row>
    <row r="8" spans="1:28" ht="40.15" customHeight="1">
      <c r="A8" s="3"/>
      <c r="B8" s="84" t="s">
        <v>164</v>
      </c>
      <c r="C8" s="74"/>
      <c r="D8" s="74"/>
      <c r="E8" s="74"/>
      <c r="F8" s="7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6"/>
      <c r="Z8" s="3"/>
    </row>
    <row r="9" spans="1:28" ht="40.15" customHeight="1">
      <c r="A9" s="3"/>
      <c r="B9" s="87" t="s">
        <v>163</v>
      </c>
      <c r="C9" s="88"/>
      <c r="D9" s="88"/>
      <c r="E9" s="88"/>
      <c r="F9" s="89"/>
      <c r="G9" s="105"/>
      <c r="H9" s="106"/>
      <c r="I9" s="106"/>
      <c r="J9" s="106"/>
      <c r="K9" s="106"/>
      <c r="L9" s="52" t="s">
        <v>5</v>
      </c>
      <c r="M9" s="106"/>
      <c r="N9" s="106"/>
      <c r="O9" s="106"/>
      <c r="P9" s="106"/>
      <c r="Q9" s="106"/>
      <c r="R9" s="52" t="s">
        <v>6</v>
      </c>
      <c r="S9" s="96" t="str">
        <f>IF(G9="","",DATEDIF(EOMONTH(G9,-1)+1,EOMONTH(M9,1),"Y" ) &amp; "年" &amp;DATEDIF(EOMONTH(G9,-1)+1,EOMONTH(M9,1),"YM" ) &amp;"か月")</f>
        <v/>
      </c>
      <c r="T9" s="96"/>
      <c r="U9" s="96"/>
      <c r="V9" s="96"/>
      <c r="W9" s="96"/>
      <c r="X9" s="52" t="s">
        <v>7</v>
      </c>
      <c r="Y9" s="57"/>
      <c r="Z9" s="3"/>
    </row>
    <row r="10" spans="1:28" ht="40.15" customHeight="1">
      <c r="A10" s="3"/>
      <c r="B10" s="90"/>
      <c r="C10" s="91"/>
      <c r="D10" s="91"/>
      <c r="E10" s="91"/>
      <c r="F10" s="92"/>
      <c r="G10" s="6"/>
      <c r="H10" s="54" t="s">
        <v>6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54" t="s">
        <v>7</v>
      </c>
      <c r="Y10" s="58"/>
      <c r="Z10" s="3"/>
    </row>
    <row r="11" spans="1:28" ht="40.15" customHeight="1">
      <c r="A11" s="3"/>
      <c r="B11" s="90"/>
      <c r="C11" s="91"/>
      <c r="D11" s="91"/>
      <c r="E11" s="91"/>
      <c r="F11" s="92"/>
      <c r="G11" s="103"/>
      <c r="H11" s="104"/>
      <c r="I11" s="104"/>
      <c r="J11" s="104"/>
      <c r="K11" s="104"/>
      <c r="L11" s="53" t="s">
        <v>5</v>
      </c>
      <c r="M11" s="104"/>
      <c r="N11" s="104"/>
      <c r="O11" s="104"/>
      <c r="P11" s="104"/>
      <c r="Q11" s="104"/>
      <c r="R11" s="53" t="s">
        <v>6</v>
      </c>
      <c r="S11" s="97" t="str">
        <f>IF(G11="","",DATEDIF(EOMONTH(G11,-1)+1,EOMONTH(M11,1),"Y" ) &amp; "年" &amp;DATEDIF(EOMONTH(G11,-1)+1,EOMONTH(M11,1),"YM" ) &amp;"か月")</f>
        <v/>
      </c>
      <c r="T11" s="97"/>
      <c r="U11" s="97"/>
      <c r="V11" s="97"/>
      <c r="W11" s="97"/>
      <c r="X11" s="54" t="s">
        <v>7</v>
      </c>
      <c r="Y11" s="58"/>
      <c r="Z11" s="3"/>
    </row>
    <row r="12" spans="1:28" ht="40.15" customHeight="1">
      <c r="A12" s="3"/>
      <c r="B12" s="90"/>
      <c r="C12" s="91"/>
      <c r="D12" s="91"/>
      <c r="E12" s="91"/>
      <c r="F12" s="92"/>
      <c r="G12" s="6"/>
      <c r="H12" s="54" t="s">
        <v>6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54" t="s">
        <v>7</v>
      </c>
      <c r="Y12" s="58"/>
      <c r="Z12" s="3"/>
    </row>
    <row r="13" spans="1:28" ht="40.15" customHeight="1">
      <c r="A13" s="3"/>
      <c r="B13" s="90"/>
      <c r="C13" s="91"/>
      <c r="D13" s="91"/>
      <c r="E13" s="91"/>
      <c r="F13" s="92"/>
      <c r="G13" s="103"/>
      <c r="H13" s="104"/>
      <c r="I13" s="104"/>
      <c r="J13" s="104"/>
      <c r="K13" s="104"/>
      <c r="L13" s="53" t="s">
        <v>5</v>
      </c>
      <c r="M13" s="104"/>
      <c r="N13" s="104"/>
      <c r="O13" s="104"/>
      <c r="P13" s="104"/>
      <c r="Q13" s="104"/>
      <c r="R13" s="53" t="s">
        <v>6</v>
      </c>
      <c r="S13" s="97" t="str">
        <f>IF(G13="","",DATEDIF(EOMONTH(G13,-1)+1,EOMONTH(M13,1),"Y" ) &amp; "年" &amp;DATEDIF(EOMONTH(G13,-1)+1,EOMONTH(M13,1),"YM" ) &amp;"か月")</f>
        <v/>
      </c>
      <c r="T13" s="97"/>
      <c r="U13" s="97"/>
      <c r="V13" s="97"/>
      <c r="W13" s="97"/>
      <c r="X13" s="54" t="s">
        <v>7</v>
      </c>
      <c r="Y13" s="58"/>
      <c r="Z13" s="3"/>
    </row>
    <row r="14" spans="1:28" ht="40.15" customHeight="1">
      <c r="A14" s="3"/>
      <c r="B14" s="90"/>
      <c r="C14" s="91"/>
      <c r="D14" s="91"/>
      <c r="E14" s="91"/>
      <c r="F14" s="92"/>
      <c r="G14" s="6"/>
      <c r="H14" s="54" t="s">
        <v>6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54" t="s">
        <v>7</v>
      </c>
      <c r="Y14" s="58"/>
      <c r="Z14" s="3"/>
    </row>
    <row r="15" spans="1:28" ht="40.15" customHeight="1">
      <c r="A15" s="3"/>
      <c r="B15" s="90"/>
      <c r="C15" s="91"/>
      <c r="D15" s="91"/>
      <c r="E15" s="91"/>
      <c r="F15" s="92"/>
      <c r="G15" s="103"/>
      <c r="H15" s="104"/>
      <c r="I15" s="104"/>
      <c r="J15" s="104"/>
      <c r="K15" s="104"/>
      <c r="L15" s="53" t="s">
        <v>5</v>
      </c>
      <c r="M15" s="104"/>
      <c r="N15" s="104"/>
      <c r="O15" s="104"/>
      <c r="P15" s="104"/>
      <c r="Q15" s="104"/>
      <c r="R15" s="53" t="s">
        <v>6</v>
      </c>
      <c r="S15" s="97" t="str">
        <f>IF(G15="","",DATEDIF(EOMONTH(G15,-1)+1,EOMONTH(M15,1),"Y" ) &amp; "年" &amp;DATEDIF(EOMONTH(G15,-1)+1,EOMONTH(M15,1),"YM" ) &amp;"か月")</f>
        <v/>
      </c>
      <c r="T15" s="97"/>
      <c r="U15" s="97"/>
      <c r="V15" s="97"/>
      <c r="W15" s="97"/>
      <c r="X15" s="54" t="s">
        <v>7</v>
      </c>
      <c r="Y15" s="58"/>
      <c r="Z15" s="3"/>
    </row>
    <row r="16" spans="1:28" ht="40.15" customHeight="1">
      <c r="A16" s="3"/>
      <c r="B16" s="90"/>
      <c r="C16" s="91"/>
      <c r="D16" s="91"/>
      <c r="E16" s="91"/>
      <c r="F16" s="92"/>
      <c r="G16" s="64"/>
      <c r="H16" s="65" t="s">
        <v>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65" t="s">
        <v>7</v>
      </c>
      <c r="Y16" s="66"/>
      <c r="Z16" s="3"/>
    </row>
    <row r="17" spans="1:26" ht="40.15" customHeight="1">
      <c r="A17" s="3"/>
      <c r="B17" s="84" t="s">
        <v>165</v>
      </c>
      <c r="C17" s="74"/>
      <c r="D17" s="74"/>
      <c r="E17" s="74"/>
      <c r="F17" s="75"/>
      <c r="G17" s="103"/>
      <c r="H17" s="104"/>
      <c r="I17" s="104"/>
      <c r="J17" s="104"/>
      <c r="K17" s="104"/>
      <c r="L17" s="53" t="s">
        <v>5</v>
      </c>
      <c r="M17" s="104"/>
      <c r="N17" s="104"/>
      <c r="O17" s="104"/>
      <c r="P17" s="104"/>
      <c r="Q17" s="104"/>
      <c r="R17" s="53" t="s">
        <v>6</v>
      </c>
      <c r="S17" s="97" t="str">
        <f>IF(G17="","",DATEDIF(EOMONTH(G17,-1)+1,EOMONTH(M17,1),"Y" ) &amp; "年" &amp;DATEDIF(EOMONTH(G17,-1)+1,EOMONTH(M17,1),"YM" ) &amp;"か月")</f>
        <v/>
      </c>
      <c r="T17" s="97"/>
      <c r="U17" s="97"/>
      <c r="V17" s="97"/>
      <c r="W17" s="97"/>
      <c r="X17" s="54" t="s">
        <v>7</v>
      </c>
      <c r="Y17" s="58"/>
      <c r="Z17" s="3"/>
    </row>
    <row r="18" spans="1:26" ht="40.15" customHeight="1">
      <c r="A18" s="3"/>
      <c r="B18" s="93"/>
      <c r="C18" s="94"/>
      <c r="D18" s="94"/>
      <c r="E18" s="94"/>
      <c r="F18" s="95"/>
      <c r="G18" s="6"/>
      <c r="H18" s="54" t="s">
        <v>6</v>
      </c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54" t="s">
        <v>7</v>
      </c>
      <c r="Y18" s="58"/>
      <c r="Z18" s="3"/>
    </row>
    <row r="19" spans="1:26" ht="40.15" customHeight="1">
      <c r="A19" s="3"/>
      <c r="B19" s="93"/>
      <c r="C19" s="94"/>
      <c r="D19" s="94"/>
      <c r="E19" s="94"/>
      <c r="F19" s="95"/>
      <c r="G19" s="103"/>
      <c r="H19" s="104"/>
      <c r="I19" s="104"/>
      <c r="J19" s="104"/>
      <c r="K19" s="104"/>
      <c r="L19" s="53" t="s">
        <v>5</v>
      </c>
      <c r="M19" s="104"/>
      <c r="N19" s="104"/>
      <c r="O19" s="104"/>
      <c r="P19" s="104"/>
      <c r="Q19" s="104"/>
      <c r="R19" s="53" t="s">
        <v>6</v>
      </c>
      <c r="S19" s="97" t="str">
        <f>IF(G19="","",DATEDIF(EOMONTH(G19,-1)+1,EOMONTH(M19,1),"Y" ) &amp; "年" &amp;DATEDIF(EOMONTH(G19,-1)+1,EOMONTH(M19,1),"YM" ) &amp;"か月")</f>
        <v/>
      </c>
      <c r="T19" s="97"/>
      <c r="U19" s="97"/>
      <c r="V19" s="97"/>
      <c r="W19" s="97"/>
      <c r="X19" s="54" t="s">
        <v>7</v>
      </c>
      <c r="Y19" s="58"/>
      <c r="Z19" s="3"/>
    </row>
    <row r="20" spans="1:26" ht="40.15" customHeight="1">
      <c r="A20" s="3"/>
      <c r="B20" s="93"/>
      <c r="C20" s="94"/>
      <c r="D20" s="94"/>
      <c r="E20" s="94"/>
      <c r="F20" s="95"/>
      <c r="G20" s="6"/>
      <c r="H20" s="54" t="s">
        <v>6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54" t="s">
        <v>7</v>
      </c>
      <c r="Y20" s="58"/>
      <c r="Z20" s="3"/>
    </row>
    <row r="21" spans="1:26" ht="40.15" customHeight="1">
      <c r="A21" s="3"/>
      <c r="B21" s="78" t="s">
        <v>166</v>
      </c>
      <c r="C21" s="79"/>
      <c r="D21" s="79"/>
      <c r="E21" s="79"/>
      <c r="F21" s="80"/>
      <c r="G21" s="67" t="s">
        <v>6</v>
      </c>
      <c r="H21" s="68"/>
      <c r="I21" s="69" t="s">
        <v>0</v>
      </c>
      <c r="J21" s="70"/>
      <c r="K21" s="110" t="s">
        <v>8</v>
      </c>
      <c r="L21" s="110"/>
      <c r="M21" s="69" t="s">
        <v>7</v>
      </c>
      <c r="N21" s="101">
        <f>V5</f>
        <v>45931</v>
      </c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2"/>
      <c r="Z21" s="3"/>
    </row>
  </sheetData>
  <mergeCells count="40">
    <mergeCell ref="V5:Y5"/>
    <mergeCell ref="Q5:U5"/>
    <mergeCell ref="T3:Y3"/>
    <mergeCell ref="K21:L21"/>
    <mergeCell ref="S15:W15"/>
    <mergeCell ref="S17:W17"/>
    <mergeCell ref="S19:W19"/>
    <mergeCell ref="M9:Q9"/>
    <mergeCell ref="G9:K9"/>
    <mergeCell ref="G11:K11"/>
    <mergeCell ref="M11:Q11"/>
    <mergeCell ref="G13:K13"/>
    <mergeCell ref="M13:Q13"/>
    <mergeCell ref="G15:K15"/>
    <mergeCell ref="M15:Q15"/>
    <mergeCell ref="I14:W14"/>
    <mergeCell ref="S6:U6"/>
    <mergeCell ref="V6:Y6"/>
    <mergeCell ref="N21:Y21"/>
    <mergeCell ref="G17:K17"/>
    <mergeCell ref="M17:Q17"/>
    <mergeCell ref="G19:K19"/>
    <mergeCell ref="M19:Q19"/>
    <mergeCell ref="G6:P6"/>
    <mergeCell ref="B6:F6"/>
    <mergeCell ref="G7:J7"/>
    <mergeCell ref="B21:F21"/>
    <mergeCell ref="I16:W16"/>
    <mergeCell ref="I18:W18"/>
    <mergeCell ref="I12:W12"/>
    <mergeCell ref="K7:X7"/>
    <mergeCell ref="I10:W10"/>
    <mergeCell ref="B8:F8"/>
    <mergeCell ref="G8:Y8"/>
    <mergeCell ref="B9:F16"/>
    <mergeCell ref="B17:F20"/>
    <mergeCell ref="I20:W20"/>
    <mergeCell ref="S9:W9"/>
    <mergeCell ref="S11:W11"/>
    <mergeCell ref="S13:W13"/>
  </mergeCells>
  <phoneticPr fontId="1"/>
  <dataValidations xWindow="444" yWindow="866" count="3">
    <dataValidation type="whole" allowBlank="1" showInputMessage="1" showErrorMessage="1" sqref="H21" xr:uid="{00000000-0002-0000-0000-000000000000}">
      <formula1>1</formula1>
      <formula2>9999</formula2>
    </dataValidation>
    <dataValidation type="whole" allowBlank="1" showInputMessage="1" showErrorMessage="1" error="整数で0～11の範囲で入力してください。" sqref="J21" xr:uid="{00000000-0002-0000-0000-000001000000}">
      <formula1>0</formula1>
      <formula2>11</formula2>
    </dataValidation>
    <dataValidation allowBlank="1" showInputMessage="1" showErrorMessage="1" promptTitle="年月" prompt="「yyyy/mm」の形式で入力してください。" sqref="G17:K17 M9:Q9 G9:K9 G11:K11 G13:K13 M13:Q13 G15:K15 M15:Q15 G19:K19 M19:Q19 M11:Q11 G6:P6 M17:Q17" xr:uid="{00000000-0002-0000-0000-000002000000}"/>
  </dataValidations>
  <pageMargins left="0.47244094488188981" right="0.39370078740157483" top="0.51181102362204722" bottom="0.51181102362204722" header="0.31496062992125984" footer="0.27559055118110237"/>
  <pageSetup paperSize="9" scale="79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AS51"/>
  <sheetViews>
    <sheetView workbookViewId="0">
      <selection activeCell="AP2" sqref="AP2"/>
    </sheetView>
  </sheetViews>
  <sheetFormatPr defaultColWidth="8.75" defaultRowHeight="18.75"/>
  <cols>
    <col min="2" max="2" width="7.5" bestFit="1" customWidth="1"/>
    <col min="3" max="3" width="4.5" bestFit="1" customWidth="1"/>
    <col min="4" max="4" width="6.75" bestFit="1" customWidth="1"/>
    <col min="5" max="6" width="4.75" bestFit="1" customWidth="1"/>
    <col min="7" max="7" width="3.25" bestFit="1" customWidth="1"/>
    <col min="8" max="8" width="6.75" bestFit="1" customWidth="1"/>
    <col min="9" max="9" width="3.375" style="1" bestFit="1" customWidth="1"/>
    <col min="10" max="12" width="6.75" bestFit="1" customWidth="1"/>
    <col min="13" max="13" width="8.5" bestFit="1" customWidth="1"/>
    <col min="14" max="20" width="6.75" bestFit="1" customWidth="1"/>
    <col min="21" max="21" width="8.5" bestFit="1" customWidth="1"/>
    <col min="22" max="22" width="8.5" customWidth="1"/>
    <col min="23" max="23" width="5" bestFit="1" customWidth="1"/>
    <col min="24" max="25" width="8.5" bestFit="1" customWidth="1"/>
    <col min="26" max="26" width="3.25" bestFit="1" customWidth="1"/>
    <col min="27" max="27" width="2.5" bestFit="1" customWidth="1"/>
    <col min="28" max="28" width="5.25" bestFit="1" customWidth="1"/>
    <col min="29" max="29" width="14" customWidth="1"/>
    <col min="30" max="30" width="15.875" bestFit="1" customWidth="1"/>
    <col min="31" max="38" width="5" bestFit="1" customWidth="1"/>
    <col min="39" max="39" width="21" bestFit="1" customWidth="1"/>
    <col min="40" max="40" width="39.625" bestFit="1" customWidth="1"/>
    <col min="41" max="41" width="8.25" customWidth="1"/>
    <col min="42" max="42" width="8.5" bestFit="1" customWidth="1"/>
  </cols>
  <sheetData>
    <row r="1" spans="2:45" s="13" customFormat="1" ht="41.25" customHeight="1">
      <c r="B1" s="14" t="s">
        <v>37</v>
      </c>
      <c r="C1" s="14" t="s">
        <v>10</v>
      </c>
      <c r="D1" s="9" t="s">
        <v>11</v>
      </c>
      <c r="E1" s="22" t="s">
        <v>12</v>
      </c>
      <c r="F1" s="22" t="s">
        <v>102</v>
      </c>
      <c r="G1" s="9" t="s" ph="1">
        <v>38</v>
      </c>
      <c r="H1" s="9" t="s" ph="1">
        <v>31</v>
      </c>
      <c r="I1" s="15" t="s">
        <v>13</v>
      </c>
      <c r="J1" s="10" t="s">
        <v>32</v>
      </c>
      <c r="K1" s="10" t="s">
        <v>33</v>
      </c>
      <c r="L1" s="10" t="s">
        <v>22</v>
      </c>
      <c r="M1" s="11" t="s">
        <v>23</v>
      </c>
      <c r="N1" s="10" t="s">
        <v>24</v>
      </c>
      <c r="O1" s="10" t="s">
        <v>25</v>
      </c>
      <c r="P1" s="10" t="s">
        <v>26</v>
      </c>
      <c r="Q1" s="12" t="s">
        <v>27</v>
      </c>
      <c r="R1" s="10" t="s">
        <v>34</v>
      </c>
      <c r="S1" s="10" t="s">
        <v>35</v>
      </c>
      <c r="T1" s="10" t="s">
        <v>36</v>
      </c>
      <c r="U1" s="10" t="s">
        <v>28</v>
      </c>
      <c r="V1" s="10" t="s">
        <v>158</v>
      </c>
      <c r="W1" s="9" t="s">
        <v>14</v>
      </c>
      <c r="X1" s="9" t="s">
        <v>97</v>
      </c>
      <c r="Y1" s="16" t="s">
        <v>39</v>
      </c>
      <c r="Z1" s="17"/>
      <c r="AA1" s="17"/>
      <c r="AB1" s="18"/>
      <c r="AC1" s="16" t="s">
        <v>106</v>
      </c>
      <c r="AD1" s="19" t="s">
        <v>107</v>
      </c>
      <c r="AE1" s="19" t="s">
        <v>15</v>
      </c>
      <c r="AF1" s="9" t="s">
        <v>16</v>
      </c>
      <c r="AG1" s="9" t="s">
        <v>17</v>
      </c>
      <c r="AH1" s="9" t="s">
        <v>18</v>
      </c>
      <c r="AI1" s="19" t="s">
        <v>15</v>
      </c>
      <c r="AJ1" s="9" t="s">
        <v>16</v>
      </c>
      <c r="AK1" s="9" t="s">
        <v>17</v>
      </c>
      <c r="AL1" s="9" t="s">
        <v>18</v>
      </c>
      <c r="AM1" s="9" t="s">
        <v>19</v>
      </c>
      <c r="AN1" s="20" t="s">
        <v>20</v>
      </c>
      <c r="AO1" s="21" t="s">
        <v>98</v>
      </c>
      <c r="AP1" s="19" t="s">
        <v>21</v>
      </c>
    </row>
    <row r="2" spans="2:45">
      <c r="B2" s="34"/>
      <c r="C2" s="34" t="e">
        <f>VLOOKUP(D2,B4:C51,2,FALSE)</f>
        <v>#REF!</v>
      </c>
      <c r="D2" s="34" t="e">
        <f>'（様式１）学歴・職歴票'!#REF!</f>
        <v>#REF!</v>
      </c>
      <c r="E2" s="34"/>
      <c r="F2" s="34"/>
      <c r="G2" s="34" t="e">
        <f>'（様式１）学歴・職歴票'!#REF!</f>
        <v>#REF!</v>
      </c>
      <c r="H2" s="34" t="e">
        <f>'（様式１）学歴・職歴票'!#REF!</f>
        <v>#REF!</v>
      </c>
      <c r="I2" s="35" t="e">
        <f>'（様式１）学歴・職歴票'!#REF!</f>
        <v>#REF!</v>
      </c>
      <c r="J2" s="34" t="e">
        <f>'（様式１）学歴・職歴票'!#REF!&amp;"（" &amp; '（様式１）学歴・職歴票'!#REF! &amp; "）"</f>
        <v>#REF!</v>
      </c>
      <c r="K2" s="34" t="e">
        <f>'（様式１）学歴・職歴票'!#REF!</f>
        <v>#REF!</v>
      </c>
      <c r="L2" s="34" t="e">
        <f>'（様式１）学歴・職歴票'!#REF!</f>
        <v>#REF!</v>
      </c>
      <c r="M2" s="34"/>
      <c r="N2" s="51" t="e">
        <f>'（様式１）学歴・職歴票'!#REF!</f>
        <v>#REF!</v>
      </c>
      <c r="O2" s="34" t="e">
        <f>'（様式１）学歴・職歴票'!#REF!</f>
        <v>#REF!</v>
      </c>
      <c r="P2" s="51" t="e">
        <f>'（様式１）学歴・職歴票'!#REF!</f>
        <v>#REF!</v>
      </c>
      <c r="Q2" s="34" t="e">
        <f>'（様式１）学歴・職歴票'!#REF!</f>
        <v>#REF!</v>
      </c>
      <c r="R2" s="51" t="e">
        <f>'（様式１）学歴・職歴票'!#REF!</f>
        <v>#REF!</v>
      </c>
      <c r="S2" s="51" t="e">
        <f>'（様式１）学歴・職歴票'!#REF!</f>
        <v>#REF!</v>
      </c>
      <c r="T2" s="51" t="e">
        <f>'（様式１）学歴・職歴票'!#REF!</f>
        <v>#REF!</v>
      </c>
      <c r="U2" s="51" t="e">
        <f>'（様式１）学歴・職歴票'!#REF!</f>
        <v>#REF!</v>
      </c>
      <c r="V2" s="34" t="e">
        <f>'（様式１）学歴・職歴票'!#REF!</f>
        <v>#REF!</v>
      </c>
      <c r="W2" s="34" t="e">
        <f>'（様式１）学歴・職歴票'!#REF!</f>
        <v>#REF!</v>
      </c>
      <c r="X2" s="34" t="e">
        <f>'（様式１）学歴・職歴票'!#REF!</f>
        <v>#REF!</v>
      </c>
      <c r="Y2" s="34">
        <f>'（様式１）学歴・職歴票'!H21</f>
        <v>0</v>
      </c>
      <c r="Z2" s="34" t="str">
        <f>'（様式１）学歴・職歴票'!I21</f>
        <v>年</v>
      </c>
      <c r="AA2" s="34">
        <f>'（様式１）学歴・職歴票'!J21</f>
        <v>0</v>
      </c>
      <c r="AB2" s="34" t="str">
        <f>'（様式１）学歴・職歴票'!K21</f>
        <v>か月</v>
      </c>
      <c r="AC2" s="45" t="e">
        <f>'（様式１）学歴・職歴票'!#REF!</f>
        <v>#REF!</v>
      </c>
      <c r="AD2" s="46" t="e">
        <f>'（様式１）学歴・職歴票'!#REF!</f>
        <v>#REF!</v>
      </c>
      <c r="AE2" s="35" t="e">
        <f>IF('（様式１）学歴・職歴票'!#REF!="","",'（様式１）学歴・職歴票'!#REF!)</f>
        <v>#REF!</v>
      </c>
      <c r="AF2" s="35" t="e">
        <f>IF('（様式１）学歴・職歴票'!#REF!="","",'（様式１）学歴・職歴票'!#REF!)</f>
        <v>#REF!</v>
      </c>
      <c r="AG2" s="35" t="e">
        <f>IF('（様式１）学歴・職歴票'!#REF!="","",'（様式１）学歴・職歴票'!#REF!)</f>
        <v>#REF!</v>
      </c>
      <c r="AH2" s="35" t="e">
        <f>IF('（様式１）学歴・職歴票'!#REF!="","",'（様式１）学歴・職歴票'!#REF!)</f>
        <v>#REF!</v>
      </c>
      <c r="AI2" s="35" t="e">
        <f>IF('（様式１）学歴・職歴票'!#REF!="","",'（様式１）学歴・職歴票'!#REF!)</f>
        <v>#REF!</v>
      </c>
      <c r="AJ2" s="35" t="e">
        <f>IF('（様式１）学歴・職歴票'!#REF!="","",'（様式１）学歴・職歴票'!#REF!)</f>
        <v>#REF!</v>
      </c>
      <c r="AK2" s="35" t="e">
        <f>IF('（様式１）学歴・職歴票'!#REF!="","",'（様式１）学歴・職歴票'!#REF!)</f>
        <v>#REF!</v>
      </c>
      <c r="AL2" s="35" t="e">
        <f>IF('（様式１）学歴・職歴票'!#REF!="","",'（様式１）学歴・職歴票'!#REF!)</f>
        <v>#REF!</v>
      </c>
      <c r="AM2" s="34" t="e">
        <f>'（様式１）学歴・職歴票'!#REF!&amp;","&amp;'（様式１）学歴・職歴票'!#REF!&amp;","&amp;'（様式１）学歴・職歴票'!#REF!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&amp;","&amp;'（様式１）学歴・職歴票'!#REF!</f>
        <v>#REF!</v>
      </c>
      <c r="AN2" s="34" t="e">
        <f>'（様式１）学歴・職歴票'!#REF!&amp;","&amp;'（様式１）学歴・職歴票'!#REF!&amp;","&amp;'（様式１）学歴・職歴票'!#REF!&amp;","&amp;'（様式１）学歴・職歴票'!#REF!</f>
        <v>#REF!</v>
      </c>
      <c r="AO2" s="34" t="e">
        <f>'（様式１）学歴・職歴票'!#REF!&amp;","&amp;'（様式１）学歴・職歴票'!#REF!&amp;","&amp;'（様式１）学歴・職歴票'!#REF!&amp;","&amp;'（様式１）学歴・職歴票'!#REF!</f>
        <v>#REF!</v>
      </c>
      <c r="AP2" s="34" t="e">
        <f>'（様式１）学歴・職歴票'!#REF!&amp;":"&amp;'（様式１）学歴・職歴票'!#REF!</f>
        <v>#REF!</v>
      </c>
      <c r="AS2" s="34"/>
    </row>
    <row r="3" spans="2:45" ht="27.75">
      <c r="G3" ph="1"/>
      <c r="H3" ph="1"/>
    </row>
    <row r="4" spans="2:45" hidden="1">
      <c r="B4" t="s">
        <v>111</v>
      </c>
      <c r="C4">
        <v>1</v>
      </c>
    </row>
    <row r="5" spans="2:45" ht="27.75" hidden="1">
      <c r="B5" t="s">
        <v>112</v>
      </c>
      <c r="C5">
        <v>2</v>
      </c>
      <c r="G5" ph="1"/>
      <c r="H5" ph="1"/>
    </row>
    <row r="6" spans="2:45" hidden="1">
      <c r="B6" t="s">
        <v>113</v>
      </c>
      <c r="C6">
        <v>3</v>
      </c>
    </row>
    <row r="7" spans="2:45" hidden="1">
      <c r="B7" t="s">
        <v>114</v>
      </c>
      <c r="C7">
        <v>4</v>
      </c>
    </row>
    <row r="8" spans="2:45" hidden="1">
      <c r="B8" t="s">
        <v>115</v>
      </c>
      <c r="C8">
        <v>5</v>
      </c>
    </row>
    <row r="9" spans="2:45" hidden="1">
      <c r="B9" t="s">
        <v>116</v>
      </c>
      <c r="C9">
        <v>6</v>
      </c>
    </row>
    <row r="10" spans="2:45" hidden="1">
      <c r="B10" t="s">
        <v>117</v>
      </c>
      <c r="C10">
        <v>7</v>
      </c>
    </row>
    <row r="11" spans="2:45" hidden="1">
      <c r="B11" t="s">
        <v>118</v>
      </c>
      <c r="C11">
        <v>8</v>
      </c>
    </row>
    <row r="12" spans="2:45" hidden="1">
      <c r="B12" t="s">
        <v>119</v>
      </c>
      <c r="C12">
        <v>9</v>
      </c>
    </row>
    <row r="13" spans="2:45" hidden="1">
      <c r="B13" t="s">
        <v>120</v>
      </c>
      <c r="C13">
        <v>10</v>
      </c>
    </row>
    <row r="14" spans="2:45" hidden="1">
      <c r="B14" t="s">
        <v>121</v>
      </c>
      <c r="C14">
        <v>11</v>
      </c>
    </row>
    <row r="15" spans="2:45" hidden="1">
      <c r="B15" t="s">
        <v>122</v>
      </c>
      <c r="C15">
        <v>12</v>
      </c>
    </row>
    <row r="16" spans="2:45" hidden="1">
      <c r="B16" t="s">
        <v>110</v>
      </c>
      <c r="C16">
        <v>13</v>
      </c>
    </row>
    <row r="17" spans="2:3" hidden="1">
      <c r="B17" t="s">
        <v>123</v>
      </c>
      <c r="C17">
        <v>14</v>
      </c>
    </row>
    <row r="18" spans="2:3" hidden="1">
      <c r="B18" t="s">
        <v>124</v>
      </c>
      <c r="C18">
        <v>15</v>
      </c>
    </row>
    <row r="19" spans="2:3" hidden="1">
      <c r="B19" t="s">
        <v>125</v>
      </c>
      <c r="C19">
        <v>16</v>
      </c>
    </row>
    <row r="20" spans="2:3" hidden="1">
      <c r="B20" t="s">
        <v>126</v>
      </c>
      <c r="C20">
        <v>17</v>
      </c>
    </row>
    <row r="21" spans="2:3" hidden="1">
      <c r="B21" t="s">
        <v>127</v>
      </c>
      <c r="C21">
        <v>18</v>
      </c>
    </row>
    <row r="22" spans="2:3" hidden="1">
      <c r="B22" t="s">
        <v>128</v>
      </c>
      <c r="C22">
        <v>19</v>
      </c>
    </row>
    <row r="23" spans="2:3" hidden="1">
      <c r="B23" t="s">
        <v>129</v>
      </c>
      <c r="C23">
        <v>20</v>
      </c>
    </row>
    <row r="24" spans="2:3" hidden="1">
      <c r="B24" t="s">
        <v>130</v>
      </c>
      <c r="C24">
        <v>21</v>
      </c>
    </row>
    <row r="25" spans="2:3" hidden="1">
      <c r="B25" t="s">
        <v>131</v>
      </c>
      <c r="C25">
        <v>22</v>
      </c>
    </row>
    <row r="26" spans="2:3" hidden="1">
      <c r="B26" t="s">
        <v>132</v>
      </c>
      <c r="C26">
        <v>23</v>
      </c>
    </row>
    <row r="27" spans="2:3" hidden="1">
      <c r="B27" t="s">
        <v>133</v>
      </c>
      <c r="C27">
        <v>24</v>
      </c>
    </row>
    <row r="28" spans="2:3" hidden="1">
      <c r="B28" t="s">
        <v>134</v>
      </c>
      <c r="C28">
        <v>25</v>
      </c>
    </row>
    <row r="29" spans="2:3" hidden="1">
      <c r="B29" t="s">
        <v>135</v>
      </c>
      <c r="C29">
        <v>26</v>
      </c>
    </row>
    <row r="30" spans="2:3" hidden="1">
      <c r="B30" t="s">
        <v>136</v>
      </c>
      <c r="C30">
        <v>27</v>
      </c>
    </row>
    <row r="31" spans="2:3" hidden="1">
      <c r="B31" t="s">
        <v>137</v>
      </c>
      <c r="C31">
        <v>28</v>
      </c>
    </row>
    <row r="32" spans="2:3" hidden="1">
      <c r="B32" t="s">
        <v>138</v>
      </c>
      <c r="C32">
        <v>29</v>
      </c>
    </row>
    <row r="33" spans="2:3" hidden="1">
      <c r="B33" t="s">
        <v>139</v>
      </c>
      <c r="C33">
        <v>30</v>
      </c>
    </row>
    <row r="34" spans="2:3" hidden="1">
      <c r="B34" t="s">
        <v>140</v>
      </c>
      <c r="C34">
        <v>31</v>
      </c>
    </row>
    <row r="35" spans="2:3" hidden="1">
      <c r="B35" t="s">
        <v>141</v>
      </c>
      <c r="C35">
        <v>32</v>
      </c>
    </row>
    <row r="36" spans="2:3" hidden="1">
      <c r="B36" t="s">
        <v>142</v>
      </c>
      <c r="C36">
        <v>33</v>
      </c>
    </row>
    <row r="37" spans="2:3" hidden="1">
      <c r="B37" t="s">
        <v>143</v>
      </c>
      <c r="C37">
        <v>34</v>
      </c>
    </row>
    <row r="38" spans="2:3" hidden="1">
      <c r="B38" t="s">
        <v>144</v>
      </c>
      <c r="C38">
        <v>35</v>
      </c>
    </row>
    <row r="39" spans="2:3" hidden="1">
      <c r="B39" t="s">
        <v>145</v>
      </c>
      <c r="C39">
        <v>36</v>
      </c>
    </row>
    <row r="40" spans="2:3" hidden="1">
      <c r="B40" t="s">
        <v>146</v>
      </c>
      <c r="C40">
        <v>37</v>
      </c>
    </row>
    <row r="41" spans="2:3" hidden="1">
      <c r="B41" t="s">
        <v>147</v>
      </c>
      <c r="C41">
        <v>38</v>
      </c>
    </row>
    <row r="42" spans="2:3" hidden="1">
      <c r="B42" t="s">
        <v>148</v>
      </c>
      <c r="C42">
        <v>39</v>
      </c>
    </row>
    <row r="43" spans="2:3" hidden="1">
      <c r="B43" t="s">
        <v>149</v>
      </c>
      <c r="C43">
        <v>40</v>
      </c>
    </row>
    <row r="44" spans="2:3" hidden="1">
      <c r="B44" t="s">
        <v>150</v>
      </c>
      <c r="C44">
        <v>41</v>
      </c>
    </row>
    <row r="45" spans="2:3" hidden="1">
      <c r="B45" t="s">
        <v>151</v>
      </c>
      <c r="C45">
        <v>42</v>
      </c>
    </row>
    <row r="46" spans="2:3" hidden="1">
      <c r="B46" t="s">
        <v>152</v>
      </c>
      <c r="C46">
        <v>43</v>
      </c>
    </row>
    <row r="47" spans="2:3" hidden="1">
      <c r="B47" t="s">
        <v>153</v>
      </c>
      <c r="C47">
        <v>44</v>
      </c>
    </row>
    <row r="48" spans="2:3" hidden="1">
      <c r="B48" t="s">
        <v>154</v>
      </c>
      <c r="C48">
        <v>45</v>
      </c>
    </row>
    <row r="49" spans="2:3" hidden="1">
      <c r="B49" t="s">
        <v>155</v>
      </c>
      <c r="C49">
        <v>46</v>
      </c>
    </row>
    <row r="50" spans="2:3" hidden="1">
      <c r="B50" t="s">
        <v>156</v>
      </c>
      <c r="C50">
        <v>47</v>
      </c>
    </row>
    <row r="51" spans="2:3" hidden="1">
      <c r="B51" t="s">
        <v>157</v>
      </c>
      <c r="C51">
        <v>48</v>
      </c>
    </row>
  </sheetData>
  <phoneticPr fontId="1"/>
  <pageMargins left="0.7" right="0.7" top="0.75" bottom="0.75" header="0.3" footer="0.3"/>
  <pageSetup paperSize="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N46"/>
  <sheetViews>
    <sheetView view="pageBreakPreview" topLeftCell="A13" zoomScaleNormal="100" zoomScaleSheetLayoutView="100" workbookViewId="0">
      <selection activeCell="J9" sqref="J9:M9"/>
    </sheetView>
  </sheetViews>
  <sheetFormatPr defaultColWidth="8.75" defaultRowHeight="14.25"/>
  <cols>
    <col min="1" max="1" width="4.25" style="8" customWidth="1"/>
    <col min="2" max="3" width="10.75" style="8" customWidth="1"/>
    <col min="4" max="4" width="8.75" style="8"/>
    <col min="5" max="5" width="11" style="8" customWidth="1"/>
    <col min="6" max="7" width="8.75" style="8"/>
    <col min="8" max="8" width="10.25" style="8" customWidth="1"/>
    <col min="9" max="13" width="8.75" style="8"/>
    <col min="14" max="14" width="4.125" style="8" customWidth="1"/>
    <col min="15" max="16384" width="8.75" style="8"/>
  </cols>
  <sheetData>
    <row r="1" spans="1:14" ht="19.899999999999999" customHeight="1">
      <c r="A1" s="5" t="s">
        <v>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9.899999999999999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9.899999999999999" customHeight="1">
      <c r="A3" s="5"/>
      <c r="B3" s="5"/>
      <c r="C3" s="5"/>
      <c r="D3" s="5"/>
      <c r="E3" s="5"/>
      <c r="F3" s="5"/>
      <c r="G3" s="37" t="s">
        <v>64</v>
      </c>
      <c r="H3" s="5"/>
      <c r="I3" s="5"/>
      <c r="J3" s="5"/>
      <c r="K3" s="5"/>
      <c r="L3" s="5"/>
      <c r="M3" s="5"/>
      <c r="N3" s="5"/>
    </row>
    <row r="4" spans="1:14" ht="19.899999999999999" customHeight="1">
      <c r="A4" s="5"/>
      <c r="B4" s="5"/>
      <c r="C4" s="5"/>
      <c r="D4" s="5"/>
      <c r="E4" s="5"/>
      <c r="F4" s="5"/>
      <c r="G4" s="24"/>
      <c r="H4" s="5"/>
      <c r="I4" s="5"/>
      <c r="J4" s="5"/>
      <c r="K4" s="5"/>
      <c r="L4" s="5"/>
      <c r="M4" s="5"/>
      <c r="N4" s="5"/>
    </row>
    <row r="5" spans="1:14" ht="19.899999999999999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9.899999999999999" customHeight="1">
      <c r="A6" s="4"/>
      <c r="B6" s="26" t="s">
        <v>82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4"/>
    </row>
    <row r="7" spans="1:14" ht="19.899999999999999" customHeight="1">
      <c r="A7" s="4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4"/>
    </row>
    <row r="8" spans="1:14" ht="13.9" customHeight="1">
      <c r="A8" s="4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4"/>
    </row>
    <row r="9" spans="1:14" ht="25.9" customHeight="1">
      <c r="A9" s="4"/>
      <c r="B9" s="26"/>
      <c r="C9" s="26"/>
      <c r="D9" s="26"/>
      <c r="E9" s="26"/>
      <c r="F9" s="26"/>
      <c r="G9" s="26"/>
      <c r="H9" s="26"/>
      <c r="I9" s="26"/>
      <c r="J9" s="114" t="s">
        <v>95</v>
      </c>
      <c r="K9" s="114"/>
      <c r="L9" s="114"/>
      <c r="M9" s="114"/>
      <c r="N9" s="4"/>
    </row>
    <row r="10" spans="1:14" ht="19.899999999999999" customHeight="1">
      <c r="A10" s="4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"/>
    </row>
    <row r="11" spans="1:14" ht="19.899999999999999" customHeight="1">
      <c r="A11" s="4"/>
      <c r="B11" s="26" t="s">
        <v>63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4"/>
    </row>
    <row r="12" spans="1:14" ht="19.899999999999999" customHeight="1">
      <c r="A12" s="4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4"/>
    </row>
    <row r="13" spans="1:14" ht="19.899999999999999" customHeight="1">
      <c r="A13" s="4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"/>
    </row>
    <row r="14" spans="1:14" ht="19.899999999999999" customHeight="1">
      <c r="A14" s="4"/>
      <c r="B14" s="132" t="s">
        <v>62</v>
      </c>
      <c r="C14" s="132"/>
      <c r="D14" s="121" t="e">
        <f>IF('（様式１）学歴・職歴票'!#REF!="","",'（様式１）学歴・職歴票'!#REF!)</f>
        <v>#REF!</v>
      </c>
      <c r="E14" s="121"/>
      <c r="F14" s="121"/>
      <c r="G14" s="121"/>
      <c r="H14" s="121"/>
      <c r="I14" s="132" t="s">
        <v>61</v>
      </c>
      <c r="J14" s="132"/>
      <c r="K14" s="123" t="e">
        <f>IF('（様式１）学歴・職歴票'!#REF!="","",'（様式１）学歴・職歴票'!#REF!)</f>
        <v>#REF!</v>
      </c>
      <c r="L14" s="124"/>
      <c r="M14" s="125"/>
      <c r="N14" s="4"/>
    </row>
    <row r="15" spans="1:14" ht="30" customHeight="1">
      <c r="A15" s="4"/>
      <c r="B15" s="132"/>
      <c r="C15" s="132"/>
      <c r="D15" s="122" t="e">
        <f>IF('（様式１）学歴・職歴票'!#REF!="","",'（様式１）学歴・職歴票'!#REF!)</f>
        <v>#REF!</v>
      </c>
      <c r="E15" s="122"/>
      <c r="F15" s="122"/>
      <c r="G15" s="122"/>
      <c r="H15" s="122"/>
      <c r="I15" s="132"/>
      <c r="J15" s="132"/>
      <c r="K15" s="126"/>
      <c r="L15" s="127"/>
      <c r="M15" s="128"/>
      <c r="N15" s="4"/>
    </row>
    <row r="16" spans="1:14" ht="30" customHeight="1">
      <c r="A16" s="4"/>
      <c r="B16" s="132"/>
      <c r="C16" s="132"/>
      <c r="D16" s="122"/>
      <c r="E16" s="122"/>
      <c r="F16" s="122"/>
      <c r="G16" s="122"/>
      <c r="H16" s="122"/>
      <c r="I16" s="132"/>
      <c r="J16" s="132"/>
      <c r="K16" s="129"/>
      <c r="L16" s="130"/>
      <c r="M16" s="131"/>
      <c r="N16" s="4"/>
    </row>
    <row r="17" spans="1:14" ht="19.899999999999999" customHeight="1">
      <c r="A17" s="4"/>
      <c r="B17" s="132" t="s">
        <v>60</v>
      </c>
      <c r="C17" s="132"/>
      <c r="D17" s="27" t="s">
        <v>1</v>
      </c>
      <c r="E17" s="133" t="e">
        <f>IF('（様式１）学歴・職歴票'!#REF!="","",'（様式１）学歴・職歴票'!#REF!)</f>
        <v>#REF!</v>
      </c>
      <c r="F17" s="133"/>
      <c r="G17" s="31"/>
      <c r="H17" s="31"/>
      <c r="I17" s="31"/>
      <c r="J17" s="31"/>
      <c r="K17" s="31"/>
      <c r="L17" s="31"/>
      <c r="M17" s="32"/>
      <c r="N17" s="4"/>
    </row>
    <row r="18" spans="1:14" ht="30" customHeight="1">
      <c r="A18" s="4"/>
      <c r="B18" s="132"/>
      <c r="C18" s="132"/>
      <c r="D18" s="115" t="e">
        <f>IF('（様式１）学歴・職歴票'!#REF!="","",'（様式１）学歴・職歴票'!#REF!)</f>
        <v>#REF!</v>
      </c>
      <c r="E18" s="116"/>
      <c r="F18" s="116"/>
      <c r="G18" s="116"/>
      <c r="H18" s="116"/>
      <c r="I18" s="116"/>
      <c r="J18" s="116"/>
      <c r="K18" s="116"/>
      <c r="L18" s="116"/>
      <c r="M18" s="117"/>
      <c r="N18" s="4"/>
    </row>
    <row r="19" spans="1:14" ht="30" customHeight="1">
      <c r="A19" s="4"/>
      <c r="B19" s="132"/>
      <c r="C19" s="132"/>
      <c r="D19" s="118"/>
      <c r="E19" s="119"/>
      <c r="F19" s="119"/>
      <c r="G19" s="119"/>
      <c r="H19" s="119"/>
      <c r="I19" s="119"/>
      <c r="J19" s="119"/>
      <c r="K19" s="119"/>
      <c r="L19" s="119"/>
      <c r="M19" s="120"/>
      <c r="N19" s="4"/>
    </row>
    <row r="20" spans="1:14" ht="40.15" customHeight="1">
      <c r="A20" s="4"/>
      <c r="B20" s="27"/>
      <c r="C20" s="28"/>
      <c r="D20" s="140" t="s">
        <v>66</v>
      </c>
      <c r="E20" s="141"/>
      <c r="F20" s="29" t="s">
        <v>9</v>
      </c>
      <c r="G20" s="29" t="s">
        <v>67</v>
      </c>
      <c r="H20" s="41" t="s">
        <v>101</v>
      </c>
      <c r="I20" s="144" t="s">
        <v>71</v>
      </c>
      <c r="J20" s="144"/>
      <c r="K20" s="144"/>
      <c r="L20" s="144"/>
      <c r="M20" s="141"/>
      <c r="N20" s="4"/>
    </row>
    <row r="21" spans="1:14" ht="40.15" customHeight="1">
      <c r="A21" s="4"/>
      <c r="B21" s="138" t="s">
        <v>73</v>
      </c>
      <c r="C21" s="138"/>
      <c r="D21" s="142" t="s">
        <v>2</v>
      </c>
      <c r="E21" s="143"/>
      <c r="F21" s="29" t="s">
        <v>68</v>
      </c>
      <c r="G21" s="25"/>
      <c r="H21" s="33"/>
      <c r="I21" s="135"/>
      <c r="J21" s="136"/>
      <c r="K21" s="136"/>
      <c r="L21" s="136"/>
      <c r="M21" s="137"/>
      <c r="N21" s="4"/>
    </row>
    <row r="22" spans="1:14" ht="40.15" customHeight="1">
      <c r="A22" s="4"/>
      <c r="B22" s="139"/>
      <c r="C22" s="139"/>
      <c r="D22" s="142" t="s">
        <v>69</v>
      </c>
      <c r="E22" s="143"/>
      <c r="F22" s="29" t="s">
        <v>68</v>
      </c>
      <c r="G22" s="25"/>
      <c r="H22" s="33"/>
      <c r="I22" s="135"/>
      <c r="J22" s="136"/>
      <c r="K22" s="136"/>
      <c r="L22" s="136"/>
      <c r="M22" s="137"/>
      <c r="N22" s="4"/>
    </row>
    <row r="23" spans="1:14" ht="40.15" customHeight="1">
      <c r="A23" s="4"/>
      <c r="B23" s="139"/>
      <c r="C23" s="139"/>
      <c r="D23" s="142" t="s">
        <v>70</v>
      </c>
      <c r="E23" s="143"/>
      <c r="F23" s="29" t="s">
        <v>68</v>
      </c>
      <c r="G23" s="25"/>
      <c r="H23" s="33"/>
      <c r="I23" s="135"/>
      <c r="J23" s="136"/>
      <c r="K23" s="136"/>
      <c r="L23" s="136"/>
      <c r="M23" s="137"/>
      <c r="N23" s="4"/>
    </row>
    <row r="24" spans="1:14" ht="40.15" customHeight="1">
      <c r="A24" s="4"/>
      <c r="B24" s="139"/>
      <c r="C24" s="139"/>
      <c r="D24" s="142" t="s">
        <v>3</v>
      </c>
      <c r="E24" s="143"/>
      <c r="F24" s="29" t="s">
        <v>68</v>
      </c>
      <c r="G24" s="25"/>
      <c r="H24" s="33"/>
      <c r="I24" s="135"/>
      <c r="J24" s="136"/>
      <c r="K24" s="136"/>
      <c r="L24" s="136"/>
      <c r="M24" s="137"/>
      <c r="N24" s="4"/>
    </row>
    <row r="25" spans="1:14" ht="19.899999999999999" customHeight="1">
      <c r="A25" s="4"/>
      <c r="B25" s="132" t="s">
        <v>59</v>
      </c>
      <c r="C25" s="132"/>
      <c r="D25" s="111" t="s">
        <v>72</v>
      </c>
      <c r="E25" s="112"/>
      <c r="F25" s="112"/>
      <c r="G25" s="112"/>
      <c r="H25" s="112"/>
      <c r="I25" s="112"/>
      <c r="J25" s="112"/>
      <c r="K25" s="112"/>
      <c r="L25" s="112"/>
      <c r="M25" s="113"/>
      <c r="N25" s="4"/>
    </row>
    <row r="26" spans="1:14" ht="30" customHeight="1">
      <c r="A26" s="4"/>
      <c r="B26" s="132"/>
      <c r="C26" s="132"/>
      <c r="D26" s="145"/>
      <c r="E26" s="146"/>
      <c r="F26" s="146"/>
      <c r="G26" s="146"/>
      <c r="H26" s="146"/>
      <c r="I26" s="146"/>
      <c r="J26" s="146"/>
      <c r="K26" s="146"/>
      <c r="L26" s="146"/>
      <c r="M26" s="147"/>
      <c r="N26" s="4"/>
    </row>
    <row r="27" spans="1:14" ht="30" customHeight="1">
      <c r="A27" s="4"/>
      <c r="B27" s="132"/>
      <c r="C27" s="132"/>
      <c r="D27" s="148"/>
      <c r="E27" s="149"/>
      <c r="F27" s="149"/>
      <c r="G27" s="149"/>
      <c r="H27" s="149"/>
      <c r="I27" s="149"/>
      <c r="J27" s="149"/>
      <c r="K27" s="149"/>
      <c r="L27" s="149"/>
      <c r="M27" s="150"/>
      <c r="N27" s="4"/>
    </row>
    <row r="28" spans="1:14" ht="30" customHeight="1">
      <c r="A28" s="4"/>
      <c r="B28" s="132"/>
      <c r="C28" s="132"/>
      <c r="D28" s="148"/>
      <c r="E28" s="149"/>
      <c r="F28" s="149"/>
      <c r="G28" s="149"/>
      <c r="H28" s="149"/>
      <c r="I28" s="149"/>
      <c r="J28" s="149"/>
      <c r="K28" s="149"/>
      <c r="L28" s="149"/>
      <c r="M28" s="150"/>
      <c r="N28" s="4"/>
    </row>
    <row r="29" spans="1:14" ht="30" customHeight="1">
      <c r="A29" s="4"/>
      <c r="B29" s="132"/>
      <c r="C29" s="132"/>
      <c r="D29" s="151"/>
      <c r="E29" s="152"/>
      <c r="F29" s="152"/>
      <c r="G29" s="152"/>
      <c r="H29" s="152"/>
      <c r="I29" s="152"/>
      <c r="J29" s="152"/>
      <c r="K29" s="152"/>
      <c r="L29" s="152"/>
      <c r="M29" s="153"/>
      <c r="N29" s="4"/>
    </row>
    <row r="30" spans="1:14" ht="19.899999999999999" customHeight="1">
      <c r="A30" s="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5"/>
    </row>
    <row r="31" spans="1:14" ht="19.899999999999999" customHeight="1">
      <c r="A31" s="5"/>
      <c r="B31" s="134" t="s">
        <v>83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5"/>
    </row>
    <row r="32" spans="1:14" ht="19.899999999999999" customHeight="1">
      <c r="A32" s="5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5"/>
    </row>
    <row r="33" spans="1:14" ht="19.899999999999999" customHeight="1">
      <c r="A33" s="5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5"/>
    </row>
    <row r="34" spans="1:14" ht="19.899999999999999" customHeight="1">
      <c r="A34" s="5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5"/>
    </row>
    <row r="35" spans="1:14" ht="19.899999999999999" customHeight="1">
      <c r="A35" s="5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5"/>
    </row>
    <row r="36" spans="1:14" ht="19.899999999999999" customHeight="1">
      <c r="A36" s="5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5"/>
    </row>
    <row r="37" spans="1:14" ht="19.899999999999999" customHeight="1">
      <c r="A37" s="5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5"/>
    </row>
    <row r="38" spans="1:14" ht="19.899999999999999" customHeight="1">
      <c r="A38" s="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5"/>
    </row>
    <row r="39" spans="1:14" ht="19.899999999999999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ht="19.899999999999999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ht="19.899999999999999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ht="19.899999999999999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9.899999999999999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9.899999999999999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9.899999999999999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ht="19.899999999999999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</sheetData>
  <mergeCells count="24">
    <mergeCell ref="B31:M37"/>
    <mergeCell ref="B25:C29"/>
    <mergeCell ref="I21:M21"/>
    <mergeCell ref="B14:C16"/>
    <mergeCell ref="B17:C19"/>
    <mergeCell ref="B21:C24"/>
    <mergeCell ref="D20:E20"/>
    <mergeCell ref="D21:E21"/>
    <mergeCell ref="D22:E22"/>
    <mergeCell ref="D23:E23"/>
    <mergeCell ref="D24:E24"/>
    <mergeCell ref="I20:M20"/>
    <mergeCell ref="I22:M22"/>
    <mergeCell ref="I23:M23"/>
    <mergeCell ref="I24:M24"/>
    <mergeCell ref="D26:M29"/>
    <mergeCell ref="D25:M25"/>
    <mergeCell ref="J9:M9"/>
    <mergeCell ref="D18:M19"/>
    <mergeCell ref="D14:H14"/>
    <mergeCell ref="D15:H16"/>
    <mergeCell ref="K14:M16"/>
    <mergeCell ref="I14:J16"/>
    <mergeCell ref="E17:F17"/>
  </mergeCells>
  <phoneticPr fontId="1"/>
  <dataValidations xWindow="435" yWindow="446" count="3">
    <dataValidation type="list" allowBlank="1" showInputMessage="1" showErrorMessage="1" sqref="G21:G24" xr:uid="{00000000-0002-0000-0200-000000000000}">
      <formula1>"〇"</formula1>
    </dataValidation>
    <dataValidation allowBlank="1" showInputMessage="1" showErrorMessage="1" promptTitle="入力年月日" prompt="「YYYY/MM/DD」形式で入力してください" sqref="J9:M9" xr:uid="{00000000-0002-0000-0200-000001000000}"/>
    <dataValidation allowBlank="1" showInputMessage="1" showErrorMessage="1" promptTitle="（様式1）から順番に記入してください。" prompt="（様式1）受講申込書の氏名、生年月日、住所が反映されます。" sqref="D15:H16" xr:uid="{00000000-0002-0000-0200-000002000000}"/>
  </dataValidations>
  <pageMargins left="0.70866141732283472" right="0.51181102362204722" top="0.74803149606299213" bottom="0.74803149606299213" header="0.31496062992125984" footer="0.31496062992125984"/>
  <pageSetup paperSize="9" scale="68" fitToHeight="0" orientation="portrait" blackAndWhite="1" r:id="rId1"/>
  <headerFooter>
    <oddFooter>&amp;C&amp;"ＭＳ ゴシック,標準"&amp;18－&amp;P+45－</oddFooter>
  </headerFooter>
  <extLst>
    <ext xmlns:x14="http://schemas.microsoft.com/office/spreadsheetml/2009/9/main" uri="{CCE6A557-97BC-4b89-ADB6-D9C93CAAB3DF}">
      <x14:dataValidations xmlns:xm="http://schemas.microsoft.com/office/excel/2006/main" xWindow="435" yWindow="446" count="1">
        <x14:dataValidation type="list" allowBlank="1" showInputMessage="1" showErrorMessage="1" xr:uid="{00000000-0002-0000-0200-000003000000}">
          <x14:formula1>
            <xm:f>TBL!$E$1:$E$4</xm:f>
          </x14:formula1>
          <xm:sqref>I21:M24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N41"/>
  <sheetViews>
    <sheetView view="pageBreakPreview" topLeftCell="A25" zoomScaleNormal="100" zoomScaleSheetLayoutView="100" workbookViewId="0">
      <selection activeCell="F6" sqref="F6:K7"/>
    </sheetView>
  </sheetViews>
  <sheetFormatPr defaultColWidth="8.75" defaultRowHeight="18.75"/>
  <cols>
    <col min="1" max="1" width="4.25" style="30" customWidth="1"/>
    <col min="2" max="13" width="8.75" style="30"/>
    <col min="14" max="14" width="4.125" style="30" customWidth="1"/>
    <col min="15" max="16384" width="8.75" style="30"/>
  </cols>
  <sheetData>
    <row r="1" spans="1:14" ht="19.899999999999999" customHeight="1">
      <c r="A1" s="4" t="s">
        <v>78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19.899999999999999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19.899999999999999" customHeight="1">
      <c r="A3" s="26"/>
      <c r="B3" s="26"/>
      <c r="C3" s="26"/>
      <c r="D3" s="26"/>
      <c r="E3" s="154" t="s">
        <v>81</v>
      </c>
      <c r="F3" s="154"/>
      <c r="G3" s="154"/>
      <c r="H3" s="154"/>
      <c r="I3" s="154"/>
      <c r="J3" s="154"/>
      <c r="K3" s="26"/>
      <c r="L3" s="26"/>
      <c r="M3" s="26"/>
      <c r="N3" s="26"/>
    </row>
    <row r="4" spans="1:14" ht="19.899999999999999" customHeight="1">
      <c r="A4" s="26"/>
      <c r="B4" s="26"/>
      <c r="C4" s="26"/>
      <c r="D4" s="26"/>
      <c r="E4" s="26"/>
      <c r="F4" s="26"/>
      <c r="G4" s="36"/>
      <c r="H4" s="26"/>
      <c r="I4" s="26"/>
      <c r="J4" s="26"/>
      <c r="K4" s="26"/>
      <c r="L4" s="26"/>
      <c r="M4" s="26"/>
      <c r="N4" s="26"/>
    </row>
    <row r="5" spans="1:14" ht="19.899999999999999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19.899999999999999" customHeight="1">
      <c r="A6" s="26"/>
      <c r="B6" s="26"/>
      <c r="C6" s="132" t="s">
        <v>62</v>
      </c>
      <c r="D6" s="132"/>
      <c r="E6" s="132"/>
      <c r="F6" s="156" t="e">
        <f>IF('（様式１）学歴・職歴票'!#REF!="","",'（様式１）学歴・職歴票'!#REF!)</f>
        <v>#REF!</v>
      </c>
      <c r="G6" s="156"/>
      <c r="H6" s="156"/>
      <c r="I6" s="156"/>
      <c r="J6" s="156"/>
      <c r="K6" s="156"/>
      <c r="L6" s="26"/>
      <c r="M6" s="26"/>
      <c r="N6" s="26"/>
    </row>
    <row r="7" spans="1:14" ht="19.899999999999999" customHeight="1">
      <c r="A7" s="26"/>
      <c r="B7" s="26"/>
      <c r="C7" s="132"/>
      <c r="D7" s="132"/>
      <c r="E7" s="132"/>
      <c r="F7" s="156"/>
      <c r="G7" s="156"/>
      <c r="H7" s="156"/>
      <c r="I7" s="156"/>
      <c r="J7" s="156"/>
      <c r="K7" s="156"/>
      <c r="L7" s="26"/>
      <c r="M7" s="26"/>
      <c r="N7" s="26"/>
    </row>
    <row r="8" spans="1:14" ht="19.899999999999999" customHeight="1">
      <c r="A8" s="26"/>
      <c r="B8" s="168"/>
      <c r="C8" s="157" t="s">
        <v>99</v>
      </c>
      <c r="D8" s="157"/>
      <c r="E8" s="157"/>
      <c r="F8" s="155" t="e">
        <f>IF('（様式１）学歴・職歴票'!#REF!="","",'（様式１）学歴・職歴票'!#REF!)</f>
        <v>#REF!</v>
      </c>
      <c r="G8" s="155"/>
      <c r="H8" s="155"/>
      <c r="I8" s="155"/>
      <c r="J8" s="155"/>
      <c r="K8" s="155"/>
      <c r="L8" s="26"/>
      <c r="M8" s="26"/>
      <c r="N8" s="26"/>
    </row>
    <row r="9" spans="1:14" ht="19.899999999999999" customHeight="1">
      <c r="A9" s="26"/>
      <c r="B9" s="168"/>
      <c r="C9" s="157"/>
      <c r="D9" s="157"/>
      <c r="E9" s="157"/>
      <c r="F9" s="155"/>
      <c r="G9" s="155"/>
      <c r="H9" s="155"/>
      <c r="I9" s="155"/>
      <c r="J9" s="155"/>
      <c r="K9" s="155"/>
      <c r="L9" s="26"/>
      <c r="M9" s="26"/>
      <c r="N9" s="26"/>
    </row>
    <row r="10" spans="1:14" ht="19.899999999999999" customHeight="1">
      <c r="A10" s="26"/>
      <c r="B10" s="26"/>
      <c r="C10" s="132" t="s">
        <v>79</v>
      </c>
      <c r="D10" s="132"/>
      <c r="E10" s="132"/>
      <c r="F10" s="169" t="e">
        <f>IF('（様式１）学歴・職歴票'!#REF!="","",'（様式１）学歴・職歴票'!#REF!)</f>
        <v>#REF!</v>
      </c>
      <c r="G10" s="170"/>
      <c r="H10" s="170"/>
      <c r="I10" s="170"/>
      <c r="J10" s="170"/>
      <c r="K10" s="171"/>
      <c r="L10" s="26"/>
      <c r="M10" s="26"/>
      <c r="N10" s="26"/>
    </row>
    <row r="11" spans="1:14" ht="19.899999999999999" customHeight="1">
      <c r="A11" s="26"/>
      <c r="B11" s="26"/>
      <c r="C11" s="132"/>
      <c r="D11" s="132"/>
      <c r="E11" s="132"/>
      <c r="F11" s="172"/>
      <c r="G11" s="173"/>
      <c r="H11" s="173"/>
      <c r="I11" s="173"/>
      <c r="J11" s="173"/>
      <c r="K11" s="174"/>
      <c r="L11" s="26"/>
      <c r="M11" s="26"/>
      <c r="N11" s="26"/>
    </row>
    <row r="12" spans="1:14" ht="19.899999999999999" customHeight="1">
      <c r="A12" s="26"/>
      <c r="B12" s="26"/>
      <c r="C12" s="132"/>
      <c r="D12" s="132"/>
      <c r="E12" s="132"/>
      <c r="F12" s="169" t="e">
        <f>IF('（様式１）学歴・職歴票'!#REF!="","",'（様式１）学歴・職歴票'!#REF!)</f>
        <v>#REF!</v>
      </c>
      <c r="G12" s="170"/>
      <c r="H12" s="170"/>
      <c r="I12" s="170"/>
      <c r="J12" s="170"/>
      <c r="K12" s="171"/>
      <c r="L12" s="26"/>
      <c r="M12" s="26"/>
      <c r="N12" s="26"/>
    </row>
    <row r="13" spans="1:14" ht="19.899999999999999" customHeight="1">
      <c r="A13" s="26"/>
      <c r="B13" s="26"/>
      <c r="C13" s="132"/>
      <c r="D13" s="132"/>
      <c r="E13" s="132"/>
      <c r="F13" s="172"/>
      <c r="G13" s="173"/>
      <c r="H13" s="173"/>
      <c r="I13" s="173"/>
      <c r="J13" s="173"/>
      <c r="K13" s="174"/>
      <c r="L13" s="26"/>
      <c r="M13" s="26"/>
      <c r="N13" s="26"/>
    </row>
    <row r="14" spans="1:14" ht="19.899999999999999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19.899999999999999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  <row r="16" spans="1:14" ht="19.899999999999999" customHeight="1">
      <c r="A16" s="26"/>
      <c r="B16" s="26" t="s">
        <v>80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ht="22.15" customHeight="1">
      <c r="A17" s="26"/>
      <c r="B17" s="159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1"/>
      <c r="N17" s="26"/>
    </row>
    <row r="18" spans="1:14" ht="22.15" customHeight="1">
      <c r="A18" s="26"/>
      <c r="B18" s="162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4"/>
      <c r="N18" s="26"/>
    </row>
    <row r="19" spans="1:14" ht="22.15" customHeight="1">
      <c r="A19" s="26"/>
      <c r="B19" s="162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4"/>
      <c r="N19" s="26"/>
    </row>
    <row r="20" spans="1:14" ht="22.15" customHeight="1">
      <c r="A20" s="26"/>
      <c r="B20" s="162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4"/>
      <c r="N20" s="26"/>
    </row>
    <row r="21" spans="1:14" ht="22.15" customHeight="1">
      <c r="A21" s="26"/>
      <c r="B21" s="162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4"/>
      <c r="N21" s="26"/>
    </row>
    <row r="22" spans="1:14" ht="22.15" customHeight="1">
      <c r="A22" s="26"/>
      <c r="B22" s="162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N22" s="26"/>
    </row>
    <row r="23" spans="1:14" ht="22.15" customHeight="1">
      <c r="A23" s="26"/>
      <c r="B23" s="162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4"/>
      <c r="N23" s="26"/>
    </row>
    <row r="24" spans="1:14" ht="22.15" customHeight="1">
      <c r="A24" s="26"/>
      <c r="B24" s="162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4"/>
      <c r="N24" s="26"/>
    </row>
    <row r="25" spans="1:14" ht="22.15" customHeight="1">
      <c r="A25" s="26"/>
      <c r="B25" s="162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4"/>
      <c r="N25" s="26"/>
    </row>
    <row r="26" spans="1:14" ht="22.15" customHeight="1">
      <c r="A26" s="26"/>
      <c r="B26" s="162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4"/>
      <c r="N26" s="26"/>
    </row>
    <row r="27" spans="1:14" ht="22.15" customHeight="1">
      <c r="A27" s="26"/>
      <c r="B27" s="162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4"/>
      <c r="N27" s="26"/>
    </row>
    <row r="28" spans="1:14" ht="22.15" customHeight="1">
      <c r="A28" s="26"/>
      <c r="B28" s="162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26"/>
    </row>
    <row r="29" spans="1:14" ht="22.15" customHeight="1">
      <c r="A29" s="26"/>
      <c r="B29" s="162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4"/>
      <c r="N29" s="26"/>
    </row>
    <row r="30" spans="1:14" ht="22.15" customHeight="1">
      <c r="A30" s="26"/>
      <c r="B30" s="162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4"/>
      <c r="N30" s="26"/>
    </row>
    <row r="31" spans="1:14" ht="22.15" customHeight="1">
      <c r="A31" s="26"/>
      <c r="B31" s="165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7"/>
      <c r="N31" s="26"/>
    </row>
    <row r="32" spans="1:14" ht="19.899999999999999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40" t="str">
        <f>"（ "&amp;LEN(B17)&amp;" 字）"</f>
        <v>（ 0 字）</v>
      </c>
      <c r="N32" s="26"/>
    </row>
    <row r="33" spans="1:14" ht="19.899999999999999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40"/>
      <c r="N33" s="26"/>
    </row>
    <row r="34" spans="1:14" ht="19.899999999999999" customHeight="1">
      <c r="A34" s="26"/>
      <c r="B34" s="158" t="s">
        <v>96</v>
      </c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26"/>
    </row>
    <row r="35" spans="1:14" ht="19.899999999999999" customHeight="1">
      <c r="A35" s="26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26"/>
    </row>
    <row r="36" spans="1:14" ht="19.899999999999999" customHeight="1">
      <c r="A36" s="26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26"/>
    </row>
    <row r="37" spans="1:14" ht="19.899999999999999" customHeight="1">
      <c r="A37" s="26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26"/>
    </row>
    <row r="38" spans="1:14" ht="19.899999999999999" customHeight="1">
      <c r="A38" s="26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26"/>
    </row>
    <row r="39" spans="1:14" ht="19.899999999999999" customHeight="1">
      <c r="A39" s="26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26"/>
    </row>
    <row r="40" spans="1:14" ht="19.899999999999999" customHeight="1">
      <c r="A40" s="26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26"/>
    </row>
    <row r="41" spans="1:14" ht="19.899999999999999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</sheetData>
  <mergeCells count="11">
    <mergeCell ref="B34:M40"/>
    <mergeCell ref="B17:M31"/>
    <mergeCell ref="B8:B9"/>
    <mergeCell ref="F10:K11"/>
    <mergeCell ref="F12:K13"/>
    <mergeCell ref="C10:E13"/>
    <mergeCell ref="E3:J3"/>
    <mergeCell ref="F8:K9"/>
    <mergeCell ref="F6:K7"/>
    <mergeCell ref="C6:E7"/>
    <mergeCell ref="C8:E9"/>
  </mergeCells>
  <phoneticPr fontId="1"/>
  <dataValidations xWindow="766" yWindow="363" count="1">
    <dataValidation allowBlank="1" showInputMessage="1" showErrorMessage="1" prompt="（様式1）から順番に入力してください。" sqref="F6:K7" xr:uid="{00000000-0002-0000-0300-000000000000}"/>
  </dataValidations>
  <pageMargins left="0.55118110236220474" right="0.43307086614173229" top="0.74803149606299213" bottom="0.74803149606299213" header="0.31496062992125984" footer="0.31496062992125984"/>
  <pageSetup paperSize="9" scale="75" fitToHeight="0" orientation="portrait" blackAndWhite="1" r:id="rId1"/>
  <headerFooter>
    <oddFooter>&amp;C&amp;"ＭＳ ゴシック,標準"&amp;18－&amp;P+47－</oddFooter>
  </headerFooter>
  <ignoredErrors>
    <ignoredError sqref="F10 F1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H20"/>
  <sheetViews>
    <sheetView workbookViewId="0">
      <selection activeCell="H1" sqref="H1:H5"/>
    </sheetView>
  </sheetViews>
  <sheetFormatPr defaultRowHeight="18.75"/>
  <cols>
    <col min="1" max="1" width="28.125" bestFit="1" customWidth="1"/>
    <col min="2" max="2" width="21.625" customWidth="1"/>
    <col min="3" max="3" width="15.25" customWidth="1"/>
    <col min="4" max="4" width="16.125" customWidth="1"/>
    <col min="5" max="5" width="35.25" customWidth="1"/>
    <col min="7" max="7" width="15.5" customWidth="1"/>
  </cols>
  <sheetData>
    <row r="1" spans="1:8">
      <c r="A1" t="s">
        <v>57</v>
      </c>
      <c r="B1" t="s">
        <v>40</v>
      </c>
      <c r="C1" t="s">
        <v>58</v>
      </c>
      <c r="D1" t="s">
        <v>86</v>
      </c>
      <c r="E1" t="s">
        <v>91</v>
      </c>
      <c r="F1" t="s">
        <v>88</v>
      </c>
      <c r="H1" s="48"/>
    </row>
    <row r="2" spans="1:8">
      <c r="A2" t="s">
        <v>41</v>
      </c>
      <c r="B2" t="s">
        <v>41</v>
      </c>
      <c r="C2" t="s">
        <v>94</v>
      </c>
      <c r="D2" t="s">
        <v>87</v>
      </c>
      <c r="E2" t="s">
        <v>92</v>
      </c>
      <c r="F2" t="s">
        <v>89</v>
      </c>
      <c r="G2" t="s">
        <v>74</v>
      </c>
      <c r="H2" s="48"/>
    </row>
    <row r="3" spans="1:8">
      <c r="A3" t="s">
        <v>42</v>
      </c>
      <c r="B3" t="s">
        <v>42</v>
      </c>
      <c r="E3" t="s">
        <v>84</v>
      </c>
      <c r="F3" t="s">
        <v>90</v>
      </c>
      <c r="G3" t="s">
        <v>75</v>
      </c>
      <c r="H3" s="48"/>
    </row>
    <row r="4" spans="1:8">
      <c r="A4" t="s">
        <v>43</v>
      </c>
      <c r="B4" t="s">
        <v>43</v>
      </c>
      <c r="E4" t="s">
        <v>85</v>
      </c>
      <c r="G4" t="s">
        <v>76</v>
      </c>
      <c r="H4" s="48"/>
    </row>
    <row r="5" spans="1:8">
      <c r="A5" t="s">
        <v>103</v>
      </c>
      <c r="B5" t="s">
        <v>56</v>
      </c>
      <c r="G5" t="s">
        <v>77</v>
      </c>
      <c r="H5" s="48"/>
    </row>
    <row r="6" spans="1:8">
      <c r="A6" t="s">
        <v>56</v>
      </c>
      <c r="B6" t="s">
        <v>44</v>
      </c>
      <c r="H6" s="48"/>
    </row>
    <row r="7" spans="1:8">
      <c r="A7" t="s">
        <v>44</v>
      </c>
      <c r="B7" t="s">
        <v>45</v>
      </c>
      <c r="H7" s="48"/>
    </row>
    <row r="8" spans="1:8">
      <c r="A8" t="s">
        <v>45</v>
      </c>
      <c r="B8" t="s">
        <v>55</v>
      </c>
      <c r="H8" s="48"/>
    </row>
    <row r="9" spans="1:8">
      <c r="A9" t="s">
        <v>55</v>
      </c>
      <c r="B9" t="s">
        <v>46</v>
      </c>
      <c r="H9" s="48"/>
    </row>
    <row r="10" spans="1:8">
      <c r="A10" t="s">
        <v>46</v>
      </c>
      <c r="B10" t="s">
        <v>47</v>
      </c>
      <c r="H10" s="48"/>
    </row>
    <row r="11" spans="1:8">
      <c r="A11" t="s">
        <v>47</v>
      </c>
      <c r="B11" t="s">
        <v>48</v>
      </c>
      <c r="H11" s="48"/>
    </row>
    <row r="12" spans="1:8">
      <c r="A12" t="s">
        <v>104</v>
      </c>
      <c r="B12" t="s">
        <v>49</v>
      </c>
    </row>
    <row r="13" spans="1:8">
      <c r="A13" t="s">
        <v>48</v>
      </c>
      <c r="B13" t="s">
        <v>50</v>
      </c>
    </row>
    <row r="14" spans="1:8">
      <c r="A14" t="s">
        <v>49</v>
      </c>
      <c r="B14" t="s">
        <v>51</v>
      </c>
    </row>
    <row r="15" spans="1:8">
      <c r="A15" t="s">
        <v>50</v>
      </c>
      <c r="B15" t="s">
        <v>52</v>
      </c>
    </row>
    <row r="16" spans="1:8">
      <c r="A16" t="s">
        <v>105</v>
      </c>
      <c r="B16" t="s">
        <v>53</v>
      </c>
    </row>
    <row r="17" spans="1:2">
      <c r="A17" t="s">
        <v>51</v>
      </c>
      <c r="B17" t="s">
        <v>54</v>
      </c>
    </row>
    <row r="18" spans="1:2">
      <c r="A18" t="s">
        <v>52</v>
      </c>
    </row>
    <row r="19" spans="1:2">
      <c r="A19" t="s">
        <v>53</v>
      </c>
    </row>
    <row r="20" spans="1:2">
      <c r="A20" t="s">
        <v>54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（様式１）学歴・職歴票</vt:lpstr>
      <vt:lpstr>事務局処理欄（非表示）</vt:lpstr>
      <vt:lpstr>様式３単位修得認定申請書</vt:lpstr>
      <vt:lpstr>様式５受講動機</vt:lpstr>
      <vt:lpstr>TBL</vt:lpstr>
      <vt:lpstr>'（様式１）学歴・職歴票'!Print_Area</vt:lpstr>
      <vt:lpstr>様式３単位修得認定申請書!Print_Area</vt:lpstr>
      <vt:lpstr>様式５受講動機!Print_Area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国立教育政策研究所</dc:creator>
  <cp:lastModifiedBy>吉長 愛</cp:lastModifiedBy>
  <cp:lastPrinted>2025-10-08T06:30:19Z</cp:lastPrinted>
  <dcterms:created xsi:type="dcterms:W3CDTF">2020-09-28T02:27:29Z</dcterms:created>
  <dcterms:modified xsi:type="dcterms:W3CDTF">2025-10-28T05:10:25Z</dcterms:modified>
</cp:coreProperties>
</file>