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588E361B-9F08-48C3-ABAF-82B2CD1FF993}" xr6:coauthVersionLast="47" xr6:coauthVersionMax="47" xr10:uidLastSave="{00000000-0000-0000-0000-000000000000}"/>
  <bookViews>
    <workbookView xWindow="15" yWindow="15" windowWidth="28770" windowHeight="15450" activeTab="1" xr2:uid="{00000000-000D-0000-FFFF-FFFF00000000}"/>
  </bookViews>
  <sheets>
    <sheet name="シロイチモジヨトウ生態等" sheetId="1" r:id="rId1"/>
    <sheet name="データ" sheetId="9" r:id="rId2"/>
  </sheets>
  <externalReferences>
    <externalReference r:id="rId3"/>
  </externalReferences>
  <definedNames>
    <definedName name="_xlnm.Print_Area" localSheetId="0">シロイチモジヨトウ生態等!$A$1:$J$50</definedName>
    <definedName name="_xlnm.Print_Area" localSheetId="1">データ!$A$1:$O$131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91029"/>
  <customWorkbookViews>
    <customWorkbookView name="建本 - 個人用ビュー" guid="{8ACABF48-2928-4793-884F-BC59376786CF}" mergeInterval="0" personalView="1" maximized="1" windowWidth="1276" windowHeight="823" tabRatio="816" activeSheetId="4"/>
    <customWorkbookView name="広島県 - 個人用ビュー" guid="{7D814F53-F6D8-412E-B360-46798C7ED3E0}" mergeInterval="0" personalView="1" maximized="1" windowWidth="820" windowHeight="849" tabRatio="81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9" l="1"/>
  <c r="G115" i="9"/>
  <c r="D115" i="9"/>
  <c r="J114" i="9" l="1"/>
  <c r="M114" i="9"/>
  <c r="J113" i="9"/>
  <c r="J111" i="9"/>
  <c r="J112" i="9"/>
  <c r="M111" i="9" l="1"/>
  <c r="M104" i="9" l="1"/>
  <c r="M105" i="9"/>
  <c r="M106" i="9"/>
  <c r="D98" i="9" l="1"/>
  <c r="G97" i="9"/>
  <c r="G98" i="9"/>
  <c r="J98" i="9"/>
  <c r="D99" i="9" l="1"/>
  <c r="D100" i="9"/>
  <c r="M100" i="9" l="1"/>
  <c r="M128" i="9"/>
  <c r="M96" i="9"/>
  <c r="H131" i="9"/>
  <c r="H96" i="9"/>
  <c r="G131" i="9"/>
  <c r="G96" i="9"/>
  <c r="E131" i="9"/>
  <c r="E96" i="9"/>
  <c r="D97" i="9"/>
  <c r="D96" i="9"/>
  <c r="M97" i="9" l="1"/>
  <c r="H95" i="9"/>
  <c r="D131" i="9" l="1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5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H130" i="9" l="1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J96" i="9" l="1"/>
  <c r="J131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6" i="9"/>
  <c r="K107" i="9"/>
  <c r="K105" i="9"/>
  <c r="K104" i="9"/>
  <c r="K103" i="9"/>
  <c r="K102" i="9"/>
  <c r="K101" i="9"/>
  <c r="K100" i="9"/>
  <c r="K99" i="9"/>
  <c r="K98" i="9"/>
  <c r="K97" i="9"/>
  <c r="K96" i="9"/>
  <c r="J130" i="9" l="1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7" i="9"/>
  <c r="M131" i="9"/>
  <c r="M130" i="9"/>
  <c r="M129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3" i="9"/>
  <c r="M112" i="9"/>
  <c r="M110" i="9"/>
  <c r="M109" i="9"/>
  <c r="M108" i="9"/>
  <c r="M107" i="9"/>
  <c r="M103" i="9"/>
  <c r="M102" i="9"/>
  <c r="M101" i="9"/>
  <c r="M99" i="9"/>
  <c r="M98" i="9"/>
  <c r="K95" i="9"/>
  <c r="N95" i="9"/>
</calcChain>
</file>

<file path=xl/sharedStrings.xml><?xml version="1.0" encoding="utf-8"?>
<sst xmlns="http://schemas.openxmlformats.org/spreadsheetml/2006/main" count="117" uniqueCount="41">
  <si>
    <t>設置場所</t>
  </si>
  <si>
    <t>周辺作物</t>
  </si>
  <si>
    <t>調査データ</t>
    <rPh sb="0" eb="2">
      <t>チョウサ</t>
    </rPh>
    <phoneticPr fontId="4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</si>
  <si>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</si>
  <si>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</si>
  <si>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3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</si>
  <si>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</si>
  <si>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</si>
  <si>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</si>
  <si>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</si>
  <si>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</si>
  <si>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</si>
  <si>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</si>
  <si>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</si>
  <si>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7"/>
  </si>
  <si>
    <t>○生態</t>
    <rPh sb="1" eb="3">
      <t>セイタイ</t>
    </rPh>
    <phoneticPr fontId="2"/>
  </si>
  <si>
    <t>本年</t>
  </si>
  <si>
    <t>前年</t>
  </si>
  <si>
    <t>・老熟幼虫又は蛹で越冬すると考えられる。</t>
    <rPh sb="1" eb="3">
      <t>ロウジュク</t>
    </rPh>
    <rPh sb="3" eb="5">
      <t>ヨウチュウ</t>
    </rPh>
    <rPh sb="5" eb="6">
      <t>マタ</t>
    </rPh>
    <rPh sb="7" eb="8">
      <t>サナギ</t>
    </rPh>
    <rPh sb="9" eb="11">
      <t>エットウ</t>
    </rPh>
    <rPh sb="14" eb="15">
      <t>カンガ</t>
    </rPh>
    <phoneticPr fontId="2"/>
  </si>
  <si>
    <t>○トラップの活用</t>
    <rPh sb="6" eb="8">
      <t>カツヨウ</t>
    </rPh>
    <phoneticPr fontId="2"/>
  </si>
  <si>
    <t xml:space="preserve">三次市三和町  </t>
    <rPh sb="0" eb="3">
      <t>ミヨシシ</t>
    </rPh>
    <rPh sb="3" eb="5">
      <t>ミワ</t>
    </rPh>
    <rPh sb="5" eb="6">
      <t>マチ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</si>
  <si>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</si>
  <si>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</si>
  <si>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</si>
  <si>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北西部</t>
    <rPh sb="0" eb="3">
      <t>ホクセイブ</t>
    </rPh>
    <phoneticPr fontId="2"/>
  </si>
  <si>
    <t>アスパラガス</t>
    <phoneticPr fontId="2"/>
  </si>
  <si>
    <t>中東部</t>
    <rPh sb="0" eb="2">
      <t>チュウトウ</t>
    </rPh>
    <rPh sb="2" eb="3">
      <t>ブ</t>
    </rPh>
    <phoneticPr fontId="7"/>
  </si>
  <si>
    <t>世羅郡世羅町山中福田</t>
    <rPh sb="0" eb="6">
      <t>セラグンセラチョウ</t>
    </rPh>
    <rPh sb="6" eb="10">
      <t>ヤマナカフクダ</t>
    </rPh>
    <phoneticPr fontId="2"/>
  </si>
  <si>
    <t>－</t>
  </si>
  <si>
    <t>南西部</t>
    <rPh sb="0" eb="3">
      <t>ナンセイブ</t>
    </rPh>
    <phoneticPr fontId="2"/>
  </si>
  <si>
    <t>東広島市安芸津町</t>
    <rPh sb="0" eb="8">
      <t>ヒガシヒロシマシアキツチョウ</t>
    </rPh>
    <phoneticPr fontId="2"/>
  </si>
  <si>
    <t>ばれいしょ</t>
    <phoneticPr fontId="2"/>
  </si>
  <si>
    <t>令和７年度　フェロモントラップ調査結果（シロイチモジヨトウ）</t>
    <rPh sb="0" eb="1">
      <t>レイ</t>
    </rPh>
    <rPh sb="1" eb="2">
      <t>ワ</t>
    </rPh>
    <phoneticPr fontId="2"/>
  </si>
  <si>
    <t>ねぎ</t>
    <phoneticPr fontId="2"/>
  </si>
  <si>
    <t>シロイチモジヨトウの生態等</t>
    <rPh sb="10" eb="12">
      <t>セイタイ</t>
    </rPh>
    <rPh sb="12" eb="13">
      <t>ナド</t>
    </rPh>
    <phoneticPr fontId="3"/>
  </si>
  <si>
    <t>・成虫は５月頃から発生が認められ、その後徐々に増加し、８～９月に発生ピークとなる。</t>
    <rPh sb="1" eb="3">
      <t>セイチュウ</t>
    </rPh>
    <rPh sb="5" eb="6">
      <t>ガツ</t>
    </rPh>
    <rPh sb="6" eb="7">
      <t>コロ</t>
    </rPh>
    <rPh sb="9" eb="11">
      <t>ハッセイ</t>
    </rPh>
    <rPh sb="12" eb="13">
      <t>ミト</t>
    </rPh>
    <rPh sb="19" eb="20">
      <t>ゴ</t>
    </rPh>
    <rPh sb="20" eb="22">
      <t>ジョジョ</t>
    </rPh>
    <rPh sb="23" eb="25">
      <t>ゾウカ</t>
    </rPh>
    <rPh sb="30" eb="31">
      <t>ガツ</t>
    </rPh>
    <rPh sb="32" eb="34">
      <t>ハッセイ</t>
    </rPh>
    <phoneticPr fontId="2"/>
  </si>
  <si>
    <t>・年間世代数は、西日本の温暖な地域では、５～６世代と推定される（高井、2000）。</t>
    <rPh sb="1" eb="3">
      <t>ネンカン</t>
    </rPh>
    <rPh sb="3" eb="5">
      <t>セダイ</t>
    </rPh>
    <rPh sb="5" eb="6">
      <t>スウ</t>
    </rPh>
    <rPh sb="8" eb="9">
      <t>ニシ</t>
    </rPh>
    <rPh sb="9" eb="11">
      <t>ニホン</t>
    </rPh>
    <rPh sb="12" eb="14">
      <t>オンダン</t>
    </rPh>
    <rPh sb="15" eb="17">
      <t>チイキ</t>
    </rPh>
    <rPh sb="23" eb="25">
      <t>セダイ</t>
    </rPh>
    <rPh sb="26" eb="28">
      <t>スイテイ</t>
    </rPh>
    <rPh sb="32" eb="34">
      <t>タカイ</t>
    </rPh>
    <phoneticPr fontId="2"/>
  </si>
  <si>
    <t>・産卵から羽化までの発育期間は、25.5℃では23日、30℃では16日（高井、1988）。</t>
    <rPh sb="1" eb="3">
      <t>サンラン</t>
    </rPh>
    <rPh sb="5" eb="7">
      <t>ウカ</t>
    </rPh>
    <rPh sb="10" eb="12">
      <t>ハツイク</t>
    </rPh>
    <rPh sb="12" eb="14">
      <t>キカン</t>
    </rPh>
    <rPh sb="25" eb="26">
      <t>ニチ</t>
    </rPh>
    <rPh sb="34" eb="35">
      <t>ニチ</t>
    </rPh>
    <rPh sb="36" eb="38">
      <t>タカイ</t>
    </rPh>
    <phoneticPr fontId="2"/>
  </si>
  <si>
    <t>・休眠はせず、冬期においても露地栽培ねぎで発生が見られることから、耐寒性は比較的強いと考えられる。</t>
    <rPh sb="1" eb="3">
      <t>キュウミン</t>
    </rPh>
    <rPh sb="7" eb="8">
      <t>フユ</t>
    </rPh>
    <rPh sb="8" eb="9">
      <t>キ</t>
    </rPh>
    <rPh sb="14" eb="16">
      <t>ロジ</t>
    </rPh>
    <rPh sb="16" eb="18">
      <t>サイバイ</t>
    </rPh>
    <rPh sb="21" eb="23">
      <t>ハッセイ</t>
    </rPh>
    <rPh sb="24" eb="25">
      <t>ミ</t>
    </rPh>
    <rPh sb="33" eb="36">
      <t>タイカンセイ</t>
    </rPh>
    <rPh sb="37" eb="40">
      <t>ヒカクテキ</t>
    </rPh>
    <rPh sb="40" eb="41">
      <t>ツヨ</t>
    </rPh>
    <rPh sb="43" eb="44">
      <t>カンガ</t>
    </rPh>
    <phoneticPr fontId="2"/>
  </si>
  <si>
    <t>・ねぎ、キャベツ、アスパラガス、エンドウ、ほうれんそう等野菜類、カーネーション、宿根かすみそう等花き類。</t>
    <rPh sb="27" eb="28">
      <t>ナド</t>
    </rPh>
    <rPh sb="28" eb="30">
      <t>ヤサイ</t>
    </rPh>
    <rPh sb="30" eb="31">
      <t>ルイ</t>
    </rPh>
    <rPh sb="40" eb="42">
      <t>シュッコン</t>
    </rPh>
    <rPh sb="47" eb="48">
      <t>ナド</t>
    </rPh>
    <rPh sb="48" eb="49">
      <t>カ</t>
    </rPh>
    <rPh sb="50" eb="51">
      <t>タグイ</t>
    </rPh>
    <phoneticPr fontId="2"/>
  </si>
  <si>
    <t>・７～９月の高温期であれば、成虫の誘殺ピークの約１週間後に産卵ピーク、約２週間後に１～２齢幼虫の発生ピークとなる（高井、2000）。</t>
    <rPh sb="4" eb="5">
      <t>ガツ</t>
    </rPh>
    <rPh sb="6" eb="8">
      <t>コウオン</t>
    </rPh>
    <rPh sb="8" eb="9">
      <t>キ</t>
    </rPh>
    <rPh sb="14" eb="16">
      <t>セイチュウ</t>
    </rPh>
    <rPh sb="17" eb="18">
      <t>ユウ</t>
    </rPh>
    <rPh sb="18" eb="19">
      <t>サツ</t>
    </rPh>
    <rPh sb="23" eb="24">
      <t>ヤク</t>
    </rPh>
    <rPh sb="25" eb="27">
      <t>シュウカン</t>
    </rPh>
    <rPh sb="27" eb="28">
      <t>ゴ</t>
    </rPh>
    <rPh sb="29" eb="31">
      <t>サンラン</t>
    </rPh>
    <rPh sb="35" eb="36">
      <t>ヤク</t>
    </rPh>
    <rPh sb="37" eb="39">
      <t>シュウカン</t>
    </rPh>
    <rPh sb="39" eb="40">
      <t>ゴ</t>
    </rPh>
    <rPh sb="44" eb="45">
      <t>レイ</t>
    </rPh>
    <rPh sb="45" eb="47">
      <t>ヨウチュウ</t>
    </rPh>
    <rPh sb="48" eb="50">
      <t>ハッセイ</t>
    </rPh>
    <rPh sb="57" eb="59">
      <t>タカイ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</si>
</sst>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\-0.0;0;@"/>
    <numFmt numFmtId="177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/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6" fillId="0" borderId="20" xfId="0" applyFont="1" applyBorder="1"/>
    <xf numFmtId="0" fontId="11" fillId="2" borderId="21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9" xfId="1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center" vertical="center"/>
    </xf>
    <xf numFmtId="176" fontId="1" fillId="0" borderId="19" xfId="1" applyNumberFormat="1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33"/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FA-420A-B4DD-12919D46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1608"/>
        <c:axId val="174802784"/>
      </c:lineChart>
      <c:catAx>
        <c:axId val="17480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2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027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160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9-459A-A216-41FFD047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0040"/>
        <c:axId val="174799648"/>
      </c:lineChart>
      <c:catAx>
        <c:axId val="174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9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99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004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14-4B54-B99D-367F23AD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4064"/>
        <c:axId val="335497592"/>
      </c:lineChart>
      <c:catAx>
        <c:axId val="33549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759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406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EA-4586-88F7-9F02A4BB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8768"/>
        <c:axId val="335495240"/>
      </c:lineChart>
      <c:catAx>
        <c:axId val="33549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52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8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（三次市三和町　アスパラガス）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1116971000071"/>
          <c:y val="8.736451363633492E-2"/>
          <c:w val="0.81458048787349502"/>
          <c:h val="0.68725996212960927"/>
        </c:manualLayout>
      </c:layout>
      <c:areaChart>
        <c:grouping val="standard"/>
        <c:varyColors val="0"/>
        <c:ser>
          <c:idx val="1"/>
          <c:order val="2"/>
          <c:tx>
            <c:strRef>
              <c:f>データ!$E$95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val>
            <c:numRef>
              <c:f>データ!$E$96:$E$131</c:f>
              <c:numCache>
                <c:formatCode>0.0;\-0.0;0;@</c:formatCode>
                <c:ptCount val="36"/>
                <c:pt idx="0">
                  <c:v>0.18047112462006076</c:v>
                </c:pt>
                <c:pt idx="1">
                  <c:v>0.34883847155883629</c:v>
                </c:pt>
                <c:pt idx="2">
                  <c:v>1.5764461813094033</c:v>
                </c:pt>
                <c:pt idx="3">
                  <c:v>2.3709412843151445</c:v>
                </c:pt>
                <c:pt idx="4">
                  <c:v>3.1496598639455788</c:v>
                </c:pt>
                <c:pt idx="5">
                  <c:v>2.5453514739229024</c:v>
                </c:pt>
                <c:pt idx="6">
                  <c:v>2.9858276643990931</c:v>
                </c:pt>
                <c:pt idx="7">
                  <c:v>2.9249433106575964</c:v>
                </c:pt>
                <c:pt idx="8">
                  <c:v>3.1510204081632653</c:v>
                </c:pt>
                <c:pt idx="9">
                  <c:v>3.8494897959183674</c:v>
                </c:pt>
                <c:pt idx="10">
                  <c:v>5.6501700680272124</c:v>
                </c:pt>
                <c:pt idx="11">
                  <c:v>6.4374149659863944</c:v>
                </c:pt>
                <c:pt idx="12">
                  <c:v>6.5144557823129245</c:v>
                </c:pt>
                <c:pt idx="13">
                  <c:v>6.1164965986394559</c:v>
                </c:pt>
                <c:pt idx="14">
                  <c:v>6.9017006802721088</c:v>
                </c:pt>
                <c:pt idx="15">
                  <c:v>6.1904761904761916</c:v>
                </c:pt>
                <c:pt idx="16">
                  <c:v>7.6255102040816327</c:v>
                </c:pt>
                <c:pt idx="17">
                  <c:v>8.0663265306122458</c:v>
                </c:pt>
                <c:pt idx="18">
                  <c:v>7.9948979591836746</c:v>
                </c:pt>
                <c:pt idx="19">
                  <c:v>8.7035147392290249</c:v>
                </c:pt>
                <c:pt idx="20">
                  <c:v>8.85827664399093</c:v>
                </c:pt>
                <c:pt idx="21">
                  <c:v>9.923922902494331</c:v>
                </c:pt>
                <c:pt idx="22">
                  <c:v>10.62908163265306</c:v>
                </c:pt>
                <c:pt idx="23">
                  <c:v>20.82641723356009</c:v>
                </c:pt>
                <c:pt idx="24">
                  <c:v>25.804251700680272</c:v>
                </c:pt>
                <c:pt idx="25">
                  <c:v>11.632879818594104</c:v>
                </c:pt>
                <c:pt idx="26">
                  <c:v>11.207823129251702</c:v>
                </c:pt>
                <c:pt idx="27">
                  <c:v>16.805272108843536</c:v>
                </c:pt>
                <c:pt idx="28">
                  <c:v>13.320294784580499</c:v>
                </c:pt>
                <c:pt idx="29">
                  <c:v>13.280612244897961</c:v>
                </c:pt>
                <c:pt idx="30">
                  <c:v>10.461734693877551</c:v>
                </c:pt>
                <c:pt idx="31">
                  <c:v>9.4897959183673475</c:v>
                </c:pt>
                <c:pt idx="32">
                  <c:v>4.0678571428571431</c:v>
                </c:pt>
                <c:pt idx="33">
                  <c:v>2.868197278911564</c:v>
                </c:pt>
                <c:pt idx="34">
                  <c:v>1.5741496598639455</c:v>
                </c:pt>
                <c:pt idx="35">
                  <c:v>0.71428571428571408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9552"/>
        <c:axId val="335499160"/>
      </c:areaChart>
      <c:lineChart>
        <c:grouping val="standard"/>
        <c:varyColors val="0"/>
        <c:ser>
          <c:idx val="0"/>
          <c:order val="0"/>
          <c:tx>
            <c:strRef>
              <c:f>データ!$F$95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データ!$F$96:$F$131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3.5714285714285716</c:v>
                </c:pt>
                <c:pt idx="5">
                  <c:v>3.8571428571428563</c:v>
                </c:pt>
                <c:pt idx="6">
                  <c:v>2.1428571428571428</c:v>
                </c:pt>
                <c:pt idx="7">
                  <c:v>2.1428571428571428</c:v>
                </c:pt>
                <c:pt idx="8">
                  <c:v>3.285714285714286</c:v>
                </c:pt>
                <c:pt idx="9">
                  <c:v>4.7142857142857144</c:v>
                </c:pt>
                <c:pt idx="10">
                  <c:v>6.4285714285714288</c:v>
                </c:pt>
                <c:pt idx="11">
                  <c:v>6.4285714285714288</c:v>
                </c:pt>
                <c:pt idx="12">
                  <c:v>5.1428571428571423</c:v>
                </c:pt>
                <c:pt idx="13">
                  <c:v>4.4285714285714288</c:v>
                </c:pt>
                <c:pt idx="14">
                  <c:v>5</c:v>
                </c:pt>
                <c:pt idx="15">
                  <c:v>3.7142857142857135</c:v>
                </c:pt>
                <c:pt idx="16">
                  <c:v>3.2857142857142856</c:v>
                </c:pt>
                <c:pt idx="17">
                  <c:v>6.2857142857142856</c:v>
                </c:pt>
                <c:pt idx="18">
                  <c:v>6.4285714285714288</c:v>
                </c:pt>
                <c:pt idx="19">
                  <c:v>1.857142857142857</c:v>
                </c:pt>
                <c:pt idx="20">
                  <c:v>3</c:v>
                </c:pt>
                <c:pt idx="21">
                  <c:v>6.4285714285714288</c:v>
                </c:pt>
                <c:pt idx="22">
                  <c:v>2.8571428571428568</c:v>
                </c:pt>
                <c:pt idx="23">
                  <c:v>8.571428571428573</c:v>
                </c:pt>
                <c:pt idx="24">
                  <c:v>9.5714285714285712</c:v>
                </c:pt>
                <c:pt idx="25">
                  <c:v>10</c:v>
                </c:pt>
                <c:pt idx="26">
                  <c:v>8.8571428571428577</c:v>
                </c:pt>
                <c:pt idx="27">
                  <c:v>10.571428571428571</c:v>
                </c:pt>
                <c:pt idx="28">
                  <c:v>13.571428571428573</c:v>
                </c:pt>
                <c:pt idx="29">
                  <c:v>9.375</c:v>
                </c:pt>
                <c:pt idx="30">
                  <c:v>8.1964285714285712</c:v>
                </c:pt>
                <c:pt idx="31">
                  <c:v>6.4285714285714288</c:v>
                </c:pt>
                <c:pt idx="32">
                  <c:v>12.142857142857142</c:v>
                </c:pt>
                <c:pt idx="33">
                  <c:v>11.457142857142856</c:v>
                </c:pt>
                <c:pt idx="34">
                  <c:v>4.8285714285714301</c:v>
                </c:pt>
                <c:pt idx="35">
                  <c:v>0.5714285714285714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1-4821-988C-189678459568}"/>
            </c:ext>
          </c:extLst>
        </c:ser>
        <c:ser>
          <c:idx val="3"/>
          <c:order val="1"/>
          <c:tx>
            <c:strRef>
              <c:f>データ!$D$95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データ!$D$96:$D$131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1.4285714285714284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4.666666666666667</c:v>
                </c:pt>
                <c:pt idx="8">
                  <c:v>16.333333333333336</c:v>
                </c:pt>
                <c:pt idx="9">
                  <c:v>7</c:v>
                </c:pt>
                <c:pt idx="10">
                  <c:v>22.714285714285715</c:v>
                </c:pt>
                <c:pt idx="11">
                  <c:v>3.5714285714285716</c:v>
                </c:pt>
                <c:pt idx="12">
                  <c:v>1.8571428571428568</c:v>
                </c:pt>
                <c:pt idx="13">
                  <c:v>1.8571428571428572</c:v>
                </c:pt>
                <c:pt idx="14">
                  <c:v>2.5</c:v>
                </c:pt>
                <c:pt idx="15">
                  <c:v>1.1666666666666665</c:v>
                </c:pt>
                <c:pt idx="16">
                  <c:v>2.0476190476190474</c:v>
                </c:pt>
                <c:pt idx="17">
                  <c:v>2.2857142857142856</c:v>
                </c:pt>
                <c:pt idx="18">
                  <c:v>3</c:v>
                </c:pt>
                <c:pt idx="19">
                  <c:v>25.625</c:v>
                </c:pt>
                <c:pt idx="20">
                  <c:v>22.041666666666664</c:v>
                </c:pt>
                <c:pt idx="21">
                  <c:v>15.047619047619047</c:v>
                </c:pt>
                <c:pt idx="22">
                  <c:v>8.5714285714285712</c:v>
                </c:pt>
                <c:pt idx="23">
                  <c:v>31</c:v>
                </c:pt>
                <c:pt idx="24">
                  <c:v>19.047619047619047</c:v>
                </c:pt>
                <c:pt idx="25">
                  <c:v>23.38095238095238</c:v>
                </c:pt>
                <c:pt idx="26">
                  <c:v>43.571428571428569</c:v>
                </c:pt>
                <c:pt idx="27">
                  <c:v>53.714285714285715</c:v>
                </c:pt>
                <c:pt idx="28">
                  <c:v>62.166666666666671</c:v>
                </c:pt>
                <c:pt idx="29">
                  <c:v>85.833333333333343</c:v>
                </c:pt>
                <c:pt idx="30">
                  <c:v>207.85714285714283</c:v>
                </c:pt>
                <c:pt idx="31">
                  <c:v>156.42857142857142</c:v>
                </c:pt>
                <c:pt idx="32">
                  <c:v>99.142857142857139</c:v>
                </c:pt>
                <c:pt idx="33">
                  <c:v>7.1428571428571432</c:v>
                </c:pt>
                <c:pt idx="34">
                  <c:v>1.4285714285714286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9552"/>
        <c:axId val="335499160"/>
      </c:lineChart>
      <c:catAx>
        <c:axId val="3354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160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552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070553009741551"/>
          <c:y val="0.15455685433422695"/>
          <c:w val="0.2102283843757275"/>
          <c:h val="0.167788971279859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（世羅郡世羅町　ねぎ）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96728657968392E-2"/>
          <c:y val="8.736451363633492E-2"/>
          <c:w val="0.82209527978155716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3280"/>
        <c:axId val="33549994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データ!$H$95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9525" cap="flat"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データ!$H$96:$H$131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0.8</c:v>
                      </c:pt>
                      <c:pt idx="6">
                        <c:v>0.2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1.7142857142857142</c:v>
                      </c:pt>
                      <c:pt idx="10">
                        <c:v>2.5714285714285712</c:v>
                      </c:pt>
                      <c:pt idx="11">
                        <c:v>1.4285714285714284</c:v>
                      </c:pt>
                      <c:pt idx="12">
                        <c:v>4.2857142857142856</c:v>
                      </c:pt>
                      <c:pt idx="13">
                        <c:v>4.4285714285714288</c:v>
                      </c:pt>
                      <c:pt idx="14">
                        <c:v>3.5714285714285716</c:v>
                      </c:pt>
                      <c:pt idx="15">
                        <c:v>1.4285714285714284</c:v>
                      </c:pt>
                      <c:pt idx="16">
                        <c:v>0.99999999999999978</c:v>
                      </c:pt>
                      <c:pt idx="17">
                        <c:v>4.5714285714285712</c:v>
                      </c:pt>
                      <c:pt idx="18">
                        <c:v>10</c:v>
                      </c:pt>
                      <c:pt idx="19">
                        <c:v>4.2857142857142856</c:v>
                      </c:pt>
                      <c:pt idx="20">
                        <c:v>2.5714285714285712</c:v>
                      </c:pt>
                      <c:pt idx="21">
                        <c:v>7.2857142857142865</c:v>
                      </c:pt>
                      <c:pt idx="22">
                        <c:v>30.714285714285715</c:v>
                      </c:pt>
                      <c:pt idx="23">
                        <c:v>33.999999999999993</c:v>
                      </c:pt>
                      <c:pt idx="24">
                        <c:v>24.428571428571431</c:v>
                      </c:pt>
                      <c:pt idx="25">
                        <c:v>21</c:v>
                      </c:pt>
                      <c:pt idx="26">
                        <c:v>16.428571428571427</c:v>
                      </c:pt>
                      <c:pt idx="27">
                        <c:v>24.428571428571427</c:v>
                      </c:pt>
                      <c:pt idx="28">
                        <c:v>19.107142857142858</c:v>
                      </c:pt>
                      <c:pt idx="29">
                        <c:v>8.125</c:v>
                      </c:pt>
                      <c:pt idx="30">
                        <c:v>7.3392857142857153</c:v>
                      </c:pt>
                      <c:pt idx="31">
                        <c:v>6.2857142857142856</c:v>
                      </c:pt>
                      <c:pt idx="32">
                        <c:v>5</c:v>
                      </c:pt>
                      <c:pt idx="33">
                        <c:v>9.2857142857142865</c:v>
                      </c:pt>
                      <c:pt idx="34">
                        <c:v>5.8571428571428577</c:v>
                      </c:pt>
                      <c:pt idx="35">
                        <c:v>2.8571428571428572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AAE-4E99-9D1A-35C8284F3274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データ!$I$96:$I$131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1.7142857142857142</c:v>
                </c:pt>
                <c:pt idx="10">
                  <c:v>2.5714285714285712</c:v>
                </c:pt>
                <c:pt idx="11">
                  <c:v>1.4285714285714284</c:v>
                </c:pt>
                <c:pt idx="12">
                  <c:v>4.2857142857142856</c:v>
                </c:pt>
                <c:pt idx="13">
                  <c:v>4.4285714285714288</c:v>
                </c:pt>
                <c:pt idx="14">
                  <c:v>3.5714285714285716</c:v>
                </c:pt>
                <c:pt idx="15">
                  <c:v>1.4285714285714284</c:v>
                </c:pt>
                <c:pt idx="16">
                  <c:v>0.99999999999999978</c:v>
                </c:pt>
                <c:pt idx="17">
                  <c:v>4.5714285714285712</c:v>
                </c:pt>
                <c:pt idx="18">
                  <c:v>10</c:v>
                </c:pt>
                <c:pt idx="19">
                  <c:v>4.2857142857142856</c:v>
                </c:pt>
                <c:pt idx="20">
                  <c:v>2.5714285714285712</c:v>
                </c:pt>
                <c:pt idx="21">
                  <c:v>7.2857142857142865</c:v>
                </c:pt>
                <c:pt idx="22">
                  <c:v>30.714285714285715</c:v>
                </c:pt>
                <c:pt idx="23">
                  <c:v>33.999999999999993</c:v>
                </c:pt>
                <c:pt idx="24">
                  <c:v>24.428571428571431</c:v>
                </c:pt>
                <c:pt idx="25">
                  <c:v>21</c:v>
                </c:pt>
                <c:pt idx="26">
                  <c:v>16.428571428571427</c:v>
                </c:pt>
                <c:pt idx="27">
                  <c:v>24.428571428571427</c:v>
                </c:pt>
                <c:pt idx="28">
                  <c:v>19.107142857142858</c:v>
                </c:pt>
                <c:pt idx="29">
                  <c:v>8.125</c:v>
                </c:pt>
                <c:pt idx="30">
                  <c:v>7.3392857142857153</c:v>
                </c:pt>
                <c:pt idx="31">
                  <c:v>6.2857142857142856</c:v>
                </c:pt>
                <c:pt idx="32">
                  <c:v>5</c:v>
                </c:pt>
                <c:pt idx="33">
                  <c:v>9.2857142857142865</c:v>
                </c:pt>
                <c:pt idx="34">
                  <c:v>5.8571428571428577</c:v>
                </c:pt>
                <c:pt idx="35">
                  <c:v>2.8571428571428572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AE-4E99-9D1A-35C8284F3274}"/>
            </c:ext>
          </c:extLst>
        </c:ser>
        <c:ser>
          <c:idx val="3"/>
          <c:order val="2"/>
          <c:tx>
            <c:strRef>
              <c:f>データ!$G$95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データ!$G$96:$G$131</c:f>
              <c:numCache>
                <c:formatCode>0.0;\-0.0;0;@</c:formatCode>
                <c:ptCount val="36"/>
                <c:pt idx="0">
                  <c:v>2.9545454545454546</c:v>
                </c:pt>
                <c:pt idx="1">
                  <c:v>2.9545454545454546</c:v>
                </c:pt>
                <c:pt idx="2">
                  <c:v>2.9545454545454546</c:v>
                </c:pt>
                <c:pt idx="3">
                  <c:v>2.9545454545454546</c:v>
                </c:pt>
                <c:pt idx="4">
                  <c:v>1.1818181818181819</c:v>
                </c:pt>
                <c:pt idx="5">
                  <c:v>1.7142857142857142</c:v>
                </c:pt>
                <c:pt idx="6">
                  <c:v>5.8857142857142852</c:v>
                </c:pt>
                <c:pt idx="7">
                  <c:v>11.5</c:v>
                </c:pt>
                <c:pt idx="8">
                  <c:v>12.399999999999999</c:v>
                </c:pt>
                <c:pt idx="9">
                  <c:v>11.5</c:v>
                </c:pt>
                <c:pt idx="10">
                  <c:v>8.8571428571428577</c:v>
                </c:pt>
                <c:pt idx="11">
                  <c:v>4.2857142857142856</c:v>
                </c:pt>
                <c:pt idx="12">
                  <c:v>5.4285714285714288</c:v>
                </c:pt>
                <c:pt idx="13">
                  <c:v>4.8571428571428568</c:v>
                </c:pt>
                <c:pt idx="14">
                  <c:v>3.5714285714285716</c:v>
                </c:pt>
                <c:pt idx="15">
                  <c:v>3.75</c:v>
                </c:pt>
                <c:pt idx="16">
                  <c:v>4.75</c:v>
                </c:pt>
                <c:pt idx="17">
                  <c:v>7.5</c:v>
                </c:pt>
                <c:pt idx="18">
                  <c:v>13.333333333333332</c:v>
                </c:pt>
                <c:pt idx="19">
                  <c:v>15.809523809523807</c:v>
                </c:pt>
                <c:pt idx="20">
                  <c:v>11.857142857142858</c:v>
                </c:pt>
                <c:pt idx="21">
                  <c:v>4.875</c:v>
                </c:pt>
                <c:pt idx="22">
                  <c:v>4.375</c:v>
                </c:pt>
                <c:pt idx="23">
                  <c:v>9.0833333333333321</c:v>
                </c:pt>
                <c:pt idx="24">
                  <c:v>10.041666666666666</c:v>
                </c:pt>
                <c:pt idx="25">
                  <c:v>10.625</c:v>
                </c:pt>
                <c:pt idx="26">
                  <c:v>12.142857142857142</c:v>
                </c:pt>
                <c:pt idx="27">
                  <c:v>16.428571428571427</c:v>
                </c:pt>
                <c:pt idx="28">
                  <c:v>22.095238095238095</c:v>
                </c:pt>
                <c:pt idx="29">
                  <c:v>33.333333333333336</c:v>
                </c:pt>
                <c:pt idx="30">
                  <c:v>44.8</c:v>
                </c:pt>
                <c:pt idx="31">
                  <c:v>41.2</c:v>
                </c:pt>
                <c:pt idx="32">
                  <c:v>10</c:v>
                </c:pt>
                <c:pt idx="33">
                  <c:v>4.2857142857142847</c:v>
                </c:pt>
                <c:pt idx="34">
                  <c:v>1.7142857142857142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3280"/>
        <c:axId val="335499944"/>
        <c:extLst/>
      </c:lineChart>
      <c:catAx>
        <c:axId val="3354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94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3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319150045320573"/>
          <c:y val="0.13946181240555955"/>
          <c:w val="0.12514526369017015"/>
          <c:h val="0.180116396430497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安芸高田市高宮町　ねぎ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データ!$K$95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val>
            <c:numRef>
              <c:f>データ!$K$96:$K$131</c:f>
              <c:numCache>
                <c:formatCode>0.0;\-0.0;0;@</c:formatCode>
                <c:ptCount val="36"/>
                <c:pt idx="0">
                  <c:v>4.90625</c:v>
                </c:pt>
                <c:pt idx="1">
                  <c:v>2.7247023809523809</c:v>
                </c:pt>
                <c:pt idx="2">
                  <c:v>3.1011904761904763</c:v>
                </c:pt>
                <c:pt idx="3">
                  <c:v>9.8392857142857153</c:v>
                </c:pt>
                <c:pt idx="4">
                  <c:v>18.273809523809526</c:v>
                </c:pt>
                <c:pt idx="5">
                  <c:v>13.822375541125542</c:v>
                </c:pt>
                <c:pt idx="6">
                  <c:v>3.6221590909090908</c:v>
                </c:pt>
                <c:pt idx="7">
                  <c:v>5.2831439393939394</c:v>
                </c:pt>
                <c:pt idx="8">
                  <c:v>7.7038690476190474</c:v>
                </c:pt>
                <c:pt idx="9">
                  <c:v>7.455853174603174</c:v>
                </c:pt>
                <c:pt idx="10">
                  <c:v>13.331944444444446</c:v>
                </c:pt>
                <c:pt idx="11">
                  <c:v>13.426923076923078</c:v>
                </c:pt>
                <c:pt idx="12">
                  <c:v>14.207532051282051</c:v>
                </c:pt>
                <c:pt idx="13">
                  <c:v>17.647115384615383</c:v>
                </c:pt>
                <c:pt idx="14">
                  <c:v>25.483571983571984</c:v>
                </c:pt>
                <c:pt idx="15">
                  <c:v>29.61118326118326</c:v>
                </c:pt>
                <c:pt idx="16">
                  <c:v>35.18855519480519</c:v>
                </c:pt>
                <c:pt idx="17">
                  <c:v>20.705357142857142</c:v>
                </c:pt>
                <c:pt idx="18">
                  <c:v>16.71279761904762</c:v>
                </c:pt>
                <c:pt idx="19">
                  <c:v>17.416901629072683</c:v>
                </c:pt>
                <c:pt idx="20">
                  <c:v>17.416588345864664</c:v>
                </c:pt>
                <c:pt idx="21">
                  <c:v>23.791588345864664</c:v>
                </c:pt>
                <c:pt idx="22">
                  <c:v>20.923456477732795</c:v>
                </c:pt>
                <c:pt idx="23">
                  <c:v>42.792445054945048</c:v>
                </c:pt>
                <c:pt idx="24">
                  <c:v>37.323901098901104</c:v>
                </c:pt>
                <c:pt idx="25">
                  <c:v>30.854166666666668</c:v>
                </c:pt>
                <c:pt idx="26">
                  <c:v>27.689285714285717</c:v>
                </c:pt>
                <c:pt idx="27">
                  <c:v>27.269345238095241</c:v>
                </c:pt>
                <c:pt idx="28">
                  <c:v>38.492559523809518</c:v>
                </c:pt>
                <c:pt idx="29">
                  <c:v>57.071428571428577</c:v>
                </c:pt>
                <c:pt idx="30">
                  <c:v>40.531746031746032</c:v>
                </c:pt>
                <c:pt idx="31">
                  <c:v>26.384920634920633</c:v>
                </c:pt>
                <c:pt idx="32">
                  <c:v>28.678571428571431</c:v>
                </c:pt>
                <c:pt idx="33">
                  <c:v>33.071428571428569</c:v>
                </c:pt>
                <c:pt idx="34">
                  <c:v>32.63095238095238</c:v>
                </c:pt>
                <c:pt idx="35">
                  <c:v>34.011904761904766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</c:areaChart>
      <c:lineChart>
        <c:grouping val="standard"/>
        <c:varyColors val="0"/>
        <c:ser>
          <c:idx val="0"/>
          <c:order val="1"/>
          <c:tx>
            <c:strRef>
              <c:f>データ!$L$95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val>
            <c:numRef>
              <c:f>データ!$L$96:$L$131</c:f>
              <c:numCache>
                <c:formatCode>0.0;\-0.0;0;@</c:formatCode>
                <c:ptCount val="36"/>
                <c:pt idx="0">
                  <c:v>0</c:v>
                </c:pt>
                <c:pt idx="1">
                  <c:v>0.66666666666666663</c:v>
                </c:pt>
                <c:pt idx="2">
                  <c:v>1.6190476190476191</c:v>
                </c:pt>
                <c:pt idx="3">
                  <c:v>1.4285714285714284</c:v>
                </c:pt>
                <c:pt idx="4">
                  <c:v>1.6190476190476188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2.8571428571428568</c:v>
                </c:pt>
                <c:pt idx="9">
                  <c:v>7.5178571428571423</c:v>
                </c:pt>
                <c:pt idx="10">
                  <c:v>10.625</c:v>
                </c:pt>
                <c:pt idx="11">
                  <c:v>6.125</c:v>
                </c:pt>
                <c:pt idx="12">
                  <c:v>0.625</c:v>
                </c:pt>
                <c:pt idx="13">
                  <c:v>6.25</c:v>
                </c:pt>
                <c:pt idx="14">
                  <c:v>7.7142857142857135</c:v>
                </c:pt>
                <c:pt idx="15">
                  <c:v>4.2857142857142856</c:v>
                </c:pt>
                <c:pt idx="16">
                  <c:v>5</c:v>
                </c:pt>
                <c:pt idx="17">
                  <c:v>5.4285714285714279</c:v>
                </c:pt>
                <c:pt idx="18">
                  <c:v>6.9047619047619033</c:v>
                </c:pt>
                <c:pt idx="19">
                  <c:v>10.291666666666666</c:v>
                </c:pt>
                <c:pt idx="20">
                  <c:v>8.125</c:v>
                </c:pt>
                <c:pt idx="21">
                  <c:v>6.625</c:v>
                </c:pt>
                <c:pt idx="22">
                  <c:v>5.625</c:v>
                </c:pt>
                <c:pt idx="23">
                  <c:v>41.142857142857139</c:v>
                </c:pt>
                <c:pt idx="24">
                  <c:v>18.857142857142858</c:v>
                </c:pt>
                <c:pt idx="25">
                  <c:v>15.666666666666668</c:v>
                </c:pt>
                <c:pt idx="26">
                  <c:v>14.190476190476192</c:v>
                </c:pt>
                <c:pt idx="27">
                  <c:v>4.2857142857142856</c:v>
                </c:pt>
                <c:pt idx="28">
                  <c:v>17.428571428571427</c:v>
                </c:pt>
                <c:pt idx="29">
                  <c:v>16.714285714285715</c:v>
                </c:pt>
                <c:pt idx="30">
                  <c:v>10.714285714285714</c:v>
                </c:pt>
                <c:pt idx="31">
                  <c:v>6.25</c:v>
                </c:pt>
                <c:pt idx="32">
                  <c:v>4.6071428571428577</c:v>
                </c:pt>
                <c:pt idx="33">
                  <c:v>2.1428571428571428</c:v>
                </c:pt>
                <c:pt idx="34">
                  <c:v>0.83333333333333326</c:v>
                </c:pt>
                <c:pt idx="35" formatCode="0.0_ 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E73-B0F9-37F43EB45512}"/>
            </c:ext>
          </c:extLst>
        </c:ser>
        <c:ser>
          <c:idx val="3"/>
          <c:order val="2"/>
          <c:tx>
            <c:strRef>
              <c:f>データ!$J$95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データ!$J$96:$J$131</c:f>
              <c:numCache>
                <c:formatCode>0.0;\-0.0;0;@</c:formatCode>
                <c:ptCount val="36"/>
                <c:pt idx="0">
                  <c:v>0.75</c:v>
                </c:pt>
                <c:pt idx="1">
                  <c:v>2.25</c:v>
                </c:pt>
                <c:pt idx="2">
                  <c:v>2.25</c:v>
                </c:pt>
                <c:pt idx="3">
                  <c:v>0</c:v>
                </c:pt>
                <c:pt idx="4">
                  <c:v>3.333333333333333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0.5714285714285714</c:v>
                </c:pt>
                <c:pt idx="10">
                  <c:v>1.4285714285714284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0.71428571428571419</c:v>
                </c:pt>
                <c:pt idx="17">
                  <c:v>0.85714285714285698</c:v>
                </c:pt>
                <c:pt idx="18">
                  <c:v>0.71428571428571419</c:v>
                </c:pt>
                <c:pt idx="19">
                  <c:v>10.904761904761905</c:v>
                </c:pt>
                <c:pt idx="20">
                  <c:v>24.416666666666668</c:v>
                </c:pt>
                <c:pt idx="21">
                  <c:v>6.25</c:v>
                </c:pt>
                <c:pt idx="22">
                  <c:v>6.25</c:v>
                </c:pt>
                <c:pt idx="23">
                  <c:v>10.607142857142858</c:v>
                </c:pt>
                <c:pt idx="24">
                  <c:v>13.428571428571427</c:v>
                </c:pt>
                <c:pt idx="25">
                  <c:v>21.428571428571427</c:v>
                </c:pt>
                <c:pt idx="26">
                  <c:v>28.285714285714285</c:v>
                </c:pt>
                <c:pt idx="27">
                  <c:v>30</c:v>
                </c:pt>
                <c:pt idx="28">
                  <c:v>14</c:v>
                </c:pt>
                <c:pt idx="29">
                  <c:v>10</c:v>
                </c:pt>
                <c:pt idx="30">
                  <c:v>10</c:v>
                </c:pt>
                <c:pt idx="31">
                  <c:v>2.5714285714285712</c:v>
                </c:pt>
                <c:pt idx="32">
                  <c:v>0.71428571428571419</c:v>
                </c:pt>
                <c:pt idx="33">
                  <c:v>0.71428571428571419</c:v>
                </c:pt>
                <c:pt idx="34">
                  <c:v>0.71428571428571419</c:v>
                </c:pt>
                <c:pt idx="35">
                  <c:v>0.85714285714285698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東広島市安芸津町　ばれいしょ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データ!$N$95</c15:sqref>
                        </c15:formulaRef>
                      </c:ext>
                    </c:extLst>
                    <c:strCache>
                      <c:ptCount val="1"/>
                      <c:pt idx="0">
                        <c:v>平均(0年)</c:v>
                      </c:pt>
                    </c:strCache>
                  </c:strRef>
                </c:tx>
                <c:spPr>
                  <a:solidFill>
                    <a:srgbClr val="FF9933"/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データ!$N$96:$N$131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14-46A1-83C5-4BFA65FCD6EB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2"/>
          <c:tx>
            <c:strRef>
              <c:f>データ!$M$95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データ!$M$96:$M$131</c:f>
              <c:numCache>
                <c:formatCode>0.0;\-0.0;0;@</c:formatCode>
                <c:ptCount val="36"/>
                <c:pt idx="0">
                  <c:v>1.25</c:v>
                </c:pt>
                <c:pt idx="1">
                  <c:v>1.0357142857142856</c:v>
                </c:pt>
                <c:pt idx="2">
                  <c:v>0.71428571428571419</c:v>
                </c:pt>
                <c:pt idx="3">
                  <c:v>2.1428571428571428</c:v>
                </c:pt>
                <c:pt idx="4">
                  <c:v>2.1428571428571428</c:v>
                </c:pt>
                <c:pt idx="5">
                  <c:v>3.1428571428571428</c:v>
                </c:pt>
                <c:pt idx="6">
                  <c:v>3.5714285714285716</c:v>
                </c:pt>
                <c:pt idx="7">
                  <c:v>3.5714285714285716</c:v>
                </c:pt>
                <c:pt idx="8">
                  <c:v>6.5714285714285712</c:v>
                </c:pt>
                <c:pt idx="9">
                  <c:v>8</c:v>
                </c:pt>
                <c:pt idx="10">
                  <c:v>5.7142857142857135</c:v>
                </c:pt>
                <c:pt idx="11">
                  <c:v>5.1428571428571423</c:v>
                </c:pt>
                <c:pt idx="12">
                  <c:v>4.4285714285714288</c:v>
                </c:pt>
                <c:pt idx="13">
                  <c:v>3.5714285714285716</c:v>
                </c:pt>
                <c:pt idx="14">
                  <c:v>6.4285714285714288</c:v>
                </c:pt>
                <c:pt idx="15">
                  <c:v>3</c:v>
                </c:pt>
                <c:pt idx="16">
                  <c:v>0.8571428571428571</c:v>
                </c:pt>
                <c:pt idx="17">
                  <c:v>1.714285714285714</c:v>
                </c:pt>
                <c:pt idx="18">
                  <c:v>0.71428571428571419</c:v>
                </c:pt>
                <c:pt idx="19">
                  <c:v>20</c:v>
                </c:pt>
                <c:pt idx="20">
                  <c:v>28</c:v>
                </c:pt>
                <c:pt idx="21">
                  <c:v>8.5714285714285712</c:v>
                </c:pt>
                <c:pt idx="22">
                  <c:v>5.1428571428571423</c:v>
                </c:pt>
                <c:pt idx="23">
                  <c:v>7.2857142857142847</c:v>
                </c:pt>
                <c:pt idx="24">
                  <c:v>20.142857142857142</c:v>
                </c:pt>
                <c:pt idx="25">
                  <c:v>69.285714285714292</c:v>
                </c:pt>
                <c:pt idx="26">
                  <c:v>90.428571428571416</c:v>
                </c:pt>
                <c:pt idx="27">
                  <c:v>138.85714285714286</c:v>
                </c:pt>
                <c:pt idx="28">
                  <c:v>203.57142857142858</c:v>
                </c:pt>
                <c:pt idx="29">
                  <c:v>561.42857142857144</c:v>
                </c:pt>
                <c:pt idx="30">
                  <c:v>558.42857142857144</c:v>
                </c:pt>
                <c:pt idx="31">
                  <c:v>460</c:v>
                </c:pt>
                <c:pt idx="32">
                  <c:v>74.285714285714292</c:v>
                </c:pt>
                <c:pt idx="33">
                  <c:v>25.142857142857149</c:v>
                </c:pt>
                <c:pt idx="34">
                  <c:v>14.285714285714285</c:v>
                </c:pt>
                <c:pt idx="35">
                  <c:v>22.428571428571427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4-46A1-83C5-4BFA65FC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データ!$O$95</c15:sqref>
                        </c15:formulaRef>
                      </c:ext>
                    </c:extLst>
                    <c:strCache>
                      <c:ptCount val="1"/>
                      <c:pt idx="0">
                        <c:v>前年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  <a:prstDash val="sysDot"/>
                  </a:ln>
                </c:spPr>
                <c:marker>
                  <c:symbol val="square"/>
                  <c:size val="7"/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  <a:miter lim="800000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データ!$O$96:$O$131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714-46A1-83C5-4BFA65FCD6EB}"/>
                  </c:ext>
                </c:extLst>
              </c15:ser>
            </c15:filteredLineSeries>
          </c:ext>
        </c:extLst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28</xdr:row>
      <xdr:rowOff>142875</xdr:rowOff>
    </xdr:from>
    <xdr:to>
      <xdr:col>7</xdr:col>
      <xdr:colOff>371475</xdr:colOff>
      <xdr:row>30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38475" y="5038725"/>
          <a:ext cx="2133600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写真２　成虫とスケール</a:t>
          </a:r>
          <a:endParaRPr lang="ja-JP" altLang="en-US"/>
        </a:p>
      </xdr:txBody>
    </xdr:sp>
    <xdr:clientData/>
  </xdr:twoCellAnchor>
  <xdr:twoCellAnchor editAs="oneCell">
    <xdr:from>
      <xdr:col>4</xdr:col>
      <xdr:colOff>219075</xdr:colOff>
      <xdr:row>16</xdr:row>
      <xdr:rowOff>28575</xdr:rowOff>
    </xdr:from>
    <xdr:to>
      <xdr:col>7</xdr:col>
      <xdr:colOff>487767</xdr:colOff>
      <xdr:row>28</xdr:row>
      <xdr:rowOff>112347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867025"/>
          <a:ext cx="2326092" cy="214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106891</xdr:colOff>
      <xdr:row>32</xdr:row>
      <xdr:rowOff>61136</xdr:rowOff>
    </xdr:from>
    <xdr:to>
      <xdr:col>3</xdr:col>
      <xdr:colOff>249766</xdr:colOff>
      <xdr:row>44</xdr:row>
      <xdr:rowOff>86783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" y="5642786"/>
          <a:ext cx="2200275" cy="208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202142</xdr:colOff>
      <xdr:row>44</xdr:row>
      <xdr:rowOff>110066</xdr:rowOff>
    </xdr:from>
    <xdr:to>
      <xdr:col>3</xdr:col>
      <xdr:colOff>97367</xdr:colOff>
      <xdr:row>46</xdr:row>
      <xdr:rowOff>45508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02142" y="7749116"/>
          <a:ext cx="1952625" cy="2783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写真３　キャベツ葉裏の卵塊</a:t>
          </a:r>
          <a:endParaRPr lang="ja-JP" altLang="en-US"/>
        </a:p>
      </xdr:txBody>
    </xdr:sp>
    <xdr:clientData/>
  </xdr:twoCellAnchor>
  <xdr:twoCellAnchor editAs="oneCell">
    <xdr:from>
      <xdr:col>0</xdr:col>
      <xdr:colOff>57150</xdr:colOff>
      <xdr:row>16</xdr:row>
      <xdr:rowOff>28576</xdr:rowOff>
    </xdr:from>
    <xdr:to>
      <xdr:col>4</xdr:col>
      <xdr:colOff>137285</xdr:colOff>
      <xdr:row>28</xdr:row>
      <xdr:rowOff>114302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67026"/>
          <a:ext cx="2823335" cy="214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29</xdr:row>
      <xdr:rowOff>19050</xdr:rowOff>
    </xdr:from>
    <xdr:to>
      <xdr:col>3</xdr:col>
      <xdr:colOff>638175</xdr:colOff>
      <xdr:row>30</xdr:row>
      <xdr:rowOff>123825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5250" y="5086350"/>
          <a:ext cx="2600325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写真１　幼虫を飼育し得られた成虫</a:t>
          </a:r>
          <a:endParaRPr lang="ja-JP" altLang="en-US"/>
        </a:p>
      </xdr:txBody>
    </xdr:sp>
    <xdr:clientData/>
  </xdr:twoCellAnchor>
  <xdr:twoCellAnchor editAs="oneCell">
    <xdr:from>
      <xdr:col>4</xdr:col>
      <xdr:colOff>0</xdr:colOff>
      <xdr:row>33</xdr:row>
      <xdr:rowOff>95250</xdr:rowOff>
    </xdr:from>
    <xdr:to>
      <xdr:col>7</xdr:col>
      <xdr:colOff>414655</xdr:colOff>
      <xdr:row>44</xdr:row>
      <xdr:rowOff>88900</xdr:rowOff>
    </xdr:to>
    <xdr:pic>
      <xdr:nvPicPr>
        <xdr:cNvPr id="8" name="図 7" descr="C:\Users\89717\AppData\Local\Microsoft\Windows\INetCache\Content.Word\シロイチモジヨトウ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848350"/>
          <a:ext cx="2472055" cy="187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419100</xdr:colOff>
      <xdr:row>44</xdr:row>
      <xdr:rowOff>133350</xdr:rowOff>
    </xdr:from>
    <xdr:to>
      <xdr:col>7</xdr:col>
      <xdr:colOff>314325</xdr:colOff>
      <xdr:row>46</xdr:row>
      <xdr:rowOff>68792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162300" y="7772400"/>
          <a:ext cx="1952625" cy="2783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写真４　老齢幼虫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8" name="グラフ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1" name="グラフ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212913</xdr:colOff>
      <xdr:row>5</xdr:row>
      <xdr:rowOff>17343</xdr:rowOff>
    </xdr:from>
    <xdr:to>
      <xdr:col>13</xdr:col>
      <xdr:colOff>321235</xdr:colOff>
      <xdr:row>24</xdr:row>
      <xdr:rowOff>194235</xdr:rowOff>
    </xdr:to>
    <xdr:graphicFrame macro="">
      <xdr:nvGraphicFramePr>
        <xdr:cNvPr id="23" name="グラフ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184898</xdr:colOff>
      <xdr:row>26</xdr:row>
      <xdr:rowOff>9340</xdr:rowOff>
    </xdr:from>
    <xdr:to>
      <xdr:col>13</xdr:col>
      <xdr:colOff>387425</xdr:colOff>
      <xdr:row>45</xdr:row>
      <xdr:rowOff>194037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272675</xdr:colOff>
      <xdr:row>49</xdr:row>
      <xdr:rowOff>20277</xdr:rowOff>
    </xdr:from>
    <xdr:to>
      <xdr:col>13</xdr:col>
      <xdr:colOff>580960</xdr:colOff>
      <xdr:row>68</xdr:row>
      <xdr:rowOff>197165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69</xdr:row>
      <xdr:rowOff>82176</xdr:rowOff>
    </xdr:from>
    <xdr:to>
      <xdr:col>13</xdr:col>
      <xdr:colOff>584697</xdr:colOff>
      <xdr:row>89</xdr:row>
      <xdr:rowOff>42418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0.89315</cdr:x>
      <cdr:y>0.79753</cdr:y>
    </cdr:from>
    <cdr:to>
      <cdr:x>1</cdr:x>
      <cdr:y>0.95325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70230" y="2788876"/>
          <a:ext cx="690282" cy="544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0.88504</cdr:x>
      <cdr:y>0.79958</cdr:y>
    </cdr:from>
    <cdr:to>
      <cdr:x>1</cdr:x>
      <cdr:y>0.96439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76317" y="2828799"/>
          <a:ext cx="672353" cy="583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71;&#12525;&#12452;&#12481;&#12514;&#12472;&#12520;&#12488;&#12454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アプリから転記するための手順"/>
      <sheetName val="csv三次三和"/>
      <sheetName val="csv安芸津"/>
      <sheetName val="世羅山中福田"/>
      <sheetName val="三次三和"/>
      <sheetName val="安芸高田高宮"/>
      <sheetName val="安芸津"/>
      <sheetName val="【終了】安芸津（R5で終了）"/>
    </sheetNames>
    <sheetDataSet>
      <sheetData sheetId="0"/>
      <sheetData sheetId="1"/>
      <sheetData sheetId="2"/>
      <sheetData sheetId="3"/>
      <sheetData sheetId="4">
        <row r="4">
          <cell r="L4" t="str">
            <v>平均(1年)</v>
          </cell>
        </row>
        <row r="11">
          <cell r="H11">
            <v>2.9545454545454546</v>
          </cell>
          <cell r="L11">
            <v>0</v>
          </cell>
        </row>
        <row r="12">
          <cell r="H12">
            <v>2.9545454545454546</v>
          </cell>
          <cell r="L12">
            <v>0</v>
          </cell>
        </row>
        <row r="13">
          <cell r="H13">
            <v>2.9545454545454546</v>
          </cell>
          <cell r="L13">
            <v>0</v>
          </cell>
        </row>
        <row r="14">
          <cell r="H14">
            <v>2.9545454545454546</v>
          </cell>
          <cell r="L14">
            <v>0</v>
          </cell>
        </row>
        <row r="15">
          <cell r="H15">
            <v>1.1818181818181819</v>
          </cell>
          <cell r="L15">
            <v>0</v>
          </cell>
        </row>
        <row r="16">
          <cell r="H16">
            <v>1.7142857142857142</v>
          </cell>
          <cell r="L16">
            <v>0.8</v>
          </cell>
        </row>
        <row r="17">
          <cell r="H17">
            <v>5.8857142857142852</v>
          </cell>
          <cell r="L17">
            <v>0.2</v>
          </cell>
        </row>
        <row r="18">
          <cell r="H18">
            <v>11.5</v>
          </cell>
          <cell r="L18">
            <v>0</v>
          </cell>
        </row>
        <row r="19">
          <cell r="H19">
            <v>12.399999999999999</v>
          </cell>
          <cell r="L19">
            <v>0</v>
          </cell>
        </row>
        <row r="20">
          <cell r="H20">
            <v>11.5</v>
          </cell>
          <cell r="L20">
            <v>1.7142857142857142</v>
          </cell>
        </row>
        <row r="21">
          <cell r="H21">
            <v>8.8571428571428577</v>
          </cell>
          <cell r="L21">
            <v>2.5714285714285712</v>
          </cell>
        </row>
        <row r="22">
          <cell r="H22">
            <v>4.2857142857142856</v>
          </cell>
          <cell r="L22">
            <v>1.4285714285714284</v>
          </cell>
        </row>
        <row r="23">
          <cell r="H23">
            <v>5.4285714285714288</v>
          </cell>
          <cell r="L23">
            <v>4.2857142857142856</v>
          </cell>
        </row>
        <row r="24">
          <cell r="H24">
            <v>4.8571428571428568</v>
          </cell>
          <cell r="L24">
            <v>4.4285714285714288</v>
          </cell>
        </row>
        <row r="25">
          <cell r="H25">
            <v>3.5714285714285716</v>
          </cell>
          <cell r="L25">
            <v>3.5714285714285716</v>
          </cell>
        </row>
        <row r="26">
          <cell r="H26">
            <v>3.75</v>
          </cell>
          <cell r="L26">
            <v>1.4285714285714284</v>
          </cell>
        </row>
        <row r="27">
          <cell r="H27">
            <v>4.75</v>
          </cell>
          <cell r="L27">
            <v>0.99999999999999978</v>
          </cell>
        </row>
        <row r="28">
          <cell r="H28">
            <v>7.5</v>
          </cell>
          <cell r="L28">
            <v>4.5714285714285712</v>
          </cell>
        </row>
        <row r="29">
          <cell r="H29">
            <v>13.333333333333332</v>
          </cell>
          <cell r="L29">
            <v>10</v>
          </cell>
        </row>
        <row r="30">
          <cell r="H30">
            <v>15.809523809523807</v>
          </cell>
          <cell r="L30">
            <v>4.2857142857142856</v>
          </cell>
        </row>
        <row r="31">
          <cell r="H31">
            <v>11.857142857142858</v>
          </cell>
          <cell r="L31">
            <v>2.5714285714285712</v>
          </cell>
        </row>
        <row r="32">
          <cell r="H32">
            <v>4.875</v>
          </cell>
          <cell r="L32">
            <v>7.2857142857142865</v>
          </cell>
        </row>
        <row r="33">
          <cell r="H33">
            <v>4.375</v>
          </cell>
          <cell r="L33">
            <v>30.714285714285715</v>
          </cell>
        </row>
        <row r="34">
          <cell r="H34">
            <v>9.0833333333333321</v>
          </cell>
          <cell r="L34">
            <v>33.999999999999993</v>
          </cell>
        </row>
        <row r="35">
          <cell r="H35">
            <v>10.041666666666666</v>
          </cell>
          <cell r="L35">
            <v>24.428571428571431</v>
          </cell>
        </row>
        <row r="36">
          <cell r="H36">
            <v>10.625</v>
          </cell>
          <cell r="L36">
            <v>21</v>
          </cell>
        </row>
        <row r="37">
          <cell r="H37">
            <v>12.142857142857142</v>
          </cell>
          <cell r="L37">
            <v>16.428571428571427</v>
          </cell>
        </row>
        <row r="38">
          <cell r="H38">
            <v>16.428571428571427</v>
          </cell>
          <cell r="L38">
            <v>24.428571428571427</v>
          </cell>
        </row>
        <row r="39">
          <cell r="H39">
            <v>22.095238095238095</v>
          </cell>
          <cell r="L39">
            <v>19.107142857142858</v>
          </cell>
        </row>
        <row r="40">
          <cell r="H40">
            <v>33.333333333333336</v>
          </cell>
          <cell r="L40">
            <v>8.125</v>
          </cell>
        </row>
        <row r="41">
          <cell r="H41">
            <v>44.8</v>
          </cell>
          <cell r="L41">
            <v>7.3392857142857153</v>
          </cell>
        </row>
        <row r="42">
          <cell r="H42">
            <v>41.2</v>
          </cell>
          <cell r="L42">
            <v>6.2857142857142856</v>
          </cell>
        </row>
        <row r="43">
          <cell r="H43">
            <v>10</v>
          </cell>
          <cell r="L43">
            <v>5</v>
          </cell>
        </row>
        <row r="44">
          <cell r="H44">
            <v>4.2857142857142847</v>
          </cell>
          <cell r="L44">
            <v>9.2857142857142865</v>
          </cell>
        </row>
        <row r="45">
          <cell r="H45">
            <v>1.7142857142857142</v>
          </cell>
          <cell r="L45">
            <v>5.8571428571428577</v>
          </cell>
        </row>
        <row r="46">
          <cell r="H46">
            <v>0</v>
          </cell>
          <cell r="L46">
            <v>2.8571428571428572</v>
          </cell>
        </row>
      </sheetData>
      <sheetData sheetId="5">
        <row r="4">
          <cell r="L4" t="str">
            <v>平均(7年)</v>
          </cell>
        </row>
        <row r="11">
          <cell r="H11">
            <v>0</v>
          </cell>
          <cell r="L11">
            <v>0.18047112462006076</v>
          </cell>
        </row>
        <row r="12">
          <cell r="H12">
            <v>0</v>
          </cell>
          <cell r="L12">
            <v>0.34883847155883629</v>
          </cell>
        </row>
        <row r="13">
          <cell r="L13">
            <v>1.5764461813094033</v>
          </cell>
        </row>
        <row r="14">
          <cell r="H14">
            <v>1.4285714285714284</v>
          </cell>
          <cell r="L14">
            <v>2.3709412843151445</v>
          </cell>
        </row>
        <row r="15">
          <cell r="H15">
            <v>0.2857142857142857</v>
          </cell>
          <cell r="L15">
            <v>3.1496598639455788</v>
          </cell>
        </row>
        <row r="16">
          <cell r="H16">
            <v>0</v>
          </cell>
          <cell r="L16">
            <v>2.5453514739229024</v>
          </cell>
        </row>
        <row r="17">
          <cell r="H17">
            <v>0</v>
          </cell>
          <cell r="L17">
            <v>2.9858276643990931</v>
          </cell>
        </row>
        <row r="18">
          <cell r="H18">
            <v>4.666666666666667</v>
          </cell>
          <cell r="L18">
            <v>2.9249433106575964</v>
          </cell>
        </row>
        <row r="19">
          <cell r="H19">
            <v>16.333333333333336</v>
          </cell>
          <cell r="L19">
            <v>3.1510204081632653</v>
          </cell>
        </row>
        <row r="20">
          <cell r="H20">
            <v>7</v>
          </cell>
          <cell r="L20">
            <v>3.8494897959183674</v>
          </cell>
        </row>
        <row r="21">
          <cell r="H21">
            <v>22.714285714285715</v>
          </cell>
          <cell r="L21">
            <v>5.6501700680272124</v>
          </cell>
        </row>
        <row r="22">
          <cell r="H22">
            <v>3.5714285714285716</v>
          </cell>
          <cell r="L22">
            <v>6.4374149659863944</v>
          </cell>
        </row>
        <row r="23">
          <cell r="H23">
            <v>1.8571428571428568</v>
          </cell>
          <cell r="L23">
            <v>6.5144557823129245</v>
          </cell>
        </row>
        <row r="24">
          <cell r="H24">
            <v>1.8571428571428572</v>
          </cell>
          <cell r="L24">
            <v>6.1164965986394559</v>
          </cell>
        </row>
        <row r="25">
          <cell r="H25">
            <v>2.5</v>
          </cell>
          <cell r="L25">
            <v>6.9017006802721088</v>
          </cell>
        </row>
        <row r="26">
          <cell r="H26">
            <v>1.1666666666666665</v>
          </cell>
          <cell r="L26">
            <v>6.1904761904761916</v>
          </cell>
        </row>
        <row r="27">
          <cell r="H27">
            <v>2.0476190476190474</v>
          </cell>
          <cell r="L27">
            <v>7.6255102040816327</v>
          </cell>
        </row>
        <row r="28">
          <cell r="H28">
            <v>2.2857142857142856</v>
          </cell>
          <cell r="L28">
            <v>8.0663265306122458</v>
          </cell>
        </row>
        <row r="29">
          <cell r="H29">
            <v>3</v>
          </cell>
          <cell r="L29">
            <v>7.9948979591836746</v>
          </cell>
        </row>
        <row r="30">
          <cell r="H30">
            <v>25.625</v>
          </cell>
          <cell r="L30">
            <v>8.7035147392290249</v>
          </cell>
        </row>
        <row r="31">
          <cell r="H31">
            <v>22.041666666666664</v>
          </cell>
          <cell r="L31">
            <v>8.85827664399093</v>
          </cell>
        </row>
        <row r="32">
          <cell r="H32">
            <v>15.047619047619047</v>
          </cell>
          <cell r="L32">
            <v>9.923922902494331</v>
          </cell>
        </row>
        <row r="33">
          <cell r="H33">
            <v>8.5714285714285712</v>
          </cell>
          <cell r="L33">
            <v>10.62908163265306</v>
          </cell>
        </row>
        <row r="34">
          <cell r="H34">
            <v>31</v>
          </cell>
          <cell r="L34">
            <v>20.82641723356009</v>
          </cell>
        </row>
        <row r="35">
          <cell r="H35">
            <v>19.047619047619047</v>
          </cell>
          <cell r="L35">
            <v>25.804251700680272</v>
          </cell>
        </row>
        <row r="36">
          <cell r="H36">
            <v>23.38095238095238</v>
          </cell>
          <cell r="L36">
            <v>11.632879818594104</v>
          </cell>
        </row>
        <row r="37">
          <cell r="H37">
            <v>43.571428571428569</v>
          </cell>
          <cell r="L37">
            <v>11.207823129251702</v>
          </cell>
        </row>
        <row r="38">
          <cell r="H38">
            <v>53.714285714285715</v>
          </cell>
          <cell r="L38">
            <v>16.805272108843536</v>
          </cell>
        </row>
        <row r="39">
          <cell r="H39">
            <v>62.166666666666671</v>
          </cell>
          <cell r="L39">
            <v>13.320294784580499</v>
          </cell>
        </row>
        <row r="40">
          <cell r="H40">
            <v>85.833333333333343</v>
          </cell>
          <cell r="L40">
            <v>13.280612244897961</v>
          </cell>
        </row>
        <row r="41">
          <cell r="H41">
            <v>207.85714285714283</v>
          </cell>
          <cell r="L41">
            <v>10.461734693877551</v>
          </cell>
        </row>
        <row r="42">
          <cell r="H42">
            <v>156.42857142857142</v>
          </cell>
          <cell r="L42">
            <v>9.4897959183673475</v>
          </cell>
        </row>
        <row r="43">
          <cell r="H43">
            <v>99.142857142857139</v>
          </cell>
          <cell r="L43">
            <v>4.0678571428571431</v>
          </cell>
        </row>
        <row r="44">
          <cell r="H44">
            <v>7.1428571428571432</v>
          </cell>
          <cell r="L44">
            <v>2.868197278911564</v>
          </cell>
        </row>
        <row r="45">
          <cell r="H45">
            <v>1.4285714285714286</v>
          </cell>
          <cell r="L45">
            <v>1.5741496598639455</v>
          </cell>
        </row>
        <row r="46">
          <cell r="H46">
            <v>0</v>
          </cell>
          <cell r="L46">
            <v>0.71428571428571408</v>
          </cell>
        </row>
      </sheetData>
      <sheetData sheetId="6">
        <row r="4">
          <cell r="L4" t="str">
            <v>平均(4年)</v>
          </cell>
        </row>
        <row r="11">
          <cell r="H11">
            <v>0.75</v>
          </cell>
          <cell r="L11">
            <v>4.90625</v>
          </cell>
        </row>
        <row r="12">
          <cell r="H12">
            <v>2.25</v>
          </cell>
          <cell r="L12">
            <v>2.7247023809523809</v>
          </cell>
        </row>
        <row r="13">
          <cell r="L13">
            <v>3.1011904761904763</v>
          </cell>
        </row>
        <row r="14">
          <cell r="H14">
            <v>0</v>
          </cell>
          <cell r="L14">
            <v>9.8392857142857153</v>
          </cell>
        </row>
        <row r="15">
          <cell r="H15">
            <v>3.333333333333333</v>
          </cell>
          <cell r="L15">
            <v>18.273809523809526</v>
          </cell>
        </row>
        <row r="16">
          <cell r="H16">
            <v>0.66666666666666663</v>
          </cell>
          <cell r="L16">
            <v>13.822375541125542</v>
          </cell>
        </row>
        <row r="17">
          <cell r="H17">
            <v>0</v>
          </cell>
          <cell r="L17">
            <v>3.6221590909090908</v>
          </cell>
        </row>
        <row r="18">
          <cell r="H18">
            <v>0</v>
          </cell>
          <cell r="L18">
            <v>5.2831439393939394</v>
          </cell>
        </row>
        <row r="19">
          <cell r="H19">
            <v>0</v>
          </cell>
          <cell r="L19">
            <v>7.7038690476190474</v>
          </cell>
        </row>
        <row r="20">
          <cell r="H20">
            <v>0.5714285714285714</v>
          </cell>
          <cell r="L20">
            <v>7.455853174603174</v>
          </cell>
        </row>
        <row r="21">
          <cell r="H21">
            <v>1.4285714285714284</v>
          </cell>
          <cell r="L21">
            <v>13.331944444444446</v>
          </cell>
        </row>
        <row r="22">
          <cell r="H22">
            <v>0</v>
          </cell>
          <cell r="L22">
            <v>13.426923076923078</v>
          </cell>
        </row>
        <row r="23">
          <cell r="H23">
            <v>0</v>
          </cell>
          <cell r="L23">
            <v>14.207532051282051</v>
          </cell>
        </row>
        <row r="24">
          <cell r="H24">
            <v>0</v>
          </cell>
          <cell r="L24">
            <v>17.647115384615383</v>
          </cell>
        </row>
        <row r="25">
          <cell r="H25">
            <v>0</v>
          </cell>
          <cell r="L25">
            <v>25.483571983571984</v>
          </cell>
        </row>
        <row r="26">
          <cell r="H26">
            <v>0.14285714285714285</v>
          </cell>
          <cell r="L26">
            <v>29.61118326118326</v>
          </cell>
        </row>
        <row r="27">
          <cell r="H27">
            <v>0.71428571428571419</v>
          </cell>
          <cell r="L27">
            <v>35.18855519480519</v>
          </cell>
        </row>
        <row r="28">
          <cell r="H28">
            <v>0.85714285714285698</v>
          </cell>
          <cell r="L28">
            <v>20.705357142857142</v>
          </cell>
        </row>
        <row r="29">
          <cell r="H29">
            <v>0.71428571428571419</v>
          </cell>
          <cell r="L29">
            <v>16.71279761904762</v>
          </cell>
        </row>
        <row r="30">
          <cell r="H30">
            <v>10.904761904761905</v>
          </cell>
          <cell r="L30">
            <v>17.416901629072683</v>
          </cell>
        </row>
        <row r="31">
          <cell r="H31">
            <v>24.416666666666668</v>
          </cell>
          <cell r="L31">
            <v>17.416588345864664</v>
          </cell>
        </row>
        <row r="32">
          <cell r="H32">
            <v>6.25</v>
          </cell>
          <cell r="L32">
            <v>23.791588345864664</v>
          </cell>
        </row>
        <row r="33">
          <cell r="H33">
            <v>6.25</v>
          </cell>
          <cell r="L33">
            <v>20.923456477732795</v>
          </cell>
        </row>
        <row r="34">
          <cell r="H34">
            <v>10.607142857142858</v>
          </cell>
          <cell r="L34">
            <v>42.792445054945048</v>
          </cell>
        </row>
        <row r="35">
          <cell r="H35">
            <v>13.428571428571427</v>
          </cell>
          <cell r="L35">
            <v>37.323901098901104</v>
          </cell>
        </row>
        <row r="36">
          <cell r="H36">
            <v>21.428571428571427</v>
          </cell>
          <cell r="L36">
            <v>30.854166666666668</v>
          </cell>
        </row>
        <row r="37">
          <cell r="H37">
            <v>28.285714285714285</v>
          </cell>
          <cell r="L37">
            <v>27.689285714285717</v>
          </cell>
        </row>
        <row r="38">
          <cell r="H38">
            <v>30</v>
          </cell>
          <cell r="L38">
            <v>27.269345238095241</v>
          </cell>
        </row>
        <row r="39">
          <cell r="H39">
            <v>14</v>
          </cell>
          <cell r="L39">
            <v>38.492559523809518</v>
          </cell>
        </row>
        <row r="40">
          <cell r="H40">
            <v>10</v>
          </cell>
          <cell r="L40">
            <v>57.071428571428577</v>
          </cell>
        </row>
        <row r="41">
          <cell r="H41">
            <v>10</v>
          </cell>
          <cell r="L41">
            <v>40.531746031746032</v>
          </cell>
        </row>
        <row r="42">
          <cell r="H42">
            <v>2.5714285714285712</v>
          </cell>
          <cell r="L42">
            <v>26.384920634920633</v>
          </cell>
        </row>
        <row r="43">
          <cell r="H43">
            <v>0.71428571428571419</v>
          </cell>
          <cell r="L43">
            <v>28.678571428571431</v>
          </cell>
        </row>
        <row r="44">
          <cell r="H44">
            <v>0.71428571428571419</v>
          </cell>
          <cell r="L44">
            <v>33.071428571428569</v>
          </cell>
        </row>
        <row r="45">
          <cell r="H45">
            <v>0.71428571428571419</v>
          </cell>
          <cell r="L45">
            <v>32.63095238095238</v>
          </cell>
        </row>
        <row r="46">
          <cell r="H46">
            <v>0.85714285714285698</v>
          </cell>
          <cell r="L46">
            <v>34.011904761904766</v>
          </cell>
        </row>
      </sheetData>
      <sheetData sheetId="7">
        <row r="4">
          <cell r="L4" t="str">
            <v>平均(0年)</v>
          </cell>
        </row>
        <row r="11">
          <cell r="H11">
            <v>1.25</v>
          </cell>
        </row>
        <row r="12">
          <cell r="H12">
            <v>1.0357142857142856</v>
          </cell>
        </row>
        <row r="13">
          <cell r="H13">
            <v>0.71428571428571419</v>
          </cell>
        </row>
        <row r="14">
          <cell r="H14">
            <v>2.1428571428571428</v>
          </cell>
        </row>
        <row r="15">
          <cell r="H15">
            <v>2.1428571428571428</v>
          </cell>
        </row>
        <row r="16">
          <cell r="H16">
            <v>3.1428571428571428</v>
          </cell>
        </row>
        <row r="17">
          <cell r="H17">
            <v>3.5714285714285716</v>
          </cell>
        </row>
        <row r="18">
          <cell r="H18">
            <v>3.5714285714285716</v>
          </cell>
        </row>
        <row r="19">
          <cell r="H19">
            <v>6.5714285714285712</v>
          </cell>
        </row>
        <row r="20">
          <cell r="H20">
            <v>8</v>
          </cell>
        </row>
        <row r="21">
          <cell r="H21">
            <v>5.7142857142857135</v>
          </cell>
        </row>
        <row r="22">
          <cell r="H22">
            <v>5.1428571428571423</v>
          </cell>
        </row>
        <row r="23">
          <cell r="H23">
            <v>4.4285714285714288</v>
          </cell>
        </row>
        <row r="24">
          <cell r="H24">
            <v>3.5714285714285716</v>
          </cell>
        </row>
        <row r="25">
          <cell r="H25">
            <v>6.4285714285714288</v>
          </cell>
        </row>
        <row r="26">
          <cell r="H26">
            <v>3</v>
          </cell>
        </row>
        <row r="27">
          <cell r="H27">
            <v>0.8571428571428571</v>
          </cell>
        </row>
        <row r="28">
          <cell r="H28">
            <v>1.714285714285714</v>
          </cell>
        </row>
        <row r="29">
          <cell r="H29">
            <v>0.71428571428571419</v>
          </cell>
        </row>
        <row r="30">
          <cell r="H30">
            <v>20</v>
          </cell>
        </row>
        <row r="31">
          <cell r="H31">
            <v>28</v>
          </cell>
        </row>
        <row r="32">
          <cell r="H32">
            <v>8.5714285714285712</v>
          </cell>
        </row>
        <row r="33">
          <cell r="H33">
            <v>5.1428571428571423</v>
          </cell>
        </row>
        <row r="34">
          <cell r="H34">
            <v>7.2857142857142847</v>
          </cell>
        </row>
        <row r="35">
          <cell r="H35">
            <v>20.142857142857142</v>
          </cell>
        </row>
        <row r="36">
          <cell r="H36">
            <v>69.285714285714292</v>
          </cell>
        </row>
        <row r="37">
          <cell r="H37">
            <v>90.428571428571416</v>
          </cell>
        </row>
        <row r="38">
          <cell r="H38">
            <v>138.85714285714286</v>
          </cell>
        </row>
        <row r="39">
          <cell r="H39">
            <v>203.57142857142858</v>
          </cell>
        </row>
        <row r="40">
          <cell r="H40">
            <v>561.42857142857144</v>
          </cell>
        </row>
        <row r="41">
          <cell r="H41">
            <v>558.42857142857144</v>
          </cell>
        </row>
        <row r="42">
          <cell r="H42">
            <v>460</v>
          </cell>
        </row>
        <row r="43">
          <cell r="H43">
            <v>74.285714285714292</v>
          </cell>
        </row>
        <row r="44">
          <cell r="H44">
            <v>25.142857142857149</v>
          </cell>
        </row>
        <row r="45">
          <cell r="H45">
            <v>14.285714285714285</v>
          </cell>
        </row>
        <row r="46">
          <cell r="H46">
            <v>22.428571428571427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view="pageBreakPreview" zoomScaleNormal="100" zoomScaleSheetLayoutView="100" workbookViewId="0"/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6" x14ac:dyDescent="0.15">
      <c r="A4" s="2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6" x14ac:dyDescent="0.15">
      <c r="A5" s="2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6" x14ac:dyDescent="0.15">
      <c r="A6" s="2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6" x14ac:dyDescent="0.15">
      <c r="A7" s="2" t="s">
        <v>38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6" x14ac:dyDescent="0.15">
      <c r="A8" s="2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6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6" x14ac:dyDescent="0.15">
      <c r="A10" s="2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6" x14ac:dyDescent="0.15">
      <c r="A11" s="38" t="s">
        <v>39</v>
      </c>
      <c r="B11" s="39"/>
      <c r="C11" s="39"/>
      <c r="D11" s="39"/>
      <c r="E11" s="39"/>
      <c r="F11" s="39"/>
      <c r="G11" s="39"/>
      <c r="H11" s="39"/>
      <c r="I11" s="39"/>
      <c r="J11" s="39"/>
      <c r="K11" s="10"/>
    </row>
    <row r="12" spans="1:16" x14ac:dyDescent="0.1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10"/>
    </row>
    <row r="13" spans="1:16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6" x14ac:dyDescent="0.15">
      <c r="A14" s="2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6" x14ac:dyDescent="0.15">
      <c r="A15" s="38" t="s">
        <v>40</v>
      </c>
      <c r="B15" s="39"/>
      <c r="C15" s="39"/>
      <c r="D15" s="39"/>
      <c r="E15" s="39"/>
      <c r="F15" s="39"/>
      <c r="G15" s="39"/>
      <c r="H15" s="39"/>
      <c r="I15" s="39"/>
      <c r="J15" s="39"/>
      <c r="K15" s="10"/>
    </row>
    <row r="16" spans="1:16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10"/>
    </row>
    <row r="17" spans="1:1" x14ac:dyDescent="0.15">
      <c r="A17"/>
    </row>
    <row r="18" spans="1:1" x14ac:dyDescent="0.15">
      <c r="A18"/>
    </row>
    <row r="19" spans="1:1" x14ac:dyDescent="0.15">
      <c r="A19" s="10"/>
    </row>
  </sheetData>
  <customSheetViews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mergeCells count="2">
    <mergeCell ref="A11:J12"/>
    <mergeCell ref="A15:J16"/>
  </mergeCells>
  <phoneticPr fontId="2"/>
  <pageMargins left="0.51181102362204722" right="0.62992125984251968" top="0.98425196850393704" bottom="0.98425196850393704" header="0.51181102362204722" footer="0.51181102362204722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1"/>
  <sheetViews>
    <sheetView tabSelected="1" view="pageBreakPreview" zoomScale="85" zoomScaleNormal="85" zoomScaleSheetLayoutView="85" workbookViewId="0">
      <selection activeCell="R19" sqref="R19"/>
    </sheetView>
  </sheetViews>
  <sheetFormatPr defaultColWidth="9" defaultRowHeight="17.25" customHeight="1" x14ac:dyDescent="0.15"/>
  <cols>
    <col min="1" max="1" width="3.125" style="2" customWidth="1"/>
    <col min="2" max="2" width="4" style="2" customWidth="1"/>
    <col min="3" max="3" width="4.75" style="2" customWidth="1"/>
    <col min="4" max="15" width="9.5" style="2" customWidth="1"/>
    <col min="16" max="17" width="8.25" style="2" customWidth="1"/>
    <col min="18" max="18" width="7.25" style="2" customWidth="1"/>
    <col min="19" max="19" width="7.125" style="2" customWidth="1"/>
    <col min="20" max="20" width="7.25" style="2" customWidth="1"/>
    <col min="21" max="21" width="7.5" style="2" customWidth="1"/>
    <col min="22" max="16384" width="9" style="2"/>
  </cols>
  <sheetData>
    <row r="1" spans="1:22" ht="21" x14ac:dyDescent="0.2">
      <c r="A1" s="1" t="s">
        <v>32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7.25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7.25" customHeight="1" x14ac:dyDescent="0.15">
      <c r="A3" s="4" t="s">
        <v>4</v>
      </c>
      <c r="B3" s="4"/>
      <c r="C3" s="4"/>
      <c r="D3" s="3"/>
      <c r="E3" s="3"/>
      <c r="F3" s="3"/>
      <c r="G3" s="3"/>
      <c r="H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25" customHeight="1" x14ac:dyDescent="0.15"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7.25" customHeight="1" x14ac:dyDescent="0.15">
      <c r="B5" s="5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7.25" customHeight="1" x14ac:dyDescent="0.15"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 x14ac:dyDescent="0.15">
      <c r="B7" s="5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 x14ac:dyDescent="0.15">
      <c r="B8" s="5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 x14ac:dyDescent="0.15"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 x14ac:dyDescent="0.15"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 x14ac:dyDescent="0.15">
      <c r="B11" s="5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25" customHeight="1" x14ac:dyDescent="0.15">
      <c r="B12" s="5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25" customHeight="1" x14ac:dyDescent="0.15">
      <c r="B13" s="5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25" customHeight="1" x14ac:dyDescent="0.15">
      <c r="B14" s="5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15"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15">
      <c r="B16" s="5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17.25" customHeight="1" x14ac:dyDescent="0.15">
      <c r="B17" s="5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17.25" customHeight="1" x14ac:dyDescent="0.15">
      <c r="B18" s="5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17.25" customHeight="1" x14ac:dyDescent="0.15"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7.25" customHeight="1" x14ac:dyDescent="0.15">
      <c r="B20" s="5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7.25" customHeight="1" x14ac:dyDescent="0.15"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7.25" customHeight="1" x14ac:dyDescent="0.15"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7.25" customHeight="1" x14ac:dyDescent="0.15"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17.25" customHeight="1" x14ac:dyDescent="0.15"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7.25" customHeight="1" x14ac:dyDescent="0.15">
      <c r="B25" s="5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7.25" customHeight="1" x14ac:dyDescent="0.15">
      <c r="B26" s="5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7.25" customHeight="1" x14ac:dyDescent="0.15">
      <c r="B27" s="5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7.25" customHeight="1" x14ac:dyDescent="0.15">
      <c r="B28" s="5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7.25" customHeight="1" x14ac:dyDescent="0.15">
      <c r="B29" s="5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7.25" customHeight="1" x14ac:dyDescent="0.15">
      <c r="B30" s="5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7.25" customHeight="1" x14ac:dyDescent="0.15"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17.25" customHeight="1" x14ac:dyDescent="0.15">
      <c r="B32" s="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ht="17.25" customHeight="1" x14ac:dyDescent="0.15"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17.25" customHeight="1" x14ac:dyDescent="0.15">
      <c r="B34" s="5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7.25" customHeight="1" x14ac:dyDescent="0.15">
      <c r="B35" s="5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17.25" customHeight="1" x14ac:dyDescent="0.15">
      <c r="B36" s="5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17.25" customHeight="1" x14ac:dyDescent="0.15">
      <c r="B37" s="5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ht="17.25" customHeight="1" x14ac:dyDescent="0.15">
      <c r="B38" s="5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ht="17.25" customHeight="1" x14ac:dyDescent="0.15"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17.25" customHeight="1" x14ac:dyDescent="0.15"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ht="17.25" customHeight="1" x14ac:dyDescent="0.15"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7.25" customHeight="1" x14ac:dyDescent="0.15"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ht="17.25" customHeight="1" x14ac:dyDescent="0.15"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17.25" customHeight="1" x14ac:dyDescent="0.15"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ht="17.25" customHeight="1" x14ac:dyDescent="0.15"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ht="17.25" customHeight="1" x14ac:dyDescent="0.15"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ht="17.25" customHeight="1" x14ac:dyDescent="0.15">
      <c r="B47" s="5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ht="17.25" customHeight="1" x14ac:dyDescent="0.15"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17.25" customHeight="1" x14ac:dyDescent="0.15"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17.25" customHeight="1" x14ac:dyDescent="0.15">
      <c r="B50" s="5"/>
      <c r="C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17.25" customHeight="1" x14ac:dyDescent="0.15"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17.25" customHeight="1" x14ac:dyDescent="0.15"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17.25" customHeight="1" x14ac:dyDescent="0.15"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17.25" customHeight="1" x14ac:dyDescent="0.15">
      <c r="B54" s="5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17.25" customHeight="1" x14ac:dyDescent="0.15"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17.25" customHeight="1" x14ac:dyDescent="0.15">
      <c r="B56" s="5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17.25" customHeight="1" x14ac:dyDescent="0.15">
      <c r="B57" s="5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17.25" customHeight="1" x14ac:dyDescent="0.15"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17.25" customHeight="1" x14ac:dyDescent="0.15">
      <c r="B59" s="5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17.100000000000001" customHeight="1" x14ac:dyDescent="0.15">
      <c r="B60" s="5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17.25" customHeight="1" x14ac:dyDescent="0.15">
      <c r="B61" s="5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17.25" customHeight="1" x14ac:dyDescent="0.15">
      <c r="B62" s="5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17.25" customHeight="1" x14ac:dyDescent="0.15">
      <c r="B63" s="5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17.25" customHeight="1" x14ac:dyDescent="0.15">
      <c r="B64" s="5"/>
      <c r="C64" s="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17.25" customHeight="1" x14ac:dyDescent="0.15">
      <c r="B65" s="5"/>
      <c r="C65" s="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17.25" customHeight="1" x14ac:dyDescent="0.15">
      <c r="B66" s="5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17.25" customHeight="1" x14ac:dyDescent="0.15">
      <c r="B67" s="5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17.25" customHeight="1" x14ac:dyDescent="0.15">
      <c r="B68" s="5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17.25" customHeight="1" x14ac:dyDescent="0.15">
      <c r="B69" s="5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17.25" customHeight="1" x14ac:dyDescent="0.15">
      <c r="B70" s="5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17.25" customHeight="1" x14ac:dyDescent="0.15">
      <c r="B71" s="5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17.25" customHeight="1" x14ac:dyDescent="0.15">
      <c r="B72" s="5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17.25" customHeight="1" x14ac:dyDescent="0.15">
      <c r="B73" s="5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17.25" customHeight="1" x14ac:dyDescent="0.15">
      <c r="B74" s="5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17.25" customHeight="1" x14ac:dyDescent="0.15">
      <c r="B75" s="5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17.25" customHeight="1" x14ac:dyDescent="0.15">
      <c r="B76" s="5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17.25" customHeight="1" x14ac:dyDescent="0.15">
      <c r="B77" s="5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17.25" customHeight="1" x14ac:dyDescent="0.15">
      <c r="B78" s="5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17.25" customHeight="1" x14ac:dyDescent="0.15">
      <c r="B79" s="5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17.25" customHeight="1" x14ac:dyDescent="0.15">
      <c r="B80" s="5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17.25" customHeight="1" x14ac:dyDescent="0.15">
      <c r="B81" s="5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17.25" customHeight="1" x14ac:dyDescent="0.15">
      <c r="B82" s="5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17.25" customHeight="1" x14ac:dyDescent="0.15">
      <c r="B83" s="5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17.25" customHeight="1" x14ac:dyDescent="0.15">
      <c r="B84" s="5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17.25" customHeight="1" x14ac:dyDescent="0.15">
      <c r="B85" s="5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17.25" customHeight="1" x14ac:dyDescent="0.15">
      <c r="B86" s="5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17.25" customHeight="1" x14ac:dyDescent="0.15">
      <c r="B87" s="5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17.25" customHeight="1" x14ac:dyDescent="0.15">
      <c r="B88" s="5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17.25" customHeight="1" x14ac:dyDescent="0.15">
      <c r="B89" s="5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17.25" customHeight="1" x14ac:dyDescent="0.15">
      <c r="B90" s="5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17.25" customHeight="1" x14ac:dyDescent="0.15">
      <c r="B91" s="5" t="s">
        <v>2</v>
      </c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R91" s="6"/>
    </row>
    <row r="92" spans="2:22" ht="17.25" customHeight="1" x14ac:dyDescent="0.15">
      <c r="B92" s="46" t="s">
        <v>5</v>
      </c>
      <c r="C92" s="47"/>
      <c r="D92" s="40" t="s">
        <v>14</v>
      </c>
      <c r="E92" s="41"/>
      <c r="F92" s="42"/>
      <c r="G92" s="40" t="s">
        <v>26</v>
      </c>
      <c r="H92" s="41"/>
      <c r="I92" s="42"/>
      <c r="J92" s="40" t="s">
        <v>24</v>
      </c>
      <c r="K92" s="41"/>
      <c r="L92" s="42"/>
      <c r="M92" s="40" t="s">
        <v>29</v>
      </c>
      <c r="N92" s="41"/>
      <c r="O92" s="42"/>
    </row>
    <row r="93" spans="2:22" ht="17.25" customHeight="1" x14ac:dyDescent="0.15">
      <c r="B93" s="46" t="s">
        <v>0</v>
      </c>
      <c r="C93" s="47"/>
      <c r="D93" s="40" t="s">
        <v>20</v>
      </c>
      <c r="E93" s="41"/>
      <c r="F93" s="42"/>
      <c r="G93" s="40" t="s">
        <v>27</v>
      </c>
      <c r="H93" s="41"/>
      <c r="I93" s="42"/>
      <c r="J93" s="40" t="s">
        <v>21</v>
      </c>
      <c r="K93" s="41"/>
      <c r="L93" s="42"/>
      <c r="M93" s="40" t="s">
        <v>30</v>
      </c>
      <c r="N93" s="41"/>
      <c r="O93" s="42"/>
    </row>
    <row r="94" spans="2:22" ht="17.25" customHeight="1" x14ac:dyDescent="0.15">
      <c r="B94" s="46" t="s">
        <v>1</v>
      </c>
      <c r="C94" s="47"/>
      <c r="D94" s="43" t="s">
        <v>25</v>
      </c>
      <c r="E94" s="44"/>
      <c r="F94" s="45"/>
      <c r="G94" s="43" t="s">
        <v>33</v>
      </c>
      <c r="H94" s="44"/>
      <c r="I94" s="45"/>
      <c r="J94" s="43" t="s">
        <v>33</v>
      </c>
      <c r="K94" s="44"/>
      <c r="L94" s="45"/>
      <c r="M94" s="43" t="s">
        <v>31</v>
      </c>
      <c r="N94" s="44"/>
      <c r="O94" s="45"/>
    </row>
    <row r="95" spans="2:22" ht="17.25" customHeight="1" x14ac:dyDescent="0.15">
      <c r="B95" s="7" t="s">
        <v>11</v>
      </c>
      <c r="C95" s="7" t="s">
        <v>12</v>
      </c>
      <c r="D95" s="17" t="s">
        <v>16</v>
      </c>
      <c r="E95" s="11" t="str">
        <f>[1]三次三和!$L$4</f>
        <v>平均(7年)</v>
      </c>
      <c r="F95" s="12" t="s">
        <v>17</v>
      </c>
      <c r="G95" s="17" t="s">
        <v>16</v>
      </c>
      <c r="H95" s="11" t="str">
        <f>[1]世羅山中福田!$L$4</f>
        <v>平均(1年)</v>
      </c>
      <c r="I95" s="12" t="s">
        <v>17</v>
      </c>
      <c r="J95" s="14" t="s">
        <v>22</v>
      </c>
      <c r="K95" s="11" t="str">
        <f>[1]安芸高田高宮!$L$4</f>
        <v>平均(4年)</v>
      </c>
      <c r="L95" s="12" t="s">
        <v>23</v>
      </c>
      <c r="M95" s="14" t="s">
        <v>22</v>
      </c>
      <c r="N95" s="11" t="str">
        <f>[1]安芸津!$L$4</f>
        <v>平均(0年)</v>
      </c>
      <c r="O95" s="12" t="s">
        <v>23</v>
      </c>
    </row>
    <row r="96" spans="2:22" ht="17.25" customHeight="1" x14ac:dyDescent="0.15">
      <c r="B96" s="48" t="s">
        <v>13</v>
      </c>
      <c r="C96" s="8">
        <v>1</v>
      </c>
      <c r="D96" s="18">
        <f>[1]三次三和!$H$11</f>
        <v>0</v>
      </c>
      <c r="E96" s="19">
        <f>[1]三次三和!$L$11</f>
        <v>0.18047112462006076</v>
      </c>
      <c r="F96" s="20">
        <v>0</v>
      </c>
      <c r="G96" s="18">
        <f>[1]世羅山中福田!$H$11</f>
        <v>2.9545454545454546</v>
      </c>
      <c r="H96" s="21">
        <f>[1]世羅山中福田!$L$11</f>
        <v>0</v>
      </c>
      <c r="I96" s="20">
        <v>0</v>
      </c>
      <c r="J96" s="22">
        <f>[1]安芸高田高宮!$H$11</f>
        <v>0.75</v>
      </c>
      <c r="K96" s="23">
        <f>[1]安芸高田高宮!$L$11</f>
        <v>4.90625</v>
      </c>
      <c r="L96" s="15">
        <v>0</v>
      </c>
      <c r="M96" s="22">
        <f>[1]安芸津!$H$11</f>
        <v>1.25</v>
      </c>
      <c r="N96" s="23" t="s">
        <v>28</v>
      </c>
      <c r="O96" s="15" t="s">
        <v>28</v>
      </c>
    </row>
    <row r="97" spans="2:15" ht="17.25" customHeight="1" x14ac:dyDescent="0.15">
      <c r="B97" s="49"/>
      <c r="C97" s="8">
        <v>2</v>
      </c>
      <c r="D97" s="24">
        <f>[1]三次三和!$H$12</f>
        <v>0</v>
      </c>
      <c r="E97" s="25">
        <f>[1]三次三和!$L$12</f>
        <v>0.34883847155883629</v>
      </c>
      <c r="F97" s="26">
        <v>0.42857142857142855</v>
      </c>
      <c r="G97" s="24">
        <f>[1]世羅山中福田!$H$12</f>
        <v>2.9545454545454546</v>
      </c>
      <c r="H97" s="25">
        <f>[1]世羅山中福田!$L$12</f>
        <v>0</v>
      </c>
      <c r="I97" s="27">
        <v>0</v>
      </c>
      <c r="J97" s="28">
        <f>[1]安芸高田高宮!$H$12</f>
        <v>2.25</v>
      </c>
      <c r="K97" s="23">
        <f>[1]安芸高田高宮!$L$12</f>
        <v>2.7247023809523809</v>
      </c>
      <c r="L97" s="15">
        <v>0.66666666666666663</v>
      </c>
      <c r="M97" s="28">
        <f>[1]安芸津!$H$12</f>
        <v>1.0357142857142856</v>
      </c>
      <c r="N97" s="23" t="s">
        <v>28</v>
      </c>
      <c r="O97" s="15" t="s">
        <v>28</v>
      </c>
    </row>
    <row r="98" spans="2:15" ht="17.25" customHeight="1" x14ac:dyDescent="0.15">
      <c r="B98" s="49"/>
      <c r="C98" s="8">
        <v>3</v>
      </c>
      <c r="D98" s="24">
        <f>[1]三次三和!$H$12</f>
        <v>0</v>
      </c>
      <c r="E98" s="25">
        <f>[1]三次三和!$L$13</f>
        <v>1.5764461813094033</v>
      </c>
      <c r="F98" s="26">
        <v>0.71428571428571419</v>
      </c>
      <c r="G98" s="24">
        <f>[1]世羅山中福田!$H$13</f>
        <v>2.9545454545454546</v>
      </c>
      <c r="H98" s="25">
        <f>[1]世羅山中福田!$L$13</f>
        <v>0</v>
      </c>
      <c r="I98" s="26">
        <v>0</v>
      </c>
      <c r="J98" s="28">
        <f>[1]安芸高田高宮!$H$12</f>
        <v>2.25</v>
      </c>
      <c r="K98" s="23">
        <f>[1]安芸高田高宮!$L$13</f>
        <v>3.1011904761904763</v>
      </c>
      <c r="L98" s="15">
        <v>1.6190476190476191</v>
      </c>
      <c r="M98" s="24">
        <f>[1]安芸津!$H$13</f>
        <v>0.71428571428571419</v>
      </c>
      <c r="N98" s="23" t="s">
        <v>28</v>
      </c>
      <c r="O98" s="15" t="s">
        <v>28</v>
      </c>
    </row>
    <row r="99" spans="2:15" ht="17.25" customHeight="1" x14ac:dyDescent="0.15">
      <c r="B99" s="49"/>
      <c r="C99" s="8">
        <v>4</v>
      </c>
      <c r="D99" s="24">
        <f>[1]三次三和!$H$14</f>
        <v>1.4285714285714284</v>
      </c>
      <c r="E99" s="25">
        <f>[1]三次三和!$L$14</f>
        <v>2.3709412843151445</v>
      </c>
      <c r="F99" s="26">
        <v>0.71428571428571419</v>
      </c>
      <c r="G99" s="28">
        <f>[1]世羅山中福田!$H$14</f>
        <v>2.9545454545454546</v>
      </c>
      <c r="H99" s="25">
        <f>[1]世羅山中福田!$L$14</f>
        <v>0</v>
      </c>
      <c r="I99" s="26">
        <v>0</v>
      </c>
      <c r="J99" s="24">
        <f>[1]安芸高田高宮!$H$14</f>
        <v>0</v>
      </c>
      <c r="K99" s="23">
        <f>[1]安芸高田高宮!$L$14</f>
        <v>9.8392857142857153</v>
      </c>
      <c r="L99" s="15">
        <v>1.4285714285714284</v>
      </c>
      <c r="M99" s="24">
        <f>[1]安芸津!$H$14</f>
        <v>2.1428571428571428</v>
      </c>
      <c r="N99" s="23" t="s">
        <v>28</v>
      </c>
      <c r="O99" s="15" t="s">
        <v>28</v>
      </c>
    </row>
    <row r="100" spans="2:15" ht="17.25" customHeight="1" x14ac:dyDescent="0.15">
      <c r="B100" s="49"/>
      <c r="C100" s="8">
        <v>5</v>
      </c>
      <c r="D100" s="24">
        <f>[1]三次三和!$H$15</f>
        <v>0.2857142857142857</v>
      </c>
      <c r="E100" s="25">
        <f>[1]三次三和!$L$15</f>
        <v>3.1496598639455788</v>
      </c>
      <c r="F100" s="26">
        <v>3.5714285714285716</v>
      </c>
      <c r="G100" s="24">
        <f>[1]世羅山中福田!$H$15</f>
        <v>1.1818181818181819</v>
      </c>
      <c r="H100" s="25">
        <f>[1]世羅山中福田!$L$15</f>
        <v>0</v>
      </c>
      <c r="I100" s="26">
        <v>0</v>
      </c>
      <c r="J100" s="24">
        <f>[1]安芸高田高宮!$H$15</f>
        <v>3.333333333333333</v>
      </c>
      <c r="K100" s="23">
        <f>[1]安芸高田高宮!$L$15</f>
        <v>18.273809523809526</v>
      </c>
      <c r="L100" s="15">
        <v>1.6190476190476188</v>
      </c>
      <c r="M100" s="24">
        <f>[1]安芸津!$H$15</f>
        <v>2.1428571428571428</v>
      </c>
      <c r="N100" s="23" t="s">
        <v>28</v>
      </c>
      <c r="O100" s="15" t="s">
        <v>28</v>
      </c>
    </row>
    <row r="101" spans="2:15" ht="17.25" customHeight="1" x14ac:dyDescent="0.15">
      <c r="B101" s="50"/>
      <c r="C101" s="9">
        <v>6</v>
      </c>
      <c r="D101" s="29">
        <f>[1]三次三和!$H$16</f>
        <v>0</v>
      </c>
      <c r="E101" s="30">
        <f>[1]三次三和!$L$16</f>
        <v>2.5453514739229024</v>
      </c>
      <c r="F101" s="31">
        <v>3.8571428571428563</v>
      </c>
      <c r="G101" s="29">
        <f>[1]世羅山中福田!$H$16</f>
        <v>1.7142857142857142</v>
      </c>
      <c r="H101" s="30">
        <f>[1]世羅山中福田!$L$16</f>
        <v>0.8</v>
      </c>
      <c r="I101" s="31">
        <v>0.8</v>
      </c>
      <c r="J101" s="29">
        <f>[1]安芸高田高宮!$H$16</f>
        <v>0.66666666666666663</v>
      </c>
      <c r="K101" s="32">
        <f>[1]安芸高田高宮!$L$16</f>
        <v>13.822375541125542</v>
      </c>
      <c r="L101" s="33">
        <v>0.66666666666666663</v>
      </c>
      <c r="M101" s="29">
        <f>[1]安芸津!$H$16</f>
        <v>3.1428571428571428</v>
      </c>
      <c r="N101" s="32" t="s">
        <v>28</v>
      </c>
      <c r="O101" s="33" t="s">
        <v>28</v>
      </c>
    </row>
    <row r="102" spans="2:15" ht="17.25" customHeight="1" x14ac:dyDescent="0.15">
      <c r="B102" s="48" t="s">
        <v>6</v>
      </c>
      <c r="C102" s="8">
        <v>1</v>
      </c>
      <c r="D102" s="18">
        <f>[1]三次三和!$H$17</f>
        <v>0</v>
      </c>
      <c r="E102" s="25">
        <f>[1]三次三和!$L$17</f>
        <v>2.9858276643990931</v>
      </c>
      <c r="F102" s="26">
        <v>2.1428571428571428</v>
      </c>
      <c r="G102" s="18">
        <f>[1]世羅山中福田!$H$17</f>
        <v>5.8857142857142852</v>
      </c>
      <c r="H102" s="21">
        <f>[1]世羅山中福田!$L$17</f>
        <v>0.2</v>
      </c>
      <c r="I102" s="20">
        <v>0.2</v>
      </c>
      <c r="J102" s="18">
        <f>[1]安芸高田高宮!$H$17</f>
        <v>0</v>
      </c>
      <c r="K102" s="34">
        <f>[1]安芸高田高宮!$L$17</f>
        <v>3.6221590909090908</v>
      </c>
      <c r="L102" s="15">
        <v>0</v>
      </c>
      <c r="M102" s="18">
        <f>[1]安芸津!$H$17</f>
        <v>3.5714285714285716</v>
      </c>
      <c r="N102" s="34" t="s">
        <v>28</v>
      </c>
      <c r="O102" s="15" t="s">
        <v>28</v>
      </c>
    </row>
    <row r="103" spans="2:15" ht="17.25" customHeight="1" x14ac:dyDescent="0.15">
      <c r="B103" s="49"/>
      <c r="C103" s="8">
        <v>2</v>
      </c>
      <c r="D103" s="24">
        <f>[1]三次三和!$H$18</f>
        <v>4.666666666666667</v>
      </c>
      <c r="E103" s="25">
        <f>[1]三次三和!$L$18</f>
        <v>2.9249433106575964</v>
      </c>
      <c r="F103" s="26">
        <v>2.1428571428571428</v>
      </c>
      <c r="G103" s="24">
        <f>[1]世羅山中福田!$H$18</f>
        <v>11.5</v>
      </c>
      <c r="H103" s="25">
        <f>[1]世羅山中福田!$L$18</f>
        <v>0</v>
      </c>
      <c r="I103" s="26">
        <v>0</v>
      </c>
      <c r="J103" s="24">
        <f>[1]安芸高田高宮!$H$18</f>
        <v>0</v>
      </c>
      <c r="K103" s="34">
        <f>[1]安芸高田高宮!$L$18</f>
        <v>5.2831439393939394</v>
      </c>
      <c r="L103" s="15">
        <v>0</v>
      </c>
      <c r="M103" s="24">
        <f>[1]安芸津!$H$18</f>
        <v>3.5714285714285716</v>
      </c>
      <c r="N103" s="34" t="s">
        <v>28</v>
      </c>
      <c r="O103" s="15" t="s">
        <v>28</v>
      </c>
    </row>
    <row r="104" spans="2:15" ht="17.25" customHeight="1" x14ac:dyDescent="0.15">
      <c r="B104" s="49"/>
      <c r="C104" s="8">
        <v>3</v>
      </c>
      <c r="D104" s="24">
        <f>[1]三次三和!$H$19</f>
        <v>16.333333333333336</v>
      </c>
      <c r="E104" s="25">
        <f>[1]三次三和!$L$19</f>
        <v>3.1510204081632653</v>
      </c>
      <c r="F104" s="26">
        <v>3.285714285714286</v>
      </c>
      <c r="G104" s="24">
        <f>[1]世羅山中福田!$H$19</f>
        <v>12.399999999999999</v>
      </c>
      <c r="H104" s="25">
        <f>[1]世羅山中福田!$L$19</f>
        <v>0</v>
      </c>
      <c r="I104" s="26">
        <v>0</v>
      </c>
      <c r="J104" s="24">
        <f>[1]安芸高田高宮!$H$19</f>
        <v>0</v>
      </c>
      <c r="K104" s="23">
        <f>[1]安芸高田高宮!$L$19</f>
        <v>7.7038690476190474</v>
      </c>
      <c r="L104" s="15">
        <v>2.8571428571428568</v>
      </c>
      <c r="M104" s="24">
        <f>[1]安芸津!$H$19</f>
        <v>6.5714285714285712</v>
      </c>
      <c r="N104" s="23" t="s">
        <v>28</v>
      </c>
      <c r="O104" s="15" t="s">
        <v>28</v>
      </c>
    </row>
    <row r="105" spans="2:15" ht="17.25" customHeight="1" x14ac:dyDescent="0.15">
      <c r="B105" s="49"/>
      <c r="C105" s="8">
        <v>4</v>
      </c>
      <c r="D105" s="24">
        <f>[1]三次三和!$H$20</f>
        <v>7</v>
      </c>
      <c r="E105" s="25">
        <f>[1]三次三和!$L$20</f>
        <v>3.8494897959183674</v>
      </c>
      <c r="F105" s="26">
        <v>4.7142857142857144</v>
      </c>
      <c r="G105" s="24">
        <f>[1]世羅山中福田!$H$20</f>
        <v>11.5</v>
      </c>
      <c r="H105" s="25">
        <f>[1]世羅山中福田!$L$20</f>
        <v>1.7142857142857142</v>
      </c>
      <c r="I105" s="26">
        <v>1.7142857142857142</v>
      </c>
      <c r="J105" s="24">
        <f>[1]安芸高田高宮!$H$20</f>
        <v>0.5714285714285714</v>
      </c>
      <c r="K105" s="23">
        <f>[1]安芸高田高宮!$L$20</f>
        <v>7.455853174603174</v>
      </c>
      <c r="L105" s="15">
        <v>7.5178571428571423</v>
      </c>
      <c r="M105" s="24">
        <f>[1]安芸津!$H$20</f>
        <v>8</v>
      </c>
      <c r="N105" s="23" t="s">
        <v>28</v>
      </c>
      <c r="O105" s="15" t="s">
        <v>28</v>
      </c>
    </row>
    <row r="106" spans="2:15" ht="17.25" customHeight="1" x14ac:dyDescent="0.15">
      <c r="B106" s="49"/>
      <c r="C106" s="8">
        <v>5</v>
      </c>
      <c r="D106" s="24">
        <f>[1]三次三和!$H$21</f>
        <v>22.714285714285715</v>
      </c>
      <c r="E106" s="25">
        <f>[1]三次三和!$L$21</f>
        <v>5.6501700680272124</v>
      </c>
      <c r="F106" s="26">
        <v>6.4285714285714288</v>
      </c>
      <c r="G106" s="24">
        <f>[1]世羅山中福田!$H$21</f>
        <v>8.8571428571428577</v>
      </c>
      <c r="H106" s="25">
        <f>[1]世羅山中福田!$L$21</f>
        <v>2.5714285714285712</v>
      </c>
      <c r="I106" s="26">
        <v>2.5714285714285712</v>
      </c>
      <c r="J106" s="24">
        <f>[1]安芸高田高宮!$H$21</f>
        <v>1.4285714285714284</v>
      </c>
      <c r="K106" s="23">
        <f>[1]安芸高田高宮!$L$21</f>
        <v>13.331944444444446</v>
      </c>
      <c r="L106" s="15">
        <v>10.625</v>
      </c>
      <c r="M106" s="24">
        <f>[1]安芸津!$H$21</f>
        <v>5.7142857142857135</v>
      </c>
      <c r="N106" s="23" t="s">
        <v>28</v>
      </c>
      <c r="O106" s="15" t="s">
        <v>28</v>
      </c>
    </row>
    <row r="107" spans="2:15" ht="17.25" customHeight="1" x14ac:dyDescent="0.15">
      <c r="B107" s="50"/>
      <c r="C107" s="9">
        <v>6</v>
      </c>
      <c r="D107" s="24">
        <f>[1]三次三和!$H$22</f>
        <v>3.5714285714285716</v>
      </c>
      <c r="E107" s="30">
        <f>[1]三次三和!$L$22</f>
        <v>6.4374149659863944</v>
      </c>
      <c r="F107" s="31">
        <v>6.4285714285714288</v>
      </c>
      <c r="G107" s="29">
        <f>[1]世羅山中福田!$H$22</f>
        <v>4.2857142857142856</v>
      </c>
      <c r="H107" s="30">
        <f>[1]世羅山中福田!$L$22</f>
        <v>1.4285714285714284</v>
      </c>
      <c r="I107" s="31">
        <v>1.4285714285714284</v>
      </c>
      <c r="J107" s="29">
        <f>[1]安芸高田高宮!$H$22</f>
        <v>0</v>
      </c>
      <c r="K107" s="32">
        <f>[1]安芸高田高宮!$L$22</f>
        <v>13.426923076923078</v>
      </c>
      <c r="L107" s="33">
        <v>6.125</v>
      </c>
      <c r="M107" s="29">
        <f>[1]安芸津!$H$22</f>
        <v>5.1428571428571423</v>
      </c>
      <c r="N107" s="32" t="s">
        <v>28</v>
      </c>
      <c r="O107" s="33" t="s">
        <v>28</v>
      </c>
    </row>
    <row r="108" spans="2:15" ht="17.25" customHeight="1" x14ac:dyDescent="0.15">
      <c r="B108" s="48" t="s">
        <v>7</v>
      </c>
      <c r="C108" s="8">
        <v>1</v>
      </c>
      <c r="D108" s="22">
        <f>[1]三次三和!$H$23</f>
        <v>1.8571428571428568</v>
      </c>
      <c r="E108" s="25">
        <f>[1]三次三和!$L$23</f>
        <v>6.5144557823129245</v>
      </c>
      <c r="F108" s="26">
        <v>5.1428571428571423</v>
      </c>
      <c r="G108" s="18">
        <f>[1]世羅山中福田!$H$23</f>
        <v>5.4285714285714288</v>
      </c>
      <c r="H108" s="21">
        <f>[1]世羅山中福田!$L$23</f>
        <v>4.2857142857142856</v>
      </c>
      <c r="I108" s="20">
        <v>4.2857142857142856</v>
      </c>
      <c r="J108" s="18">
        <f>[1]安芸高田高宮!$H$23</f>
        <v>0</v>
      </c>
      <c r="K108" s="23">
        <f>[1]安芸高田高宮!$L$23</f>
        <v>14.207532051282051</v>
      </c>
      <c r="L108" s="15">
        <v>0.625</v>
      </c>
      <c r="M108" s="18">
        <f>[1]安芸津!$H$23</f>
        <v>4.4285714285714288</v>
      </c>
      <c r="N108" s="23" t="s">
        <v>28</v>
      </c>
      <c r="O108" s="15" t="s">
        <v>28</v>
      </c>
    </row>
    <row r="109" spans="2:15" ht="17.25" customHeight="1" x14ac:dyDescent="0.15">
      <c r="B109" s="49"/>
      <c r="C109" s="8">
        <v>2</v>
      </c>
      <c r="D109" s="24">
        <f>[1]三次三和!$H$24</f>
        <v>1.8571428571428572</v>
      </c>
      <c r="E109" s="25">
        <f>[1]三次三和!$L$24</f>
        <v>6.1164965986394559</v>
      </c>
      <c r="F109" s="26">
        <v>4.4285714285714288</v>
      </c>
      <c r="G109" s="24">
        <f>[1]世羅山中福田!$H$24</f>
        <v>4.8571428571428568</v>
      </c>
      <c r="H109" s="25">
        <f>[1]世羅山中福田!$L$24</f>
        <v>4.4285714285714288</v>
      </c>
      <c r="I109" s="26">
        <v>4.4285714285714288</v>
      </c>
      <c r="J109" s="24">
        <f>[1]安芸高田高宮!$H$24</f>
        <v>0</v>
      </c>
      <c r="K109" s="23">
        <f>[1]安芸高田高宮!$L$24</f>
        <v>17.647115384615383</v>
      </c>
      <c r="L109" s="15">
        <v>6.25</v>
      </c>
      <c r="M109" s="24">
        <f>[1]安芸津!$H$24</f>
        <v>3.5714285714285716</v>
      </c>
      <c r="N109" s="23" t="s">
        <v>28</v>
      </c>
      <c r="O109" s="15" t="s">
        <v>28</v>
      </c>
    </row>
    <row r="110" spans="2:15" ht="17.25" customHeight="1" x14ac:dyDescent="0.15">
      <c r="B110" s="49"/>
      <c r="C110" s="8">
        <v>3</v>
      </c>
      <c r="D110" s="24">
        <f>[1]三次三和!$H$25</f>
        <v>2.5</v>
      </c>
      <c r="E110" s="25">
        <f>[1]三次三和!$L$25</f>
        <v>6.9017006802721088</v>
      </c>
      <c r="F110" s="26">
        <v>5</v>
      </c>
      <c r="G110" s="24">
        <f>[1]世羅山中福田!$H$25</f>
        <v>3.5714285714285716</v>
      </c>
      <c r="H110" s="25">
        <f>[1]世羅山中福田!$L$25</f>
        <v>3.5714285714285716</v>
      </c>
      <c r="I110" s="26">
        <v>3.5714285714285716</v>
      </c>
      <c r="J110" s="24">
        <f>[1]安芸高田高宮!$H$25</f>
        <v>0</v>
      </c>
      <c r="K110" s="23">
        <f>[1]安芸高田高宮!$L$25</f>
        <v>25.483571983571984</v>
      </c>
      <c r="L110" s="15">
        <v>7.7142857142857135</v>
      </c>
      <c r="M110" s="24">
        <f>[1]安芸津!$H$25</f>
        <v>6.4285714285714288</v>
      </c>
      <c r="N110" s="23" t="s">
        <v>28</v>
      </c>
      <c r="O110" s="15" t="s">
        <v>28</v>
      </c>
    </row>
    <row r="111" spans="2:15" ht="17.25" customHeight="1" x14ac:dyDescent="0.15">
      <c r="B111" s="49"/>
      <c r="C111" s="8">
        <v>4</v>
      </c>
      <c r="D111" s="24">
        <f>[1]三次三和!$H$26</f>
        <v>1.1666666666666665</v>
      </c>
      <c r="E111" s="25">
        <f>[1]三次三和!$L$26</f>
        <v>6.1904761904761916</v>
      </c>
      <c r="F111" s="26">
        <v>3.7142857142857135</v>
      </c>
      <c r="G111" s="24">
        <f>[1]世羅山中福田!$H$26</f>
        <v>3.75</v>
      </c>
      <c r="H111" s="25">
        <f>[1]世羅山中福田!$L$26</f>
        <v>1.4285714285714284</v>
      </c>
      <c r="I111" s="26">
        <v>1.4285714285714284</v>
      </c>
      <c r="J111" s="24">
        <f>[1]安芸高田高宮!$H$26</f>
        <v>0.14285714285714285</v>
      </c>
      <c r="K111" s="23">
        <f>[1]安芸高田高宮!$L$26</f>
        <v>29.61118326118326</v>
      </c>
      <c r="L111" s="15">
        <v>4.2857142857142856</v>
      </c>
      <c r="M111" s="24">
        <f>[1]安芸津!$H$26</f>
        <v>3</v>
      </c>
      <c r="N111" s="23" t="s">
        <v>28</v>
      </c>
      <c r="O111" s="15" t="s">
        <v>28</v>
      </c>
    </row>
    <row r="112" spans="2:15" ht="17.25" customHeight="1" x14ac:dyDescent="0.15">
      <c r="B112" s="49"/>
      <c r="C112" s="8">
        <v>5</v>
      </c>
      <c r="D112" s="24">
        <f>[1]三次三和!$H$27</f>
        <v>2.0476190476190474</v>
      </c>
      <c r="E112" s="25">
        <f>[1]三次三和!$L$27</f>
        <v>7.6255102040816327</v>
      </c>
      <c r="F112" s="26">
        <v>3.2857142857142856</v>
      </c>
      <c r="G112" s="24">
        <f>[1]世羅山中福田!$H$27</f>
        <v>4.75</v>
      </c>
      <c r="H112" s="25">
        <f>[1]世羅山中福田!$L$27</f>
        <v>0.99999999999999978</v>
      </c>
      <c r="I112" s="26">
        <v>0.99999999999999978</v>
      </c>
      <c r="J112" s="24">
        <f>[1]安芸高田高宮!$H$27</f>
        <v>0.71428571428571419</v>
      </c>
      <c r="K112" s="23">
        <f>[1]安芸高田高宮!$L$27</f>
        <v>35.18855519480519</v>
      </c>
      <c r="L112" s="15">
        <v>5</v>
      </c>
      <c r="M112" s="24">
        <f>[1]安芸津!$H$27</f>
        <v>0.8571428571428571</v>
      </c>
      <c r="N112" s="23" t="s">
        <v>28</v>
      </c>
      <c r="O112" s="15" t="s">
        <v>28</v>
      </c>
    </row>
    <row r="113" spans="2:15" ht="17.25" customHeight="1" x14ac:dyDescent="0.15">
      <c r="B113" s="50"/>
      <c r="C113" s="9">
        <v>6</v>
      </c>
      <c r="D113" s="29">
        <f>[1]三次三和!$H$28</f>
        <v>2.2857142857142856</v>
      </c>
      <c r="E113" s="30">
        <f>[1]三次三和!$L$28</f>
        <v>8.0663265306122458</v>
      </c>
      <c r="F113" s="31">
        <v>6.2857142857142856</v>
      </c>
      <c r="G113" s="29">
        <f>[1]世羅山中福田!$H$28</f>
        <v>7.5</v>
      </c>
      <c r="H113" s="30">
        <f>[1]世羅山中福田!$L$28</f>
        <v>4.5714285714285712</v>
      </c>
      <c r="I113" s="31">
        <v>4.5714285714285712</v>
      </c>
      <c r="J113" s="29">
        <f>[1]安芸高田高宮!$H$28</f>
        <v>0.85714285714285698</v>
      </c>
      <c r="K113" s="32">
        <f>[1]安芸高田高宮!$L$28</f>
        <v>20.705357142857142</v>
      </c>
      <c r="L113" s="33">
        <v>5.4285714285714279</v>
      </c>
      <c r="M113" s="29">
        <f>[1]安芸津!$H$28</f>
        <v>1.714285714285714</v>
      </c>
      <c r="N113" s="32" t="s">
        <v>28</v>
      </c>
      <c r="O113" s="33" t="s">
        <v>28</v>
      </c>
    </row>
    <row r="114" spans="2:15" ht="17.25" customHeight="1" x14ac:dyDescent="0.15">
      <c r="B114" s="48" t="s">
        <v>8</v>
      </c>
      <c r="C114" s="8">
        <v>1</v>
      </c>
      <c r="D114" s="18">
        <f>[1]三次三和!$H$29</f>
        <v>3</v>
      </c>
      <c r="E114" s="23">
        <f>[1]三次三和!$L$29</f>
        <v>7.9948979591836746</v>
      </c>
      <c r="F114" s="26">
        <v>6.4285714285714288</v>
      </c>
      <c r="G114" s="18">
        <f>[1]世羅山中福田!$H$29</f>
        <v>13.333333333333332</v>
      </c>
      <c r="H114" s="21">
        <f>[1]世羅山中福田!$L$29</f>
        <v>10</v>
      </c>
      <c r="I114" s="20">
        <v>10</v>
      </c>
      <c r="J114" s="18">
        <f>[1]安芸高田高宮!$H$29</f>
        <v>0.71428571428571419</v>
      </c>
      <c r="K114" s="23">
        <f>[1]安芸高田高宮!$L$29</f>
        <v>16.71279761904762</v>
      </c>
      <c r="L114" s="15">
        <v>6.9047619047619033</v>
      </c>
      <c r="M114" s="18">
        <f>[1]安芸津!$H$29</f>
        <v>0.71428571428571419</v>
      </c>
      <c r="N114" s="23" t="s">
        <v>28</v>
      </c>
      <c r="O114" s="15" t="s">
        <v>28</v>
      </c>
    </row>
    <row r="115" spans="2:15" ht="17.25" customHeight="1" x14ac:dyDescent="0.15">
      <c r="B115" s="49"/>
      <c r="C115" s="8">
        <v>2</v>
      </c>
      <c r="D115" s="24">
        <f>[1]三次三和!$H$30</f>
        <v>25.625</v>
      </c>
      <c r="E115" s="25">
        <f>[1]三次三和!$L$30</f>
        <v>8.7035147392290249</v>
      </c>
      <c r="F115" s="26">
        <v>1.857142857142857</v>
      </c>
      <c r="G115" s="24">
        <f>[1]世羅山中福田!$H$30</f>
        <v>15.809523809523807</v>
      </c>
      <c r="H115" s="25">
        <f>[1]世羅山中福田!$L$30</f>
        <v>4.2857142857142856</v>
      </c>
      <c r="I115" s="26">
        <v>4.2857142857142856</v>
      </c>
      <c r="J115" s="24">
        <f>[1]安芸高田高宮!$H$30</f>
        <v>10.904761904761905</v>
      </c>
      <c r="K115" s="23">
        <f>[1]安芸高田高宮!$L$30</f>
        <v>17.416901629072683</v>
      </c>
      <c r="L115" s="15">
        <v>10.291666666666666</v>
      </c>
      <c r="M115" s="24">
        <f>[1]安芸津!$H$30</f>
        <v>20</v>
      </c>
      <c r="N115" s="23" t="s">
        <v>28</v>
      </c>
      <c r="O115" s="15" t="s">
        <v>28</v>
      </c>
    </row>
    <row r="116" spans="2:15" ht="17.25" customHeight="1" x14ac:dyDescent="0.15">
      <c r="B116" s="49"/>
      <c r="C116" s="8">
        <v>3</v>
      </c>
      <c r="D116" s="24">
        <f>[1]三次三和!$H$31</f>
        <v>22.041666666666664</v>
      </c>
      <c r="E116" s="25">
        <f>[1]三次三和!$L$31</f>
        <v>8.85827664399093</v>
      </c>
      <c r="F116" s="26">
        <v>3</v>
      </c>
      <c r="G116" s="24">
        <f>[1]世羅山中福田!$H$31</f>
        <v>11.857142857142858</v>
      </c>
      <c r="H116" s="25">
        <f>[1]世羅山中福田!$L$31</f>
        <v>2.5714285714285712</v>
      </c>
      <c r="I116" s="26">
        <v>2.5714285714285712</v>
      </c>
      <c r="J116" s="24">
        <f>[1]安芸高田高宮!$H$31</f>
        <v>24.416666666666668</v>
      </c>
      <c r="K116" s="23">
        <f>[1]安芸高田高宮!$L$31</f>
        <v>17.416588345864664</v>
      </c>
      <c r="L116" s="15">
        <v>8.125</v>
      </c>
      <c r="M116" s="24">
        <f>[1]安芸津!$H$31</f>
        <v>28</v>
      </c>
      <c r="N116" s="23" t="s">
        <v>28</v>
      </c>
      <c r="O116" s="15" t="s">
        <v>28</v>
      </c>
    </row>
    <row r="117" spans="2:15" ht="17.25" customHeight="1" x14ac:dyDescent="0.15">
      <c r="B117" s="49"/>
      <c r="C117" s="8">
        <v>4</v>
      </c>
      <c r="D117" s="24">
        <f>[1]三次三和!$H$32</f>
        <v>15.047619047619047</v>
      </c>
      <c r="E117" s="25">
        <f>[1]三次三和!$L$32</f>
        <v>9.923922902494331</v>
      </c>
      <c r="F117" s="26">
        <v>6.4285714285714288</v>
      </c>
      <c r="G117" s="24">
        <f>[1]世羅山中福田!$H$32</f>
        <v>4.875</v>
      </c>
      <c r="H117" s="25">
        <f>[1]世羅山中福田!$L$32</f>
        <v>7.2857142857142865</v>
      </c>
      <c r="I117" s="26">
        <v>7.2857142857142865</v>
      </c>
      <c r="J117" s="24">
        <f>[1]安芸高田高宮!$H$32</f>
        <v>6.25</v>
      </c>
      <c r="K117" s="23">
        <f>[1]安芸高田高宮!$L$32</f>
        <v>23.791588345864664</v>
      </c>
      <c r="L117" s="15">
        <v>6.625</v>
      </c>
      <c r="M117" s="24">
        <f>[1]安芸津!$H$32</f>
        <v>8.5714285714285712</v>
      </c>
      <c r="N117" s="23" t="s">
        <v>28</v>
      </c>
      <c r="O117" s="15" t="s">
        <v>28</v>
      </c>
    </row>
    <row r="118" spans="2:15" ht="17.25" customHeight="1" x14ac:dyDescent="0.15">
      <c r="B118" s="49"/>
      <c r="C118" s="8">
        <v>5</v>
      </c>
      <c r="D118" s="24">
        <f>[1]三次三和!$H$33</f>
        <v>8.5714285714285712</v>
      </c>
      <c r="E118" s="25">
        <f>[1]三次三和!$L$33</f>
        <v>10.62908163265306</v>
      </c>
      <c r="F118" s="26">
        <v>2.8571428571428568</v>
      </c>
      <c r="G118" s="24">
        <f>[1]世羅山中福田!$H$33</f>
        <v>4.375</v>
      </c>
      <c r="H118" s="25">
        <f>[1]世羅山中福田!$L$33</f>
        <v>30.714285714285715</v>
      </c>
      <c r="I118" s="26">
        <v>30.714285714285715</v>
      </c>
      <c r="J118" s="24">
        <f>[1]安芸高田高宮!$H$33</f>
        <v>6.25</v>
      </c>
      <c r="K118" s="23">
        <f>[1]安芸高田高宮!$L$33</f>
        <v>20.923456477732795</v>
      </c>
      <c r="L118" s="15">
        <v>5.625</v>
      </c>
      <c r="M118" s="24">
        <f>[1]安芸津!$H$33</f>
        <v>5.1428571428571423</v>
      </c>
      <c r="N118" s="23" t="s">
        <v>28</v>
      </c>
      <c r="O118" s="15" t="s">
        <v>28</v>
      </c>
    </row>
    <row r="119" spans="2:15" ht="17.25" customHeight="1" x14ac:dyDescent="0.15">
      <c r="B119" s="50"/>
      <c r="C119" s="9">
        <v>6</v>
      </c>
      <c r="D119" s="29">
        <f>[1]三次三和!$H$34</f>
        <v>31</v>
      </c>
      <c r="E119" s="30">
        <f>[1]三次三和!$L$34</f>
        <v>20.82641723356009</v>
      </c>
      <c r="F119" s="31">
        <v>8.571428571428573</v>
      </c>
      <c r="G119" s="29">
        <f>[1]世羅山中福田!$H$34</f>
        <v>9.0833333333333321</v>
      </c>
      <c r="H119" s="30">
        <f>[1]世羅山中福田!$L$34</f>
        <v>33.999999999999993</v>
      </c>
      <c r="I119" s="31">
        <v>33.999999999999993</v>
      </c>
      <c r="J119" s="29">
        <f>[1]安芸高田高宮!$H$34</f>
        <v>10.607142857142858</v>
      </c>
      <c r="K119" s="32">
        <f>[1]安芸高田高宮!$L$34</f>
        <v>42.792445054945048</v>
      </c>
      <c r="L119" s="33">
        <v>41.142857142857139</v>
      </c>
      <c r="M119" s="29">
        <f>[1]安芸津!$H$34</f>
        <v>7.2857142857142847</v>
      </c>
      <c r="N119" s="32" t="s">
        <v>28</v>
      </c>
      <c r="O119" s="33" t="s">
        <v>28</v>
      </c>
    </row>
    <row r="120" spans="2:15" ht="17.25" customHeight="1" x14ac:dyDescent="0.15">
      <c r="B120" s="48" t="s">
        <v>9</v>
      </c>
      <c r="C120" s="8">
        <v>1</v>
      </c>
      <c r="D120" s="18">
        <f>[1]三次三和!$H$35</f>
        <v>19.047619047619047</v>
      </c>
      <c r="E120" s="25">
        <f>[1]三次三和!$L$35</f>
        <v>25.804251700680272</v>
      </c>
      <c r="F120" s="26">
        <v>9.5714285714285712</v>
      </c>
      <c r="G120" s="18">
        <f>[1]世羅山中福田!$H$35</f>
        <v>10.041666666666666</v>
      </c>
      <c r="H120" s="21">
        <f>[1]世羅山中福田!$L$35</f>
        <v>24.428571428571431</v>
      </c>
      <c r="I120" s="20">
        <v>24.428571428571431</v>
      </c>
      <c r="J120" s="18">
        <f>[1]安芸高田高宮!$H$35</f>
        <v>13.428571428571427</v>
      </c>
      <c r="K120" s="21">
        <f>[1]安芸高田高宮!$L$35</f>
        <v>37.323901098901104</v>
      </c>
      <c r="L120" s="15">
        <v>18.857142857142858</v>
      </c>
      <c r="M120" s="18">
        <f>[1]安芸津!$H$35</f>
        <v>20.142857142857142</v>
      </c>
      <c r="N120" s="21" t="s">
        <v>28</v>
      </c>
      <c r="O120" s="15" t="s">
        <v>28</v>
      </c>
    </row>
    <row r="121" spans="2:15" ht="17.25" customHeight="1" x14ac:dyDescent="0.15">
      <c r="B121" s="49"/>
      <c r="C121" s="8">
        <v>2</v>
      </c>
      <c r="D121" s="24">
        <f>[1]三次三和!$H$36</f>
        <v>23.38095238095238</v>
      </c>
      <c r="E121" s="25">
        <f>[1]三次三和!$L$36</f>
        <v>11.632879818594104</v>
      </c>
      <c r="F121" s="26">
        <v>10</v>
      </c>
      <c r="G121" s="35">
        <f>[1]世羅山中福田!$H$36</f>
        <v>10.625</v>
      </c>
      <c r="H121" s="25">
        <f>[1]世羅山中福田!$L$36</f>
        <v>21</v>
      </c>
      <c r="I121" s="26">
        <v>21</v>
      </c>
      <c r="J121" s="24">
        <f>[1]安芸高田高宮!$H$36</f>
        <v>21.428571428571427</v>
      </c>
      <c r="K121" s="23">
        <f>[1]安芸高田高宮!$L$36</f>
        <v>30.854166666666668</v>
      </c>
      <c r="L121" s="15">
        <v>15.666666666666668</v>
      </c>
      <c r="M121" s="24">
        <f>[1]安芸津!$H$36</f>
        <v>69.285714285714292</v>
      </c>
      <c r="N121" s="23" t="s">
        <v>28</v>
      </c>
      <c r="O121" s="15" t="s">
        <v>28</v>
      </c>
    </row>
    <row r="122" spans="2:15" ht="17.25" customHeight="1" x14ac:dyDescent="0.15">
      <c r="B122" s="49"/>
      <c r="C122" s="8">
        <v>3</v>
      </c>
      <c r="D122" s="24">
        <f>[1]三次三和!$H$37</f>
        <v>43.571428571428569</v>
      </c>
      <c r="E122" s="25">
        <f>[1]三次三和!$L$37</f>
        <v>11.207823129251702</v>
      </c>
      <c r="F122" s="26">
        <v>8.8571428571428577</v>
      </c>
      <c r="G122" s="24">
        <f>[1]世羅山中福田!$H$37</f>
        <v>12.142857142857142</v>
      </c>
      <c r="H122" s="25">
        <f>[1]世羅山中福田!$L$37</f>
        <v>16.428571428571427</v>
      </c>
      <c r="I122" s="26">
        <v>16.428571428571427</v>
      </c>
      <c r="J122" s="24">
        <f>[1]安芸高田高宮!$H$37</f>
        <v>28.285714285714285</v>
      </c>
      <c r="K122" s="23">
        <f>[1]安芸高田高宮!$L$37</f>
        <v>27.689285714285717</v>
      </c>
      <c r="L122" s="15">
        <v>14.190476190476192</v>
      </c>
      <c r="M122" s="24">
        <f>[1]安芸津!$H$37</f>
        <v>90.428571428571416</v>
      </c>
      <c r="N122" s="23" t="s">
        <v>28</v>
      </c>
      <c r="O122" s="15" t="s">
        <v>28</v>
      </c>
    </row>
    <row r="123" spans="2:15" ht="17.25" customHeight="1" x14ac:dyDescent="0.15">
      <c r="B123" s="49"/>
      <c r="C123" s="8">
        <v>4</v>
      </c>
      <c r="D123" s="24">
        <f>[1]三次三和!$H$38</f>
        <v>53.714285714285715</v>
      </c>
      <c r="E123" s="25">
        <f>[1]三次三和!$L$38</f>
        <v>16.805272108843536</v>
      </c>
      <c r="F123" s="26">
        <v>10.571428571428571</v>
      </c>
      <c r="G123" s="24">
        <f>[1]世羅山中福田!$H$38</f>
        <v>16.428571428571427</v>
      </c>
      <c r="H123" s="25">
        <f>[1]世羅山中福田!$L$38</f>
        <v>24.428571428571427</v>
      </c>
      <c r="I123" s="26">
        <v>24.428571428571427</v>
      </c>
      <c r="J123" s="24">
        <f>[1]安芸高田高宮!$H$38</f>
        <v>30</v>
      </c>
      <c r="K123" s="23">
        <f>[1]安芸高田高宮!$L$38</f>
        <v>27.269345238095241</v>
      </c>
      <c r="L123" s="15">
        <v>4.2857142857142856</v>
      </c>
      <c r="M123" s="24">
        <f>[1]安芸津!$H$38</f>
        <v>138.85714285714286</v>
      </c>
      <c r="N123" s="23" t="s">
        <v>28</v>
      </c>
      <c r="O123" s="15" t="s">
        <v>28</v>
      </c>
    </row>
    <row r="124" spans="2:15" ht="17.25" customHeight="1" x14ac:dyDescent="0.15">
      <c r="B124" s="49"/>
      <c r="C124" s="8">
        <v>5</v>
      </c>
      <c r="D124" s="24">
        <f>[1]三次三和!$H$39</f>
        <v>62.166666666666671</v>
      </c>
      <c r="E124" s="25">
        <f>[1]三次三和!$L$39</f>
        <v>13.320294784580499</v>
      </c>
      <c r="F124" s="26">
        <v>13.571428571428573</v>
      </c>
      <c r="G124" s="24">
        <f>[1]世羅山中福田!$H$39</f>
        <v>22.095238095238095</v>
      </c>
      <c r="H124" s="25">
        <f>[1]世羅山中福田!$L$39</f>
        <v>19.107142857142858</v>
      </c>
      <c r="I124" s="26">
        <v>19.107142857142858</v>
      </c>
      <c r="J124" s="24">
        <f>[1]安芸高田高宮!$H$39</f>
        <v>14</v>
      </c>
      <c r="K124" s="23">
        <f>[1]安芸高田高宮!$L$39</f>
        <v>38.492559523809518</v>
      </c>
      <c r="L124" s="15">
        <v>17.428571428571427</v>
      </c>
      <c r="M124" s="24">
        <f>[1]安芸津!$H$39</f>
        <v>203.57142857142858</v>
      </c>
      <c r="N124" s="23" t="s">
        <v>28</v>
      </c>
      <c r="O124" s="15" t="s">
        <v>28</v>
      </c>
    </row>
    <row r="125" spans="2:15" ht="17.25" customHeight="1" x14ac:dyDescent="0.15">
      <c r="B125" s="50"/>
      <c r="C125" s="9">
        <v>6</v>
      </c>
      <c r="D125" s="29">
        <f>[1]三次三和!$H$40</f>
        <v>85.833333333333343</v>
      </c>
      <c r="E125" s="30">
        <f>[1]三次三和!$L$40</f>
        <v>13.280612244897961</v>
      </c>
      <c r="F125" s="31">
        <v>9.375</v>
      </c>
      <c r="G125" s="29">
        <f>[1]世羅山中福田!$H$40</f>
        <v>33.333333333333336</v>
      </c>
      <c r="H125" s="30">
        <f>[1]世羅山中福田!$L$40</f>
        <v>8.125</v>
      </c>
      <c r="I125" s="31">
        <v>8.125</v>
      </c>
      <c r="J125" s="29">
        <f>[1]安芸高田高宮!$H$40</f>
        <v>10</v>
      </c>
      <c r="K125" s="30">
        <f>[1]安芸高田高宮!$L$40</f>
        <v>57.071428571428577</v>
      </c>
      <c r="L125" s="33">
        <v>16.714285714285715</v>
      </c>
      <c r="M125" s="29">
        <f>[1]安芸津!$H$40</f>
        <v>561.42857142857144</v>
      </c>
      <c r="N125" s="30" t="s">
        <v>28</v>
      </c>
      <c r="O125" s="33" t="s">
        <v>28</v>
      </c>
    </row>
    <row r="126" spans="2:15" ht="17.25" customHeight="1" x14ac:dyDescent="0.15">
      <c r="B126" s="48" t="s">
        <v>10</v>
      </c>
      <c r="C126" s="16">
        <v>1</v>
      </c>
      <c r="D126" s="18">
        <f>[1]三次三和!$H$41</f>
        <v>207.85714285714283</v>
      </c>
      <c r="E126" s="19">
        <f>[1]三次三和!$L$41</f>
        <v>10.461734693877551</v>
      </c>
      <c r="F126" s="20">
        <v>8.1964285714285712</v>
      </c>
      <c r="G126" s="18">
        <f>[1]世羅山中福田!$H$41</f>
        <v>44.8</v>
      </c>
      <c r="H126" s="21">
        <f>[1]世羅山中福田!$L$41</f>
        <v>7.3392857142857153</v>
      </c>
      <c r="I126" s="20">
        <v>7.3392857142857153</v>
      </c>
      <c r="J126" s="18">
        <f>[1]安芸高田高宮!$H$41</f>
        <v>10</v>
      </c>
      <c r="K126" s="19">
        <f>[1]安芸高田高宮!$L$41</f>
        <v>40.531746031746032</v>
      </c>
      <c r="L126" s="37">
        <v>10.714285714285714</v>
      </c>
      <c r="M126" s="18">
        <f>[1]安芸津!$H$41</f>
        <v>558.42857142857144</v>
      </c>
      <c r="N126" s="19" t="s">
        <v>28</v>
      </c>
      <c r="O126" s="37" t="s">
        <v>28</v>
      </c>
    </row>
    <row r="127" spans="2:15" ht="17.25" customHeight="1" x14ac:dyDescent="0.15">
      <c r="B127" s="49"/>
      <c r="C127" s="8">
        <v>2</v>
      </c>
      <c r="D127" s="24">
        <f>[1]三次三和!$H$42</f>
        <v>156.42857142857142</v>
      </c>
      <c r="E127" s="25">
        <f>[1]三次三和!$L$42</f>
        <v>9.4897959183673475</v>
      </c>
      <c r="F127" s="26">
        <v>6.4285714285714288</v>
      </c>
      <c r="G127" s="24">
        <f>[1]世羅山中福田!$H$42</f>
        <v>41.2</v>
      </c>
      <c r="H127" s="25">
        <f>[1]世羅山中福田!$L$42</f>
        <v>6.2857142857142856</v>
      </c>
      <c r="I127" s="26">
        <v>6.2857142857142856</v>
      </c>
      <c r="J127" s="24">
        <f>[1]安芸高田高宮!$H$42</f>
        <v>2.5714285714285712</v>
      </c>
      <c r="K127" s="25">
        <f>[1]安芸高田高宮!$L$42</f>
        <v>26.384920634920633</v>
      </c>
      <c r="L127" s="15">
        <v>6.25</v>
      </c>
      <c r="M127" s="24">
        <f>[1]安芸津!$H$42</f>
        <v>460</v>
      </c>
      <c r="N127" s="25" t="s">
        <v>28</v>
      </c>
      <c r="O127" s="15" t="s">
        <v>28</v>
      </c>
    </row>
    <row r="128" spans="2:15" ht="17.25" customHeight="1" x14ac:dyDescent="0.15">
      <c r="B128" s="49"/>
      <c r="C128" s="8">
        <v>3</v>
      </c>
      <c r="D128" s="24">
        <f>[1]三次三和!$H$43</f>
        <v>99.142857142857139</v>
      </c>
      <c r="E128" s="25">
        <f>[1]三次三和!$L$43</f>
        <v>4.0678571428571431</v>
      </c>
      <c r="F128" s="26">
        <v>12.142857142857142</v>
      </c>
      <c r="G128" s="24">
        <f>[1]世羅山中福田!$H$43</f>
        <v>10</v>
      </c>
      <c r="H128" s="25">
        <f>[1]世羅山中福田!$L$43</f>
        <v>5</v>
      </c>
      <c r="I128" s="26">
        <v>5</v>
      </c>
      <c r="J128" s="24">
        <f>[1]安芸高田高宮!$H$43</f>
        <v>0.71428571428571419</v>
      </c>
      <c r="K128" s="25">
        <f>[1]安芸高田高宮!$L$43</f>
        <v>28.678571428571431</v>
      </c>
      <c r="L128" s="15">
        <v>4.6071428571428577</v>
      </c>
      <c r="M128" s="24">
        <f>[1]安芸津!$H$43</f>
        <v>74.285714285714292</v>
      </c>
      <c r="N128" s="25" t="s">
        <v>28</v>
      </c>
      <c r="O128" s="15" t="s">
        <v>28</v>
      </c>
    </row>
    <row r="129" spans="1:15" ht="17.25" customHeight="1" x14ac:dyDescent="0.15">
      <c r="B129" s="49"/>
      <c r="C129" s="8">
        <v>4</v>
      </c>
      <c r="D129" s="24">
        <f>[1]三次三和!$H$44</f>
        <v>7.1428571428571432</v>
      </c>
      <c r="E129" s="25">
        <f>[1]三次三和!$L$44</f>
        <v>2.868197278911564</v>
      </c>
      <c r="F129" s="26">
        <v>11.457142857142856</v>
      </c>
      <c r="G129" s="24">
        <f>[1]世羅山中福田!$H$44</f>
        <v>4.2857142857142847</v>
      </c>
      <c r="H129" s="25">
        <f>[1]世羅山中福田!$L$44</f>
        <v>9.2857142857142865</v>
      </c>
      <c r="I129" s="26">
        <v>9.2857142857142865</v>
      </c>
      <c r="J129" s="24">
        <f>[1]安芸高田高宮!$H$44</f>
        <v>0.71428571428571419</v>
      </c>
      <c r="K129" s="25">
        <f>[1]安芸高田高宮!$L$44</f>
        <v>33.071428571428569</v>
      </c>
      <c r="L129" s="15">
        <v>2.1428571428571428</v>
      </c>
      <c r="M129" s="24">
        <f>[1]安芸津!$H$44</f>
        <v>25.142857142857149</v>
      </c>
      <c r="N129" s="25" t="s">
        <v>28</v>
      </c>
      <c r="O129" s="15" t="s">
        <v>28</v>
      </c>
    </row>
    <row r="130" spans="1:15" ht="17.25" customHeight="1" x14ac:dyDescent="0.15">
      <c r="B130" s="49"/>
      <c r="C130" s="8">
        <v>5</v>
      </c>
      <c r="D130" s="24">
        <f>[1]三次三和!$H$45</f>
        <v>1.4285714285714286</v>
      </c>
      <c r="E130" s="25">
        <f>[1]三次三和!$L$45</f>
        <v>1.5741496598639455</v>
      </c>
      <c r="F130" s="26">
        <v>4.8285714285714301</v>
      </c>
      <c r="G130" s="24">
        <f>[1]世羅山中福田!$H$45</f>
        <v>1.7142857142857142</v>
      </c>
      <c r="H130" s="25">
        <f>[1]世羅山中福田!$L$45</f>
        <v>5.8571428571428577</v>
      </c>
      <c r="I130" s="26">
        <v>5.8571428571428577</v>
      </c>
      <c r="J130" s="24">
        <f>[1]安芸高田高宮!$H$45</f>
        <v>0.71428571428571419</v>
      </c>
      <c r="K130" s="25">
        <f>[1]安芸高田高宮!$L$45</f>
        <v>32.63095238095238</v>
      </c>
      <c r="L130" s="15">
        <v>0.83333333333333326</v>
      </c>
      <c r="M130" s="24">
        <f>[1]安芸津!$H$45</f>
        <v>14.285714285714285</v>
      </c>
      <c r="N130" s="25" t="s">
        <v>28</v>
      </c>
      <c r="O130" s="15" t="s">
        <v>28</v>
      </c>
    </row>
    <row r="131" spans="1:15" ht="17.25" customHeight="1" x14ac:dyDescent="0.15">
      <c r="A131" s="13"/>
      <c r="B131" s="50"/>
      <c r="C131" s="9">
        <v>6</v>
      </c>
      <c r="D131" s="29">
        <f>[1]三次三和!$H$46</f>
        <v>0</v>
      </c>
      <c r="E131" s="30">
        <f>[1]三次三和!$L$46</f>
        <v>0.71428571428571408</v>
      </c>
      <c r="F131" s="31">
        <v>0.5714285714285714</v>
      </c>
      <c r="G131" s="29">
        <f>[1]世羅山中福田!$H$46</f>
        <v>0</v>
      </c>
      <c r="H131" s="30">
        <f>[1]世羅山中福田!$L$46</f>
        <v>2.8571428571428572</v>
      </c>
      <c r="I131" s="31">
        <v>2.8571428571428572</v>
      </c>
      <c r="J131" s="29">
        <f>[1]安芸高田高宮!$H$46</f>
        <v>0.85714285714285698</v>
      </c>
      <c r="K131" s="30">
        <f>[1]安芸高田高宮!$L$46</f>
        <v>34.011904761904766</v>
      </c>
      <c r="L131" s="36">
        <v>0.16666666666666666</v>
      </c>
      <c r="M131" s="29">
        <f>[1]安芸津!$H$46</f>
        <v>22.428571428571427</v>
      </c>
      <c r="N131" s="30" t="s">
        <v>28</v>
      </c>
      <c r="O131" s="36" t="s">
        <v>28</v>
      </c>
    </row>
  </sheetData>
  <mergeCells count="21">
    <mergeCell ref="B126:B131"/>
    <mergeCell ref="B93:C93"/>
    <mergeCell ref="D93:F93"/>
    <mergeCell ref="B102:B107"/>
    <mergeCell ref="B108:B113"/>
    <mergeCell ref="B96:B101"/>
    <mergeCell ref="D94:F94"/>
    <mergeCell ref="B94:C94"/>
    <mergeCell ref="B114:B119"/>
    <mergeCell ref="B120:B125"/>
    <mergeCell ref="M92:O92"/>
    <mergeCell ref="M93:O93"/>
    <mergeCell ref="M94:O94"/>
    <mergeCell ref="D92:F92"/>
    <mergeCell ref="B92:C92"/>
    <mergeCell ref="J92:L92"/>
    <mergeCell ref="J93:L93"/>
    <mergeCell ref="J94:L94"/>
    <mergeCell ref="G92:I92"/>
    <mergeCell ref="G93:I93"/>
    <mergeCell ref="G94:I94"/>
  </mergeCells>
  <phoneticPr fontId="2"/>
  <conditionalFormatting sqref="D96:D131">
    <cfRule type="containsErrors" dxfId="3" priority="17">
      <formula>ISERROR(D96)</formula>
    </cfRule>
  </conditionalFormatting>
  <conditionalFormatting sqref="G96:G131">
    <cfRule type="containsErrors" dxfId="2" priority="20">
      <formula>ISERROR(G96)</formula>
    </cfRule>
  </conditionalFormatting>
  <conditionalFormatting sqref="J96:J131">
    <cfRule type="containsErrors" dxfId="1" priority="12">
      <formula>ISERROR(J96)</formula>
    </cfRule>
  </conditionalFormatting>
  <conditionalFormatting sqref="M96:M131">
    <cfRule type="containsErrors" dxfId="0" priority="1">
      <formula>ISERROR(M96)</formula>
    </cfRule>
  </conditionalFormatting>
  <pageMargins left="0.74803149606299213" right="0.47244094488188981" top="0.98425196850393704" bottom="0.74803149606299213" header="0.51181102362204722" footer="0.51181102362204722"/>
  <pageSetup paperSize="9" scale="71" fitToHeight="3" orientation="portrait" r:id="rId1"/>
  <headerFooter alignWithMargins="0">
    <oddHeader xml:space="preserve">&amp;L&amp;14掲載元（「ひろしま病害虫情報　トラップデータ」で検索 ） 
 https://www.pref.hiroshima.lg.jp/site/byogaichu/yosatsu-data.html </oddHeader>
  </headerFooter>
  <rowBreaks count="2" manualBreakCount="2">
    <brk id="48" max="14" man="1"/>
    <brk id="9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シロイチモジヨトウ生態等</vt:lpstr>
      <vt:lpstr>データ</vt:lpstr>
      <vt:lpstr>シロイチモジヨトウ生態等!Print_Area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2025-11-13T06:56:02Z</cp:lastPrinted>
  <dcterms:created xsi:type="dcterms:W3CDTF">2000-05-02T04:25:08Z</dcterms:created>
  <dcterms:modified xsi:type="dcterms:W3CDTF">2025-11-13T06:56:05Z</dcterms:modified>
</cp:coreProperties>
</file>