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640"/>
  </bookViews>
  <sheets>
    <sheet name="14" sheetId="1" r:id="rId1"/>
  </sheets>
  <definedNames>
    <definedName name="_xlnm.Print_Area" localSheetId="0">'14'!$A$1:$L$41</definedName>
    <definedName name="_xlnm.Print_Titles" localSheetId="0">'14'!$3:$5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<sst xmlns="http://schemas.openxmlformats.org/spreadsheetml/2006/main" xmlns:r="http://schemas.openxmlformats.org/officeDocument/2006/relationships" count="46" uniqueCount="46">
  <si>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　　　　大崎上島町</t>
  </si>
  <si>
    <t>区     分</t>
  </si>
  <si>
    <t xml:space="preserve">　事務職員・栄養職員  </t>
    <rPh sb="1" eb="5">
      <t>ジムショクイン</t>
    </rPh>
    <rPh sb="6" eb="8">
      <t>エイヨウ</t>
    </rPh>
    <rPh sb="8" eb="10">
      <t>ショクイン</t>
    </rPh>
    <phoneticPr fontId="6"/>
  </si>
  <si>
    <t>教諭・助教諭・講師</t>
    <rPh sb="0" eb="2">
      <t>キョウユ</t>
    </rPh>
    <rPh sb="3" eb="6">
      <t>ジョキョウユ</t>
    </rPh>
    <rPh sb="7" eb="9">
      <t>コウシ</t>
    </rPh>
    <phoneticPr fontId="6"/>
  </si>
  <si>
    <t>栄　養　教　論</t>
    <rPh sb="0" eb="1">
      <t>エイ</t>
    </rPh>
    <rPh sb="2" eb="3">
      <t>オサム</t>
    </rPh>
    <rPh sb="4" eb="5">
      <t>キョウ</t>
    </rPh>
    <rPh sb="6" eb="7">
      <t>ロン</t>
    </rPh>
    <phoneticPr fontId="6"/>
  </si>
  <si>
    <t xml:space="preserve">     04 （公立）</t>
  </si>
  <si>
    <t>指導教諭</t>
    <rPh sb="0" eb="2">
      <t>シドウ</t>
    </rPh>
    <rPh sb="2" eb="4">
      <t>キョウユ</t>
    </rPh>
    <phoneticPr fontId="6"/>
  </si>
  <si>
    <t>　　　　尾道市</t>
  </si>
  <si>
    <t>　　　　府中町</t>
  </si>
  <si>
    <t>　　　　竹原市</t>
  </si>
  <si>
    <t>西部教育事務所</t>
  </si>
  <si>
    <t>　　　　　　計</t>
  </si>
  <si>
    <t>　　　　呉市</t>
  </si>
  <si>
    <t>　　　　大竹市</t>
  </si>
  <si>
    <t>　　　　府中市</t>
  </si>
  <si>
    <t>　　　　東広島市</t>
  </si>
  <si>
    <t>北部教育事務所</t>
  </si>
  <si>
    <t>　　　　神石高原町</t>
  </si>
  <si>
    <t>　　　　廿日市市</t>
  </si>
  <si>
    <t>　　　　江田島市</t>
  </si>
  <si>
    <t>　　　　海田町</t>
  </si>
  <si>
    <t>　　　　熊野町</t>
  </si>
  <si>
    <t>　　　　坂町</t>
  </si>
  <si>
    <t>　　　　三原市</t>
  </si>
  <si>
    <t>　　　　安芸高田市</t>
  </si>
  <si>
    <t>　　　　安芸太田町</t>
  </si>
  <si>
    <t>合計</t>
    <rPh sb="0" eb="1">
      <t>ア</t>
    </rPh>
    <rPh sb="1" eb="2">
      <t>ケイ</t>
    </rPh>
    <phoneticPr fontId="6"/>
  </si>
  <si>
    <t>　　　　北広島町</t>
  </si>
  <si>
    <t>東部教育事務所</t>
  </si>
  <si>
    <t>　　　　世羅町</t>
  </si>
  <si>
    <t>　　　　三次市</t>
  </si>
  <si>
    <t>　　　　庄原市</t>
  </si>
  <si>
    <t>広島市</t>
  </si>
  <si>
    <t>福山市</t>
  </si>
  <si>
    <t xml:space="preserve">     06 （公立）</t>
  </si>
  <si>
    <t>養護教諭・養護助教諭</t>
  </si>
  <si>
    <t>教　　　　　員</t>
    <rPh sb="0" eb="1">
      <t>キョウ</t>
    </rPh>
    <rPh sb="6" eb="7">
      <t>イン</t>
    </rPh>
    <phoneticPr fontId="1"/>
  </si>
  <si>
    <t>事務職員
（左記以外）</t>
  </si>
  <si>
    <t>主幹教諭</t>
    <rPh sb="0" eb="1">
      <t>オモ</t>
    </rPh>
    <rPh sb="1" eb="2">
      <t>ミキ</t>
    </rPh>
    <rPh sb="2" eb="4">
      <t>キョウユ</t>
    </rPh>
    <phoneticPr fontId="6"/>
  </si>
  <si>
    <t>教頭</t>
    <rPh sb="0" eb="1">
      <t>キョウ</t>
    </rPh>
    <rPh sb="1" eb="2">
      <t>アタマ</t>
    </rPh>
    <phoneticPr fontId="6"/>
  </si>
  <si>
    <t>西部教育事務所芸北支所</t>
  </si>
  <si>
    <t>総括事務長・事務長</t>
  </si>
  <si>
    <t>校長</t>
    <rPh sb="0" eb="1">
      <t>コウ</t>
    </rPh>
    <rPh sb="1" eb="2">
      <t>チョウ</t>
    </rPh>
    <phoneticPr fontId="6"/>
  </si>
  <si>
    <t>栄養職員</t>
    <rPh sb="0" eb="2">
      <t>エイヨウ</t>
    </rPh>
    <rPh sb="2" eb="4">
      <t>ショクイン</t>
    </rPh>
    <phoneticPr fontId="1"/>
  </si>
  <si>
    <t>14　　義務教育学校の教職員数（負担法による者）</t>
    <rPh sb="4" eb="6">
      <t>ギム</t>
    </rPh>
    <rPh sb="6" eb="8">
      <t>キョウイク</t>
    </rPh>
    <rPh sb="8" eb="10">
      <t>コウトウガッコウ</t>
    </rPh>
    <rPh sb="16" eb="18">
      <t>フタン</t>
    </rPh>
    <rPh sb="18" eb="19">
      <t>ホウ</t>
    </rPh>
    <rPh sb="22" eb="23">
      <t>モノ</t>
    </rPh>
    <phoneticPr fontId="6"/>
  </si>
  <si>
    <t xml:space="preserve">     05 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</si>
</sst>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,###;[Red]\-#,###,###;&quot;-&quot;;&quot;-&quot;"/>
  </numFmts>
  <fonts count="7">
    <font>
      <sz val="10"/>
      <color auto="1"/>
      <name val="System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9"/>
      <color auto="1"/>
      <name val="ＭＳ Ｐ明朝"/>
      <family val="1"/>
    </font>
    <font>
      <sz val="12"/>
      <color auto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horizontal="distributed" vertical="center" indent="7"/>
    </xf>
    <xf numFmtId="1" fontId="4" fillId="0" borderId="0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/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left"/>
    </xf>
    <xf numFmtId="1" fontId="4" fillId="0" borderId="3" xfId="0" applyNumberFormat="1" applyFont="1" applyFill="1" applyBorder="1" applyAlignment="1"/>
    <xf numFmtId="4" fontId="4" fillId="0" borderId="3" xfId="0" applyNumberFormat="1" applyFont="1" applyFill="1" applyBorder="1" applyAlignment="1"/>
    <xf numFmtId="3" fontId="4" fillId="0" borderId="4" xfId="0" applyNumberFormat="1" applyFont="1" applyFill="1" applyBorder="1" applyAlignment="1"/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/>
    <xf numFmtId="1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1" fontId="5" fillId="0" borderId="0" xfId="0" applyNumberFormat="1" applyFont="1" applyFill="1" applyBorder="1" applyAlignment="1"/>
    <xf numFmtId="1" fontId="4" fillId="0" borderId="0" xfId="0" applyNumberFormat="1" applyFont="1" applyFill="1" applyBorder="1"/>
    <xf numFmtId="4" fontId="4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1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textRotation="255" wrapText="1"/>
    </xf>
    <xf numFmtId="176" fontId="4" fillId="0" borderId="0" xfId="0" applyNumberFormat="1" applyFont="1" applyFill="1" applyBorder="1" applyAlignment="1">
      <alignment horizontal="right" shrinkToFit="1"/>
    </xf>
    <xf numFmtId="176" fontId="4" fillId="0" borderId="0" xfId="0" applyNumberFormat="1" applyFont="1" applyFill="1" applyAlignment="1">
      <alignment horizontal="right" shrinkToFit="1"/>
    </xf>
    <xf numFmtId="176" fontId="4" fillId="0" borderId="0" xfId="0" applyNumberFormat="1" applyFont="1" applyFill="1" applyBorder="1" applyAlignment="1">
      <alignment horizontal="right"/>
    </xf>
    <xf numFmtId="176" fontId="4" fillId="0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textRotation="255" wrapText="1"/>
    </xf>
    <xf numFmtId="176" fontId="4" fillId="0" borderId="0" xfId="0" applyNumberFormat="1" applyFont="1" applyFill="1" applyAlignment="1">
      <alignment horizontal="right"/>
    </xf>
    <xf numFmtId="0" fontId="4" fillId="0" borderId="6" xfId="0" applyFont="1" applyFill="1" applyBorder="1" applyAlignment="1">
      <alignment horizontal="center" vertical="center" textRotation="255" shrinkToFit="1"/>
    </xf>
    <xf numFmtId="0" fontId="4" fillId="0" borderId="6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307"/>
  <sheetViews>
    <sheetView tabSelected="1" view="pageBreakPreview" zoomScale="85" zoomScaleSheetLayoutView="85" workbookViewId="0">
      <pane xSplit="1" ySplit="5" topLeftCell="B6" activePane="bottomRight" state="frozen"/>
      <selection pane="topRight"/>
      <selection pane="bottomLeft"/>
      <selection pane="bottomRight" activeCell="G25" sqref="G25"/>
    </sheetView>
  </sheetViews>
  <sheetFormatPr defaultColWidth="10.625" defaultRowHeight="12"/>
  <cols>
    <col min="1" max="1" width="21.625" style="1" customWidth="1"/>
    <col min="2" max="12" width="10" style="1" customWidth="1"/>
    <col min="13" max="16384" width="10.625" style="1"/>
  </cols>
  <sheetData>
    <row r="1" spans="1:12" ht="2.25" customHeight="1"/>
    <row r="2" spans="1:12" ht="42" customHeight="1">
      <c r="A2" s="3" t="s">
        <v>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15.2" customHeight="1">
      <c r="A3" s="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.95" customHeight="1">
      <c r="A4" s="5" t="s">
        <v>1</v>
      </c>
      <c r="B4" s="24" t="s">
        <v>36</v>
      </c>
      <c r="C4" s="30"/>
      <c r="D4" s="30"/>
      <c r="E4" s="30"/>
      <c r="F4" s="30"/>
      <c r="G4" s="30"/>
      <c r="H4" s="30"/>
      <c r="I4" s="35"/>
      <c r="J4" s="36" t="s">
        <v>2</v>
      </c>
      <c r="K4" s="38"/>
      <c r="L4" s="38"/>
    </row>
    <row r="5" spans="1:12" ht="128.44999999999999" customHeight="1">
      <c r="A5" s="6"/>
      <c r="B5" s="25" t="s">
        <v>26</v>
      </c>
      <c r="C5" s="31" t="s">
        <v>42</v>
      </c>
      <c r="D5" s="31" t="s">
        <v>39</v>
      </c>
      <c r="E5" s="31" t="s">
        <v>38</v>
      </c>
      <c r="F5" s="31" t="s">
        <v>6</v>
      </c>
      <c r="G5" s="33" t="s">
        <v>3</v>
      </c>
      <c r="H5" s="34" t="s">
        <v>35</v>
      </c>
      <c r="I5" s="34" t="s">
        <v>4</v>
      </c>
      <c r="J5" s="37" t="s">
        <v>41</v>
      </c>
      <c r="K5" s="37" t="s">
        <v>37</v>
      </c>
      <c r="L5" s="34" t="s">
        <v>43</v>
      </c>
    </row>
    <row r="6" spans="1:12" ht="15.2" customHeight="1">
      <c r="A6" s="7" t="s">
        <v>5</v>
      </c>
      <c r="B6" s="26">
        <v>212</v>
      </c>
      <c r="C6" s="27">
        <v>6</v>
      </c>
      <c r="D6" s="27">
        <v>12</v>
      </c>
      <c r="E6" s="27">
        <v>1</v>
      </c>
      <c r="F6" s="27">
        <v>2</v>
      </c>
      <c r="G6" s="27">
        <v>177</v>
      </c>
      <c r="H6" s="27">
        <v>13</v>
      </c>
      <c r="I6" s="27">
        <v>1</v>
      </c>
      <c r="J6" s="27">
        <v>2</v>
      </c>
      <c r="K6" s="27">
        <v>8</v>
      </c>
      <c r="L6" s="27">
        <v>0</v>
      </c>
    </row>
    <row r="7" spans="1:12" ht="15.2" customHeight="1">
      <c r="A7" s="7" t="s">
        <v>45</v>
      </c>
      <c r="B7" s="27">
        <v>243</v>
      </c>
      <c r="C7" s="27">
        <v>7</v>
      </c>
      <c r="D7" s="27">
        <v>15</v>
      </c>
      <c r="E7" s="27">
        <v>1</v>
      </c>
      <c r="F7" s="27">
        <v>1</v>
      </c>
      <c r="G7" s="27">
        <v>203</v>
      </c>
      <c r="H7" s="27">
        <v>15</v>
      </c>
      <c r="I7" s="27">
        <v>1</v>
      </c>
      <c r="J7" s="27">
        <v>2</v>
      </c>
      <c r="K7" s="27">
        <v>10</v>
      </c>
      <c r="L7" s="27">
        <v>0</v>
      </c>
    </row>
    <row r="8" spans="1:12" ht="15.2" customHeight="1">
      <c r="A8" s="7" t="s">
        <v>34</v>
      </c>
      <c r="B8" s="27">
        <f t="shared" ref="B8:L8" si="0">B45</f>
        <v>276</v>
      </c>
      <c r="C8" s="27">
        <f t="shared" si="0"/>
        <v>8</v>
      </c>
      <c r="D8" s="27">
        <f t="shared" si="0"/>
        <v>17</v>
      </c>
      <c r="E8" s="27">
        <f t="shared" si="0"/>
        <v>0</v>
      </c>
      <c r="F8" s="27">
        <f t="shared" si="0"/>
        <v>1</v>
      </c>
      <c r="G8" s="27">
        <f t="shared" si="0"/>
        <v>229</v>
      </c>
      <c r="H8" s="27">
        <f t="shared" si="0"/>
        <v>17</v>
      </c>
      <c r="I8" s="27">
        <f t="shared" si="0"/>
        <v>4</v>
      </c>
      <c r="J8" s="27">
        <f t="shared" si="0"/>
        <v>3</v>
      </c>
      <c r="K8" s="27">
        <f t="shared" si="0"/>
        <v>11</v>
      </c>
      <c r="L8" s="27">
        <f t="shared" si="0"/>
        <v>0</v>
      </c>
    </row>
    <row r="9" spans="1:12" ht="15.2" customHeight="1">
      <c r="A9" s="8"/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15.2" customHeight="1">
      <c r="A10" s="9" t="s">
        <v>32</v>
      </c>
      <c r="B10" s="26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2" s="1" customFormat="1" ht="15.2" customHeight="1">
      <c r="A11" s="8" t="s">
        <v>33</v>
      </c>
      <c r="B11" s="26">
        <f>C11+D11+E11+F11+G11+H11+I11</f>
        <v>70</v>
      </c>
      <c r="C11" s="27">
        <v>2</v>
      </c>
      <c r="D11" s="27">
        <v>5</v>
      </c>
      <c r="E11" s="27">
        <v>0</v>
      </c>
      <c r="F11" s="27">
        <v>0</v>
      </c>
      <c r="G11" s="27">
        <v>59</v>
      </c>
      <c r="H11" s="27">
        <v>4</v>
      </c>
      <c r="I11" s="27">
        <v>0</v>
      </c>
      <c r="J11" s="27">
        <v>1</v>
      </c>
      <c r="K11" s="27">
        <v>2</v>
      </c>
      <c r="L11" s="27">
        <v>0</v>
      </c>
    </row>
    <row r="12" spans="1:12" ht="15.2" customHeight="1">
      <c r="A12" s="7" t="s">
        <v>10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s="1" customFormat="1" ht="14.45" customHeight="1">
      <c r="A13" s="7" t="s">
        <v>12</v>
      </c>
      <c r="B13" s="28">
        <f>C13+D13+E13+F13+G13+H13+I13</f>
        <v>26</v>
      </c>
      <c r="C13" s="27">
        <v>1</v>
      </c>
      <c r="D13" s="27">
        <v>2</v>
      </c>
      <c r="E13" s="27">
        <v>0</v>
      </c>
      <c r="F13" s="27">
        <v>0</v>
      </c>
      <c r="G13" s="27">
        <v>21</v>
      </c>
      <c r="H13" s="27">
        <v>2</v>
      </c>
      <c r="I13" s="27">
        <v>0</v>
      </c>
      <c r="J13" s="27">
        <v>0</v>
      </c>
      <c r="K13" s="27">
        <v>2</v>
      </c>
      <c r="L13" s="27">
        <v>0</v>
      </c>
    </row>
    <row r="14" spans="1:12" s="1" customFormat="1" ht="15.2" customHeight="1">
      <c r="A14" s="8" t="s">
        <v>9</v>
      </c>
      <c r="B14" s="28">
        <f>C14+D14+E14+F14+G14+H14+I14</f>
        <v>54</v>
      </c>
      <c r="C14" s="27">
        <v>2</v>
      </c>
      <c r="D14" s="27">
        <v>4</v>
      </c>
      <c r="E14" s="27">
        <v>0</v>
      </c>
      <c r="F14" s="27">
        <v>1</v>
      </c>
      <c r="G14" s="27">
        <v>42</v>
      </c>
      <c r="H14" s="27">
        <v>5</v>
      </c>
      <c r="I14" s="27">
        <v>0</v>
      </c>
      <c r="J14" s="27">
        <v>0</v>
      </c>
      <c r="K14" s="27">
        <v>3</v>
      </c>
      <c r="L14" s="27">
        <v>0</v>
      </c>
    </row>
    <row r="15" spans="1:12" ht="15.2" customHeight="1">
      <c r="A15" s="10" t="s">
        <v>13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</row>
    <row r="16" spans="1:12" ht="15.2" customHeight="1">
      <c r="A16" s="11" t="s">
        <v>15</v>
      </c>
      <c r="B16" s="26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</row>
    <row r="17" spans="1:12" ht="15.2" customHeight="1">
      <c r="A17" s="7" t="s">
        <v>18</v>
      </c>
      <c r="B17" s="26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</row>
    <row r="18" spans="1:12" ht="15.2" customHeight="1">
      <c r="A18" s="8" t="s">
        <v>19</v>
      </c>
      <c r="B18" s="26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1:12" ht="15.2" customHeight="1">
      <c r="A19" s="8" t="s">
        <v>8</v>
      </c>
      <c r="B19" s="26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</row>
    <row r="20" spans="1:12" ht="15.2" customHeight="1">
      <c r="A20" s="8" t="s">
        <v>20</v>
      </c>
      <c r="B20" s="26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1:12" ht="15.2" customHeight="1">
      <c r="A21" s="8" t="s">
        <v>21</v>
      </c>
      <c r="B21" s="26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</row>
    <row r="22" spans="1:12" ht="15.2" customHeight="1">
      <c r="A22" s="7" t="s">
        <v>22</v>
      </c>
      <c r="B22" s="26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</row>
    <row r="23" spans="1:12" ht="15.2" customHeight="1">
      <c r="A23" s="7" t="s">
        <v>0</v>
      </c>
      <c r="B23" s="26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</row>
    <row r="24" spans="1:12" ht="15.2" customHeight="1">
      <c r="A24" s="8" t="s">
        <v>11</v>
      </c>
      <c r="B24" s="26">
        <f t="shared" ref="B24:L24" si="1">SUM(B13:B23)</f>
        <v>80</v>
      </c>
      <c r="C24" s="26">
        <f t="shared" si="1"/>
        <v>3</v>
      </c>
      <c r="D24" s="26">
        <f t="shared" si="1"/>
        <v>6</v>
      </c>
      <c r="E24" s="26">
        <f t="shared" si="1"/>
        <v>0</v>
      </c>
      <c r="F24" s="26">
        <f t="shared" si="1"/>
        <v>1</v>
      </c>
      <c r="G24" s="26">
        <f t="shared" si="1"/>
        <v>63</v>
      </c>
      <c r="H24" s="26">
        <f t="shared" si="1"/>
        <v>7</v>
      </c>
      <c r="I24" s="26">
        <f t="shared" si="1"/>
        <v>0</v>
      </c>
      <c r="J24" s="26">
        <f t="shared" si="1"/>
        <v>0</v>
      </c>
      <c r="K24" s="26">
        <f t="shared" si="1"/>
        <v>5</v>
      </c>
      <c r="L24" s="26">
        <f t="shared" si="1"/>
        <v>0</v>
      </c>
    </row>
    <row r="25" spans="1:12" ht="15.2" customHeight="1">
      <c r="A25" s="10" t="s">
        <v>40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5" customHeight="1">
      <c r="A26" s="11" t="s">
        <v>24</v>
      </c>
      <c r="B26" s="28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</row>
    <row r="27" spans="1:12" ht="15" customHeight="1">
      <c r="A27" s="7" t="s">
        <v>25</v>
      </c>
      <c r="B27" s="28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</row>
    <row r="28" spans="1:12" s="1" customFormat="1" ht="15" customHeight="1">
      <c r="A28" s="8" t="s">
        <v>27</v>
      </c>
      <c r="B28" s="28">
        <f>C28+D28+E28+F28+G28+H28+I28</f>
        <v>34</v>
      </c>
      <c r="C28" s="32">
        <v>1</v>
      </c>
      <c r="D28" s="32">
        <v>2</v>
      </c>
      <c r="E28" s="32">
        <v>0</v>
      </c>
      <c r="F28" s="32">
        <v>0</v>
      </c>
      <c r="G28" s="32">
        <v>27</v>
      </c>
      <c r="H28" s="32">
        <v>2</v>
      </c>
      <c r="I28" s="32">
        <v>2</v>
      </c>
      <c r="J28" s="32">
        <v>1</v>
      </c>
      <c r="K28" s="32">
        <v>1</v>
      </c>
      <c r="L28" s="32">
        <v>0</v>
      </c>
    </row>
    <row r="29" spans="1:12" ht="15" customHeight="1">
      <c r="A29" s="8" t="s">
        <v>11</v>
      </c>
      <c r="B29" s="28">
        <f t="shared" ref="B29:L29" si="2">+B26+B27+B28</f>
        <v>34</v>
      </c>
      <c r="C29" s="32">
        <f t="shared" si="2"/>
        <v>1</v>
      </c>
      <c r="D29" s="32">
        <f t="shared" si="2"/>
        <v>2</v>
      </c>
      <c r="E29" s="32">
        <f t="shared" si="2"/>
        <v>0</v>
      </c>
      <c r="F29" s="32">
        <f t="shared" si="2"/>
        <v>0</v>
      </c>
      <c r="G29" s="32">
        <f t="shared" si="2"/>
        <v>27</v>
      </c>
      <c r="H29" s="32">
        <f t="shared" si="2"/>
        <v>2</v>
      </c>
      <c r="I29" s="32">
        <f t="shared" si="2"/>
        <v>2</v>
      </c>
      <c r="J29" s="32">
        <f t="shared" si="2"/>
        <v>1</v>
      </c>
      <c r="K29" s="32">
        <f t="shared" si="2"/>
        <v>1</v>
      </c>
      <c r="L29" s="32">
        <f t="shared" si="2"/>
        <v>0</v>
      </c>
    </row>
    <row r="30" spans="1:12" ht="15.2" customHeight="1">
      <c r="A30" s="11" t="s">
        <v>28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ht="15" customHeight="1">
      <c r="A31" s="7" t="s">
        <v>23</v>
      </c>
      <c r="B31" s="28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</row>
    <row r="32" spans="1:12" ht="15" customHeight="1">
      <c r="A32" s="8" t="s">
        <v>7</v>
      </c>
      <c r="B32" s="28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</row>
    <row r="33" spans="1:12" s="1" customFormat="1" ht="15" customHeight="1">
      <c r="A33" s="8" t="s">
        <v>14</v>
      </c>
      <c r="B33" s="28">
        <f>C33+D33+E33+F33+G33+H33+I33</f>
        <v>92</v>
      </c>
      <c r="C33" s="32">
        <v>2</v>
      </c>
      <c r="D33" s="32">
        <v>4</v>
      </c>
      <c r="E33" s="32">
        <v>0</v>
      </c>
      <c r="F33" s="32">
        <v>0</v>
      </c>
      <c r="G33" s="32">
        <v>80</v>
      </c>
      <c r="H33" s="32">
        <v>4</v>
      </c>
      <c r="I33" s="32">
        <v>2</v>
      </c>
      <c r="J33" s="32">
        <v>1</v>
      </c>
      <c r="K33" s="32">
        <v>3</v>
      </c>
      <c r="L33" s="32">
        <v>0</v>
      </c>
    </row>
    <row r="34" spans="1:12" ht="15" customHeight="1">
      <c r="A34" s="8" t="s">
        <v>29</v>
      </c>
      <c r="B34" s="28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</row>
    <row r="35" spans="1:12" ht="15" customHeight="1">
      <c r="A35" s="8" t="s">
        <v>17</v>
      </c>
      <c r="B35" s="28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</row>
    <row r="36" spans="1:12" ht="15" customHeight="1">
      <c r="A36" s="7" t="s">
        <v>11</v>
      </c>
      <c r="B36" s="28">
        <f t="shared" ref="B36:L36" si="3">+B31+B32+B33+B34+B35</f>
        <v>92</v>
      </c>
      <c r="C36" s="32">
        <f t="shared" si="3"/>
        <v>2</v>
      </c>
      <c r="D36" s="32">
        <f t="shared" si="3"/>
        <v>4</v>
      </c>
      <c r="E36" s="32">
        <f t="shared" si="3"/>
        <v>0</v>
      </c>
      <c r="F36" s="32">
        <f t="shared" si="3"/>
        <v>0</v>
      </c>
      <c r="G36" s="32">
        <f t="shared" si="3"/>
        <v>80</v>
      </c>
      <c r="H36" s="32">
        <f t="shared" si="3"/>
        <v>4</v>
      </c>
      <c r="I36" s="32">
        <f t="shared" si="3"/>
        <v>2</v>
      </c>
      <c r="J36" s="32">
        <f t="shared" si="3"/>
        <v>1</v>
      </c>
      <c r="K36" s="32">
        <f t="shared" si="3"/>
        <v>3</v>
      </c>
      <c r="L36" s="32">
        <f t="shared" si="3"/>
        <v>0</v>
      </c>
    </row>
    <row r="37" spans="1:12" ht="15" customHeight="1">
      <c r="A37" s="7" t="s">
        <v>16</v>
      </c>
      <c r="B37" s="28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15" customHeight="1">
      <c r="A38" s="8" t="s">
        <v>30</v>
      </c>
      <c r="B38" s="28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</row>
    <row r="39" spans="1:12" ht="15" customHeight="1">
      <c r="A39" s="10" t="s">
        <v>31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</row>
    <row r="40" spans="1:12" ht="15" customHeight="1">
      <c r="A40" s="11" t="s">
        <v>11</v>
      </c>
      <c r="B40" s="28">
        <f t="shared" ref="B40:L40" si="4">+B38+B39</f>
        <v>0</v>
      </c>
      <c r="C40" s="32">
        <f t="shared" si="4"/>
        <v>0</v>
      </c>
      <c r="D40" s="32">
        <f t="shared" si="4"/>
        <v>0</v>
      </c>
      <c r="E40" s="32">
        <f t="shared" si="4"/>
        <v>0</v>
      </c>
      <c r="F40" s="32">
        <f t="shared" si="4"/>
        <v>0</v>
      </c>
      <c r="G40" s="32">
        <f t="shared" si="4"/>
        <v>0</v>
      </c>
      <c r="H40" s="32">
        <f t="shared" si="4"/>
        <v>0</v>
      </c>
      <c r="I40" s="32">
        <f t="shared" si="4"/>
        <v>0</v>
      </c>
      <c r="J40" s="32">
        <f t="shared" si="4"/>
        <v>0</v>
      </c>
      <c r="K40" s="32">
        <f t="shared" si="4"/>
        <v>0</v>
      </c>
      <c r="L40" s="32">
        <f t="shared" si="4"/>
        <v>0</v>
      </c>
    </row>
    <row r="41" spans="1:12" ht="5.0999999999999996" customHeight="1">
      <c r="A41" s="1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15.2" customHeight="1">
      <c r="A42" s="13"/>
      <c r="B42" s="28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5.2" customHeight="1">
      <c r="A43" s="1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2" ht="15.2" customHeight="1">
      <c r="A44" s="13"/>
      <c r="B44" s="28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5.2" customHeight="1">
      <c r="A45" s="13"/>
      <c r="B45" s="28">
        <f t="shared" ref="B45:L45" si="5">B10+B11+B24+B29+B36+B40</f>
        <v>276</v>
      </c>
      <c r="C45" s="32">
        <f t="shared" si="5"/>
        <v>8</v>
      </c>
      <c r="D45" s="32">
        <f t="shared" si="5"/>
        <v>17</v>
      </c>
      <c r="E45" s="32">
        <f t="shared" si="5"/>
        <v>0</v>
      </c>
      <c r="F45" s="32">
        <f t="shared" si="5"/>
        <v>1</v>
      </c>
      <c r="G45" s="32">
        <f t="shared" si="5"/>
        <v>229</v>
      </c>
      <c r="H45" s="32">
        <f t="shared" si="5"/>
        <v>17</v>
      </c>
      <c r="I45" s="32">
        <f t="shared" si="5"/>
        <v>4</v>
      </c>
      <c r="J45" s="32">
        <f t="shared" si="5"/>
        <v>3</v>
      </c>
      <c r="K45" s="32">
        <f t="shared" si="5"/>
        <v>11</v>
      </c>
      <c r="L45" s="32">
        <f t="shared" si="5"/>
        <v>0</v>
      </c>
    </row>
    <row r="46" spans="1:12" ht="15.2" customHeight="1">
      <c r="A46" s="14"/>
      <c r="B46" s="28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5.2" customHeight="1">
      <c r="A47" s="13"/>
      <c r="B47" s="28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15.2" customHeight="1">
      <c r="A48" s="13"/>
      <c r="B48" s="28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15.2" customHeight="1">
      <c r="A49" s="13"/>
      <c r="B49" s="28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ht="15.2" customHeight="1">
      <c r="A50" s="13"/>
      <c r="B50" s="28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15.2" customHeight="1">
      <c r="A51" s="14"/>
      <c r="B51" s="28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ht="15.2" customHeight="1">
      <c r="A52" s="14"/>
      <c r="B52" s="28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1:12" ht="15.2" customHeight="1">
      <c r="A53" s="13"/>
      <c r="B53" s="28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1:12" ht="15.2" customHeight="1">
      <c r="A54" s="1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spans="1:12" ht="15.2" customHeight="1">
      <c r="A55" s="16"/>
      <c r="B55" s="28"/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1:12" ht="15.2" customHeight="1">
      <c r="A56" s="14"/>
      <c r="B56" s="28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1:12" ht="15.2" customHeight="1">
      <c r="A57" s="13"/>
      <c r="B57" s="28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2" ht="15.2" customHeight="1">
      <c r="A58" s="13"/>
      <c r="B58" s="28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1:12" ht="15.2" customHeight="1">
      <c r="A59" s="13"/>
      <c r="B59" s="28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1:12" ht="15.2" customHeight="1">
      <c r="A60" s="13"/>
      <c r="B60" s="28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1:12" ht="15.2" customHeight="1">
      <c r="A61" s="14"/>
      <c r="B61" s="28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1:12" ht="15.2" customHeight="1">
      <c r="A62" s="14"/>
      <c r="B62" s="28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2" ht="15.2" customHeight="1">
      <c r="A63" s="13"/>
      <c r="B63" s="28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2" ht="15.2" customHeight="1">
      <c r="A64" s="15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1:12" ht="15.2" customHeight="1">
      <c r="A65" s="16"/>
      <c r="B65" s="28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ht="15.2" customHeight="1">
      <c r="A66" s="14"/>
      <c r="B66" s="28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2" ht="15.2" customHeight="1">
      <c r="A67" s="13"/>
      <c r="B67" s="28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1:12" ht="15.2" customHeight="1">
      <c r="A68" s="13"/>
      <c r="B68" s="28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1:12" ht="15.2" customHeight="1">
      <c r="A69" s="13"/>
      <c r="B69" s="28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1:12" ht="15.2" customHeight="1">
      <c r="A70" s="13"/>
      <c r="B70" s="28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1:12" ht="15.2" customHeight="1">
      <c r="A71" s="15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1:12" ht="15.2" customHeight="1">
      <c r="A72" s="16"/>
      <c r="B72" s="28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12" ht="15.2" customHeight="1">
      <c r="A73" s="14"/>
      <c r="B73" s="28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1:12" ht="15.2" customHeight="1">
      <c r="A74" s="13"/>
      <c r="B74" s="28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2" ht="15.2" customHeight="1">
      <c r="A75" s="13"/>
      <c r="B75" s="28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2" ht="15.2" customHeight="1">
      <c r="A76" s="13"/>
      <c r="B76" s="28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1:12" ht="15.2" customHeight="1">
      <c r="A77" s="13"/>
      <c r="B77" s="28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1:12" ht="15.2" customHeight="1">
      <c r="A78" s="14"/>
      <c r="B78" s="28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1:12" ht="15.2" customHeight="1">
      <c r="A79" s="14"/>
      <c r="B79" s="28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1:12" ht="15.2" customHeight="1">
      <c r="A80" s="13"/>
      <c r="B80" s="28"/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spans="1:12" ht="15.2" customHeight="1">
      <c r="A81" s="1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1:12" ht="15.2" customHeight="1">
      <c r="A82" s="16"/>
      <c r="B82" s="28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1:12" ht="15.2" customHeight="1">
      <c r="A83" s="14"/>
      <c r="B83" s="28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1:12" ht="15.2" customHeight="1">
      <c r="A84" s="13"/>
      <c r="B84" s="28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1:12" ht="15.2" customHeight="1">
      <c r="A85" s="13"/>
      <c r="B85" s="28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12" ht="15.2" customHeight="1">
      <c r="A86" s="13"/>
      <c r="B86" s="28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 ht="15.2" customHeight="1">
      <c r="A87" s="13"/>
      <c r="B87" s="28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 ht="15.2" customHeight="1">
      <c r="A88" s="14"/>
      <c r="B88" s="28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 ht="15.2" customHeight="1">
      <c r="A89" s="13"/>
      <c r="B89" s="28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 ht="15.2" customHeight="1">
      <c r="A90" s="13"/>
      <c r="B90" s="28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 ht="15.2" customHeight="1">
      <c r="A91" s="13"/>
      <c r="B91" s="28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 ht="15.2" customHeight="1">
      <c r="A92" s="13"/>
      <c r="B92" s="28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 ht="15.2" customHeight="1">
      <c r="A93" s="14"/>
      <c r="B93" s="28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 ht="15.2" customHeight="1">
      <c r="A94" s="14"/>
      <c r="B94" s="28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 ht="15.2" customHeight="1">
      <c r="A95" s="13"/>
      <c r="B95" s="28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 ht="15.2" customHeight="1">
      <c r="A96" s="1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spans="1:12" ht="15.2" customHeight="1">
      <c r="A97" s="16"/>
      <c r="B97" s="28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 ht="15.2" customHeight="1">
      <c r="A98" s="14"/>
      <c r="B98" s="28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 ht="15.2" customHeight="1">
      <c r="A99" s="13"/>
      <c r="B99" s="28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 ht="15.2" customHeight="1">
      <c r="A100" s="13"/>
      <c r="B100" s="28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 ht="15.2" customHeight="1">
      <c r="A101" s="13"/>
      <c r="B101" s="28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ht="15.2" customHeight="1">
      <c r="A102" s="13"/>
      <c r="B102" s="28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 ht="15.2" customHeight="1">
      <c r="A103" s="14"/>
      <c r="B103" s="28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 ht="15.2" customHeight="1">
      <c r="A104" s="14"/>
      <c r="B104" s="28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 ht="15.2" customHeight="1">
      <c r="A105" s="13"/>
      <c r="B105" s="28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 ht="15.2" customHeight="1">
      <c r="A106" s="15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1:12" ht="15.2" customHeight="1">
      <c r="A107" s="16"/>
      <c r="B107" s="28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 ht="15.2" customHeight="1">
      <c r="A108" s="14"/>
      <c r="B108" s="28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pans="1:12" ht="15.2" customHeight="1">
      <c r="A109" s="13"/>
      <c r="B109" s="28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 ht="15.2" customHeight="1">
      <c r="A110" s="13"/>
      <c r="B110" s="28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 ht="15.2" customHeight="1">
      <c r="A111" s="13"/>
      <c r="B111" s="28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 ht="15.2" customHeight="1">
      <c r="A112" s="13"/>
      <c r="B112" s="28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 ht="15.2" customHeight="1">
      <c r="A113" s="1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 ht="15.2" customHeight="1">
      <c r="A114" s="16"/>
      <c r="B114" s="28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ht="15.2" customHeight="1">
      <c r="A115" s="14"/>
      <c r="B115" s="28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 ht="15.2" customHeight="1">
      <c r="A116" s="13"/>
      <c r="B116" s="28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 ht="15.2" customHeight="1">
      <c r="A117" s="13"/>
      <c r="B117" s="28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 ht="15.2" customHeight="1">
      <c r="A118" s="13"/>
      <c r="B118" s="28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 ht="15.2" customHeight="1">
      <c r="A119" s="13"/>
      <c r="B119" s="28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 ht="15.2" customHeight="1">
      <c r="A120" s="14"/>
      <c r="B120" s="28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 ht="15.2" customHeight="1">
      <c r="A121" s="14"/>
      <c r="B121" s="28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 ht="15.2" customHeight="1">
      <c r="A122" s="13"/>
      <c r="B122" s="28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 ht="15.2" customHeight="1">
      <c r="A123" s="1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1:12" ht="15.2" customHeight="1">
      <c r="A124" s="16"/>
      <c r="B124" s="28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 ht="15.2" customHeight="1">
      <c r="A125" s="14"/>
      <c r="B125" s="28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 ht="15.2" customHeight="1">
      <c r="A126" s="13"/>
      <c r="B126" s="28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 ht="15.2" customHeight="1">
      <c r="A127" s="13"/>
      <c r="B127" s="28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 ht="15.2" customHeight="1">
      <c r="A128" s="13"/>
      <c r="B128" s="28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 ht="15.2" customHeight="1">
      <c r="A129" s="13"/>
      <c r="B129" s="28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 ht="15.2" customHeight="1">
      <c r="A130" s="14"/>
      <c r="B130" s="28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 ht="15.2" customHeight="1">
      <c r="A131" s="13"/>
      <c r="B131" s="28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 ht="15.2" customHeight="1">
      <c r="A132" s="13"/>
      <c r="B132" s="28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 ht="15.2" customHeight="1">
      <c r="A133" s="13"/>
      <c r="B133" s="28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 ht="15.2" customHeight="1">
      <c r="A134" s="13"/>
      <c r="B134" s="28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 ht="15.2" customHeight="1">
      <c r="A135" s="14"/>
      <c r="B135" s="28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 ht="15.2" customHeight="1">
      <c r="A136" s="14"/>
      <c r="B136" s="28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 ht="15.2" customHeight="1">
      <c r="A137" s="13"/>
      <c r="B137" s="28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ht="15.2" customHeight="1">
      <c r="A138" s="15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1:12" ht="15.2" customHeight="1">
      <c r="A139" s="16"/>
      <c r="B139" s="28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 ht="15.2" customHeight="1">
      <c r="A140" s="14"/>
      <c r="B140" s="28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 ht="15.2" customHeight="1">
      <c r="A141" s="13"/>
      <c r="B141" s="28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 ht="15.2" customHeight="1">
      <c r="A142" s="13"/>
      <c r="B142" s="28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 ht="15.2" customHeight="1">
      <c r="A143" s="13"/>
      <c r="B143" s="28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 ht="15.2" customHeight="1">
      <c r="A144" s="13"/>
      <c r="B144" s="28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 ht="15.2" customHeight="1">
      <c r="A145" s="14"/>
      <c r="B145" s="28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 ht="15.2" customHeight="1">
      <c r="A146" s="14"/>
      <c r="B146" s="28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ht="15.2" customHeight="1">
      <c r="A147" s="13"/>
      <c r="B147" s="28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ht="15.2" customHeight="1">
      <c r="A148" s="15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1:12" ht="15.2" customHeight="1">
      <c r="A149" s="16"/>
      <c r="B149" s="28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ht="15.2" customHeight="1">
      <c r="A150" s="14"/>
      <c r="B150" s="28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 ht="15.2" customHeight="1">
      <c r="A151" s="13"/>
      <c r="B151" s="28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 ht="15.2" customHeight="1">
      <c r="A152" s="13"/>
      <c r="B152" s="28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 ht="15.2" customHeight="1">
      <c r="A153" s="13"/>
      <c r="B153" s="28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 ht="15.2" customHeight="1">
      <c r="A154" s="13"/>
      <c r="B154" s="28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 ht="15.2" customHeight="1">
      <c r="A155" s="15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 ht="15.2" customHeight="1">
      <c r="A156" s="16"/>
      <c r="B156" s="28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 ht="15.2" customHeight="1">
      <c r="A157" s="14"/>
      <c r="B157" s="28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 ht="15.2" customHeight="1">
      <c r="A158" s="13"/>
      <c r="B158" s="28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 ht="15.2" customHeight="1">
      <c r="A159" s="13"/>
      <c r="B159" s="28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 ht="15.2" customHeight="1">
      <c r="A160" s="13"/>
      <c r="B160" s="28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 ht="15.2" customHeight="1">
      <c r="A161" s="13"/>
      <c r="B161" s="28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 ht="15.2" customHeight="1">
      <c r="A162" s="14"/>
      <c r="B162" s="28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 ht="15.2" customHeight="1">
      <c r="A163" s="14"/>
      <c r="B163" s="28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 ht="15.2" customHeight="1">
      <c r="A164" s="13"/>
      <c r="B164" s="28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 ht="15.2" customHeight="1">
      <c r="A165" s="15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1:12" ht="15.2" customHeight="1">
      <c r="A166" s="16"/>
      <c r="B166" s="28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 ht="15.2" customHeight="1">
      <c r="A167" s="14"/>
      <c r="B167" s="28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 ht="15.2" customHeight="1">
      <c r="A168" s="13"/>
      <c r="B168" s="28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 ht="15.2" customHeight="1">
      <c r="A169" s="13"/>
      <c r="B169" s="28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 ht="15.2" customHeight="1">
      <c r="A170" s="13"/>
      <c r="B170" s="28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 ht="15.2" customHeight="1">
      <c r="A171" s="13"/>
      <c r="B171" s="28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 ht="15.2" customHeight="1">
      <c r="A172" s="15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</row>
    <row r="173" spans="1:12" ht="15.2" customHeight="1">
      <c r="A173" s="16"/>
      <c r="B173" s="28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 ht="15.2" customHeight="1">
      <c r="A174" s="14"/>
      <c r="B174" s="28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 ht="15.2" customHeight="1">
      <c r="A175" s="13"/>
      <c r="B175" s="28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 ht="15.2" customHeight="1">
      <c r="A176" s="13"/>
      <c r="B176" s="28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 ht="15.2" customHeight="1">
      <c r="A177" s="13"/>
      <c r="B177" s="28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 ht="15.2" customHeight="1">
      <c r="A178" s="13"/>
      <c r="B178" s="28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 ht="15.2" customHeight="1">
      <c r="A179" s="14"/>
      <c r="B179" s="28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 ht="15.2" customHeight="1">
      <c r="A180" s="14"/>
      <c r="B180" s="28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 ht="15.2" customHeight="1">
      <c r="A181" s="13"/>
      <c r="B181" s="28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 ht="15.2" customHeight="1">
      <c r="A182" s="13"/>
      <c r="B182" s="28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 ht="15.2" customHeight="1">
      <c r="A183" s="13"/>
      <c r="B183" s="28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 ht="15.2" customHeight="1">
      <c r="A184" s="13"/>
      <c r="B184" s="28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 ht="15.2" customHeight="1">
      <c r="A185" s="13"/>
      <c r="B185" s="28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 ht="15.2" customHeight="1">
      <c r="A186" s="13"/>
      <c r="B186" s="28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 ht="15.2" customHeight="1">
      <c r="A187" s="17"/>
      <c r="B187" s="28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 ht="15.2" customHeight="1">
      <c r="A188" s="13"/>
      <c r="B188" s="28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 ht="15.2" customHeight="1">
      <c r="A189" s="1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1:12" ht="15.2" customHeight="1">
      <c r="A190" s="19"/>
      <c r="B190" s="28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 ht="15.2" customHeight="1">
      <c r="A191" s="20"/>
      <c r="B191" s="28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 ht="15.2" customHeight="1">
      <c r="A192" s="21"/>
      <c r="B192" s="28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 ht="15.2" customHeight="1">
      <c r="A193" s="21"/>
      <c r="B193" s="28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 ht="15.2" customHeight="1">
      <c r="A194" s="21"/>
      <c r="B194" s="28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 ht="15.2" customHeight="1">
      <c r="A195" s="21"/>
      <c r="B195" s="28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 ht="15.2" customHeight="1">
      <c r="A196" s="20"/>
      <c r="B196" s="28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 ht="15.2" customHeight="1">
      <c r="A197" s="20"/>
      <c r="B197" s="28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 ht="15.2" customHeight="1">
      <c r="A198" s="21"/>
      <c r="B198" s="28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 ht="15.2" customHeight="1">
      <c r="A199" s="21"/>
      <c r="B199" s="28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 ht="15.2" customHeight="1">
      <c r="A200" s="21"/>
      <c r="B200" s="28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 ht="15.2" customHeight="1">
      <c r="A201" s="21"/>
      <c r="B201" s="28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 ht="15.2" customHeight="1">
      <c r="A202" s="21"/>
      <c r="B202" s="28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 ht="15.2" customHeight="1">
      <c r="A203" s="21"/>
      <c r="B203" s="28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 ht="15.2" customHeight="1">
      <c r="A204" s="22"/>
      <c r="B204" s="28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 ht="15.2" customHeight="1">
      <c r="A205" s="21"/>
      <c r="B205" s="28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 ht="15.2" customHeight="1">
      <c r="A206" s="1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</row>
    <row r="207" spans="1:12" ht="15.2" customHeight="1">
      <c r="A207" s="19"/>
      <c r="B207" s="28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 ht="15.2" customHeight="1">
      <c r="A208" s="20"/>
      <c r="B208" s="28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 ht="15.2" customHeight="1">
      <c r="A209" s="21"/>
      <c r="B209" s="28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 ht="15.2" customHeight="1">
      <c r="A210" s="21"/>
      <c r="B210" s="28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 ht="15.2" customHeight="1">
      <c r="A211" s="21"/>
      <c r="B211" s="28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 ht="15.2" customHeight="1">
      <c r="A212" s="21"/>
      <c r="B212" s="28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 ht="15.2" customHeight="1">
      <c r="A213" s="20"/>
      <c r="B213" s="28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 ht="15.2" customHeight="1">
      <c r="A214" s="20"/>
      <c r="B214" s="28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 ht="15.2" customHeight="1">
      <c r="A215" s="21"/>
      <c r="B215" s="28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 ht="15.2" customHeight="1">
      <c r="A216" s="21"/>
      <c r="B216" s="28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 ht="15.2" customHeight="1">
      <c r="A217" s="21"/>
      <c r="B217" s="28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 ht="15.2" customHeight="1">
      <c r="A218" s="21"/>
      <c r="B218" s="28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 ht="15.2" customHeight="1">
      <c r="A219" s="21"/>
      <c r="B219" s="28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 ht="15.2" customHeight="1">
      <c r="A220" s="21"/>
      <c r="B220" s="28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 ht="15.2" customHeight="1">
      <c r="A221" s="22"/>
      <c r="B221" s="28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 ht="15.2" customHeight="1">
      <c r="A222" s="21"/>
      <c r="B222" s="28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 ht="15.2" customHeight="1">
      <c r="A223" s="1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</row>
    <row r="224" spans="1:12" ht="15.2" customHeight="1">
      <c r="A224" s="19"/>
      <c r="B224" s="28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 ht="15.2" customHeight="1">
      <c r="A225" s="20"/>
      <c r="B225" s="28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 ht="15.2" customHeight="1">
      <c r="A226" s="21"/>
      <c r="B226" s="28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 ht="15.2" customHeight="1">
      <c r="A227" s="21"/>
      <c r="B227" s="28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 ht="15.2" customHeight="1">
      <c r="A228" s="21"/>
      <c r="B228" s="28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 ht="15.2" customHeight="1">
      <c r="A229" s="21"/>
      <c r="B229" s="28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 ht="15.2" customHeight="1">
      <c r="A230" s="20"/>
      <c r="B230" s="28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 ht="15.2" customHeight="1">
      <c r="A231" s="20"/>
      <c r="B231" s="28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 ht="15.2" customHeight="1">
      <c r="A232" s="21"/>
      <c r="B232" s="28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 ht="15.2" customHeight="1">
      <c r="A233" s="21"/>
      <c r="B233" s="28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 ht="15.2" customHeight="1">
      <c r="A234" s="21"/>
      <c r="B234" s="28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 ht="15.2" customHeight="1">
      <c r="A235" s="21"/>
      <c r="B235" s="28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 ht="15.2" customHeight="1">
      <c r="A236" s="21"/>
      <c r="B236" s="28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 ht="15.2" customHeight="1">
      <c r="A237" s="21"/>
      <c r="B237" s="28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 ht="15.2" customHeight="1">
      <c r="A238" s="22"/>
      <c r="B238" s="28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 ht="15.2" customHeight="1">
      <c r="A239" s="21"/>
      <c r="B239" s="28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 ht="15.2" customHeight="1">
      <c r="A240" s="1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</row>
    <row r="241" spans="1:12" ht="15.2" customHeight="1">
      <c r="A241" s="19"/>
      <c r="B241" s="28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 ht="15.2" customHeight="1">
      <c r="A242" s="20"/>
      <c r="B242" s="28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 ht="15.2" customHeight="1">
      <c r="A243" s="21"/>
      <c r="B243" s="28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 ht="15.2" customHeight="1">
      <c r="A244" s="21"/>
      <c r="B244" s="28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 ht="15.2" customHeight="1">
      <c r="A245" s="21"/>
      <c r="B245" s="28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 ht="15.2" customHeight="1">
      <c r="A246" s="21"/>
      <c r="B246" s="28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 ht="15.2" customHeight="1">
      <c r="A247" s="20"/>
      <c r="B247" s="28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 ht="15.2" customHeight="1">
      <c r="A248" s="20"/>
      <c r="B248" s="28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 ht="15.2" customHeight="1">
      <c r="A249" s="21"/>
      <c r="B249" s="28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 ht="15.2" customHeight="1">
      <c r="A250" s="21"/>
      <c r="B250" s="28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 ht="15.2" customHeight="1">
      <c r="A251" s="21"/>
      <c r="B251" s="28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 ht="15.2" customHeight="1">
      <c r="A252" s="21"/>
      <c r="B252" s="28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 ht="15.2" customHeight="1">
      <c r="A253" s="21"/>
      <c r="B253" s="28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 ht="15.2" customHeight="1">
      <c r="A254" s="21"/>
      <c r="B254" s="28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 ht="15.2" customHeight="1">
      <c r="A255" s="22"/>
      <c r="B255" s="28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 ht="15.2" customHeight="1">
      <c r="A256" s="21"/>
      <c r="B256" s="28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 ht="15.2" customHeight="1">
      <c r="A257" s="1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</row>
    <row r="258" spans="1:12" ht="15.2" customHeight="1">
      <c r="A258" s="19"/>
      <c r="B258" s="28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 ht="15.2" customHeight="1">
      <c r="A259" s="20"/>
      <c r="B259" s="28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 ht="15.2" customHeight="1">
      <c r="A260" s="21"/>
      <c r="B260" s="28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 ht="15.2" customHeight="1">
      <c r="A261" s="21"/>
      <c r="B261" s="28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 ht="15.2" customHeight="1">
      <c r="A262" s="21"/>
      <c r="B262" s="28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 ht="15.2" customHeight="1">
      <c r="A263" s="21"/>
      <c r="B263" s="28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 ht="15.2" customHeight="1">
      <c r="A264" s="20"/>
      <c r="B264" s="28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 ht="15.2" customHeight="1">
      <c r="A265" s="20"/>
      <c r="B265" s="28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 ht="15.2" customHeight="1">
      <c r="A266" s="21"/>
      <c r="B266" s="28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 ht="15.2" customHeight="1">
      <c r="A267" s="21"/>
      <c r="B267" s="28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 ht="15.2" customHeight="1">
      <c r="A268" s="21"/>
      <c r="B268" s="28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 ht="15.2" customHeight="1">
      <c r="A269" s="21"/>
      <c r="B269" s="28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 ht="15.2" customHeight="1">
      <c r="A270" s="21"/>
      <c r="B270" s="28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 ht="15.2" customHeight="1">
      <c r="A271" s="21"/>
      <c r="B271" s="28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 ht="15.2" customHeight="1">
      <c r="A272" s="22"/>
      <c r="B272" s="28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 ht="15.2" customHeight="1">
      <c r="A273" s="21"/>
      <c r="B273" s="28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 ht="15.2" customHeight="1">
      <c r="A274" s="1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</row>
    <row r="275" spans="1:12" ht="15.2" customHeight="1">
      <c r="A275" s="19"/>
      <c r="B275" s="28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 ht="15.2" customHeight="1">
      <c r="A276" s="20"/>
      <c r="B276" s="28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 ht="15.2" customHeight="1">
      <c r="A277" s="21"/>
      <c r="B277" s="28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 ht="15.2" customHeight="1">
      <c r="A278" s="21"/>
      <c r="B278" s="28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 ht="15.2" customHeight="1">
      <c r="A279" s="21"/>
      <c r="B279" s="28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 ht="15.2" customHeight="1">
      <c r="A280" s="21"/>
      <c r="B280" s="28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 ht="15.2" customHeight="1">
      <c r="A281" s="20"/>
      <c r="B281" s="28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 ht="15.2" customHeight="1">
      <c r="A282" s="20"/>
      <c r="B282" s="28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 ht="15.2" customHeight="1">
      <c r="A283" s="21"/>
      <c r="B283" s="28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 ht="15.2" customHeight="1">
      <c r="A284" s="21"/>
      <c r="B284" s="28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 ht="15.2" customHeight="1">
      <c r="A285" s="21"/>
      <c r="B285" s="28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 ht="15.2" customHeight="1">
      <c r="A286" s="21"/>
      <c r="B286" s="28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 ht="15.2" customHeight="1">
      <c r="A287" s="21"/>
      <c r="B287" s="28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 ht="15.2" customHeight="1">
      <c r="A288" s="21"/>
      <c r="B288" s="28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 ht="15.2" customHeight="1">
      <c r="A289" s="22"/>
      <c r="B289" s="28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 ht="15.2" customHeight="1">
      <c r="A290" s="21"/>
      <c r="B290" s="28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 ht="15.2" customHeight="1">
      <c r="A291" s="1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</row>
    <row r="292" spans="1:12" ht="15.2" customHeight="1">
      <c r="A292" s="19"/>
      <c r="B292" s="28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 ht="15.2" customHeight="1">
      <c r="A293" s="20"/>
      <c r="B293" s="28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 ht="15.2" customHeight="1">
      <c r="A294" s="21"/>
      <c r="B294" s="28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 ht="15.2" customHeight="1">
      <c r="A295" s="21"/>
      <c r="B295" s="28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 ht="15.2" customHeight="1">
      <c r="A296" s="21"/>
      <c r="B296" s="28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 ht="15.2" customHeight="1">
      <c r="A297" s="21"/>
      <c r="B297" s="28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 ht="15.2" customHeight="1">
      <c r="A298" s="20"/>
      <c r="B298" s="28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 ht="15.2" customHeight="1">
      <c r="A299" s="20"/>
      <c r="B299" s="28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 ht="15.2" customHeight="1">
      <c r="A300" s="21"/>
      <c r="B300" s="28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 ht="15.2" customHeight="1">
      <c r="A301" s="21"/>
      <c r="B301" s="28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 ht="15.2" customHeight="1">
      <c r="A302" s="21"/>
      <c r="B302" s="28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 ht="15.2" customHeight="1">
      <c r="A303" s="21"/>
      <c r="B303" s="28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 ht="15.2" customHeight="1">
      <c r="A304" s="21"/>
      <c r="B304" s="28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 ht="15.2" customHeight="1">
      <c r="A305" s="21"/>
      <c r="B305" s="28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 ht="15.2" customHeight="1">
      <c r="A306" s="22"/>
      <c r="B306" s="28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 ht="15.2" customHeight="1">
      <c r="A307" s="21"/>
      <c r="B307" s="28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 ht="15.2" customHeight="1"/>
    <row r="309" spans="1:12" ht="15.2" customHeight="1"/>
    <row r="310" spans="1:12" ht="15.2" customHeight="1"/>
    <row r="311" spans="1:12" ht="15.2" customHeight="1"/>
    <row r="312" spans="1:12" ht="15.2" customHeight="1"/>
    <row r="313" spans="1:12" ht="15.2" customHeight="1"/>
    <row r="314" spans="1:12" ht="15.2" customHeight="1"/>
    <row r="315" spans="1:12" ht="15.2" customHeight="1"/>
    <row r="316" spans="1:12" ht="15.2" customHeight="1"/>
    <row r="317" spans="1:12" ht="15.2" customHeight="1"/>
    <row r="318" spans="1:12" ht="15.2" customHeight="1"/>
    <row r="319" spans="1:12" ht="15.2" customHeight="1"/>
    <row r="320" spans="1:12" ht="15.2" customHeight="1"/>
    <row r="321" ht="15.2" customHeight="1"/>
    <row r="322" ht="15.2" customHeight="1"/>
    <row r="323" ht="15.2" customHeight="1"/>
    <row r="324" ht="15.2" customHeight="1"/>
    <row r="325" ht="15.2" customHeight="1"/>
    <row r="326" ht="15.2" customHeight="1"/>
    <row r="327" ht="15.2" customHeight="1"/>
    <row r="328" ht="15.2" customHeight="1"/>
    <row r="329" ht="15.2" customHeight="1"/>
    <row r="330" ht="15.2" customHeight="1"/>
    <row r="331" ht="15.2" customHeight="1"/>
    <row r="332" ht="15.2" customHeight="1"/>
    <row r="333" ht="15.2" customHeight="1"/>
    <row r="334" ht="15.2" customHeight="1"/>
    <row r="335" ht="15.2" customHeight="1"/>
    <row r="336" ht="15.2" customHeight="1"/>
    <row r="337" ht="15.2" customHeight="1"/>
    <row r="338" ht="15.2" customHeight="1"/>
    <row r="339" ht="15.2" customHeight="1"/>
    <row r="340" ht="15.2" customHeight="1"/>
    <row r="341" ht="15.2" customHeight="1"/>
    <row r="342" ht="15.2" customHeight="1"/>
    <row r="343" ht="15.2" customHeight="1"/>
    <row r="344" ht="15.2" customHeight="1"/>
    <row r="345" ht="15.2" customHeight="1"/>
    <row r="346" ht="15.2" customHeight="1"/>
    <row r="347" ht="15.2" customHeight="1"/>
    <row r="348" ht="15.2" customHeight="1"/>
    <row r="349" ht="15.2" customHeight="1"/>
    <row r="350" ht="15.2" customHeight="1"/>
    <row r="351" ht="15.2" customHeight="1"/>
    <row r="352" ht="15.2" customHeight="1"/>
    <row r="353" ht="15.2" customHeight="1"/>
    <row r="354" ht="15.2" customHeight="1"/>
    <row r="355" ht="15.2" customHeight="1"/>
    <row r="356" ht="15.2" customHeight="1"/>
    <row r="357" ht="15.2" customHeight="1"/>
    <row r="358" ht="15.2" customHeight="1"/>
    <row r="359" ht="15.2" customHeight="1"/>
    <row r="360" ht="15.2" customHeight="1"/>
    <row r="361" ht="15.2" customHeight="1"/>
    <row r="362" ht="15.2" customHeight="1"/>
    <row r="363" ht="15.2" customHeight="1"/>
    <row r="364" ht="15.2" customHeight="1"/>
    <row r="365" ht="15.2" customHeight="1"/>
    <row r="366" ht="15.2" customHeight="1"/>
    <row r="367" ht="15.2" customHeight="1"/>
    <row r="368" ht="15.2" customHeight="1"/>
    <row r="369" ht="15.2" customHeight="1"/>
    <row r="370" ht="15.2" customHeight="1"/>
    <row r="371" ht="15.2" customHeight="1"/>
    <row r="372" ht="15.2" customHeight="1"/>
    <row r="373" ht="15.2" customHeight="1"/>
    <row r="374" ht="15.2" customHeight="1"/>
    <row r="375" ht="15.2" customHeight="1"/>
    <row r="376" ht="15.2" customHeight="1"/>
    <row r="377" ht="15.2" customHeight="1"/>
    <row r="378" ht="15.2" customHeight="1"/>
    <row r="379" ht="15.2" customHeight="1"/>
    <row r="380" ht="15.2" customHeight="1"/>
    <row r="381" ht="15.2" customHeight="1"/>
    <row r="382" ht="15.2" customHeight="1"/>
    <row r="383" ht="15.2" customHeight="1"/>
    <row r="384" ht="15.2" customHeight="1"/>
    <row r="385" ht="15.2" customHeight="1"/>
    <row r="386" ht="15.2" customHeight="1"/>
    <row r="387" ht="15.2" customHeight="1"/>
    <row r="388" ht="15.2" customHeight="1"/>
    <row r="389" ht="15.2" customHeight="1"/>
    <row r="390" ht="15.2" customHeight="1"/>
    <row r="391" ht="15.2" customHeight="1"/>
    <row r="392" ht="15.2" customHeight="1"/>
    <row r="393" ht="15.2" customHeight="1"/>
    <row r="394" ht="15.2" customHeight="1"/>
    <row r="395" ht="15.2" customHeight="1"/>
    <row r="396" ht="15.2" customHeight="1"/>
    <row r="397" ht="15.2" customHeight="1"/>
    <row r="398" ht="15.2" customHeight="1"/>
    <row r="399" ht="15.2" customHeight="1"/>
    <row r="400" ht="15.2" customHeight="1"/>
    <row r="401" ht="15.2" customHeight="1"/>
    <row r="402" ht="15.2" customHeight="1"/>
    <row r="403" ht="15.2" customHeight="1"/>
    <row r="404" ht="15.2" customHeight="1"/>
    <row r="405" ht="15.2" customHeight="1"/>
    <row r="406" ht="15.2" customHeight="1"/>
    <row r="407" ht="15.2" customHeight="1"/>
    <row r="408" ht="15.2" customHeight="1"/>
    <row r="409" ht="15.2" customHeight="1"/>
    <row r="410" ht="15.2" customHeight="1"/>
    <row r="411" ht="15.2" customHeight="1"/>
    <row r="412" ht="15.2" customHeight="1"/>
    <row r="413" ht="15.2" customHeight="1"/>
    <row r="414" ht="15.2" customHeight="1"/>
    <row r="415" ht="15.2" customHeight="1"/>
    <row r="416" ht="15.2" customHeight="1"/>
    <row r="417" ht="15.2" customHeight="1"/>
    <row r="418" ht="15.2" customHeight="1"/>
    <row r="419" ht="15.2" customHeight="1"/>
    <row r="420" ht="15.2" customHeight="1"/>
    <row r="421" ht="15.2" customHeight="1"/>
    <row r="422" ht="15.2" customHeight="1"/>
    <row r="423" ht="15.2" customHeight="1"/>
    <row r="424" ht="15.2" customHeight="1"/>
    <row r="425" ht="15.2" customHeight="1"/>
    <row r="426" ht="15.2" customHeight="1"/>
    <row r="427" ht="15.2" customHeight="1"/>
    <row r="428" ht="15.2" customHeight="1"/>
    <row r="429" ht="15.2" customHeight="1"/>
    <row r="430" ht="15.2" customHeight="1"/>
    <row r="431" ht="15.2" customHeight="1"/>
    <row r="432" ht="15.2" customHeight="1"/>
    <row r="433" ht="15.2" customHeight="1"/>
    <row r="434" ht="15.2" customHeight="1"/>
    <row r="435" ht="15.2" customHeight="1"/>
    <row r="436" ht="15.2" customHeight="1"/>
    <row r="437" ht="15.2" customHeight="1"/>
    <row r="438" ht="15.2" customHeight="1"/>
    <row r="439" ht="15.2" customHeight="1"/>
    <row r="440" ht="15.2" customHeight="1"/>
    <row r="441" ht="15.2" customHeight="1"/>
    <row r="442" ht="15.2" customHeight="1"/>
    <row r="443" ht="15.2" customHeight="1"/>
    <row r="444" ht="15.2" customHeight="1"/>
    <row r="445" ht="15.2" customHeight="1"/>
    <row r="446" ht="15.2" customHeight="1"/>
    <row r="447" ht="15.2" customHeight="1"/>
    <row r="448" ht="15.2" customHeight="1"/>
    <row r="449" ht="15.2" customHeight="1"/>
    <row r="450" ht="15.2" customHeight="1"/>
    <row r="451" ht="15.2" customHeight="1"/>
    <row r="452" ht="15.2" customHeight="1"/>
    <row r="453" ht="15.2" customHeight="1"/>
    <row r="454" ht="15.2" customHeight="1"/>
    <row r="455" ht="15.2" customHeight="1"/>
    <row r="456" ht="15.2" customHeight="1"/>
    <row r="457" ht="15.2" customHeight="1"/>
    <row r="458" ht="15.2" customHeight="1"/>
    <row r="459" ht="15.2" customHeight="1"/>
    <row r="460" ht="15.2" customHeight="1"/>
    <row r="461" ht="15.2" customHeight="1"/>
    <row r="462" ht="15.2" customHeight="1"/>
    <row r="463" ht="15.2" customHeight="1"/>
    <row r="464" ht="15.2" customHeight="1"/>
    <row r="465" ht="15.2" customHeight="1"/>
    <row r="466" ht="15.2" customHeight="1"/>
    <row r="467" ht="15.2" customHeight="1"/>
    <row r="468" ht="15.2" customHeight="1"/>
    <row r="469" ht="15.2" customHeight="1"/>
    <row r="470" ht="15.2" customHeight="1"/>
    <row r="471" ht="15.2" customHeight="1"/>
    <row r="472" ht="15.2" customHeight="1"/>
    <row r="473" ht="15.2" customHeight="1"/>
    <row r="474" ht="15.2" customHeight="1"/>
    <row r="475" ht="15.2" customHeight="1"/>
    <row r="476" ht="15.2" customHeight="1"/>
    <row r="477" ht="15.2" customHeight="1"/>
    <row r="478" ht="15.2" customHeight="1"/>
    <row r="479" ht="15.2" customHeight="1"/>
    <row r="480" ht="15.2" customHeight="1"/>
    <row r="481" ht="15.2" customHeight="1"/>
    <row r="482" ht="15.2" customHeight="1"/>
    <row r="483" ht="15.2" customHeight="1"/>
    <row r="484" ht="15.2" customHeight="1"/>
    <row r="485" ht="15.2" customHeight="1"/>
    <row r="486" ht="15.2" customHeight="1"/>
    <row r="487" ht="15.2" customHeight="1"/>
    <row r="488" ht="15.2" customHeight="1"/>
    <row r="489" ht="15.2" customHeight="1"/>
    <row r="490" ht="15.2" customHeight="1"/>
    <row r="491" ht="15.2" customHeight="1"/>
    <row r="492" ht="15.2" customHeight="1"/>
    <row r="493" ht="15.2" customHeight="1"/>
    <row r="494" ht="15.2" customHeight="1"/>
    <row r="495" ht="15.2" customHeight="1"/>
    <row r="496" ht="15.2" customHeight="1"/>
    <row r="497" ht="15.2" customHeight="1"/>
    <row r="498" ht="15.2" customHeight="1"/>
    <row r="499" ht="15.2" customHeight="1"/>
    <row r="500" ht="15.2" customHeight="1"/>
    <row r="501" ht="15.2" customHeight="1"/>
    <row r="502" ht="15.2" customHeight="1"/>
    <row r="503" ht="15.2" customHeight="1"/>
    <row r="504" ht="15.2" customHeight="1"/>
    <row r="505" ht="15.2" customHeight="1"/>
    <row r="506" ht="15.2" customHeight="1"/>
    <row r="507" ht="15.2" customHeight="1"/>
    <row r="508" ht="15.2" customHeight="1"/>
    <row r="509" ht="15.2" customHeight="1"/>
  </sheetData>
  <mergeCells count="4">
    <mergeCell ref="A2:L2"/>
    <mergeCell ref="B4:I4"/>
    <mergeCell ref="J4:L4"/>
    <mergeCell ref="A4:A5"/>
  </mergeCells>
  <phoneticPr fontId="1"/>
  <pageMargins left="0.59055118110236227" right="0.78740157480314965" top="0.98425196850393704" bottom="1.1811023622047245" header="0.51181102362204722" footer="0.51181102362204722"/>
  <pageSetup paperSize="9" scale="72" firstPageNumber="64" fitToWidth="1" fitToHeight="0" pageOrder="overThenDown" orientation="portrait" usePrinterDefaults="1" useFirstPageNumber="1" r:id="rId1"/>
  <headerFooter scaleWithDoc="0" alignWithMargins="0">
    <oddFooter xml:space="preserve">&amp;C&amp;"ＭＳ 明朝,標準"&amp;P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</vt:lpstr>
    </vt:vector>
  </TitlesOfParts>
  <Company>広島ダイヤシステム株式会社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システム開発課</dc:creator>
  <cp:lastModifiedBy>草本 千恵</cp:lastModifiedBy>
  <cp:lastPrinted>2022-10-07T01:42:56Z</cp:lastPrinted>
  <dcterms:created xsi:type="dcterms:W3CDTF">2000-05-16T01:02:54Z</dcterms:created>
  <dcterms:modified xsi:type="dcterms:W3CDTF">2025-11-17T08:27:24Z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2025-11-17T08:27:24Z</vt:filetime>
  </property>
</Properties>
</file>