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K:\020教育委員会管理部\歴史民俗資料館\03全体その他\06-1館刊行物(定期刊行物)\年報\R05年報\"/>
    </mc:Choice>
  </mc:AlternateContent>
  <xr:revisionPtr revIDLastSave="0" documentId="13_ncr:1_{CB562C71-544F-4882-80D5-801DB6A453B4}" xr6:coauthVersionLast="47" xr6:coauthVersionMax="47" xr10:uidLastSave="{00000000-0000-0000-0000-000000000000}"/>
  <bookViews>
    <workbookView xWindow="-28920" yWindow="18840" windowWidth="29040" windowHeight="15720" xr2:uid="{DF72A357-E7F5-4A70-8F79-23003D6241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" i="1" l="1"/>
  <c r="D78" i="1"/>
  <c r="E78" i="1"/>
  <c r="F78" i="1"/>
  <c r="G78" i="1"/>
  <c r="C78" i="1"/>
  <c r="H47" i="1" l="1"/>
  <c r="H48" i="1"/>
  <c r="H49" i="1"/>
  <c r="H50" i="1"/>
  <c r="H51" i="1"/>
  <c r="H52" i="1"/>
  <c r="H53" i="1"/>
  <c r="H54" i="1"/>
  <c r="H55" i="1"/>
  <c r="H56" i="1"/>
  <c r="H46" i="1"/>
  <c r="H60" i="1"/>
  <c r="H59" i="1"/>
  <c r="H58" i="1"/>
  <c r="H57" i="1"/>
  <c r="H44" i="1"/>
  <c r="H43" i="1"/>
  <c r="H42" i="1"/>
  <c r="H41" i="1"/>
  <c r="H40" i="1"/>
  <c r="H39" i="1"/>
  <c r="H38" i="1"/>
  <c r="H37" i="1"/>
  <c r="H36" i="1"/>
  <c r="H35" i="1"/>
  <c r="H34" i="1"/>
  <c r="J34" i="1" s="1"/>
  <c r="J35" i="1" s="1"/>
  <c r="H33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45" i="1"/>
  <c r="J36" i="1" l="1"/>
  <c r="J37" i="1" s="1"/>
  <c r="J38" i="1" s="1"/>
  <c r="J39" i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</calcChain>
</file>

<file path=xl/sharedStrings.xml><?xml version="1.0" encoding="utf-8"?>
<sst xmlns="http://schemas.openxmlformats.org/spreadsheetml/2006/main" count="87" uniqueCount="36">
  <si>
    <t>月別</t>
  </si>
  <si>
    <t>開館</t>
  </si>
  <si>
    <t>日数</t>
  </si>
  <si>
    <t>有料入館者数</t>
  </si>
  <si>
    <t>免除入館者数</t>
  </si>
  <si>
    <t>入館者</t>
  </si>
  <si>
    <t>総計</t>
  </si>
  <si>
    <t>１日</t>
  </si>
  <si>
    <t>平均</t>
  </si>
  <si>
    <t>個　人</t>
  </si>
  <si>
    <t>団　体</t>
  </si>
  <si>
    <t>合計</t>
  </si>
  <si>
    <t>一般</t>
  </si>
  <si>
    <t>大学</t>
  </si>
  <si>
    <t>高校生以下</t>
  </si>
  <si>
    <t>学校行事</t>
  </si>
  <si>
    <t>個人</t>
  </si>
  <si>
    <t>計</t>
  </si>
  <si>
    <t>高校生以　下</t>
  </si>
  <si>
    <t>高・大</t>
  </si>
  <si>
    <t>小・中</t>
  </si>
  <si>
    <t>ウ　入館者の推移</t>
  </si>
  <si>
    <t>年度</t>
  </si>
  <si>
    <t>常設展</t>
  </si>
  <si>
    <t>企画展</t>
  </si>
  <si>
    <t>有料</t>
  </si>
  <si>
    <t>入館者数</t>
  </si>
  <si>
    <t>免除</t>
  </si>
  <si>
    <t>総数</t>
  </si>
  <si>
    <t>累計</t>
  </si>
  <si>
    <t>－</t>
  </si>
  <si>
    <t>団体</t>
  </si>
  <si>
    <t>ア　常設展</t>
    <rPh sb="2" eb="5">
      <t>ジョウセツテン</t>
    </rPh>
    <phoneticPr fontId="8"/>
  </si>
  <si>
    <t>　</t>
    <phoneticPr fontId="8"/>
  </si>
  <si>
    <t>イ　特別企画展</t>
    <rPh sb="2" eb="7">
      <t>トクベツキカクテン</t>
    </rPh>
    <phoneticPr fontId="8"/>
  </si>
  <si>
    <t xml:space="preserve"> 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</si>
</sst>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rgb="FF00000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9.5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9.5"/>
      <color rgb="FF000000"/>
      <name val="BIZ UDゴシック"/>
      <family val="3"/>
      <charset val="128"/>
    </font>
    <font>
      <sz val="9.5"/>
      <color rgb="FFFF0000"/>
      <name val="BIZ UDゴシック"/>
      <family val="3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/>
    </xf>
    <xf numFmtId="0" fontId="3" fillId="0" borderId="11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6" fillId="0" borderId="7" xfId="1" applyFont="1" applyBorder="1" applyAlignment="1">
      <alignment horizontal="right" vertical="center" wrapText="1"/>
    </xf>
    <xf numFmtId="38" fontId="6" fillId="0" borderId="11" xfId="1" applyFont="1" applyBorder="1" applyAlignment="1">
      <alignment horizontal="right" vertical="center" wrapText="1"/>
    </xf>
    <xf numFmtId="38" fontId="4" fillId="0" borderId="7" xfId="1" applyFont="1" applyBorder="1" applyAlignment="1">
      <alignment horizontal="right" vertical="center" wrapText="1"/>
    </xf>
    <xf numFmtId="38" fontId="6" fillId="0" borderId="13" xfId="1" applyFont="1" applyBorder="1" applyAlignment="1">
      <alignment horizontal="right" vertical="center" wrapText="1"/>
    </xf>
    <xf numFmtId="38" fontId="7" fillId="0" borderId="14" xfId="1" applyFont="1" applyBorder="1" applyAlignment="1">
      <alignment horizontal="right" vertical="center" wrapText="1"/>
    </xf>
    <xf numFmtId="38" fontId="3" fillId="0" borderId="0" xfId="0" applyNumberFormat="1" applyFont="1">
      <alignment vertical="center"/>
    </xf>
    <xf numFmtId="38" fontId="4" fillId="0" borderId="11" xfId="1" applyFont="1" applyBorder="1" applyAlignment="1">
      <alignment horizontal="right" vertical="center" wrapText="1"/>
    </xf>
    <xf numFmtId="38" fontId="4" fillId="0" borderId="13" xfId="1" applyFont="1" applyBorder="1" applyAlignment="1">
      <alignment horizontal="right" vertical="center" wrapText="1"/>
    </xf>
    <xf numFmtId="38" fontId="4" fillId="0" borderId="14" xfId="1" applyFont="1" applyBorder="1" applyAlignment="1">
      <alignment horizontal="right" vertical="center" wrapText="1"/>
    </xf>
    <xf numFmtId="38" fontId="6" fillId="0" borderId="14" xfId="1" applyFont="1" applyBorder="1" applyAlignment="1">
      <alignment horizontal="right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38" fontId="6" fillId="0" borderId="18" xfId="1" applyFont="1" applyBorder="1" applyAlignment="1">
      <alignment horizontal="right" vertical="center" wrapText="1"/>
    </xf>
    <xf numFmtId="0" fontId="3" fillId="0" borderId="24" xfId="0" applyFont="1" applyBorder="1">
      <alignment vertical="center"/>
    </xf>
    <xf numFmtId="38" fontId="4" fillId="0" borderId="25" xfId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0899B-6D64-4A3A-97FD-4B985A8CB1C2}">
  <sheetPr>
    <pageSetUpPr fitToPage="1"/>
  </sheetPr>
  <dimension ref="A2:O79"/>
  <sheetViews>
    <sheetView tabSelected="1" topLeftCell="A68" zoomScale="120" zoomScaleNormal="120" workbookViewId="0">
      <selection activeCell="B35" sqref="B35"/>
    </sheetView>
  </sheetViews>
  <sheetFormatPr defaultColWidth="9" defaultRowHeight="13" x14ac:dyDescent="0.55000000000000004"/>
  <cols>
    <col min="1" max="1" width="9" style="1"/>
    <col min="2" max="3" width="9.1640625" style="19" bestFit="1" customWidth="1"/>
    <col min="4" max="4" width="9.33203125" style="1" bestFit="1" customWidth="1"/>
    <col min="5" max="7" width="9.1640625" style="1" bestFit="1" customWidth="1"/>
    <col min="8" max="8" width="9.33203125" style="1" bestFit="1" customWidth="1"/>
    <col min="9" max="9" width="9.1640625" style="1" bestFit="1" customWidth="1"/>
    <col min="10" max="10" width="9.33203125" style="1" bestFit="1" customWidth="1"/>
    <col min="11" max="15" width="9.1640625" style="1" bestFit="1" customWidth="1"/>
    <col min="16" max="16384" width="9" style="1"/>
  </cols>
  <sheetData>
    <row r="2" spans="2:14" ht="13.5" thickBot="1" x14ac:dyDescent="0.6">
      <c r="B2" s="21" t="s">
        <v>32</v>
      </c>
    </row>
    <row r="3" spans="2:14" ht="14" thickTop="1" thickBot="1" x14ac:dyDescent="0.6">
      <c r="B3" s="39" t="s">
        <v>0</v>
      </c>
      <c r="C3" s="2" t="s">
        <v>1</v>
      </c>
      <c r="D3" s="42" t="s">
        <v>3</v>
      </c>
      <c r="E3" s="43"/>
      <c r="F3" s="43"/>
      <c r="G3" s="43"/>
      <c r="H3" s="44"/>
      <c r="I3" s="42" t="s">
        <v>4</v>
      </c>
      <c r="J3" s="43"/>
      <c r="K3" s="43"/>
      <c r="L3" s="44"/>
      <c r="M3" s="3" t="s">
        <v>5</v>
      </c>
      <c r="N3" s="4" t="s">
        <v>7</v>
      </c>
    </row>
    <row r="4" spans="2:14" ht="13.5" thickBot="1" x14ac:dyDescent="0.6">
      <c r="B4" s="40"/>
      <c r="C4" s="5" t="s">
        <v>2</v>
      </c>
      <c r="D4" s="45" t="s">
        <v>16</v>
      </c>
      <c r="E4" s="46"/>
      <c r="F4" s="45" t="s">
        <v>31</v>
      </c>
      <c r="G4" s="46"/>
      <c r="H4" s="47" t="s">
        <v>11</v>
      </c>
      <c r="I4" s="5" t="s">
        <v>12</v>
      </c>
      <c r="J4" s="45" t="s">
        <v>14</v>
      </c>
      <c r="K4" s="46"/>
      <c r="L4" s="47" t="s">
        <v>11</v>
      </c>
      <c r="M4" s="6" t="s">
        <v>6</v>
      </c>
      <c r="N4" s="7" t="s">
        <v>8</v>
      </c>
    </row>
    <row r="5" spans="2:14" ht="13.5" thickBot="1" x14ac:dyDescent="0.6">
      <c r="B5" s="41"/>
      <c r="C5" s="20"/>
      <c r="D5" s="9" t="s">
        <v>12</v>
      </c>
      <c r="E5" s="9" t="s">
        <v>13</v>
      </c>
      <c r="F5" s="9" t="s">
        <v>12</v>
      </c>
      <c r="G5" s="9" t="s">
        <v>13</v>
      </c>
      <c r="H5" s="48"/>
      <c r="I5" s="9" t="s">
        <v>13</v>
      </c>
      <c r="J5" s="10" t="s">
        <v>15</v>
      </c>
      <c r="K5" s="9" t="s">
        <v>16</v>
      </c>
      <c r="L5" s="48"/>
      <c r="M5" s="8"/>
      <c r="N5" s="11"/>
    </row>
    <row r="6" spans="2:14" ht="13.5" thickBot="1" x14ac:dyDescent="0.6">
      <c r="B6" s="17">
        <v>4</v>
      </c>
      <c r="C6" s="12">
        <v>26</v>
      </c>
      <c r="D6" s="25">
        <v>105</v>
      </c>
      <c r="E6" s="25">
        <v>4</v>
      </c>
      <c r="F6" s="25">
        <v>3</v>
      </c>
      <c r="G6" s="25">
        <v>0</v>
      </c>
      <c r="H6" s="25">
        <v>112</v>
      </c>
      <c r="I6" s="25">
        <v>391</v>
      </c>
      <c r="J6" s="25">
        <v>503</v>
      </c>
      <c r="K6" s="25">
        <v>84</v>
      </c>
      <c r="L6" s="25">
        <v>978</v>
      </c>
      <c r="M6" s="25">
        <v>1090</v>
      </c>
      <c r="N6" s="29">
        <v>41.9</v>
      </c>
    </row>
    <row r="7" spans="2:14" ht="13.5" thickBot="1" x14ac:dyDescent="0.6">
      <c r="B7" s="17">
        <v>5</v>
      </c>
      <c r="C7" s="12">
        <v>27</v>
      </c>
      <c r="D7" s="25">
        <v>237</v>
      </c>
      <c r="E7" s="25">
        <v>18</v>
      </c>
      <c r="F7" s="25">
        <v>10</v>
      </c>
      <c r="G7" s="25">
        <v>60</v>
      </c>
      <c r="H7" s="25">
        <v>325</v>
      </c>
      <c r="I7" s="25">
        <v>987</v>
      </c>
      <c r="J7" s="25">
        <v>160</v>
      </c>
      <c r="K7" s="25">
        <v>578</v>
      </c>
      <c r="L7" s="25">
        <v>1725</v>
      </c>
      <c r="M7" s="25">
        <v>2050</v>
      </c>
      <c r="N7" s="29">
        <v>75.900000000000006</v>
      </c>
    </row>
    <row r="8" spans="2:14" ht="13.5" thickBot="1" x14ac:dyDescent="0.6">
      <c r="B8" s="17">
        <v>6</v>
      </c>
      <c r="C8" s="12">
        <v>26</v>
      </c>
      <c r="D8" s="25">
        <v>124</v>
      </c>
      <c r="E8" s="25">
        <v>2</v>
      </c>
      <c r="F8" s="25">
        <v>5</v>
      </c>
      <c r="G8" s="25">
        <v>0</v>
      </c>
      <c r="H8" s="25">
        <v>131</v>
      </c>
      <c r="I8" s="25">
        <v>433</v>
      </c>
      <c r="J8" s="25">
        <v>67</v>
      </c>
      <c r="K8" s="25">
        <v>35</v>
      </c>
      <c r="L8" s="25">
        <v>535</v>
      </c>
      <c r="M8" s="25">
        <v>666</v>
      </c>
      <c r="N8" s="29">
        <v>25.6</v>
      </c>
    </row>
    <row r="9" spans="2:14" ht="13.5" thickBot="1" x14ac:dyDescent="0.6">
      <c r="B9" s="17">
        <v>7</v>
      </c>
      <c r="C9" s="12">
        <v>26</v>
      </c>
      <c r="D9" s="25">
        <v>109</v>
      </c>
      <c r="E9" s="25">
        <v>5</v>
      </c>
      <c r="F9" s="25">
        <v>1</v>
      </c>
      <c r="G9" s="25">
        <v>0</v>
      </c>
      <c r="H9" s="25">
        <v>115</v>
      </c>
      <c r="I9" s="25">
        <v>2195</v>
      </c>
      <c r="J9" s="25">
        <v>0</v>
      </c>
      <c r="K9" s="25">
        <v>462</v>
      </c>
      <c r="L9" s="25">
        <v>2657</v>
      </c>
      <c r="M9" s="25">
        <v>2772</v>
      </c>
      <c r="N9" s="29">
        <v>106.6</v>
      </c>
    </row>
    <row r="10" spans="2:14" ht="13.5" thickBot="1" x14ac:dyDescent="0.6">
      <c r="B10" s="17">
        <v>8</v>
      </c>
      <c r="C10" s="12">
        <v>28</v>
      </c>
      <c r="D10" s="25">
        <v>128</v>
      </c>
      <c r="E10" s="25">
        <v>4</v>
      </c>
      <c r="F10" s="25">
        <v>16</v>
      </c>
      <c r="G10" s="25">
        <v>0</v>
      </c>
      <c r="H10" s="25">
        <v>148</v>
      </c>
      <c r="I10" s="25">
        <v>3523</v>
      </c>
      <c r="J10" s="25">
        <v>0</v>
      </c>
      <c r="K10" s="25">
        <v>951</v>
      </c>
      <c r="L10" s="25">
        <v>4474</v>
      </c>
      <c r="M10" s="25">
        <v>4622</v>
      </c>
      <c r="N10" s="29">
        <v>165.1</v>
      </c>
    </row>
    <row r="11" spans="2:14" ht="13.5" thickBot="1" x14ac:dyDescent="0.6">
      <c r="B11" s="17">
        <v>9</v>
      </c>
      <c r="C11" s="12">
        <v>26</v>
      </c>
      <c r="D11" s="25">
        <v>182</v>
      </c>
      <c r="E11" s="25">
        <v>3</v>
      </c>
      <c r="F11" s="25">
        <v>17</v>
      </c>
      <c r="G11" s="25">
        <v>2</v>
      </c>
      <c r="H11" s="25">
        <v>204</v>
      </c>
      <c r="I11" s="25">
        <v>361</v>
      </c>
      <c r="J11" s="25">
        <v>296</v>
      </c>
      <c r="K11" s="25">
        <v>59</v>
      </c>
      <c r="L11" s="25">
        <v>716</v>
      </c>
      <c r="M11" s="25">
        <v>920</v>
      </c>
      <c r="N11" s="29">
        <v>35.4</v>
      </c>
    </row>
    <row r="12" spans="2:14" ht="13.5" thickBot="1" x14ac:dyDescent="0.6">
      <c r="B12" s="17">
        <v>10</v>
      </c>
      <c r="C12" s="12">
        <v>26</v>
      </c>
      <c r="D12" s="25">
        <v>116</v>
      </c>
      <c r="E12" s="25">
        <v>0</v>
      </c>
      <c r="F12" s="25">
        <v>21</v>
      </c>
      <c r="G12" s="25">
        <v>0</v>
      </c>
      <c r="H12" s="25">
        <v>137</v>
      </c>
      <c r="I12" s="25">
        <v>1082</v>
      </c>
      <c r="J12" s="25">
        <v>0</v>
      </c>
      <c r="K12" s="25">
        <v>499</v>
      </c>
      <c r="L12" s="25">
        <v>1581</v>
      </c>
      <c r="M12" s="25">
        <v>1718</v>
      </c>
      <c r="N12" s="29">
        <v>66.099999999999994</v>
      </c>
    </row>
    <row r="13" spans="2:14" ht="13.5" thickBot="1" x14ac:dyDescent="0.6">
      <c r="B13" s="17">
        <v>11</v>
      </c>
      <c r="C13" s="12">
        <v>26</v>
      </c>
      <c r="D13" s="25">
        <v>71</v>
      </c>
      <c r="E13" s="25">
        <v>2</v>
      </c>
      <c r="F13" s="25">
        <v>2</v>
      </c>
      <c r="G13" s="25">
        <v>0</v>
      </c>
      <c r="H13" s="25">
        <v>75</v>
      </c>
      <c r="I13" s="25">
        <v>1093</v>
      </c>
      <c r="J13" s="25">
        <v>30</v>
      </c>
      <c r="K13" s="25">
        <v>140</v>
      </c>
      <c r="L13" s="25">
        <v>1263</v>
      </c>
      <c r="M13" s="25">
        <v>1338</v>
      </c>
      <c r="N13" s="29">
        <v>51.5</v>
      </c>
    </row>
    <row r="14" spans="2:14" ht="13.5" thickBot="1" x14ac:dyDescent="0.6">
      <c r="B14" s="17">
        <v>12</v>
      </c>
      <c r="C14" s="12">
        <v>23</v>
      </c>
      <c r="D14" s="25">
        <v>52</v>
      </c>
      <c r="E14" s="25">
        <v>5</v>
      </c>
      <c r="F14" s="25">
        <v>1</v>
      </c>
      <c r="G14" s="25">
        <v>0</v>
      </c>
      <c r="H14" s="25">
        <v>58</v>
      </c>
      <c r="I14" s="25">
        <v>260</v>
      </c>
      <c r="J14" s="25">
        <v>31</v>
      </c>
      <c r="K14" s="25">
        <v>48</v>
      </c>
      <c r="L14" s="25">
        <v>339</v>
      </c>
      <c r="M14" s="25">
        <v>397</v>
      </c>
      <c r="N14" s="29">
        <v>17.3</v>
      </c>
    </row>
    <row r="15" spans="2:14" ht="13.5" thickBot="1" x14ac:dyDescent="0.6">
      <c r="B15" s="17">
        <v>1</v>
      </c>
      <c r="C15" s="12">
        <v>23</v>
      </c>
      <c r="D15" s="25">
        <v>60</v>
      </c>
      <c r="E15" s="25">
        <v>4</v>
      </c>
      <c r="F15" s="25">
        <v>2</v>
      </c>
      <c r="G15" s="25">
        <v>0</v>
      </c>
      <c r="H15" s="25">
        <v>66</v>
      </c>
      <c r="I15" s="25">
        <v>389</v>
      </c>
      <c r="J15" s="25">
        <v>3</v>
      </c>
      <c r="K15" s="25">
        <v>26</v>
      </c>
      <c r="L15" s="25">
        <v>418</v>
      </c>
      <c r="M15" s="25">
        <v>484</v>
      </c>
      <c r="N15" s="29">
        <v>21</v>
      </c>
    </row>
    <row r="16" spans="2:14" ht="13.5" thickBot="1" x14ac:dyDescent="0.6">
      <c r="B16" s="17">
        <v>2</v>
      </c>
      <c r="C16" s="12">
        <v>25</v>
      </c>
      <c r="D16" s="25">
        <v>129</v>
      </c>
      <c r="E16" s="25">
        <v>11</v>
      </c>
      <c r="F16" s="25">
        <v>25</v>
      </c>
      <c r="G16" s="25">
        <v>0</v>
      </c>
      <c r="H16" s="25">
        <v>165</v>
      </c>
      <c r="I16" s="25">
        <v>540</v>
      </c>
      <c r="J16" s="25">
        <v>10</v>
      </c>
      <c r="K16" s="25">
        <v>57</v>
      </c>
      <c r="L16" s="25">
        <v>607</v>
      </c>
      <c r="M16" s="25">
        <v>772</v>
      </c>
      <c r="N16" s="29">
        <v>30.9</v>
      </c>
    </row>
    <row r="17" spans="1:15" ht="13.5" thickBot="1" x14ac:dyDescent="0.6">
      <c r="B17" s="17">
        <v>3</v>
      </c>
      <c r="C17" s="12">
        <v>27</v>
      </c>
      <c r="D17" s="25">
        <v>120</v>
      </c>
      <c r="E17" s="25">
        <v>12</v>
      </c>
      <c r="F17" s="25">
        <v>24</v>
      </c>
      <c r="G17" s="25">
        <v>0</v>
      </c>
      <c r="H17" s="25">
        <v>156</v>
      </c>
      <c r="I17" s="25">
        <v>857</v>
      </c>
      <c r="J17" s="25">
        <v>32</v>
      </c>
      <c r="K17" s="25">
        <v>126</v>
      </c>
      <c r="L17" s="25">
        <v>1015</v>
      </c>
      <c r="M17" s="25">
        <v>1171</v>
      </c>
      <c r="N17" s="29">
        <v>43.4</v>
      </c>
    </row>
    <row r="18" spans="1:15" ht="13.5" thickBot="1" x14ac:dyDescent="0.6">
      <c r="B18" s="18" t="s">
        <v>17</v>
      </c>
      <c r="C18" s="13">
        <v>309</v>
      </c>
      <c r="D18" s="30">
        <v>1433</v>
      </c>
      <c r="E18" s="30">
        <v>70</v>
      </c>
      <c r="F18" s="30">
        <v>127</v>
      </c>
      <c r="G18" s="30">
        <v>62</v>
      </c>
      <c r="H18" s="30">
        <v>1692</v>
      </c>
      <c r="I18" s="30">
        <v>12111</v>
      </c>
      <c r="J18" s="30">
        <v>1132</v>
      </c>
      <c r="K18" s="30">
        <v>3065</v>
      </c>
      <c r="L18" s="30">
        <v>16308</v>
      </c>
      <c r="M18" s="30">
        <v>18000</v>
      </c>
      <c r="N18" s="31">
        <v>58.3</v>
      </c>
    </row>
    <row r="19" spans="1:15" ht="13.5" thickTop="1" x14ac:dyDescent="0.55000000000000004">
      <c r="B19" s="21"/>
    </row>
    <row r="20" spans="1:15" ht="13.5" thickBot="1" x14ac:dyDescent="0.6">
      <c r="A20" s="1" t="s">
        <v>33</v>
      </c>
      <c r="B20" s="14" t="s">
        <v>34</v>
      </c>
    </row>
    <row r="21" spans="1:15" ht="14" thickTop="1" thickBot="1" x14ac:dyDescent="0.6">
      <c r="B21" s="39" t="s">
        <v>0</v>
      </c>
      <c r="C21" s="2" t="s">
        <v>1</v>
      </c>
      <c r="D21" s="42" t="s">
        <v>3</v>
      </c>
      <c r="E21" s="43"/>
      <c r="F21" s="43"/>
      <c r="G21" s="43"/>
      <c r="H21" s="43"/>
      <c r="I21" s="43"/>
      <c r="J21" s="44"/>
      <c r="K21" s="42" t="s">
        <v>4</v>
      </c>
      <c r="L21" s="43"/>
      <c r="M21" s="44"/>
      <c r="N21" s="3" t="s">
        <v>5</v>
      </c>
      <c r="O21" s="4" t="s">
        <v>7</v>
      </c>
    </row>
    <row r="22" spans="1:15" ht="13.5" thickBot="1" x14ac:dyDescent="0.6">
      <c r="B22" s="40"/>
      <c r="C22" s="5" t="s">
        <v>2</v>
      </c>
      <c r="D22" s="45" t="s">
        <v>9</v>
      </c>
      <c r="E22" s="49"/>
      <c r="F22" s="46"/>
      <c r="G22" s="45" t="s">
        <v>10</v>
      </c>
      <c r="H22" s="49"/>
      <c r="I22" s="46"/>
      <c r="J22" s="50" t="s">
        <v>11</v>
      </c>
      <c r="K22" s="50" t="s">
        <v>12</v>
      </c>
      <c r="L22" s="50" t="s">
        <v>18</v>
      </c>
      <c r="M22" s="50" t="s">
        <v>11</v>
      </c>
      <c r="N22" s="6" t="s">
        <v>6</v>
      </c>
      <c r="O22" s="7" t="s">
        <v>8</v>
      </c>
    </row>
    <row r="23" spans="1:15" ht="13.5" thickBot="1" x14ac:dyDescent="0.6">
      <c r="B23" s="41"/>
      <c r="C23" s="20"/>
      <c r="D23" s="15" t="s">
        <v>12</v>
      </c>
      <c r="E23" s="15" t="s">
        <v>19</v>
      </c>
      <c r="F23" s="15" t="s">
        <v>20</v>
      </c>
      <c r="G23" s="15" t="s">
        <v>12</v>
      </c>
      <c r="H23" s="15" t="s">
        <v>19</v>
      </c>
      <c r="I23" s="15" t="s">
        <v>20</v>
      </c>
      <c r="J23" s="51"/>
      <c r="K23" s="51"/>
      <c r="L23" s="51"/>
      <c r="M23" s="51"/>
      <c r="N23" s="8"/>
      <c r="O23" s="11"/>
    </row>
    <row r="24" spans="1:15" ht="13.5" thickBot="1" x14ac:dyDescent="0.6">
      <c r="B24" s="17">
        <v>7</v>
      </c>
      <c r="C24" s="12">
        <v>22</v>
      </c>
      <c r="D24" s="23">
        <v>1020</v>
      </c>
      <c r="E24" s="23">
        <v>46</v>
      </c>
      <c r="F24" s="23">
        <v>226</v>
      </c>
      <c r="G24" s="23">
        <v>43</v>
      </c>
      <c r="H24" s="23">
        <v>1</v>
      </c>
      <c r="I24" s="23">
        <v>7</v>
      </c>
      <c r="J24" s="23">
        <v>1343</v>
      </c>
      <c r="K24" s="23">
        <v>732</v>
      </c>
      <c r="L24" s="23">
        <v>47</v>
      </c>
      <c r="M24" s="23">
        <v>779</v>
      </c>
      <c r="N24" s="23">
        <v>2122</v>
      </c>
      <c r="O24" s="24">
        <v>96.5</v>
      </c>
    </row>
    <row r="25" spans="1:15" ht="13.5" thickBot="1" x14ac:dyDescent="0.6">
      <c r="B25" s="17">
        <v>8</v>
      </c>
      <c r="C25" s="12">
        <v>25</v>
      </c>
      <c r="D25" s="23">
        <v>1975</v>
      </c>
      <c r="E25" s="23">
        <v>114</v>
      </c>
      <c r="F25" s="23">
        <v>594</v>
      </c>
      <c r="G25" s="23">
        <v>70</v>
      </c>
      <c r="H25" s="23">
        <v>4</v>
      </c>
      <c r="I25" s="23">
        <v>6</v>
      </c>
      <c r="J25" s="23">
        <v>2763</v>
      </c>
      <c r="K25" s="23">
        <v>1224</v>
      </c>
      <c r="L25" s="23">
        <v>52</v>
      </c>
      <c r="M25" s="23">
        <v>1276</v>
      </c>
      <c r="N25" s="23">
        <v>4039</v>
      </c>
      <c r="O25" s="24">
        <v>161.6</v>
      </c>
    </row>
    <row r="26" spans="1:15" ht="13.5" thickBot="1" x14ac:dyDescent="0.6">
      <c r="B26" s="17">
        <v>10</v>
      </c>
      <c r="C26" s="12">
        <v>21</v>
      </c>
      <c r="D26" s="23">
        <v>97</v>
      </c>
      <c r="E26" s="23">
        <v>3</v>
      </c>
      <c r="F26" s="23">
        <v>4</v>
      </c>
      <c r="G26" s="23">
        <v>4</v>
      </c>
      <c r="H26" s="23">
        <v>0</v>
      </c>
      <c r="I26" s="23">
        <v>0</v>
      </c>
      <c r="J26" s="23">
        <v>108</v>
      </c>
      <c r="K26" s="23">
        <v>394</v>
      </c>
      <c r="L26" s="23">
        <v>188</v>
      </c>
      <c r="M26" s="23">
        <v>582</v>
      </c>
      <c r="N26" s="23">
        <v>690</v>
      </c>
      <c r="O26" s="24">
        <v>32.9</v>
      </c>
    </row>
    <row r="27" spans="1:15" ht="13.5" thickBot="1" x14ac:dyDescent="0.6">
      <c r="B27" s="17">
        <v>11</v>
      </c>
      <c r="C27" s="12">
        <v>24</v>
      </c>
      <c r="D27" s="23">
        <v>122</v>
      </c>
      <c r="E27" s="23">
        <v>4</v>
      </c>
      <c r="F27" s="23">
        <v>8</v>
      </c>
      <c r="G27" s="23">
        <v>5</v>
      </c>
      <c r="H27" s="23">
        <v>24</v>
      </c>
      <c r="I27" s="23">
        <v>18</v>
      </c>
      <c r="J27" s="23">
        <v>181</v>
      </c>
      <c r="K27" s="23">
        <v>626</v>
      </c>
      <c r="L27" s="23">
        <v>78</v>
      </c>
      <c r="M27" s="23">
        <v>704</v>
      </c>
      <c r="N27" s="23">
        <v>885</v>
      </c>
      <c r="O27" s="24">
        <v>36.9</v>
      </c>
    </row>
    <row r="28" spans="1:15" ht="13.5" thickBot="1" x14ac:dyDescent="0.6">
      <c r="B28" s="18" t="s">
        <v>17</v>
      </c>
      <c r="C28" s="13">
        <v>92</v>
      </c>
      <c r="D28" s="26">
        <v>3214</v>
      </c>
      <c r="E28" s="26">
        <v>167</v>
      </c>
      <c r="F28" s="26">
        <v>832</v>
      </c>
      <c r="G28" s="26">
        <v>122</v>
      </c>
      <c r="H28" s="26">
        <v>29</v>
      </c>
      <c r="I28" s="26">
        <v>31</v>
      </c>
      <c r="J28" s="26">
        <v>4395</v>
      </c>
      <c r="K28" s="26">
        <v>2976</v>
      </c>
      <c r="L28" s="26">
        <v>365</v>
      </c>
      <c r="M28" s="26">
        <v>3341</v>
      </c>
      <c r="N28" s="26">
        <v>7736</v>
      </c>
      <c r="O28" s="32">
        <v>84.1</v>
      </c>
    </row>
    <row r="29" spans="1:15" ht="13.5" thickTop="1" x14ac:dyDescent="0.55000000000000004">
      <c r="B29" s="22"/>
    </row>
    <row r="30" spans="1:15" ht="13.5" thickBot="1" x14ac:dyDescent="0.6">
      <c r="B30" s="14" t="s">
        <v>21</v>
      </c>
    </row>
    <row r="31" spans="1:15" ht="13.5" thickTop="1" x14ac:dyDescent="0.55000000000000004">
      <c r="B31" s="52" t="s">
        <v>22</v>
      </c>
      <c r="C31" s="16" t="s">
        <v>1</v>
      </c>
      <c r="D31" s="54" t="s">
        <v>23</v>
      </c>
      <c r="E31" s="54" t="s">
        <v>24</v>
      </c>
      <c r="F31" s="16" t="s">
        <v>25</v>
      </c>
      <c r="G31" s="16" t="s">
        <v>27</v>
      </c>
      <c r="H31" s="16" t="s">
        <v>5</v>
      </c>
      <c r="I31" s="16" t="s">
        <v>7</v>
      </c>
      <c r="J31" s="56" t="s">
        <v>29</v>
      </c>
    </row>
    <row r="32" spans="1:15" ht="13.5" thickBot="1" x14ac:dyDescent="0.6">
      <c r="B32" s="53"/>
      <c r="C32" s="12" t="s">
        <v>2</v>
      </c>
      <c r="D32" s="55"/>
      <c r="E32" s="55"/>
      <c r="F32" s="12" t="s">
        <v>26</v>
      </c>
      <c r="G32" s="12" t="s">
        <v>26</v>
      </c>
      <c r="H32" s="12" t="s">
        <v>28</v>
      </c>
      <c r="I32" s="12" t="s">
        <v>8</v>
      </c>
      <c r="J32" s="57"/>
    </row>
    <row r="33" spans="2:11" ht="13.5" thickBot="1" x14ac:dyDescent="0.6">
      <c r="B33" s="33">
        <v>28946</v>
      </c>
      <c r="C33" s="12">
        <v>283</v>
      </c>
      <c r="D33" s="23">
        <v>47513</v>
      </c>
      <c r="E33" s="23" t="s">
        <v>30</v>
      </c>
      <c r="F33" s="23">
        <v>47513</v>
      </c>
      <c r="G33" s="23" t="s">
        <v>30</v>
      </c>
      <c r="H33" s="23">
        <f t="shared" ref="H33:H44" si="0">SUM(F33:G33)</f>
        <v>47513</v>
      </c>
      <c r="I33" s="23">
        <v>168</v>
      </c>
      <c r="J33" s="24">
        <v>47513</v>
      </c>
    </row>
    <row r="34" spans="2:11" ht="13.5" thickBot="1" x14ac:dyDescent="0.6">
      <c r="B34" s="33">
        <v>29313</v>
      </c>
      <c r="C34" s="12">
        <v>305</v>
      </c>
      <c r="D34" s="23">
        <v>47943</v>
      </c>
      <c r="E34" s="23" t="s">
        <v>30</v>
      </c>
      <c r="F34" s="23">
        <v>47943</v>
      </c>
      <c r="G34" s="23" t="s">
        <v>30</v>
      </c>
      <c r="H34" s="23">
        <f t="shared" si="0"/>
        <v>47943</v>
      </c>
      <c r="I34" s="23">
        <v>157</v>
      </c>
      <c r="J34" s="24">
        <f>+J33+H34</f>
        <v>95456</v>
      </c>
    </row>
    <row r="35" spans="2:11" ht="13.5" thickBot="1" x14ac:dyDescent="0.6">
      <c r="B35" s="33">
        <v>29680</v>
      </c>
      <c r="C35" s="12">
        <v>302</v>
      </c>
      <c r="D35" s="23">
        <v>44917</v>
      </c>
      <c r="E35" s="23" t="s">
        <v>30</v>
      </c>
      <c r="F35" s="23">
        <v>44917</v>
      </c>
      <c r="G35" s="23" t="s">
        <v>30</v>
      </c>
      <c r="H35" s="23">
        <f t="shared" si="0"/>
        <v>44917</v>
      </c>
      <c r="I35" s="23">
        <v>149</v>
      </c>
      <c r="J35" s="24">
        <f t="shared" ref="J35:J77" si="1">+J34+H35</f>
        <v>140373</v>
      </c>
    </row>
    <row r="36" spans="2:11" ht="13.5" thickBot="1" x14ac:dyDescent="0.6">
      <c r="B36" s="33">
        <v>30047</v>
      </c>
      <c r="C36" s="12">
        <v>306</v>
      </c>
      <c r="D36" s="23">
        <v>46338</v>
      </c>
      <c r="E36" s="23" t="s">
        <v>30</v>
      </c>
      <c r="F36" s="23">
        <v>46338</v>
      </c>
      <c r="G36" s="23" t="s">
        <v>30</v>
      </c>
      <c r="H36" s="23">
        <f t="shared" si="0"/>
        <v>46338</v>
      </c>
      <c r="I36" s="23">
        <v>151</v>
      </c>
      <c r="J36" s="24">
        <f t="shared" si="1"/>
        <v>186711</v>
      </c>
    </row>
    <row r="37" spans="2:11" ht="13.5" thickBot="1" x14ac:dyDescent="0.6">
      <c r="B37" s="33">
        <v>30414</v>
      </c>
      <c r="C37" s="12">
        <v>307</v>
      </c>
      <c r="D37" s="23">
        <v>43633</v>
      </c>
      <c r="E37" s="23" t="s">
        <v>30</v>
      </c>
      <c r="F37" s="23">
        <v>43633</v>
      </c>
      <c r="G37" s="23" t="s">
        <v>30</v>
      </c>
      <c r="H37" s="23">
        <f t="shared" si="0"/>
        <v>43633</v>
      </c>
      <c r="I37" s="23">
        <v>142</v>
      </c>
      <c r="J37" s="24">
        <f t="shared" si="1"/>
        <v>230344</v>
      </c>
    </row>
    <row r="38" spans="2:11" ht="13.5" thickBot="1" x14ac:dyDescent="0.6">
      <c r="B38" s="33">
        <v>30781</v>
      </c>
      <c r="C38" s="12">
        <v>306</v>
      </c>
      <c r="D38" s="23">
        <v>45265</v>
      </c>
      <c r="E38" s="23" t="s">
        <v>30</v>
      </c>
      <c r="F38" s="23">
        <v>45265</v>
      </c>
      <c r="G38" s="23" t="s">
        <v>30</v>
      </c>
      <c r="H38" s="23">
        <f t="shared" si="0"/>
        <v>45265</v>
      </c>
      <c r="I38" s="23">
        <v>148</v>
      </c>
      <c r="J38" s="24">
        <f t="shared" si="1"/>
        <v>275609</v>
      </c>
    </row>
    <row r="39" spans="2:11" ht="13.5" thickBot="1" x14ac:dyDescent="0.6">
      <c r="B39" s="33">
        <v>31148</v>
      </c>
      <c r="C39" s="12">
        <v>306</v>
      </c>
      <c r="D39" s="23">
        <v>43876</v>
      </c>
      <c r="E39" s="23" t="s">
        <v>30</v>
      </c>
      <c r="F39" s="23">
        <v>43876</v>
      </c>
      <c r="G39" s="23" t="s">
        <v>30</v>
      </c>
      <c r="H39" s="23">
        <f t="shared" si="0"/>
        <v>43876</v>
      </c>
      <c r="I39" s="23">
        <v>143</v>
      </c>
      <c r="J39" s="24">
        <f t="shared" si="1"/>
        <v>319485</v>
      </c>
    </row>
    <row r="40" spans="2:11" ht="13.5" thickBot="1" x14ac:dyDescent="0.6">
      <c r="B40" s="33">
        <v>31515</v>
      </c>
      <c r="C40" s="12">
        <v>306</v>
      </c>
      <c r="D40" s="23">
        <v>43311</v>
      </c>
      <c r="E40" s="23" t="s">
        <v>30</v>
      </c>
      <c r="F40" s="23">
        <v>43311</v>
      </c>
      <c r="G40" s="23" t="s">
        <v>30</v>
      </c>
      <c r="H40" s="23">
        <f t="shared" si="0"/>
        <v>43311</v>
      </c>
      <c r="I40" s="23">
        <v>142</v>
      </c>
      <c r="J40" s="24">
        <f t="shared" si="1"/>
        <v>362796</v>
      </c>
    </row>
    <row r="41" spans="2:11" ht="13.5" thickBot="1" x14ac:dyDescent="0.6">
      <c r="B41" s="33">
        <v>31882</v>
      </c>
      <c r="C41" s="12">
        <v>308</v>
      </c>
      <c r="D41" s="23">
        <v>42060</v>
      </c>
      <c r="E41" s="23" t="s">
        <v>30</v>
      </c>
      <c r="F41" s="23">
        <v>42060</v>
      </c>
      <c r="G41" s="23" t="s">
        <v>30</v>
      </c>
      <c r="H41" s="23">
        <f t="shared" si="0"/>
        <v>42060</v>
      </c>
      <c r="I41" s="23">
        <v>137</v>
      </c>
      <c r="J41" s="24">
        <f t="shared" si="1"/>
        <v>404856</v>
      </c>
    </row>
    <row r="42" spans="2:11" ht="13.5" thickBot="1" x14ac:dyDescent="0.6">
      <c r="B42" s="33">
        <v>32249</v>
      </c>
      <c r="C42" s="12">
        <v>309</v>
      </c>
      <c r="D42" s="23">
        <v>38376</v>
      </c>
      <c r="E42" s="23" t="s">
        <v>30</v>
      </c>
      <c r="F42" s="23">
        <v>38376</v>
      </c>
      <c r="G42" s="23" t="s">
        <v>30</v>
      </c>
      <c r="H42" s="23">
        <f t="shared" si="0"/>
        <v>38376</v>
      </c>
      <c r="I42" s="23">
        <v>124</v>
      </c>
      <c r="J42" s="24">
        <f t="shared" si="1"/>
        <v>443232</v>
      </c>
    </row>
    <row r="43" spans="2:11" ht="13.5" thickBot="1" x14ac:dyDescent="0.6">
      <c r="B43" s="33">
        <v>32616</v>
      </c>
      <c r="C43" s="12">
        <v>184</v>
      </c>
      <c r="D43" s="23">
        <v>24830</v>
      </c>
      <c r="E43" s="23" t="s">
        <v>30</v>
      </c>
      <c r="F43" s="23">
        <v>24095</v>
      </c>
      <c r="G43" s="23">
        <v>735</v>
      </c>
      <c r="H43" s="23">
        <f t="shared" si="0"/>
        <v>24830</v>
      </c>
      <c r="I43" s="23">
        <v>135</v>
      </c>
      <c r="J43" s="24">
        <f t="shared" si="1"/>
        <v>468062</v>
      </c>
    </row>
    <row r="44" spans="2:11" ht="13.5" thickBot="1" x14ac:dyDescent="0.6">
      <c r="B44" s="33">
        <v>32983</v>
      </c>
      <c r="C44" s="12">
        <v>284</v>
      </c>
      <c r="D44" s="23">
        <v>40643</v>
      </c>
      <c r="E44" s="23" t="s">
        <v>30</v>
      </c>
      <c r="F44" s="23">
        <v>27096</v>
      </c>
      <c r="G44" s="23">
        <v>13547</v>
      </c>
      <c r="H44" s="23">
        <f t="shared" si="0"/>
        <v>40643</v>
      </c>
      <c r="I44" s="23">
        <v>143</v>
      </c>
      <c r="J44" s="24">
        <f t="shared" si="1"/>
        <v>508705</v>
      </c>
    </row>
    <row r="45" spans="2:11" ht="13.5" thickBot="1" x14ac:dyDescent="0.6">
      <c r="B45" s="33">
        <v>33350</v>
      </c>
      <c r="C45" s="12">
        <v>313</v>
      </c>
      <c r="D45" s="23">
        <v>30185</v>
      </c>
      <c r="E45" s="23">
        <v>27425</v>
      </c>
      <c r="F45" s="23">
        <v>38760</v>
      </c>
      <c r="G45" s="23">
        <v>18850</v>
      </c>
      <c r="H45" s="23">
        <f>SUM(F45:G45)</f>
        <v>57610</v>
      </c>
      <c r="I45" s="23">
        <v>184</v>
      </c>
      <c r="J45" s="24">
        <f t="shared" si="1"/>
        <v>566315</v>
      </c>
      <c r="K45" s="28"/>
    </row>
    <row r="46" spans="2:11" ht="13.5" thickBot="1" x14ac:dyDescent="0.6">
      <c r="B46" s="33">
        <v>33717</v>
      </c>
      <c r="C46" s="12">
        <v>309</v>
      </c>
      <c r="D46" s="23">
        <v>30062</v>
      </c>
      <c r="E46" s="23">
        <v>18656</v>
      </c>
      <c r="F46" s="23">
        <v>34427</v>
      </c>
      <c r="G46" s="23">
        <v>14291</v>
      </c>
      <c r="H46" s="23">
        <f t="shared" ref="H46:H56" si="2">SUM(F46:G46)</f>
        <v>48718</v>
      </c>
      <c r="I46" s="23">
        <v>157</v>
      </c>
      <c r="J46" s="24">
        <f t="shared" si="1"/>
        <v>615033</v>
      </c>
      <c r="K46" s="28"/>
    </row>
    <row r="47" spans="2:11" ht="13.5" thickBot="1" x14ac:dyDescent="0.6">
      <c r="B47" s="33">
        <v>34084</v>
      </c>
      <c r="C47" s="12">
        <v>309</v>
      </c>
      <c r="D47" s="23">
        <v>25158</v>
      </c>
      <c r="E47" s="23">
        <v>18790</v>
      </c>
      <c r="F47" s="23">
        <v>28437</v>
      </c>
      <c r="G47" s="23">
        <v>15511</v>
      </c>
      <c r="H47" s="23">
        <f t="shared" si="2"/>
        <v>43948</v>
      </c>
      <c r="I47" s="23">
        <v>142</v>
      </c>
      <c r="J47" s="24">
        <f t="shared" si="1"/>
        <v>658981</v>
      </c>
      <c r="K47" s="28"/>
    </row>
    <row r="48" spans="2:11" ht="13.5" thickBot="1" x14ac:dyDescent="0.6">
      <c r="B48" s="33">
        <v>34451</v>
      </c>
      <c r="C48" s="12">
        <v>308</v>
      </c>
      <c r="D48" s="23">
        <v>27377</v>
      </c>
      <c r="E48" s="23">
        <v>17015</v>
      </c>
      <c r="F48" s="23">
        <v>33508</v>
      </c>
      <c r="G48" s="23">
        <v>10884</v>
      </c>
      <c r="H48" s="23">
        <f t="shared" si="2"/>
        <v>44392</v>
      </c>
      <c r="I48" s="23">
        <v>144</v>
      </c>
      <c r="J48" s="24">
        <f t="shared" si="1"/>
        <v>703373</v>
      </c>
      <c r="K48" s="28"/>
    </row>
    <row r="49" spans="2:11" ht="13.5" thickBot="1" x14ac:dyDescent="0.6">
      <c r="B49" s="33">
        <v>34818</v>
      </c>
      <c r="C49" s="12">
        <v>309</v>
      </c>
      <c r="D49" s="23">
        <v>23210</v>
      </c>
      <c r="E49" s="23">
        <v>15846</v>
      </c>
      <c r="F49" s="23">
        <v>29571</v>
      </c>
      <c r="G49" s="23">
        <v>9485</v>
      </c>
      <c r="H49" s="23">
        <f t="shared" si="2"/>
        <v>39056</v>
      </c>
      <c r="I49" s="23">
        <v>126</v>
      </c>
      <c r="J49" s="24">
        <f t="shared" si="1"/>
        <v>742429</v>
      </c>
      <c r="K49" s="28"/>
    </row>
    <row r="50" spans="2:11" ht="13.5" thickBot="1" x14ac:dyDescent="0.6">
      <c r="B50" s="33">
        <v>35185</v>
      </c>
      <c r="C50" s="12">
        <v>312</v>
      </c>
      <c r="D50" s="23">
        <v>21368</v>
      </c>
      <c r="E50" s="23">
        <v>13332</v>
      </c>
      <c r="F50" s="23">
        <v>24849</v>
      </c>
      <c r="G50" s="23">
        <v>9851</v>
      </c>
      <c r="H50" s="23">
        <f t="shared" si="2"/>
        <v>34700</v>
      </c>
      <c r="I50" s="23">
        <v>111</v>
      </c>
      <c r="J50" s="24">
        <f t="shared" si="1"/>
        <v>777129</v>
      </c>
      <c r="K50" s="28"/>
    </row>
    <row r="51" spans="2:11" ht="13.5" thickBot="1" x14ac:dyDescent="0.6">
      <c r="B51" s="33">
        <v>35552</v>
      </c>
      <c r="C51" s="12">
        <v>311</v>
      </c>
      <c r="D51" s="23">
        <v>14925</v>
      </c>
      <c r="E51" s="23">
        <v>9051</v>
      </c>
      <c r="F51" s="23">
        <v>17607</v>
      </c>
      <c r="G51" s="23">
        <v>6369</v>
      </c>
      <c r="H51" s="23">
        <f t="shared" si="2"/>
        <v>23976</v>
      </c>
      <c r="I51" s="23">
        <v>77</v>
      </c>
      <c r="J51" s="24">
        <f t="shared" si="1"/>
        <v>801105</v>
      </c>
      <c r="K51" s="28"/>
    </row>
    <row r="52" spans="2:11" ht="13.5" thickBot="1" x14ac:dyDescent="0.6">
      <c r="B52" s="33">
        <v>35919</v>
      </c>
      <c r="C52" s="12">
        <v>305</v>
      </c>
      <c r="D52" s="23">
        <v>21674</v>
      </c>
      <c r="E52" s="23">
        <v>3661</v>
      </c>
      <c r="F52" s="23">
        <v>15550</v>
      </c>
      <c r="G52" s="23">
        <v>9785</v>
      </c>
      <c r="H52" s="23">
        <f t="shared" si="2"/>
        <v>25335</v>
      </c>
      <c r="I52" s="23">
        <v>83</v>
      </c>
      <c r="J52" s="24">
        <f t="shared" si="1"/>
        <v>826440</v>
      </c>
      <c r="K52" s="28"/>
    </row>
    <row r="53" spans="2:11" ht="13.5" thickBot="1" x14ac:dyDescent="0.6">
      <c r="B53" s="33">
        <v>36286</v>
      </c>
      <c r="C53" s="12">
        <v>311</v>
      </c>
      <c r="D53" s="23">
        <v>17254</v>
      </c>
      <c r="E53" s="23">
        <v>3594</v>
      </c>
      <c r="F53" s="23">
        <v>12386</v>
      </c>
      <c r="G53" s="23">
        <v>8462</v>
      </c>
      <c r="H53" s="23">
        <f t="shared" si="2"/>
        <v>20848</v>
      </c>
      <c r="I53" s="23">
        <v>67</v>
      </c>
      <c r="J53" s="24">
        <f t="shared" si="1"/>
        <v>847288</v>
      </c>
      <c r="K53" s="28"/>
    </row>
    <row r="54" spans="2:11" ht="13.5" thickBot="1" x14ac:dyDescent="0.6">
      <c r="B54" s="33">
        <v>36653</v>
      </c>
      <c r="C54" s="12">
        <v>310</v>
      </c>
      <c r="D54" s="23">
        <v>18573</v>
      </c>
      <c r="E54" s="23">
        <v>4134</v>
      </c>
      <c r="F54" s="23">
        <v>13199</v>
      </c>
      <c r="G54" s="23">
        <v>9508</v>
      </c>
      <c r="H54" s="23">
        <f t="shared" si="2"/>
        <v>22707</v>
      </c>
      <c r="I54" s="23">
        <v>73</v>
      </c>
      <c r="J54" s="24">
        <f t="shared" si="1"/>
        <v>869995</v>
      </c>
      <c r="K54" s="28"/>
    </row>
    <row r="55" spans="2:11" ht="13.5" thickBot="1" x14ac:dyDescent="0.6">
      <c r="B55" s="33">
        <v>37020</v>
      </c>
      <c r="C55" s="12">
        <v>312</v>
      </c>
      <c r="D55" s="23">
        <v>17435</v>
      </c>
      <c r="E55" s="23">
        <v>3440</v>
      </c>
      <c r="F55" s="23">
        <v>11654</v>
      </c>
      <c r="G55" s="23">
        <v>9221</v>
      </c>
      <c r="H55" s="23">
        <f t="shared" si="2"/>
        <v>20875</v>
      </c>
      <c r="I55" s="23">
        <v>66</v>
      </c>
      <c r="J55" s="24">
        <f t="shared" si="1"/>
        <v>890870</v>
      </c>
      <c r="K55" s="28"/>
    </row>
    <row r="56" spans="2:11" ht="13.5" thickBot="1" x14ac:dyDescent="0.6">
      <c r="B56" s="33">
        <v>37387</v>
      </c>
      <c r="C56" s="12">
        <v>313</v>
      </c>
      <c r="D56" s="23">
        <v>20979</v>
      </c>
      <c r="E56" s="23">
        <v>3823</v>
      </c>
      <c r="F56" s="23">
        <v>10122</v>
      </c>
      <c r="G56" s="23">
        <v>14680</v>
      </c>
      <c r="H56" s="23">
        <f t="shared" si="2"/>
        <v>24802</v>
      </c>
      <c r="I56" s="23">
        <v>79</v>
      </c>
      <c r="J56" s="24">
        <f t="shared" si="1"/>
        <v>915672</v>
      </c>
      <c r="K56" s="28"/>
    </row>
    <row r="57" spans="2:11" ht="13.5" thickBot="1" x14ac:dyDescent="0.6">
      <c r="B57" s="33">
        <v>37754</v>
      </c>
      <c r="C57" s="12">
        <v>314</v>
      </c>
      <c r="D57" s="23">
        <v>20877</v>
      </c>
      <c r="E57" s="23">
        <v>3297</v>
      </c>
      <c r="F57" s="23">
        <v>9623</v>
      </c>
      <c r="G57" s="23">
        <v>14551</v>
      </c>
      <c r="H57" s="23">
        <f t="shared" ref="H57:H60" si="3">SUM(F57:G57)</f>
        <v>24174</v>
      </c>
      <c r="I57" s="23">
        <v>76</v>
      </c>
      <c r="J57" s="24">
        <f t="shared" si="1"/>
        <v>939846</v>
      </c>
      <c r="K57" s="28"/>
    </row>
    <row r="58" spans="2:11" ht="13.5" thickBot="1" x14ac:dyDescent="0.6">
      <c r="B58" s="33">
        <v>38121</v>
      </c>
      <c r="C58" s="12">
        <v>312</v>
      </c>
      <c r="D58" s="23">
        <v>19989</v>
      </c>
      <c r="E58" s="23">
        <v>5727</v>
      </c>
      <c r="F58" s="23">
        <v>10855</v>
      </c>
      <c r="G58" s="23">
        <v>14861</v>
      </c>
      <c r="H58" s="23">
        <f t="shared" si="3"/>
        <v>25716</v>
      </c>
      <c r="I58" s="23">
        <v>82</v>
      </c>
      <c r="J58" s="24">
        <f t="shared" si="1"/>
        <v>965562</v>
      </c>
      <c r="K58" s="28"/>
    </row>
    <row r="59" spans="2:11" ht="13.5" thickBot="1" x14ac:dyDescent="0.6">
      <c r="B59" s="33">
        <v>38488</v>
      </c>
      <c r="C59" s="12">
        <v>310</v>
      </c>
      <c r="D59" s="23">
        <v>14494</v>
      </c>
      <c r="E59" s="23">
        <v>2073</v>
      </c>
      <c r="F59" s="23">
        <v>6173</v>
      </c>
      <c r="G59" s="23">
        <v>10394</v>
      </c>
      <c r="H59" s="23">
        <f t="shared" si="3"/>
        <v>16567</v>
      </c>
      <c r="I59" s="23">
        <v>53</v>
      </c>
      <c r="J59" s="24">
        <f t="shared" si="1"/>
        <v>982129</v>
      </c>
      <c r="K59" s="28"/>
    </row>
    <row r="60" spans="2:11" ht="13.5" thickBot="1" x14ac:dyDescent="0.6">
      <c r="B60" s="33">
        <v>38855</v>
      </c>
      <c r="C60" s="12">
        <v>311</v>
      </c>
      <c r="D60" s="23">
        <v>20210</v>
      </c>
      <c r="E60" s="23">
        <v>3529</v>
      </c>
      <c r="F60" s="23">
        <v>9357</v>
      </c>
      <c r="G60" s="23">
        <v>14382</v>
      </c>
      <c r="H60" s="23">
        <f t="shared" si="3"/>
        <v>23739</v>
      </c>
      <c r="I60" s="23">
        <v>76</v>
      </c>
      <c r="J60" s="24">
        <f t="shared" si="1"/>
        <v>1005868</v>
      </c>
      <c r="K60" s="28"/>
    </row>
    <row r="61" spans="2:11" ht="13.5" thickBot="1" x14ac:dyDescent="0.6">
      <c r="B61" s="33">
        <v>39222</v>
      </c>
      <c r="C61" s="12">
        <v>314</v>
      </c>
      <c r="D61" s="23">
        <v>24160</v>
      </c>
      <c r="E61" s="23">
        <v>9776</v>
      </c>
      <c r="F61" s="23">
        <v>13003</v>
      </c>
      <c r="G61" s="23">
        <v>20933</v>
      </c>
      <c r="H61" s="23">
        <f t="shared" ref="H61:H78" si="4">SUM(F61:G61)</f>
        <v>33936</v>
      </c>
      <c r="I61" s="23">
        <v>108</v>
      </c>
      <c r="J61" s="24">
        <f t="shared" si="1"/>
        <v>1039804</v>
      </c>
      <c r="K61" s="28"/>
    </row>
    <row r="62" spans="2:11" ht="13.5" thickBot="1" x14ac:dyDescent="0.6">
      <c r="B62" s="33">
        <v>39589</v>
      </c>
      <c r="C62" s="12">
        <v>313</v>
      </c>
      <c r="D62" s="23">
        <v>21069</v>
      </c>
      <c r="E62" s="23">
        <v>7523</v>
      </c>
      <c r="F62" s="23">
        <v>10101</v>
      </c>
      <c r="G62" s="23">
        <v>18491</v>
      </c>
      <c r="H62" s="23">
        <f t="shared" si="4"/>
        <v>28592</v>
      </c>
      <c r="I62" s="23">
        <v>91</v>
      </c>
      <c r="J62" s="24">
        <f t="shared" si="1"/>
        <v>1068396</v>
      </c>
      <c r="K62" s="28"/>
    </row>
    <row r="63" spans="2:11" ht="13.5" thickBot="1" x14ac:dyDescent="0.6">
      <c r="B63" s="33">
        <v>39956</v>
      </c>
      <c r="C63" s="12">
        <v>314</v>
      </c>
      <c r="D63" s="23">
        <v>19522</v>
      </c>
      <c r="E63" s="23">
        <v>6579</v>
      </c>
      <c r="F63" s="23">
        <v>9602</v>
      </c>
      <c r="G63" s="23">
        <v>16499</v>
      </c>
      <c r="H63" s="23">
        <f t="shared" si="4"/>
        <v>26101</v>
      </c>
      <c r="I63" s="23">
        <v>83</v>
      </c>
      <c r="J63" s="24">
        <f t="shared" si="1"/>
        <v>1094497</v>
      </c>
      <c r="K63" s="28"/>
    </row>
    <row r="64" spans="2:11" ht="13.5" thickBot="1" x14ac:dyDescent="0.6">
      <c r="B64" s="33">
        <v>40323</v>
      </c>
      <c r="C64" s="12">
        <v>312</v>
      </c>
      <c r="D64" s="23">
        <v>16547</v>
      </c>
      <c r="E64" s="23">
        <v>3862</v>
      </c>
      <c r="F64" s="23">
        <v>6074</v>
      </c>
      <c r="G64" s="23">
        <v>14335</v>
      </c>
      <c r="H64" s="23">
        <f t="shared" si="4"/>
        <v>20409</v>
      </c>
      <c r="I64" s="23">
        <v>65</v>
      </c>
      <c r="J64" s="24">
        <f t="shared" si="1"/>
        <v>1114906</v>
      </c>
      <c r="K64" s="28"/>
    </row>
    <row r="65" spans="2:11" ht="13.5" thickBot="1" x14ac:dyDescent="0.6">
      <c r="B65" s="33">
        <v>40690</v>
      </c>
      <c r="C65" s="12">
        <v>312</v>
      </c>
      <c r="D65" s="23">
        <v>18911</v>
      </c>
      <c r="E65" s="23">
        <v>5000</v>
      </c>
      <c r="F65" s="23">
        <v>7570</v>
      </c>
      <c r="G65" s="23">
        <v>16341</v>
      </c>
      <c r="H65" s="23">
        <f t="shared" si="4"/>
        <v>23911</v>
      </c>
      <c r="I65" s="23">
        <v>76</v>
      </c>
      <c r="J65" s="24">
        <f t="shared" si="1"/>
        <v>1138817</v>
      </c>
      <c r="K65" s="28"/>
    </row>
    <row r="66" spans="2:11" ht="13.5" thickBot="1" x14ac:dyDescent="0.6">
      <c r="B66" s="33">
        <v>41057</v>
      </c>
      <c r="C66" s="12">
        <v>313</v>
      </c>
      <c r="D66" s="23">
        <v>18948</v>
      </c>
      <c r="E66" s="23">
        <v>5005</v>
      </c>
      <c r="F66" s="23">
        <v>6035</v>
      </c>
      <c r="G66" s="23">
        <v>17918</v>
      </c>
      <c r="H66" s="23">
        <f t="shared" si="4"/>
        <v>23953</v>
      </c>
      <c r="I66" s="23">
        <v>76</v>
      </c>
      <c r="J66" s="24">
        <f t="shared" si="1"/>
        <v>1162770</v>
      </c>
      <c r="K66" s="28"/>
    </row>
    <row r="67" spans="2:11" ht="13.5" thickBot="1" x14ac:dyDescent="0.6">
      <c r="B67" s="33">
        <v>41424</v>
      </c>
      <c r="C67" s="12">
        <v>316</v>
      </c>
      <c r="D67" s="23">
        <v>25517</v>
      </c>
      <c r="E67" s="23">
        <v>9018</v>
      </c>
      <c r="F67" s="23">
        <v>10055</v>
      </c>
      <c r="G67" s="23">
        <v>24480</v>
      </c>
      <c r="H67" s="23">
        <f t="shared" si="4"/>
        <v>34535</v>
      </c>
      <c r="I67" s="23">
        <v>109</v>
      </c>
      <c r="J67" s="24">
        <f t="shared" si="1"/>
        <v>1197305</v>
      </c>
      <c r="K67" s="28"/>
    </row>
    <row r="68" spans="2:11" ht="13.5" thickBot="1" x14ac:dyDescent="0.6">
      <c r="B68" s="33">
        <v>41791</v>
      </c>
      <c r="C68" s="12">
        <v>313</v>
      </c>
      <c r="D68" s="23">
        <v>21222</v>
      </c>
      <c r="E68" s="23">
        <v>6625</v>
      </c>
      <c r="F68" s="23">
        <v>5535</v>
      </c>
      <c r="G68" s="23">
        <v>22312</v>
      </c>
      <c r="H68" s="23">
        <f t="shared" si="4"/>
        <v>27847</v>
      </c>
      <c r="I68" s="23">
        <v>88</v>
      </c>
      <c r="J68" s="24">
        <f t="shared" si="1"/>
        <v>1225152</v>
      </c>
      <c r="K68" s="28"/>
    </row>
    <row r="69" spans="2:11" ht="13.5" thickBot="1" x14ac:dyDescent="0.6">
      <c r="B69" s="33">
        <v>42158</v>
      </c>
      <c r="C69" s="12">
        <v>316</v>
      </c>
      <c r="D69" s="23">
        <v>31418</v>
      </c>
      <c r="E69" s="23">
        <v>17662</v>
      </c>
      <c r="F69" s="23">
        <v>15133</v>
      </c>
      <c r="G69" s="23">
        <v>33947</v>
      </c>
      <c r="H69" s="23">
        <f t="shared" si="4"/>
        <v>49080</v>
      </c>
      <c r="I69" s="23">
        <v>155</v>
      </c>
      <c r="J69" s="24">
        <f t="shared" si="1"/>
        <v>1274232</v>
      </c>
      <c r="K69" s="28"/>
    </row>
    <row r="70" spans="2:11" ht="13.5" thickBot="1" x14ac:dyDescent="0.6">
      <c r="B70" s="33">
        <v>42525</v>
      </c>
      <c r="C70" s="12">
        <v>313</v>
      </c>
      <c r="D70" s="23">
        <v>22923</v>
      </c>
      <c r="E70" s="23">
        <v>9133</v>
      </c>
      <c r="F70" s="23">
        <v>7328</v>
      </c>
      <c r="G70" s="23">
        <v>24728</v>
      </c>
      <c r="H70" s="23">
        <f t="shared" si="4"/>
        <v>32056</v>
      </c>
      <c r="I70" s="23">
        <v>102</v>
      </c>
      <c r="J70" s="24">
        <f t="shared" si="1"/>
        <v>1306288</v>
      </c>
      <c r="K70" s="28"/>
    </row>
    <row r="71" spans="2:11" ht="13.5" thickBot="1" x14ac:dyDescent="0.6">
      <c r="B71" s="33">
        <v>42892</v>
      </c>
      <c r="C71" s="12">
        <v>311</v>
      </c>
      <c r="D71" s="25">
        <v>23811</v>
      </c>
      <c r="E71" s="23">
        <v>10089</v>
      </c>
      <c r="F71" s="23">
        <v>7905</v>
      </c>
      <c r="G71" s="23">
        <v>25995</v>
      </c>
      <c r="H71" s="23">
        <f t="shared" si="4"/>
        <v>33900</v>
      </c>
      <c r="I71" s="23">
        <v>109</v>
      </c>
      <c r="J71" s="24">
        <f t="shared" si="1"/>
        <v>1340188</v>
      </c>
      <c r="K71" s="28"/>
    </row>
    <row r="72" spans="2:11" ht="13.5" thickBot="1" x14ac:dyDescent="0.6">
      <c r="B72" s="33">
        <v>43259</v>
      </c>
      <c r="C72" s="12">
        <v>308</v>
      </c>
      <c r="D72" s="25">
        <v>20055</v>
      </c>
      <c r="E72" s="23">
        <v>6823</v>
      </c>
      <c r="F72" s="23">
        <v>5502</v>
      </c>
      <c r="G72" s="23">
        <v>21376</v>
      </c>
      <c r="H72" s="23">
        <f t="shared" si="4"/>
        <v>26878</v>
      </c>
      <c r="I72" s="23">
        <v>87</v>
      </c>
      <c r="J72" s="24">
        <f t="shared" si="1"/>
        <v>1367066</v>
      </c>
      <c r="K72" s="28"/>
    </row>
    <row r="73" spans="2:11" ht="13.5" thickBot="1" x14ac:dyDescent="0.6">
      <c r="B73" s="33">
        <v>43626</v>
      </c>
      <c r="C73" s="12">
        <v>287</v>
      </c>
      <c r="D73" s="25">
        <v>21154</v>
      </c>
      <c r="E73" s="23">
        <v>8869</v>
      </c>
      <c r="F73" s="23">
        <v>7216</v>
      </c>
      <c r="G73" s="23">
        <v>22807</v>
      </c>
      <c r="H73" s="23">
        <f t="shared" si="4"/>
        <v>30023</v>
      </c>
      <c r="I73" s="23">
        <v>104</v>
      </c>
      <c r="J73" s="24">
        <f t="shared" si="1"/>
        <v>1397089</v>
      </c>
      <c r="K73" s="28"/>
    </row>
    <row r="74" spans="2:11" ht="13.5" thickBot="1" x14ac:dyDescent="0.6">
      <c r="B74" s="33">
        <v>43993</v>
      </c>
      <c r="C74" s="12">
        <v>273</v>
      </c>
      <c r="D74" s="25">
        <v>11598</v>
      </c>
      <c r="E74" s="23">
        <v>3602</v>
      </c>
      <c r="F74" s="23">
        <v>3351</v>
      </c>
      <c r="G74" s="23">
        <v>11849</v>
      </c>
      <c r="H74" s="23">
        <f t="shared" si="4"/>
        <v>15200</v>
      </c>
      <c r="I74" s="23">
        <v>55</v>
      </c>
      <c r="J74" s="24">
        <f t="shared" si="1"/>
        <v>1412289</v>
      </c>
      <c r="K74" s="28"/>
    </row>
    <row r="75" spans="2:11" ht="13.5" thickBot="1" x14ac:dyDescent="0.6">
      <c r="B75" s="33">
        <v>44360</v>
      </c>
      <c r="C75" s="12">
        <v>172</v>
      </c>
      <c r="D75" s="25">
        <v>8864</v>
      </c>
      <c r="E75" s="23">
        <v>2451</v>
      </c>
      <c r="F75" s="23">
        <v>2157</v>
      </c>
      <c r="G75" s="23">
        <v>9158</v>
      </c>
      <c r="H75" s="23">
        <f t="shared" si="4"/>
        <v>11315</v>
      </c>
      <c r="I75" s="23">
        <v>65</v>
      </c>
      <c r="J75" s="24">
        <f t="shared" si="1"/>
        <v>1423604</v>
      </c>
      <c r="K75" s="28"/>
    </row>
    <row r="76" spans="2:11" ht="13.5" thickBot="1" x14ac:dyDescent="0.6">
      <c r="B76" s="33">
        <v>44727</v>
      </c>
      <c r="C76" s="12">
        <v>305</v>
      </c>
      <c r="D76" s="25">
        <v>14966</v>
      </c>
      <c r="E76" s="23">
        <v>5283</v>
      </c>
      <c r="F76" s="23">
        <v>4290</v>
      </c>
      <c r="G76" s="23">
        <v>15959</v>
      </c>
      <c r="H76" s="23">
        <f t="shared" si="4"/>
        <v>20249</v>
      </c>
      <c r="I76" s="23">
        <v>66</v>
      </c>
      <c r="J76" s="24">
        <f t="shared" si="1"/>
        <v>1443853</v>
      </c>
      <c r="K76" s="28"/>
    </row>
    <row r="77" spans="2:11" ht="13.5" thickBot="1" x14ac:dyDescent="0.6">
      <c r="B77" s="33">
        <v>45094</v>
      </c>
      <c r="C77" s="12">
        <v>309</v>
      </c>
      <c r="D77" s="25">
        <v>18000</v>
      </c>
      <c r="E77" s="23">
        <v>7736</v>
      </c>
      <c r="F77" s="23">
        <v>6087</v>
      </c>
      <c r="G77" s="23">
        <v>19649</v>
      </c>
      <c r="H77" s="23">
        <f t="shared" si="4"/>
        <v>25736</v>
      </c>
      <c r="I77" s="23">
        <v>83</v>
      </c>
      <c r="J77" s="24">
        <f t="shared" si="1"/>
        <v>1469589</v>
      </c>
      <c r="K77" s="28"/>
    </row>
    <row r="78" spans="2:11" ht="13.5" thickBot="1" x14ac:dyDescent="0.6">
      <c r="B78" s="18" t="s">
        <v>17</v>
      </c>
      <c r="C78" s="35">
        <f>SUM(C33:C77)</f>
        <v>13576</v>
      </c>
      <c r="D78" s="38">
        <f t="shared" ref="D78:G78" si="5">SUM(D33:D77)</f>
        <v>1191160</v>
      </c>
      <c r="E78" s="38">
        <f t="shared" si="5"/>
        <v>278429</v>
      </c>
      <c r="F78" s="38">
        <f t="shared" si="5"/>
        <v>927445</v>
      </c>
      <c r="G78" s="38">
        <f t="shared" si="5"/>
        <v>542144</v>
      </c>
      <c r="H78" s="36">
        <f t="shared" si="4"/>
        <v>1469589</v>
      </c>
      <c r="I78" s="26" t="s">
        <v>35</v>
      </c>
      <c r="J78" s="27"/>
    </row>
    <row r="79" spans="2:11" ht="13.5" thickTop="1" x14ac:dyDescent="0.55000000000000004">
      <c r="C79" s="34"/>
      <c r="H79" s="37"/>
    </row>
  </sheetData>
  <mergeCells count="21">
    <mergeCell ref="B31:B32"/>
    <mergeCell ref="D31:D32"/>
    <mergeCell ref="E31:E32"/>
    <mergeCell ref="J31:J32"/>
    <mergeCell ref="B21:B23"/>
    <mergeCell ref="D21:J21"/>
    <mergeCell ref="K21:M21"/>
    <mergeCell ref="D22:F22"/>
    <mergeCell ref="G22:I22"/>
    <mergeCell ref="J22:J23"/>
    <mergeCell ref="K22:K23"/>
    <mergeCell ref="L22:L23"/>
    <mergeCell ref="M22:M23"/>
    <mergeCell ref="B3:B5"/>
    <mergeCell ref="D3:H3"/>
    <mergeCell ref="I3:L3"/>
    <mergeCell ref="D4:E4"/>
    <mergeCell ref="F4:G4"/>
    <mergeCell ref="H4:H5"/>
    <mergeCell ref="J4:K4"/>
    <mergeCell ref="L4:L5"/>
  </mergeCells>
  <phoneticPr fontId="8"/>
  <pageMargins left="0.25" right="0.25" top="0.75" bottom="0.75" header="0.3" footer="0.3"/>
  <pageSetup paperSize="8" scale="95" orientation="portrait" r:id="rId1"/>
  <ignoredErrors>
    <ignoredError sqref="H45:H46 H47:H7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 雅哉</dc:creator>
  <cp:lastModifiedBy>加藤 夕輔</cp:lastModifiedBy>
  <cp:lastPrinted>2025-10-03T06:12:37Z</cp:lastPrinted>
  <dcterms:created xsi:type="dcterms:W3CDTF">2024-07-13T04:21:04Z</dcterms:created>
  <dcterms:modified xsi:type="dcterms:W3CDTF">2025-11-28T05:55:47Z</dcterms:modified>
</cp:coreProperties>
</file>