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1" sheetId="27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Area" localSheetId="3">data2!$A$1:$BO$7</definedName>
    <definedName name="_xlnm.Print_Area" localSheetId="0">'1'!$A$1:$AE$59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<sst xmlns="http://schemas.openxmlformats.org/spreadsheetml/2006/main" xmlns:r="http://schemas.openxmlformats.org/officeDocument/2006/relationships" count="113" uniqueCount="113">
  <si>
    <t>02</t>
  </si>
  <si>
    <t>09</t>
  </si>
  <si>
    <t>05</t>
  </si>
  <si>
    <t>18</t>
  </si>
  <si>
    <t>データ３</t>
  </si>
  <si>
    <t>37</t>
  </si>
  <si>
    <t>10</t>
  </si>
  <si>
    <t>25</t>
  </si>
  <si>
    <t>03</t>
  </si>
  <si>
    <t>04</t>
  </si>
  <si>
    <t>23</t>
  </si>
  <si>
    <t>06</t>
  </si>
  <si>
    <t>31</t>
  </si>
  <si>
    <t>16</t>
  </si>
  <si>
    <t>データ１</t>
  </si>
  <si>
    <t>07</t>
  </si>
  <si>
    <t>08</t>
  </si>
  <si>
    <t>11</t>
  </si>
  <si>
    <t>データ1</t>
  </si>
  <si>
    <t>12</t>
  </si>
  <si>
    <t>13</t>
  </si>
  <si>
    <t>14</t>
  </si>
  <si>
    <t>15</t>
  </si>
  <si>
    <t>17</t>
  </si>
  <si>
    <t>19</t>
  </si>
  <si>
    <t>22</t>
  </si>
  <si>
    <t>20</t>
  </si>
  <si>
    <t>21</t>
  </si>
  <si>
    <t>24</t>
  </si>
  <si>
    <t>38</t>
  </si>
  <si>
    <t>26</t>
  </si>
  <si>
    <t>27</t>
  </si>
  <si>
    <t>計</t>
    <rPh sb="0" eb="1">
      <t>ケイ</t>
    </rPh>
    <phoneticPr fontId="8"/>
  </si>
  <si>
    <t>28</t>
  </si>
  <si>
    <t>合計</t>
    <rPh sb="0" eb="2">
      <t>ゴウケイ</t>
    </rPh>
    <phoneticPr fontId="8"/>
  </si>
  <si>
    <t/>
  </si>
  <si>
    <t>41</t>
  </si>
  <si>
    <t>29</t>
  </si>
  <si>
    <t>30</t>
  </si>
  <si>
    <t>データ２</t>
  </si>
  <si>
    <t>32</t>
  </si>
  <si>
    <t>活用するデータ</t>
    <rPh sb="0" eb="2">
      <t>カツヨウ</t>
    </rPh>
    <phoneticPr fontId="8"/>
  </si>
  <si>
    <t>39</t>
  </si>
  <si>
    <t>休校</t>
    <rPh sb="0" eb="2">
      <t>キュウコウ</t>
    </rPh>
    <phoneticPr fontId="8"/>
  </si>
  <si>
    <t>33</t>
  </si>
  <si>
    <t>34</t>
  </si>
  <si>
    <t>35</t>
  </si>
  <si>
    <t>36</t>
  </si>
  <si>
    <t>分校</t>
    <rPh sb="0" eb="2">
      <t>ブンコウ</t>
    </rPh>
    <phoneticPr fontId="8"/>
  </si>
  <si>
    <t>01</t>
  </si>
  <si>
    <t>40</t>
  </si>
  <si>
    <t>男</t>
    <rPh sb="0" eb="1">
      <t>オトコ</t>
    </rPh>
    <phoneticPr fontId="8"/>
  </si>
  <si>
    <t>女</t>
    <rPh sb="0" eb="1">
      <t>オンナ</t>
    </rPh>
    <phoneticPr fontId="8"/>
  </si>
  <si>
    <t>　視覚障害欄には、専攻科の理療科、保健理療科を含む。</t>
  </si>
  <si>
    <t>区　　　　分</t>
    <rPh sb="0" eb="1">
      <t>ク</t>
    </rPh>
    <rPh sb="5" eb="6">
      <t>フン</t>
    </rPh>
    <phoneticPr fontId="8"/>
  </si>
  <si>
    <t>公　　　　　　立</t>
    <rPh sb="0" eb="1">
      <t>オオヤケ</t>
    </rPh>
    <rPh sb="7" eb="8">
      <t>タテ</t>
    </rPh>
    <phoneticPr fontId="8"/>
  </si>
  <si>
    <t>教頭</t>
    <rPh sb="0" eb="2">
      <t>キョウトウ</t>
    </rPh>
    <phoneticPr fontId="8"/>
  </si>
  <si>
    <t>主幹教諭</t>
    <rPh sb="0" eb="2">
      <t>シュカン</t>
    </rPh>
    <rPh sb="2" eb="4">
      <t>キョウユ</t>
    </rPh>
    <phoneticPr fontId="8"/>
  </si>
  <si>
    <t>指導教諭</t>
    <rPh sb="0" eb="2">
      <t>シドウ</t>
    </rPh>
    <rPh sb="2" eb="4">
      <t>キョウユ</t>
    </rPh>
    <phoneticPr fontId="8"/>
  </si>
  <si>
    <t>教諭・助教諭・講師</t>
    <rPh sb="0" eb="2">
      <t>キョウユ</t>
    </rPh>
    <rPh sb="3" eb="6">
      <t>ジョキョウユ</t>
    </rPh>
    <rPh sb="7" eb="9">
      <t>コウシ</t>
    </rPh>
    <phoneticPr fontId="8"/>
  </si>
  <si>
    <t>実習教諭</t>
    <rPh sb="0" eb="2">
      <t>ジッシュウ</t>
    </rPh>
    <rPh sb="2" eb="4">
      <t>キョウユ</t>
    </rPh>
    <phoneticPr fontId="8"/>
  </si>
  <si>
    <t>視覚障害</t>
    <rPh sb="0" eb="2">
      <t>シカク</t>
    </rPh>
    <rPh sb="2" eb="4">
      <t>ショウガイ</t>
    </rPh>
    <phoneticPr fontId="8"/>
  </si>
  <si>
    <t>聴覚障害</t>
    <rPh sb="0" eb="2">
      <t>チョウカク</t>
    </rPh>
    <rPh sb="2" eb="4">
      <t>ショウガイ</t>
    </rPh>
    <phoneticPr fontId="8"/>
  </si>
  <si>
    <t>その他</t>
    <rPh sb="2" eb="3">
      <t>タ</t>
    </rPh>
    <phoneticPr fontId="8"/>
  </si>
  <si>
    <t>事務職員</t>
    <rPh sb="0" eb="2">
      <t>ジム</t>
    </rPh>
    <rPh sb="2" eb="4">
      <t>ショクイン</t>
    </rPh>
    <phoneticPr fontId="8"/>
  </si>
  <si>
    <t>栄養教諭</t>
    <rPh sb="0" eb="2">
      <t>エイヨウ</t>
    </rPh>
    <rPh sb="2" eb="4">
      <t>キョウユ</t>
    </rPh>
    <phoneticPr fontId="8"/>
  </si>
  <si>
    <t>国   　   立</t>
    <rPh sb="0" eb="1">
      <t>クニ</t>
    </rPh>
    <rPh sb="8" eb="9">
      <t>タテ</t>
    </rPh>
    <phoneticPr fontId="8"/>
  </si>
  <si>
    <t>副校長・副園長</t>
    <rPh sb="0" eb="3">
      <t>フクコウチョウ</t>
    </rPh>
    <rPh sb="4" eb="5">
      <t>フク</t>
    </rPh>
    <rPh sb="5" eb="7">
      <t>エンチョウ</t>
    </rPh>
    <phoneticPr fontId="8"/>
  </si>
  <si>
    <t>県　立</t>
    <rPh sb="0" eb="1">
      <t>ケン</t>
    </rPh>
    <rPh sb="2" eb="3">
      <t>タテ</t>
    </rPh>
    <phoneticPr fontId="8"/>
  </si>
  <si>
    <t>・</t>
  </si>
  <si>
    <t>本校</t>
    <rPh sb="0" eb="2">
      <t>ホンコウ</t>
    </rPh>
    <phoneticPr fontId="8"/>
  </si>
  <si>
    <t>特別支援学校</t>
    <rPh sb="0" eb="2">
      <t>トクベツ</t>
    </rPh>
    <rPh sb="2" eb="4">
      <t>シエン</t>
    </rPh>
    <rPh sb="4" eb="6">
      <t>ガッコウ</t>
    </rPh>
    <phoneticPr fontId="8"/>
  </si>
  <si>
    <t>養護教諭・
養護助教諭</t>
    <rPh sb="0" eb="4">
      <t>ヨウゴキョウユ</t>
    </rPh>
    <rPh sb="6" eb="8">
      <t>ヨウゴ</t>
    </rPh>
    <rPh sb="8" eb="11">
      <t>ジョキョウユ</t>
    </rPh>
    <phoneticPr fontId="8"/>
  </si>
  <si>
    <t>定時制</t>
    <rPh sb="0" eb="3">
      <t>テイジセイ</t>
    </rPh>
    <phoneticPr fontId="8"/>
  </si>
  <si>
    <t>　小学校職員欄の数は、共同調理場に勤務する県費負担の栄養職員（10人）を含む。</t>
  </si>
  <si>
    <t>私      立</t>
    <rPh sb="0" eb="8">
      <t>シリツ</t>
    </rPh>
    <phoneticPr fontId="8"/>
  </si>
  <si>
    <t>市　立</t>
    <rPh sb="0" eb="1">
      <t>シ</t>
    </rPh>
    <rPh sb="2" eb="3">
      <t>タテ</t>
    </rPh>
    <phoneticPr fontId="8"/>
  </si>
  <si>
    <t>幼稚園</t>
    <rPh sb="0" eb="3">
      <t>ヨウチエン</t>
    </rPh>
    <phoneticPr fontId="8"/>
  </si>
  <si>
    <t>小学校</t>
    <rPh sb="0" eb="3">
      <t>ショウガッコウ</t>
    </rPh>
    <phoneticPr fontId="8"/>
  </si>
  <si>
    <t>中学校</t>
    <rPh sb="0" eb="3">
      <t>チュウガッコウ</t>
    </rPh>
    <phoneticPr fontId="8"/>
  </si>
  <si>
    <t>義務教育学校</t>
    <rPh sb="0" eb="2">
      <t>ギム</t>
    </rPh>
    <rPh sb="2" eb="4">
      <t>キョウイク</t>
    </rPh>
    <rPh sb="4" eb="6">
      <t>ガッコウ</t>
    </rPh>
    <phoneticPr fontId="8"/>
  </si>
  <si>
    <t>高等学校</t>
    <rPh sb="0" eb="2">
      <t>コウトウ</t>
    </rPh>
    <rPh sb="2" eb="4">
      <t>ガッコウ</t>
    </rPh>
    <phoneticPr fontId="8"/>
  </si>
  <si>
    <t>公      立</t>
    <rPh sb="0" eb="8">
      <t>コウリツ</t>
    </rPh>
    <phoneticPr fontId="8"/>
  </si>
  <si>
    <t>国      立</t>
    <rPh sb="0" eb="8">
      <t>コクリツ</t>
    </rPh>
    <phoneticPr fontId="8"/>
  </si>
  <si>
    <t>国立（全日制）</t>
    <rPh sb="0" eb="2">
      <t>コクリツ</t>
    </rPh>
    <rPh sb="3" eb="6">
      <t>ゼンニチセイ</t>
    </rPh>
    <phoneticPr fontId="8"/>
  </si>
  <si>
    <t>全日制</t>
    <rPh sb="0" eb="3">
      <t>ゼンニチセイ</t>
    </rPh>
    <phoneticPr fontId="8"/>
  </si>
  <si>
    <t>通信制</t>
    <rPh sb="0" eb="2">
      <t>ツウシン</t>
    </rPh>
    <rPh sb="2" eb="3">
      <t>セイ</t>
    </rPh>
    <phoneticPr fontId="8"/>
  </si>
  <si>
    <t>幼児・児童・生徒数</t>
    <rPh sb="0" eb="2">
      <t>ヨウジ</t>
    </rPh>
    <rPh sb="3" eb="5">
      <t>ジドウ</t>
    </rPh>
    <rPh sb="6" eb="9">
      <t>セイトスウ</t>
    </rPh>
    <phoneticPr fontId="8"/>
  </si>
  <si>
    <t>注：</t>
    <rPh sb="0" eb="1">
      <t>チュウ</t>
    </rPh>
    <phoneticPr fontId="8"/>
  </si>
  <si>
    <t>　私立学校と幼稚園の数は、「学校基本調査」による。</t>
  </si>
  <si>
    <t>　高等学校の各課程の学校数は、併置校（全日制と他の課程又は定時制と通信制を併置している学校）をそれぞれの課程に計上</t>
  </si>
  <si>
    <t>されているため、高等学校の計と一致しない。</t>
  </si>
  <si>
    <t>　特別支援学校（県立）の学校数は、聴覚障害と知的障害の両方に計上されている学校があるため、障害種別の学校数の合計は</t>
  </si>
  <si>
    <t>県立の計と一致しない。</t>
  </si>
  <si>
    <t>併置校</t>
    <rPh sb="0" eb="3">
      <t>ヘイチコウ</t>
    </rPh>
    <phoneticPr fontId="8"/>
  </si>
  <si>
    <t>　学級数</t>
    <rPh sb="1" eb="3">
      <t>ガッキュウ</t>
    </rPh>
    <rPh sb="3" eb="4">
      <t>スウ</t>
    </rPh>
    <phoneticPr fontId="8"/>
  </si>
  <si>
    <t>　高等学校欄（県立全日制・私立全日制）には、専攻科を含む。</t>
  </si>
  <si>
    <t>校長・園長</t>
    <rPh sb="0" eb="2">
      <t>コウチョウ</t>
    </rPh>
    <rPh sb="3" eb="5">
      <t>エンチョウ</t>
    </rPh>
    <phoneticPr fontId="8"/>
  </si>
  <si>
    <t>教育補助員</t>
    <rPh sb="0" eb="2">
      <t>キョウイク</t>
    </rPh>
    <rPh sb="2" eb="5">
      <t>ホジョイン</t>
    </rPh>
    <phoneticPr fontId="8"/>
  </si>
  <si>
    <t>１　総括表</t>
    <rPh sb="2" eb="3">
      <t>フサ</t>
    </rPh>
    <phoneticPr fontId="8"/>
  </si>
  <si>
    <t>小　　　　　　　計
（事務職員～その他）</t>
    <rPh sb="0" eb="1">
      <t>ショウ</t>
    </rPh>
    <rPh sb="8" eb="9">
      <t>ケイ</t>
    </rPh>
    <rPh sb="11" eb="13">
      <t>ジム</t>
    </rPh>
    <rPh sb="13" eb="15">
      <t>ショクイン</t>
    </rPh>
    <rPh sb="18" eb="19">
      <t>タ</t>
    </rPh>
    <phoneticPr fontId="8"/>
  </si>
  <si>
    <t>小　　　　　　計
（校長～栄養教諭）</t>
    <rPh sb="0" eb="1">
      <t>ショウ</t>
    </rPh>
    <rPh sb="7" eb="8">
      <t>ケイ</t>
    </rPh>
    <rPh sb="10" eb="12">
      <t>コウチョウ</t>
    </rPh>
    <rPh sb="13" eb="15">
      <t>エイヨウ</t>
    </rPh>
    <rPh sb="15" eb="17">
      <t>キョウユ</t>
    </rPh>
    <phoneticPr fontId="8"/>
  </si>
  <si>
    <t>　「－」はゼロ、「・」は調査対象外を表す。</t>
  </si>
  <si>
    <t>栄養職員（共同調理場）</t>
    <rPh sb="0" eb="2">
      <t>エイヨウ</t>
    </rPh>
    <rPh sb="2" eb="4">
      <t>ショクイン</t>
    </rPh>
    <rPh sb="5" eb="7">
      <t>キョウドウ</t>
    </rPh>
    <rPh sb="7" eb="9">
      <t>チョウリ</t>
    </rPh>
    <rPh sb="9" eb="10">
      <t>ジョウ</t>
    </rPh>
    <phoneticPr fontId="8"/>
  </si>
  <si>
    <t>　（ ）内の数は全て内数である。</t>
  </si>
  <si>
    <t>学校数</t>
    <rPh sb="0" eb="3">
      <t>ガッコウスウ</t>
    </rPh>
    <phoneticPr fontId="8"/>
  </si>
  <si>
    <t>中等教育学校</t>
    <rPh sb="0" eb="2">
      <t>チュウトウ</t>
    </rPh>
    <rPh sb="2" eb="4">
      <t>キョウイク</t>
    </rPh>
    <rPh sb="4" eb="6">
      <t>ガッコウ</t>
    </rPh>
    <phoneticPr fontId="8"/>
  </si>
  <si>
    <t>私　立</t>
    <rPh sb="0" eb="1">
      <t>ワタシ</t>
    </rPh>
    <rPh sb="2" eb="3">
      <t>タテ</t>
    </rPh>
    <phoneticPr fontId="8"/>
  </si>
  <si>
    <t>教職員数（本務者）　　</t>
    <rPh sb="0" eb="1">
      <t>キョウ</t>
    </rPh>
    <rPh sb="1" eb="2">
      <t>ショク</t>
    </rPh>
    <rPh sb="2" eb="3">
      <t>イン</t>
    </rPh>
    <rPh sb="3" eb="4">
      <t>スウ</t>
    </rPh>
    <rPh sb="5" eb="6">
      <t>ホン</t>
    </rPh>
    <rPh sb="6" eb="7">
      <t>ツトム</t>
    </rPh>
    <rPh sb="7" eb="8">
      <t>シャ</t>
    </rPh>
    <phoneticPr fontId="8"/>
  </si>
  <si>
    <r>
      <t xml:space="preserve">肢体不自由・
</t>
    </r>
    <r>
      <rPr>
        <sz val="9"/>
        <color auto="1"/>
        <rFont val="ＭＳ Ｐ明朝"/>
      </rPr>
      <t>病弱・知的障害</t>
    </r>
    <rPh sb="0" eb="2">
      <t>シタイ</t>
    </rPh>
    <rPh sb="2" eb="5">
      <t>フジユウ</t>
    </rPh>
    <rPh sb="7" eb="9">
      <t>ビョウジャク</t>
    </rPh>
    <rPh sb="10" eb="12">
      <t>チテキ</t>
    </rPh>
    <rPh sb="12" eb="14">
      <t>ショウガイ</t>
    </rPh>
    <phoneticPr fontId="8"/>
  </si>
  <si>
    <r>
      <t xml:space="preserve">市立（肢体不自由・
</t>
    </r>
    <r>
      <rPr>
        <sz val="9"/>
        <color auto="1"/>
        <rFont val="ＭＳ Ｐ明朝"/>
      </rPr>
      <t>病弱・知的障害）</t>
    </r>
    <rPh sb="0" eb="2">
      <t>イチリツ</t>
    </rPh>
    <rPh sb="3" eb="5">
      <t>シタイ</t>
    </rPh>
    <rPh sb="5" eb="8">
      <t>フジユウ</t>
    </rPh>
    <rPh sb="10" eb="12">
      <t>ビョウジャク</t>
    </rPh>
    <rPh sb="13" eb="15">
      <t>チテキ</t>
    </rPh>
    <rPh sb="15" eb="17">
      <t>ショウガイ</t>
    </rPh>
    <phoneticPr fontId="8"/>
  </si>
  <si>
    <t>公   　   立</t>
    <rPh sb="0" eb="1">
      <t>オオヤケ</t>
    </rPh>
    <rPh sb="8" eb="9">
      <t>タテ</t>
    </rPh>
    <phoneticPr fontId="8"/>
  </si>
  <si>
    <t>私   　   立</t>
    <rPh sb="0" eb="1">
      <t>ワタシ</t>
    </rPh>
    <rPh sb="8" eb="9">
      <t>タテ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</si>
</sst>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;\-#,###;&quot;-&quot;;@"/>
    <numFmt numFmtId="177" formatCode="\(#,##0\)"/>
  </numFmts>
  <fonts count="1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6"/>
      <color auto="1"/>
      <name val="ＭＳ Ｐゴシック"/>
      <family val="3"/>
    </font>
    <font>
      <sz val="8"/>
      <color auto="1"/>
      <name val="ＭＳ Ｐ明朝"/>
      <family val="1"/>
    </font>
    <font>
      <sz val="16"/>
      <color auto="1"/>
      <name val="ＭＳ Ｐ明朝"/>
      <family val="1"/>
    </font>
    <font>
      <sz val="9"/>
      <color auto="1"/>
      <name val="ＭＳ Ｐ明朝"/>
      <family val="1"/>
    </font>
    <font>
      <sz val="7"/>
      <color auto="1"/>
      <name val="ＭＳ Ｐ明朝"/>
      <family val="1"/>
    </font>
    <font>
      <sz val="7"/>
      <color auto="1"/>
      <name val="ＭＳ Ｐゴシック"/>
      <family val="3"/>
    </font>
    <font>
      <sz val="9"/>
      <color auto="1"/>
      <name val="ＭＳ Ｐゴシック"/>
      <family val="3"/>
    </font>
    <font>
      <sz val="9"/>
      <color theme="1"/>
      <name val="ＭＳ Ｐ明朝"/>
      <family val="1"/>
    </font>
    <font>
      <sz val="11"/>
      <color auto="1"/>
      <name val="ＭＳ 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159">
    <xf numFmtId="0" fontId="0" fillId="0" borderId="0" xfId="0"/>
    <xf numFmtId="176" fontId="9" fillId="0" borderId="0" xfId="0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176" fontId="11" fillId="0" borderId="0" xfId="0" applyNumberFormat="1" applyFont="1" applyFill="1" applyAlignment="1">
      <alignment vertical="center"/>
    </xf>
    <xf numFmtId="176" fontId="9" fillId="0" borderId="0" xfId="0" applyNumberFormat="1" applyFont="1" applyFill="1" applyAlignment="1">
      <alignment vertical="top"/>
    </xf>
    <xf numFmtId="176" fontId="0" fillId="0" borderId="0" xfId="0" applyNumberFormat="1" applyFont="1" applyFill="1"/>
    <xf numFmtId="176" fontId="11" fillId="0" borderId="1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 textRotation="255"/>
    </xf>
    <xf numFmtId="176" fontId="12" fillId="0" borderId="4" xfId="0" applyNumberFormat="1" applyFont="1" applyFill="1" applyBorder="1" applyAlignment="1">
      <alignment horizontal="center" vertical="center" textRotation="255"/>
    </xf>
    <xf numFmtId="176" fontId="11" fillId="0" borderId="4" xfId="0" applyNumberFormat="1" applyFont="1" applyFill="1" applyBorder="1" applyAlignment="1">
      <alignment horizontal="center" vertical="distributed" textRotation="255" indent="6"/>
    </xf>
    <xf numFmtId="176" fontId="13" fillId="0" borderId="5" xfId="0" applyNumberFormat="1" applyFont="1" applyFill="1" applyBorder="1" applyAlignment="1">
      <alignment horizontal="center" vertical="center" textRotation="255"/>
    </xf>
    <xf numFmtId="176" fontId="13" fillId="0" borderId="6" xfId="0" applyNumberFormat="1" applyFont="1" applyFill="1" applyBorder="1" applyAlignment="1">
      <alignment horizontal="center" vertical="center" textRotation="255"/>
    </xf>
    <xf numFmtId="176" fontId="13" fillId="0" borderId="7" xfId="0" applyNumberFormat="1" applyFont="1" applyFill="1" applyBorder="1" applyAlignment="1">
      <alignment horizontal="center" vertical="center" textRotation="255"/>
    </xf>
    <xf numFmtId="176" fontId="14" fillId="0" borderId="5" xfId="0" applyNumberFormat="1" applyFont="1" applyFill="1" applyBorder="1" applyAlignment="1">
      <alignment horizontal="center" vertical="distributed" textRotation="255" indent="2"/>
    </xf>
    <xf numFmtId="176" fontId="14" fillId="0" borderId="6" xfId="0" applyNumberFormat="1" applyFont="1" applyFill="1" applyBorder="1" applyAlignment="1">
      <alignment horizontal="center" vertical="distributed" textRotation="255" indent="2"/>
    </xf>
    <xf numFmtId="176" fontId="14" fillId="0" borderId="7" xfId="0" applyNumberFormat="1" applyFont="1" applyFill="1" applyBorder="1" applyAlignment="1">
      <alignment horizontal="center" vertical="distributed" textRotation="255" indent="2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top"/>
    </xf>
    <xf numFmtId="176" fontId="11" fillId="0" borderId="2" xfId="0" applyNumberFormat="1" applyFont="1" applyFill="1" applyBorder="1" applyAlignment="1">
      <alignment horizontal="center" vertical="top"/>
    </xf>
    <xf numFmtId="176" fontId="11" fillId="0" borderId="5" xfId="0" applyNumberFormat="1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 textRotation="255"/>
    </xf>
    <xf numFmtId="176" fontId="11" fillId="0" borderId="6" xfId="0" applyNumberFormat="1" applyFont="1" applyFill="1" applyBorder="1" applyAlignment="1">
      <alignment horizontal="center" vertical="center" textRotation="255"/>
    </xf>
    <xf numFmtId="176" fontId="11" fillId="0" borderId="7" xfId="0" applyNumberFormat="1" applyFont="1" applyFill="1" applyBorder="1" applyAlignment="1">
      <alignment horizontal="center" vertical="center" textRotation="255"/>
    </xf>
    <xf numFmtId="176" fontId="11" fillId="0" borderId="10" xfId="0" applyNumberFormat="1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horizontal="center" vertical="top"/>
    </xf>
    <xf numFmtId="176" fontId="11" fillId="0" borderId="0" xfId="0" applyNumberFormat="1" applyFont="1" applyFill="1" applyBorder="1" applyAlignment="1">
      <alignment horizontal="center" vertical="top"/>
    </xf>
    <xf numFmtId="176" fontId="11" fillId="0" borderId="11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 wrapText="1"/>
    </xf>
    <xf numFmtId="176" fontId="0" fillId="0" borderId="9" xfId="0" applyNumberFormat="1" applyFont="1" applyFill="1" applyBorder="1"/>
    <xf numFmtId="176" fontId="11" fillId="0" borderId="9" xfId="0" applyNumberFormat="1" applyFont="1" applyFill="1" applyBorder="1" applyAlignment="1">
      <alignment horizontal="center" vertical="center" wrapText="1"/>
    </xf>
    <xf numFmtId="176" fontId="11" fillId="0" borderId="0" xfId="0" quotePrefix="1" applyNumberFormat="1" applyFont="1" applyFill="1" applyAlignment="1">
      <alignment horizontal="left" vertical="center"/>
    </xf>
    <xf numFmtId="176" fontId="11" fillId="0" borderId="12" xfId="0" applyNumberFormat="1" applyFont="1" applyFill="1" applyBorder="1" applyAlignment="1">
      <alignment horizontal="center" vertical="center"/>
    </xf>
    <xf numFmtId="176" fontId="11" fillId="0" borderId="13" xfId="0" applyNumberFormat="1" applyFont="1" applyFill="1" applyBorder="1" applyAlignment="1">
      <alignment horizontal="center" vertical="center"/>
    </xf>
    <xf numFmtId="176" fontId="11" fillId="0" borderId="14" xfId="0" applyNumberFormat="1" applyFont="1" applyFill="1" applyBorder="1" applyAlignment="1">
      <alignment horizontal="center" vertical="center"/>
    </xf>
    <xf numFmtId="176" fontId="11" fillId="0" borderId="14" xfId="0" applyNumberFormat="1" applyFont="1" applyFill="1" applyBorder="1" applyAlignment="1">
      <alignment horizontal="center" vertical="top"/>
    </xf>
    <xf numFmtId="176" fontId="11" fillId="0" borderId="13" xfId="0" applyNumberFormat="1" applyFont="1" applyFill="1" applyBorder="1" applyAlignment="1">
      <alignment horizontal="center" vertical="top"/>
    </xf>
    <xf numFmtId="176" fontId="11" fillId="0" borderId="7" xfId="0" applyNumberFormat="1" applyFont="1" applyFill="1" applyBorder="1" applyAlignment="1">
      <alignment horizontal="center" vertical="top"/>
    </xf>
    <xf numFmtId="176" fontId="11" fillId="0" borderId="6" xfId="0" applyNumberFormat="1" applyFont="1" applyFill="1" applyBorder="1" applyAlignment="1">
      <alignment horizontal="center" vertical="top"/>
    </xf>
    <xf numFmtId="176" fontId="11" fillId="0" borderId="15" xfId="0" applyNumberFormat="1" applyFont="1" applyFill="1" applyBorder="1" applyAlignment="1">
      <alignment horizontal="center" vertical="center"/>
    </xf>
    <xf numFmtId="176" fontId="11" fillId="0" borderId="13" xfId="0" applyNumberFormat="1" applyFont="1" applyFill="1" applyBorder="1" applyAlignment="1">
      <alignment horizontal="center" vertical="center" wrapText="1"/>
    </xf>
    <xf numFmtId="176" fontId="0" fillId="0" borderId="14" xfId="0" applyNumberFormat="1" applyFont="1" applyFill="1" applyBorder="1"/>
    <xf numFmtId="176" fontId="11" fillId="0" borderId="14" xfId="0" applyNumberFormat="1" applyFont="1" applyFill="1" applyBorder="1" applyAlignment="1">
      <alignment horizontal="center" vertical="center" wrapText="1"/>
    </xf>
    <xf numFmtId="176" fontId="11" fillId="0" borderId="8" xfId="0" applyNumberFormat="1" applyFont="1" applyFill="1" applyBorder="1" applyAlignment="1">
      <alignment horizontal="distributed" vertical="center" indent="5"/>
    </xf>
    <xf numFmtId="176" fontId="11" fillId="0" borderId="9" xfId="0" applyNumberFormat="1" applyFont="1" applyFill="1" applyBorder="1" applyAlignment="1">
      <alignment vertical="center" shrinkToFit="1"/>
    </xf>
    <xf numFmtId="177" fontId="11" fillId="0" borderId="0" xfId="0" applyNumberFormat="1" applyFont="1" applyFill="1" applyBorder="1" applyAlignment="1">
      <alignment vertical="center"/>
    </xf>
    <xf numFmtId="177" fontId="11" fillId="0" borderId="9" xfId="0" applyNumberFormat="1" applyFont="1" applyFill="1" applyBorder="1" applyAlignment="1">
      <alignment vertical="top"/>
    </xf>
    <xf numFmtId="177" fontId="11" fillId="0" borderId="8" xfId="0" applyNumberFormat="1" applyFont="1" applyFill="1" applyBorder="1" applyAlignment="1">
      <alignment vertical="center"/>
    </xf>
    <xf numFmtId="177" fontId="11" fillId="0" borderId="0" xfId="0" applyNumberFormat="1" applyFont="1" applyFill="1" applyBorder="1" applyAlignment="1">
      <alignment vertical="top"/>
    </xf>
    <xf numFmtId="177" fontId="11" fillId="0" borderId="0" xfId="0" applyNumberFormat="1" applyFont="1" applyFill="1" applyAlignment="1">
      <alignment vertical="center"/>
    </xf>
    <xf numFmtId="177" fontId="11" fillId="0" borderId="0" xfId="0" applyNumberFormat="1" applyFont="1" applyFill="1" applyAlignment="1">
      <alignment vertical="top"/>
    </xf>
    <xf numFmtId="177" fontId="11" fillId="0" borderId="11" xfId="0" applyNumberFormat="1" applyFont="1" applyFill="1" applyBorder="1" applyAlignment="1">
      <alignment vertical="center"/>
    </xf>
    <xf numFmtId="177" fontId="11" fillId="0" borderId="2" xfId="0" applyNumberFormat="1" applyFont="1" applyFill="1" applyBorder="1" applyAlignment="1">
      <alignment vertical="center"/>
    </xf>
    <xf numFmtId="177" fontId="11" fillId="0" borderId="2" xfId="0" applyNumberFormat="1" applyFont="1" applyFill="1" applyBorder="1" applyAlignment="1">
      <alignment vertical="top"/>
    </xf>
    <xf numFmtId="177" fontId="11" fillId="0" borderId="10" xfId="0" applyNumberFormat="1" applyFont="1" applyFill="1" applyBorder="1" applyAlignment="1">
      <alignment vertical="center"/>
    </xf>
    <xf numFmtId="177" fontId="11" fillId="0" borderId="1" xfId="0" applyNumberFormat="1" applyFont="1" applyFill="1" applyBorder="1" applyAlignment="1">
      <alignment vertical="center"/>
    </xf>
    <xf numFmtId="177" fontId="0" fillId="0" borderId="3" xfId="0" applyNumberFormat="1" applyFont="1" applyFill="1" applyBorder="1" applyAlignment="1"/>
    <xf numFmtId="177" fontId="11" fillId="0" borderId="3" xfId="0" applyNumberFormat="1" applyFont="1" applyFill="1" applyBorder="1" applyAlignment="1">
      <alignment vertical="center"/>
    </xf>
    <xf numFmtId="177" fontId="0" fillId="0" borderId="9" xfId="0" applyNumberFormat="1" applyFont="1" applyFill="1" applyBorder="1" applyAlignment="1"/>
    <xf numFmtId="177" fontId="11" fillId="0" borderId="9" xfId="0" applyNumberFormat="1" applyFont="1" applyFill="1" applyBorder="1" applyAlignment="1">
      <alignment vertical="center"/>
    </xf>
    <xf numFmtId="176" fontId="11" fillId="0" borderId="14" xfId="0" applyNumberFormat="1" applyFont="1" applyFill="1" applyBorder="1" applyAlignment="1">
      <alignment vertical="center" shrinkToFit="1"/>
    </xf>
    <xf numFmtId="176" fontId="11" fillId="0" borderId="13" xfId="0" applyNumberFormat="1" applyFont="1" applyFill="1" applyBorder="1" applyAlignment="1">
      <alignment vertical="center"/>
    </xf>
    <xf numFmtId="176" fontId="11" fillId="0" borderId="14" xfId="0" applyNumberFormat="1" applyFont="1" applyFill="1" applyBorder="1" applyAlignment="1">
      <alignment vertical="top"/>
    </xf>
    <xf numFmtId="176" fontId="11" fillId="0" borderId="12" xfId="0" applyNumberFormat="1" applyFont="1" applyFill="1" applyBorder="1" applyAlignment="1">
      <alignment vertical="center"/>
    </xf>
    <xf numFmtId="176" fontId="11" fillId="0" borderId="13" xfId="0" applyNumberFormat="1" applyFont="1" applyFill="1" applyBorder="1" applyAlignment="1">
      <alignment vertical="top"/>
    </xf>
    <xf numFmtId="176" fontId="11" fillId="0" borderId="15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/>
    <xf numFmtId="176" fontId="11" fillId="0" borderId="14" xfId="0" applyNumberFormat="1" applyFont="1" applyFill="1" applyBorder="1" applyAlignment="1">
      <alignment vertical="center"/>
    </xf>
    <xf numFmtId="176" fontId="0" fillId="0" borderId="14" xfId="0" applyNumberFormat="1" applyFont="1" applyFill="1" applyBorder="1" applyAlignment="1"/>
    <xf numFmtId="176" fontId="11" fillId="0" borderId="3" xfId="0" applyNumberFormat="1" applyFont="1" applyFill="1" applyBorder="1" applyAlignment="1">
      <alignment vertical="center" shrinkToFit="1"/>
    </xf>
    <xf numFmtId="177" fontId="11" fillId="0" borderId="3" xfId="0" applyNumberFormat="1" applyFont="1" applyFill="1" applyBorder="1" applyAlignment="1">
      <alignment vertical="top"/>
    </xf>
    <xf numFmtId="176" fontId="11" fillId="0" borderId="12" xfId="0" applyNumberFormat="1" applyFont="1" applyFill="1" applyBorder="1" applyAlignment="1">
      <alignment horizontal="distributed" vertical="center" indent="5"/>
    </xf>
    <xf numFmtId="176" fontId="11" fillId="0" borderId="6" xfId="0" applyNumberFormat="1" applyFont="1" applyFill="1" applyBorder="1" applyAlignment="1">
      <alignment horizontal="right" vertical="center"/>
    </xf>
    <xf numFmtId="176" fontId="11" fillId="0" borderId="7" xfId="0" applyNumberFormat="1" applyFont="1" applyFill="1" applyBorder="1" applyAlignment="1">
      <alignment horizontal="right" vertical="top"/>
    </xf>
    <xf numFmtId="176" fontId="11" fillId="0" borderId="5" xfId="0" applyNumberFormat="1" applyFont="1" applyFill="1" applyBorder="1" applyAlignment="1">
      <alignment vertical="center"/>
    </xf>
    <xf numFmtId="176" fontId="11" fillId="0" borderId="6" xfId="0" applyNumberFormat="1" applyFont="1" applyFill="1" applyBorder="1" applyAlignment="1">
      <alignment vertical="center"/>
    </xf>
    <xf numFmtId="176" fontId="11" fillId="0" borderId="7" xfId="0" applyNumberFormat="1" applyFont="1" applyFill="1" applyBorder="1" applyAlignment="1">
      <alignment vertical="top"/>
    </xf>
    <xf numFmtId="176" fontId="11" fillId="0" borderId="6" xfId="0" applyNumberFormat="1" applyFont="1" applyFill="1" applyBorder="1" applyAlignment="1">
      <alignment vertical="top"/>
    </xf>
    <xf numFmtId="176" fontId="11" fillId="0" borderId="5" xfId="0" applyNumberFormat="1" applyFont="1" applyFill="1" applyBorder="1" applyAlignment="1">
      <alignment horizontal="right" vertical="center"/>
    </xf>
    <xf numFmtId="176" fontId="11" fillId="0" borderId="4" xfId="0" applyNumberFormat="1" applyFont="1" applyFill="1" applyBorder="1" applyAlignment="1">
      <alignment vertical="center"/>
    </xf>
    <xf numFmtId="176" fontId="11" fillId="0" borderId="2" xfId="0" applyNumberFormat="1" applyFont="1" applyFill="1" applyBorder="1" applyAlignment="1">
      <alignment vertical="center"/>
    </xf>
    <xf numFmtId="176" fontId="0" fillId="0" borderId="3" xfId="0" applyNumberFormat="1" applyFont="1" applyFill="1" applyBorder="1" applyAlignment="1"/>
    <xf numFmtId="176" fontId="11" fillId="0" borderId="7" xfId="0" applyNumberFormat="1" applyFont="1" applyFill="1" applyBorder="1" applyAlignment="1">
      <alignment vertical="center"/>
    </xf>
    <xf numFmtId="176" fontId="11" fillId="0" borderId="4" xfId="0" applyNumberFormat="1" applyFont="1" applyFill="1" applyBorder="1" applyAlignment="1">
      <alignment horizontal="distributed" vertical="center" indent="1"/>
    </xf>
    <xf numFmtId="176" fontId="15" fillId="0" borderId="5" xfId="0" applyNumberFormat="1" applyFont="1" applyFill="1" applyBorder="1" applyAlignment="1">
      <alignment vertical="center"/>
    </xf>
    <xf numFmtId="176" fontId="15" fillId="0" borderId="6" xfId="0" applyNumberFormat="1" applyFont="1" applyFill="1" applyBorder="1" applyAlignment="1">
      <alignment vertical="center"/>
    </xf>
    <xf numFmtId="176" fontId="15" fillId="0" borderId="7" xfId="0" applyNumberFormat="1" applyFont="1" applyFill="1" applyBorder="1" applyAlignment="1">
      <alignment vertical="top"/>
    </xf>
    <xf numFmtId="176" fontId="15" fillId="0" borderId="6" xfId="0" applyNumberFormat="1" applyFont="1" applyFill="1" applyBorder="1" applyAlignment="1">
      <alignment vertical="top"/>
    </xf>
    <xf numFmtId="176" fontId="15" fillId="0" borderId="4" xfId="0" applyNumberFormat="1" applyFont="1" applyFill="1" applyBorder="1" applyAlignment="1">
      <alignment vertical="center"/>
    </xf>
    <xf numFmtId="176" fontId="11" fillId="0" borderId="10" xfId="0" applyNumberFormat="1" applyFont="1" applyFill="1" applyBorder="1" applyAlignment="1">
      <alignment horizontal="distributed" vertical="center" indent="12"/>
    </xf>
    <xf numFmtId="176" fontId="11" fillId="0" borderId="11" xfId="0" applyNumberFormat="1" applyFont="1" applyFill="1" applyBorder="1" applyAlignment="1">
      <alignment horizontal="distributed" vertical="center" indent="12"/>
    </xf>
    <xf numFmtId="176" fontId="11" fillId="0" borderId="5" xfId="0" applyNumberFormat="1" applyFont="1" applyFill="1" applyBorder="1" applyAlignment="1">
      <alignment horizontal="center" vertical="center" textRotation="255" wrapText="1"/>
    </xf>
    <xf numFmtId="176" fontId="11" fillId="0" borderId="7" xfId="0" applyNumberFormat="1" applyFont="1" applyFill="1" applyBorder="1" applyAlignment="1">
      <alignment horizontal="center" vertical="center" textRotation="255" wrapText="1"/>
    </xf>
    <xf numFmtId="176" fontId="0" fillId="0" borderId="7" xfId="0" applyNumberFormat="1" applyFont="1" applyFill="1" applyBorder="1" applyAlignment="1"/>
    <xf numFmtId="176" fontId="11" fillId="0" borderId="5" xfId="0" applyNumberFormat="1" applyFont="1" applyFill="1" applyBorder="1" applyAlignment="1">
      <alignment horizontal="center" vertical="distributed" textRotation="255" indent="1"/>
    </xf>
    <xf numFmtId="176" fontId="11" fillId="0" borderId="7" xfId="0" applyNumberFormat="1" applyFont="1" applyFill="1" applyBorder="1" applyAlignment="1">
      <alignment horizontal="center" vertical="distributed" textRotation="255" indent="1"/>
    </xf>
    <xf numFmtId="176" fontId="11" fillId="0" borderId="3" xfId="0" applyNumberFormat="1" applyFont="1" applyFill="1" applyBorder="1" applyAlignment="1">
      <alignment vertical="top"/>
    </xf>
    <xf numFmtId="176" fontId="11" fillId="0" borderId="2" xfId="0" applyNumberFormat="1" applyFont="1" applyFill="1" applyBorder="1" applyAlignment="1"/>
    <xf numFmtId="176" fontId="11" fillId="0" borderId="1" xfId="0" applyNumberFormat="1" applyFont="1" applyFill="1" applyBorder="1" applyAlignment="1">
      <alignment vertical="center"/>
    </xf>
    <xf numFmtId="176" fontId="11" fillId="0" borderId="5" xfId="0" applyNumberFormat="1" applyFont="1" applyFill="1" applyBorder="1" applyAlignment="1">
      <alignment horizontal="center" vertical="distributed" textRotation="255" wrapText="1" indent="1"/>
    </xf>
    <xf numFmtId="176" fontId="11" fillId="0" borderId="12" xfId="0" applyNumberFormat="1" applyFont="1" applyFill="1" applyBorder="1" applyAlignment="1">
      <alignment vertical="center" shrinkToFit="1"/>
    </xf>
    <xf numFmtId="176" fontId="11" fillId="0" borderId="0" xfId="0" applyNumberFormat="1" applyFont="1" applyFill="1" applyBorder="1" applyAlignment="1">
      <alignment horizontal="left" vertical="center"/>
    </xf>
    <xf numFmtId="176" fontId="11" fillId="0" borderId="12" xfId="0" applyNumberFormat="1" applyFont="1" applyFill="1" applyBorder="1" applyAlignment="1">
      <alignment horizontal="right" vertical="center" shrinkToFit="1"/>
    </xf>
    <xf numFmtId="176" fontId="11" fillId="0" borderId="13" xfId="0" applyNumberFormat="1" applyFont="1" applyFill="1" applyBorder="1" applyAlignment="1">
      <alignment horizontal="right" vertical="center" shrinkToFit="1"/>
    </xf>
    <xf numFmtId="176" fontId="11" fillId="0" borderId="13" xfId="0" applyNumberFormat="1" applyFont="1" applyFill="1" applyBorder="1" applyAlignment="1">
      <alignment horizontal="right" vertical="center"/>
    </xf>
    <xf numFmtId="176" fontId="11" fillId="0" borderId="14" xfId="0" applyNumberFormat="1" applyFont="1" applyFill="1" applyBorder="1" applyAlignment="1">
      <alignment horizontal="right" vertical="top"/>
    </xf>
    <xf numFmtId="176" fontId="11" fillId="0" borderId="12" xfId="0" applyNumberFormat="1" applyFont="1" applyFill="1" applyBorder="1" applyAlignment="1">
      <alignment horizontal="right" vertical="center"/>
    </xf>
    <xf numFmtId="176" fontId="11" fillId="0" borderId="13" xfId="0" applyNumberFormat="1" applyFont="1" applyFill="1" applyBorder="1" applyAlignment="1">
      <alignment horizontal="right" vertical="top"/>
    </xf>
    <xf numFmtId="176" fontId="11" fillId="0" borderId="15" xfId="0" applyNumberFormat="1" applyFont="1" applyFill="1" applyBorder="1" applyAlignment="1">
      <alignment horizontal="right" vertical="center"/>
    </xf>
    <xf numFmtId="176" fontId="11" fillId="0" borderId="4" xfId="0" applyNumberFormat="1" applyFont="1" applyFill="1" applyBorder="1" applyAlignment="1">
      <alignment horizontal="right" vertical="center"/>
    </xf>
    <xf numFmtId="176" fontId="11" fillId="0" borderId="2" xfId="0" applyNumberFormat="1" applyFont="1" applyFill="1" applyBorder="1" applyAlignment="1">
      <alignment horizontal="right" vertical="center"/>
    </xf>
    <xf numFmtId="176" fontId="11" fillId="0" borderId="7" xfId="0" applyNumberFormat="1" applyFont="1" applyFill="1" applyBorder="1" applyAlignment="1">
      <alignment horizontal="right" vertical="center"/>
    </xf>
    <xf numFmtId="176" fontId="11" fillId="0" borderId="6" xfId="0" applyNumberFormat="1" applyFont="1" applyFill="1" applyBorder="1" applyAlignment="1">
      <alignment vertical="center" shrinkToFit="1"/>
    </xf>
    <xf numFmtId="176" fontId="11" fillId="0" borderId="7" xfId="0" applyNumberFormat="1" applyFont="1" applyFill="1" applyBorder="1" applyAlignment="1">
      <alignment vertical="top" shrinkToFit="1"/>
    </xf>
    <xf numFmtId="176" fontId="11" fillId="0" borderId="5" xfId="0" applyNumberFormat="1" applyFont="1" applyFill="1" applyBorder="1" applyAlignment="1">
      <alignment vertical="center" shrinkToFit="1"/>
    </xf>
    <xf numFmtId="176" fontId="11" fillId="0" borderId="6" xfId="0" applyNumberFormat="1" applyFont="1" applyFill="1" applyBorder="1" applyAlignment="1">
      <alignment vertical="top" shrinkToFit="1"/>
    </xf>
    <xf numFmtId="176" fontId="11" fillId="0" borderId="4" xfId="0" applyNumberFormat="1" applyFont="1" applyFill="1" applyBorder="1" applyAlignment="1">
      <alignment vertical="center" shrinkToFit="1"/>
    </xf>
    <xf numFmtId="176" fontId="11" fillId="0" borderId="2" xfId="0" applyNumberFormat="1" applyFont="1" applyFill="1" applyBorder="1" applyAlignment="1">
      <alignment vertical="center" shrinkToFit="1"/>
    </xf>
    <xf numFmtId="176" fontId="11" fillId="0" borderId="7" xfId="0" applyNumberFormat="1" applyFont="1" applyFill="1" applyBorder="1" applyAlignment="1">
      <alignment vertical="center" shrinkToFit="1"/>
    </xf>
    <xf numFmtId="176" fontId="11" fillId="0" borderId="6" xfId="0" applyNumberFormat="1" applyFont="1" applyFill="1" applyBorder="1" applyAlignment="1">
      <alignment horizontal="right" vertical="center" shrinkToFit="1"/>
    </xf>
    <xf numFmtId="176" fontId="11" fillId="0" borderId="7" xfId="0" applyNumberFormat="1" applyFont="1" applyFill="1" applyBorder="1" applyAlignment="1">
      <alignment horizontal="right" vertical="top" shrinkToFit="1"/>
    </xf>
    <xf numFmtId="176" fontId="11" fillId="0" borderId="0" xfId="0" quotePrefix="1" applyNumberFormat="1" applyFont="1" applyFill="1" applyBorder="1" applyAlignment="1">
      <alignment horizontal="center" vertical="center"/>
    </xf>
    <xf numFmtId="176" fontId="11" fillId="0" borderId="15" xfId="0" applyNumberFormat="1" applyFont="1" applyFill="1" applyBorder="1" applyAlignment="1">
      <alignment horizontal="distributed" vertical="center" indent="12"/>
    </xf>
    <xf numFmtId="176" fontId="9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/>
    <xf numFmtId="176" fontId="9" fillId="0" borderId="0" xfId="0" applyNumberFormat="1" applyFont="1" applyFill="1" applyBorder="1" applyAlignment="1">
      <alignment vertical="center"/>
    </xf>
    <xf numFmtId="176" fontId="9" fillId="0" borderId="4" xfId="0" applyNumberFormat="1" applyFont="1" applyFill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16" fillId="2" borderId="4" xfId="0" applyFont="1" applyFill="1" applyBorder="1" applyAlignment="1">
      <alignment horizontal="right" vertical="center"/>
    </xf>
    <xf numFmtId="0" fontId="16" fillId="0" borderId="0" xfId="0" quotePrefix="1" applyFont="1" applyAlignment="1">
      <alignment horizontal="right" vertical="center"/>
    </xf>
    <xf numFmtId="0" fontId="16" fillId="2" borderId="10" xfId="0" applyFont="1" applyFill="1" applyBorder="1" applyAlignment="1">
      <alignment horizontal="right" vertical="center"/>
    </xf>
    <xf numFmtId="0" fontId="16" fillId="0" borderId="10" xfId="0" applyFont="1" applyBorder="1" applyAlignment="1">
      <alignment horizontal="right" vertical="center"/>
    </xf>
    <xf numFmtId="0" fontId="16" fillId="2" borderId="11" xfId="0" applyFont="1" applyFill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6" fillId="2" borderId="15" xfId="0" applyFont="1" applyFill="1" applyBorder="1" applyAlignment="1">
      <alignment horizontal="right" vertical="center"/>
    </xf>
    <xf numFmtId="0" fontId="16" fillId="0" borderId="15" xfId="0" applyFont="1" applyBorder="1" applyAlignment="1">
      <alignment horizontal="right" vertical="center"/>
    </xf>
    <xf numFmtId="0" fontId="16" fillId="0" borderId="11" xfId="0" applyFont="1" applyBorder="1" applyAlignment="1">
      <alignment horizontal="right" vertical="center"/>
    </xf>
    <xf numFmtId="0" fontId="16" fillId="3" borderId="4" xfId="0" applyFont="1" applyFill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2" borderId="0" xfId="0" applyFont="1" applyFill="1" applyBorder="1" applyAlignment="1">
      <alignment horizontal="right" vertical="center"/>
    </xf>
    <xf numFmtId="0" fontId="16" fillId="4" borderId="0" xfId="0" applyFont="1" applyFill="1" applyBorder="1" applyAlignment="1">
      <alignment horizontal="right" vertical="center"/>
    </xf>
    <xf numFmtId="0" fontId="16" fillId="3" borderId="10" xfId="0" applyFont="1" applyFill="1" applyBorder="1" applyAlignment="1">
      <alignment horizontal="right" vertical="center"/>
    </xf>
    <xf numFmtId="0" fontId="16" fillId="3" borderId="15" xfId="0" applyFont="1" applyFill="1" applyBorder="1" applyAlignment="1">
      <alignment horizontal="right" vertical="center"/>
    </xf>
    <xf numFmtId="0" fontId="16" fillId="0" borderId="11" xfId="0" quotePrefix="1" applyFont="1" applyBorder="1" applyAlignment="1">
      <alignment horizontal="right" vertical="center"/>
    </xf>
    <xf numFmtId="0" fontId="16" fillId="0" borderId="10" xfId="0" quotePrefix="1" applyFont="1" applyBorder="1" applyAlignment="1">
      <alignment horizontal="right" vertical="center"/>
    </xf>
    <xf numFmtId="0" fontId="16" fillId="0" borderId="15" xfId="0" quotePrefix="1" applyFont="1" applyBorder="1" applyAlignment="1">
      <alignment horizontal="right" vertical="center"/>
    </xf>
    <xf numFmtId="0" fontId="16" fillId="5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right" vertical="center"/>
    </xf>
    <xf numFmtId="0" fontId="16" fillId="0" borderId="0" xfId="0" applyFont="1"/>
    <xf numFmtId="0" fontId="16" fillId="5" borderId="10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3"/>
  <dimension ref="A1:AH59"/>
  <sheetViews>
    <sheetView showGridLines="0" tabSelected="1" view="pageBreakPreview" zoomScale="80" zoomScaleSheetLayoutView="80" workbookViewId="0">
      <pane xSplit="4" ySplit="5" topLeftCell="E6" activePane="bottomRight" state="frozen"/>
      <selection pane="topRight"/>
      <selection pane="bottomLeft"/>
      <selection pane="bottomRight"/>
    </sheetView>
  </sheetViews>
  <sheetFormatPr defaultColWidth="9" defaultRowHeight="10.5"/>
  <cols>
    <col min="1" max="3" width="3.75" style="1" customWidth="1"/>
    <col min="4" max="4" width="9.08984375" style="1" customWidth="1"/>
    <col min="5" max="6" width="4.375" style="1" customWidth="1"/>
    <col min="7" max="7" width="5" style="1" customWidth="1"/>
    <col min="8" max="9" width="4.375" style="1" customWidth="1"/>
    <col min="10" max="10" width="5" style="1" customWidth="1"/>
    <col min="11" max="12" width="3.75" style="1" customWidth="1"/>
    <col min="13" max="31" width="7.5" style="1" customWidth="1"/>
    <col min="32" max="32" width="3.7265625" style="1" customWidth="1"/>
    <col min="33" max="33" width="16.26953125" style="1" bestFit="1" customWidth="1"/>
    <col min="34" max="16384" width="9" style="1"/>
  </cols>
  <sheetData>
    <row r="1" spans="1:34" s="2" customFormat="1" ht="18.75">
      <c r="A1" s="2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4" s="3" customFormat="1" ht="11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9"/>
      <c r="S2" s="19"/>
      <c r="T2" s="19"/>
      <c r="U2" s="19"/>
      <c r="V2" s="19"/>
      <c r="W2" s="19"/>
      <c r="X2" s="19"/>
      <c r="Y2" s="19"/>
      <c r="Z2" s="19"/>
      <c r="AA2" s="108"/>
      <c r="AB2" s="19"/>
      <c r="AC2" s="3"/>
      <c r="AD2" s="3"/>
      <c r="AE2" s="128"/>
      <c r="AF2" s="3"/>
      <c r="AG2" s="3"/>
      <c r="AH2" s="3"/>
    </row>
    <row r="3" spans="1:34" ht="15" customHeight="1">
      <c r="A3" s="6" t="s">
        <v>54</v>
      </c>
      <c r="B3" s="18"/>
      <c r="C3" s="18"/>
      <c r="D3" s="38"/>
      <c r="E3" s="49" t="s">
        <v>105</v>
      </c>
      <c r="F3" s="49"/>
      <c r="G3" s="49"/>
      <c r="H3" s="49"/>
      <c r="I3" s="49"/>
      <c r="J3" s="49"/>
      <c r="K3" s="49"/>
      <c r="L3" s="78"/>
      <c r="M3" s="26" t="s">
        <v>95</v>
      </c>
      <c r="N3" s="90" t="s">
        <v>87</v>
      </c>
      <c r="O3" s="90"/>
      <c r="P3" s="90"/>
      <c r="Q3" s="96" t="s">
        <v>108</v>
      </c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129"/>
    </row>
    <row r="4" spans="1:34" ht="105" customHeight="1">
      <c r="A4" s="7"/>
      <c r="B4" s="19"/>
      <c r="C4" s="19"/>
      <c r="D4" s="39"/>
      <c r="E4" s="18" t="s">
        <v>32</v>
      </c>
      <c r="F4" s="18"/>
      <c r="G4" s="38"/>
      <c r="H4" s="18" t="s">
        <v>70</v>
      </c>
      <c r="I4" s="18"/>
      <c r="J4" s="38"/>
      <c r="K4" s="18" t="s">
        <v>48</v>
      </c>
      <c r="L4" s="38"/>
      <c r="M4" s="27"/>
      <c r="N4" s="23" t="s">
        <v>32</v>
      </c>
      <c r="O4" s="23" t="s">
        <v>51</v>
      </c>
      <c r="P4" s="23" t="s">
        <v>52</v>
      </c>
      <c r="Q4" s="23" t="s">
        <v>34</v>
      </c>
      <c r="R4" s="98" t="s">
        <v>101</v>
      </c>
      <c r="S4" s="101" t="s">
        <v>97</v>
      </c>
      <c r="T4" s="101" t="s">
        <v>67</v>
      </c>
      <c r="U4" s="101" t="s">
        <v>56</v>
      </c>
      <c r="V4" s="101" t="s">
        <v>57</v>
      </c>
      <c r="W4" s="101" t="s">
        <v>58</v>
      </c>
      <c r="X4" s="26" t="s">
        <v>59</v>
      </c>
      <c r="Y4" s="106" t="s">
        <v>72</v>
      </c>
      <c r="Z4" s="101" t="s">
        <v>65</v>
      </c>
      <c r="AA4" s="101" t="s">
        <v>98</v>
      </c>
      <c r="AB4" s="98" t="s">
        <v>100</v>
      </c>
      <c r="AC4" s="101" t="s">
        <v>64</v>
      </c>
      <c r="AD4" s="101" t="s">
        <v>60</v>
      </c>
      <c r="AE4" s="101" t="s">
        <v>63</v>
      </c>
    </row>
    <row r="5" spans="1:34" ht="15" customHeight="1">
      <c r="A5" s="8"/>
      <c r="B5" s="20"/>
      <c r="C5" s="20"/>
      <c r="D5" s="40"/>
      <c r="E5" s="50" t="s">
        <v>43</v>
      </c>
      <c r="F5" s="50" t="s">
        <v>94</v>
      </c>
      <c r="G5" s="66"/>
      <c r="H5" s="50" t="s">
        <v>43</v>
      </c>
      <c r="I5" s="50" t="s">
        <v>94</v>
      </c>
      <c r="J5" s="66"/>
      <c r="K5" s="76" t="s">
        <v>43</v>
      </c>
      <c r="L5" s="66"/>
      <c r="M5" s="28"/>
      <c r="N5" s="25"/>
      <c r="O5" s="25"/>
      <c r="P5" s="25"/>
      <c r="Q5" s="25"/>
      <c r="R5" s="99"/>
      <c r="S5" s="102"/>
      <c r="T5" s="102"/>
      <c r="U5" s="102"/>
      <c r="V5" s="102"/>
      <c r="W5" s="102"/>
      <c r="X5" s="28"/>
      <c r="Y5" s="102"/>
      <c r="Z5" s="102"/>
      <c r="AA5" s="102"/>
      <c r="AB5" s="99"/>
      <c r="AC5" s="102"/>
      <c r="AD5" s="102"/>
      <c r="AE5" s="102"/>
    </row>
    <row r="6" spans="1:34" ht="22" customHeight="1">
      <c r="A6" s="9" t="s">
        <v>77</v>
      </c>
      <c r="B6" s="7" t="s">
        <v>32</v>
      </c>
      <c r="C6" s="19"/>
      <c r="D6" s="39"/>
      <c r="E6" s="51">
        <f>H6+K6</f>
        <v>32</v>
      </c>
      <c r="F6" s="51"/>
      <c r="G6" s="67">
        <f>SUM(G7:G9)</f>
        <v>194</v>
      </c>
      <c r="H6" s="51">
        <f>SUM(H7:H9)</f>
        <v>32</v>
      </c>
      <c r="I6" s="51"/>
      <c r="J6" s="67">
        <f>SUM(J7:J9)</f>
        <v>194</v>
      </c>
      <c r="K6" s="58"/>
      <c r="L6" s="67">
        <f>SUM(L7:L9)</f>
        <v>0</v>
      </c>
      <c r="M6" s="79" t="s">
        <v>69</v>
      </c>
      <c r="N6" s="82">
        <f>SUM(N7:N9)</f>
        <v>13257</v>
      </c>
      <c r="O6" s="82">
        <f>SUM(O7:O9)</f>
        <v>6711</v>
      </c>
      <c r="P6" s="82">
        <f>SUM(P7:P9)</f>
        <v>6546</v>
      </c>
      <c r="Q6" s="82">
        <f>R6+AB6</f>
        <v>2448</v>
      </c>
      <c r="R6" s="82">
        <f t="shared" ref="R6:AC6" si="0">SUM(R7:R9)</f>
        <v>2191</v>
      </c>
      <c r="S6" s="82">
        <f t="shared" si="0"/>
        <v>164</v>
      </c>
      <c r="T6" s="82">
        <f t="shared" si="0"/>
        <v>75</v>
      </c>
      <c r="U6" s="82">
        <f t="shared" si="0"/>
        <v>18</v>
      </c>
      <c r="V6" s="82">
        <f t="shared" si="0"/>
        <v>70</v>
      </c>
      <c r="W6" s="82">
        <f t="shared" si="0"/>
        <v>21</v>
      </c>
      <c r="X6" s="87">
        <f t="shared" si="0"/>
        <v>1829</v>
      </c>
      <c r="Y6" s="82">
        <f t="shared" si="0"/>
        <v>10</v>
      </c>
      <c r="Z6" s="67">
        <f t="shared" si="0"/>
        <v>4</v>
      </c>
      <c r="AA6" s="67">
        <f t="shared" si="0"/>
        <v>190</v>
      </c>
      <c r="AB6" s="119">
        <f t="shared" si="0"/>
        <v>257</v>
      </c>
      <c r="AC6" s="119">
        <f t="shared" si="0"/>
        <v>126</v>
      </c>
      <c r="AD6" s="126" t="s">
        <v>69</v>
      </c>
      <c r="AE6" s="119">
        <f>SUM(AE7:AE9)</f>
        <v>131</v>
      </c>
    </row>
    <row r="7" spans="1:34" ht="11.25">
      <c r="A7" s="9"/>
      <c r="B7" s="7" t="s">
        <v>111</v>
      </c>
      <c r="C7" s="19"/>
      <c r="D7" s="39"/>
      <c r="E7" s="51">
        <f>IF(H7="","",H7+K7)</f>
        <v>29</v>
      </c>
      <c r="F7" s="51"/>
      <c r="G7" s="67">
        <f>J7+L7</f>
        <v>64</v>
      </c>
      <c r="H7" s="51">
        <v>29</v>
      </c>
      <c r="I7" s="51"/>
      <c r="J7" s="67">
        <v>64</v>
      </c>
      <c r="K7" s="58"/>
      <c r="L7" s="67">
        <v>0</v>
      </c>
      <c r="M7" s="79" t="s">
        <v>69</v>
      </c>
      <c r="N7" s="82">
        <f>O7+P7</f>
        <v>820</v>
      </c>
      <c r="O7" s="82">
        <v>459</v>
      </c>
      <c r="P7" s="82">
        <v>361</v>
      </c>
      <c r="Q7" s="82">
        <f>R7+AB7</f>
        <v>245</v>
      </c>
      <c r="R7" s="82">
        <f>SUM(S7:Z7)</f>
        <v>238</v>
      </c>
      <c r="S7" s="82">
        <v>35</v>
      </c>
      <c r="T7" s="82">
        <v>11</v>
      </c>
      <c r="U7" s="82">
        <v>0</v>
      </c>
      <c r="V7" s="87">
        <v>0</v>
      </c>
      <c r="W7" s="87">
        <v>0</v>
      </c>
      <c r="X7" s="104">
        <v>189</v>
      </c>
      <c r="Y7" s="82">
        <v>3</v>
      </c>
      <c r="Z7" s="67">
        <v>0</v>
      </c>
      <c r="AA7" s="67">
        <v>15</v>
      </c>
      <c r="AB7" s="119">
        <f>SUM(AC7:AE7)</f>
        <v>7</v>
      </c>
      <c r="AC7" s="119">
        <v>1</v>
      </c>
      <c r="AD7" s="126" t="s">
        <v>69</v>
      </c>
      <c r="AE7" s="119">
        <v>6</v>
      </c>
    </row>
    <row r="8" spans="1:34" ht="11.25">
      <c r="A8" s="9"/>
      <c r="B8" s="7" t="s">
        <v>66</v>
      </c>
      <c r="C8" s="19"/>
      <c r="D8" s="39"/>
      <c r="E8" s="51" t="str">
        <f>IF(H8="","",H8+K8)</f>
        <v/>
      </c>
      <c r="F8" s="51"/>
      <c r="G8" s="67">
        <f>J8+L8</f>
        <v>1</v>
      </c>
      <c r="H8" s="51"/>
      <c r="I8" s="51"/>
      <c r="J8" s="67">
        <v>1</v>
      </c>
      <c r="K8" s="58"/>
      <c r="L8" s="67">
        <v>0</v>
      </c>
      <c r="M8" s="79" t="s">
        <v>69</v>
      </c>
      <c r="N8" s="82">
        <f>O8+P8</f>
        <v>102</v>
      </c>
      <c r="O8" s="82">
        <v>49</v>
      </c>
      <c r="P8" s="82">
        <v>53</v>
      </c>
      <c r="Q8" s="82">
        <f>R8+AB8</f>
        <v>19</v>
      </c>
      <c r="R8" s="82">
        <f>SUM(S8:Z8)</f>
        <v>19</v>
      </c>
      <c r="S8" s="82">
        <v>1</v>
      </c>
      <c r="T8" s="82">
        <v>0</v>
      </c>
      <c r="U8" s="82">
        <v>2</v>
      </c>
      <c r="V8" s="87">
        <v>0</v>
      </c>
      <c r="W8" s="87">
        <v>0</v>
      </c>
      <c r="X8" s="104">
        <v>14</v>
      </c>
      <c r="Y8" s="82">
        <v>2</v>
      </c>
      <c r="Z8" s="67">
        <v>0</v>
      </c>
      <c r="AA8" s="67">
        <v>0</v>
      </c>
      <c r="AB8" s="119">
        <f>SUM(AC8:AE8)</f>
        <v>0</v>
      </c>
      <c r="AC8" s="119">
        <v>0</v>
      </c>
      <c r="AD8" s="126" t="s">
        <v>69</v>
      </c>
      <c r="AE8" s="119">
        <v>0</v>
      </c>
    </row>
    <row r="9" spans="1:34" s="4" customFormat="1" ht="16.5" customHeight="1">
      <c r="A9" s="9"/>
      <c r="B9" s="21" t="s">
        <v>112</v>
      </c>
      <c r="C9" s="31"/>
      <c r="D9" s="41"/>
      <c r="E9" s="52">
        <f>IF(H9="","",H9+K9)</f>
        <v>3</v>
      </c>
      <c r="F9" s="52"/>
      <c r="G9" s="68">
        <f>J9+L9</f>
        <v>129</v>
      </c>
      <c r="H9" s="52">
        <v>3</v>
      </c>
      <c r="I9" s="52"/>
      <c r="J9" s="68">
        <v>129</v>
      </c>
      <c r="K9" s="77"/>
      <c r="L9" s="68">
        <v>0</v>
      </c>
      <c r="M9" s="80" t="s">
        <v>69</v>
      </c>
      <c r="N9" s="83">
        <f>O9+P9</f>
        <v>12335</v>
      </c>
      <c r="O9" s="83">
        <v>6203</v>
      </c>
      <c r="P9" s="83">
        <v>6132</v>
      </c>
      <c r="Q9" s="83">
        <f>R9+AB9</f>
        <v>2184</v>
      </c>
      <c r="R9" s="83">
        <f>SUM(S9:Z9)</f>
        <v>1934</v>
      </c>
      <c r="S9" s="83">
        <v>128</v>
      </c>
      <c r="T9" s="83">
        <v>64</v>
      </c>
      <c r="U9" s="83">
        <v>16</v>
      </c>
      <c r="V9" s="103">
        <v>70</v>
      </c>
      <c r="W9" s="103">
        <v>21</v>
      </c>
      <c r="X9" s="103">
        <v>1626</v>
      </c>
      <c r="Y9" s="83">
        <v>5</v>
      </c>
      <c r="Z9" s="68">
        <v>4</v>
      </c>
      <c r="AA9" s="68">
        <v>175</v>
      </c>
      <c r="AB9" s="120">
        <f>SUM(AC9:AE9)</f>
        <v>250</v>
      </c>
      <c r="AC9" s="120">
        <v>125</v>
      </c>
      <c r="AD9" s="127" t="s">
        <v>69</v>
      </c>
      <c r="AE9" s="120">
        <v>125</v>
      </c>
    </row>
    <row r="10" spans="1:34" ht="22" customHeight="1">
      <c r="A10" s="9" t="s">
        <v>78</v>
      </c>
      <c r="B10" s="6" t="s">
        <v>32</v>
      </c>
      <c r="C10" s="18"/>
      <c r="D10" s="38"/>
      <c r="E10" s="53">
        <f>SUM(E11:E13)</f>
        <v>8</v>
      </c>
      <c r="F10" s="53"/>
      <c r="G10" s="69">
        <f>SUM(G11:G13)</f>
        <v>454</v>
      </c>
      <c r="H10" s="53">
        <f>SUM(H11:H13)</f>
        <v>7</v>
      </c>
      <c r="I10" s="53"/>
      <c r="J10" s="69">
        <f t="shared" ref="J10:Z10" si="1">SUM(J11:J13)</f>
        <v>453</v>
      </c>
      <c r="K10" s="61">
        <f t="shared" si="1"/>
        <v>1</v>
      </c>
      <c r="L10" s="69">
        <f t="shared" si="1"/>
        <v>1</v>
      </c>
      <c r="M10" s="81">
        <f t="shared" si="1"/>
        <v>6552</v>
      </c>
      <c r="N10" s="81">
        <f t="shared" si="1"/>
        <v>134609</v>
      </c>
      <c r="O10" s="81">
        <f t="shared" si="1"/>
        <v>68678</v>
      </c>
      <c r="P10" s="81">
        <f t="shared" si="1"/>
        <v>65931</v>
      </c>
      <c r="Q10" s="81">
        <f t="shared" si="1"/>
        <v>10686</v>
      </c>
      <c r="R10" s="81">
        <f t="shared" si="1"/>
        <v>10112</v>
      </c>
      <c r="S10" s="81">
        <f t="shared" si="1"/>
        <v>431</v>
      </c>
      <c r="T10" s="81">
        <f t="shared" si="1"/>
        <v>2</v>
      </c>
      <c r="U10" s="81">
        <f t="shared" si="1"/>
        <v>455</v>
      </c>
      <c r="V10" s="81">
        <f t="shared" si="1"/>
        <v>45</v>
      </c>
      <c r="W10" s="81">
        <f t="shared" si="1"/>
        <v>2</v>
      </c>
      <c r="X10" s="81">
        <f t="shared" si="1"/>
        <v>8476</v>
      </c>
      <c r="Y10" s="81">
        <f t="shared" si="1"/>
        <v>532</v>
      </c>
      <c r="Z10" s="107">
        <f t="shared" si="1"/>
        <v>169</v>
      </c>
      <c r="AA10" s="109" t="s">
        <v>69</v>
      </c>
      <c r="AB10" s="121">
        <f>SUM(AB11:AB13)</f>
        <v>574</v>
      </c>
      <c r="AC10" s="121">
        <f>SUM(AC11:AC13)</f>
        <v>538</v>
      </c>
      <c r="AD10" s="121">
        <f>SUM(AD11:AD13)</f>
        <v>0</v>
      </c>
      <c r="AE10" s="121">
        <f>SUM(AE11:AE13)</f>
        <v>36</v>
      </c>
      <c r="AG10" s="132" t="s">
        <v>103</v>
      </c>
      <c r="AH10" s="132"/>
    </row>
    <row r="11" spans="1:34" ht="11.25">
      <c r="A11" s="9"/>
      <c r="B11" s="7" t="s">
        <v>111</v>
      </c>
      <c r="C11" s="19"/>
      <c r="D11" s="39"/>
      <c r="E11" s="51">
        <f>IF(H11="","",H11+K11)</f>
        <v>8</v>
      </c>
      <c r="F11" s="51"/>
      <c r="G11" s="67">
        <f>J11+L11</f>
        <v>441</v>
      </c>
      <c r="H11" s="51">
        <v>7</v>
      </c>
      <c r="I11" s="51"/>
      <c r="J11" s="67">
        <v>440</v>
      </c>
      <c r="K11" s="58">
        <v>1</v>
      </c>
      <c r="L11" s="67">
        <v>1</v>
      </c>
      <c r="M11" s="82">
        <v>6430</v>
      </c>
      <c r="N11" s="82">
        <f>O11+P11</f>
        <v>131588</v>
      </c>
      <c r="O11" s="82">
        <v>67232</v>
      </c>
      <c r="P11" s="82">
        <v>64356</v>
      </c>
      <c r="Q11" s="82">
        <f>R11+AB11</f>
        <v>10415</v>
      </c>
      <c r="R11" s="82">
        <f>SUM(S11:Z11)</f>
        <v>9891</v>
      </c>
      <c r="S11" s="82">
        <v>424</v>
      </c>
      <c r="T11" s="82">
        <v>0</v>
      </c>
      <c r="U11" s="82">
        <v>445</v>
      </c>
      <c r="V11" s="82">
        <v>44</v>
      </c>
      <c r="W11" s="82">
        <v>2</v>
      </c>
      <c r="X11" s="82">
        <v>8290</v>
      </c>
      <c r="Y11" s="82">
        <v>520</v>
      </c>
      <c r="Z11" s="82">
        <v>166</v>
      </c>
      <c r="AA11" s="110" t="s">
        <v>69</v>
      </c>
      <c r="AB11" s="119">
        <f>SUM(AC11:AE11)</f>
        <v>524</v>
      </c>
      <c r="AC11" s="119">
        <v>504</v>
      </c>
      <c r="AD11" s="119">
        <v>0</v>
      </c>
      <c r="AE11" s="119">
        <v>20</v>
      </c>
      <c r="AG11" s="133">
        <v>10</v>
      </c>
    </row>
    <row r="12" spans="1:34" ht="11.25">
      <c r="A12" s="9"/>
      <c r="B12" s="7" t="s">
        <v>66</v>
      </c>
      <c r="C12" s="19"/>
      <c r="D12" s="39"/>
      <c r="E12" s="51" t="str">
        <f>IF(H12="","",H12+K12)</f>
        <v/>
      </c>
      <c r="F12" s="51"/>
      <c r="G12" s="67">
        <f>J12+L12</f>
        <v>3</v>
      </c>
      <c r="H12" s="51"/>
      <c r="I12" s="51"/>
      <c r="J12" s="67">
        <v>3</v>
      </c>
      <c r="K12" s="58"/>
      <c r="L12" s="67">
        <v>0</v>
      </c>
      <c r="M12" s="82">
        <v>42</v>
      </c>
      <c r="N12" s="82">
        <f>O12+P12</f>
        <v>1176</v>
      </c>
      <c r="O12" s="82">
        <v>585</v>
      </c>
      <c r="P12" s="82">
        <v>591</v>
      </c>
      <c r="Q12" s="82">
        <f>R12+AB12</f>
        <v>68</v>
      </c>
      <c r="R12" s="82">
        <f>SUM(S12:Z12)</f>
        <v>62</v>
      </c>
      <c r="S12" s="82">
        <v>0</v>
      </c>
      <c r="T12" s="82">
        <v>0</v>
      </c>
      <c r="U12" s="82">
        <v>3</v>
      </c>
      <c r="V12" s="82">
        <v>0</v>
      </c>
      <c r="W12" s="82">
        <v>0</v>
      </c>
      <c r="X12" s="82">
        <v>53</v>
      </c>
      <c r="Y12" s="82">
        <v>3</v>
      </c>
      <c r="Z12" s="82">
        <v>3</v>
      </c>
      <c r="AA12" s="111" t="s">
        <v>69</v>
      </c>
      <c r="AB12" s="119">
        <f>SUM(AC12:AE12)</f>
        <v>6</v>
      </c>
      <c r="AC12" s="119">
        <v>6</v>
      </c>
      <c r="AD12" s="119">
        <v>0</v>
      </c>
      <c r="AE12" s="119">
        <v>0</v>
      </c>
    </row>
    <row r="13" spans="1:34" s="4" customFormat="1" ht="16.5" customHeight="1">
      <c r="A13" s="9"/>
      <c r="B13" s="21" t="s">
        <v>112</v>
      </c>
      <c r="C13" s="31"/>
      <c r="D13" s="41"/>
      <c r="E13" s="52" t="str">
        <f>IF(H13="","",H13+K13)</f>
        <v/>
      </c>
      <c r="F13" s="52"/>
      <c r="G13" s="68">
        <f>J13+L13</f>
        <v>10</v>
      </c>
      <c r="H13" s="52"/>
      <c r="I13" s="52"/>
      <c r="J13" s="68">
        <v>10</v>
      </c>
      <c r="K13" s="77"/>
      <c r="L13" s="68">
        <v>0</v>
      </c>
      <c r="M13" s="83">
        <v>80</v>
      </c>
      <c r="N13" s="83">
        <f>O13+P13</f>
        <v>1845</v>
      </c>
      <c r="O13" s="83">
        <v>861</v>
      </c>
      <c r="P13" s="83">
        <v>984</v>
      </c>
      <c r="Q13" s="83">
        <f>R13+AB13</f>
        <v>203</v>
      </c>
      <c r="R13" s="83">
        <f>SUM(S13:Z13)</f>
        <v>159</v>
      </c>
      <c r="S13" s="83">
        <v>7</v>
      </c>
      <c r="T13" s="83">
        <v>2</v>
      </c>
      <c r="U13" s="83">
        <v>7</v>
      </c>
      <c r="V13" s="103">
        <v>1</v>
      </c>
      <c r="W13" s="103">
        <v>0</v>
      </c>
      <c r="X13" s="103">
        <v>133</v>
      </c>
      <c r="Y13" s="83">
        <v>9</v>
      </c>
      <c r="Z13" s="68">
        <v>0</v>
      </c>
      <c r="AA13" s="112" t="s">
        <v>69</v>
      </c>
      <c r="AB13" s="120">
        <f>SUM(AC13:AE13)</f>
        <v>44</v>
      </c>
      <c r="AC13" s="120">
        <v>28</v>
      </c>
      <c r="AD13" s="120">
        <v>0</v>
      </c>
      <c r="AE13" s="120">
        <v>16</v>
      </c>
    </row>
    <row r="14" spans="1:34" ht="22" customHeight="1">
      <c r="A14" s="9" t="s">
        <v>79</v>
      </c>
      <c r="B14" s="6" t="s">
        <v>32</v>
      </c>
      <c r="C14" s="18"/>
      <c r="D14" s="38"/>
      <c r="E14" s="53">
        <f>SUM(E15:E17)</f>
        <v>6</v>
      </c>
      <c r="F14" s="53"/>
      <c r="G14" s="69">
        <f>SUM(G15:G17)</f>
        <v>258</v>
      </c>
      <c r="H14" s="53">
        <f>SUM(H15:H17)</f>
        <v>6</v>
      </c>
      <c r="I14" s="53"/>
      <c r="J14" s="69">
        <f>SUM(J15:J17)</f>
        <v>258</v>
      </c>
      <c r="K14" s="61"/>
      <c r="L14" s="69">
        <f t="shared" ref="L14:Z14" si="2">SUM(L15:L17)</f>
        <v>0</v>
      </c>
      <c r="M14" s="81">
        <f t="shared" si="2"/>
        <v>2794</v>
      </c>
      <c r="N14" s="81">
        <f t="shared" si="2"/>
        <v>73646</v>
      </c>
      <c r="O14" s="81">
        <f t="shared" si="2"/>
        <v>37484</v>
      </c>
      <c r="P14" s="81">
        <f t="shared" si="2"/>
        <v>36162</v>
      </c>
      <c r="Q14" s="81">
        <f t="shared" si="2"/>
        <v>6102</v>
      </c>
      <c r="R14" s="81">
        <f t="shared" si="2"/>
        <v>5761</v>
      </c>
      <c r="S14" s="81">
        <f t="shared" si="2"/>
        <v>216</v>
      </c>
      <c r="T14" s="81">
        <f t="shared" si="2"/>
        <v>2</v>
      </c>
      <c r="U14" s="81">
        <f t="shared" si="2"/>
        <v>258</v>
      </c>
      <c r="V14" s="81">
        <f t="shared" si="2"/>
        <v>23</v>
      </c>
      <c r="W14" s="81">
        <f t="shared" si="2"/>
        <v>14</v>
      </c>
      <c r="X14" s="81">
        <f t="shared" si="2"/>
        <v>4962</v>
      </c>
      <c r="Y14" s="81">
        <f t="shared" si="2"/>
        <v>262</v>
      </c>
      <c r="Z14" s="81">
        <f t="shared" si="2"/>
        <v>24</v>
      </c>
      <c r="AA14" s="113" t="s">
        <v>69</v>
      </c>
      <c r="AB14" s="121">
        <f>SUM(AB15:AB17)</f>
        <v>341</v>
      </c>
      <c r="AC14" s="121">
        <f>SUM(AC15:AC17)</f>
        <v>322</v>
      </c>
      <c r="AD14" s="121">
        <f>SUM(AD15:AD17)</f>
        <v>0</v>
      </c>
      <c r="AE14" s="121">
        <f>SUM(AE15:AE17)</f>
        <v>19</v>
      </c>
    </row>
    <row r="15" spans="1:34" ht="11.25">
      <c r="A15" s="9"/>
      <c r="B15" s="7" t="s">
        <v>111</v>
      </c>
      <c r="C15" s="19"/>
      <c r="D15" s="39"/>
      <c r="E15" s="51">
        <f>IF(H15="","",H15+K15)</f>
        <v>2</v>
      </c>
      <c r="F15" s="51"/>
      <c r="G15" s="67">
        <f>J15+L15</f>
        <v>225</v>
      </c>
      <c r="H15" s="51">
        <v>2</v>
      </c>
      <c r="I15" s="51"/>
      <c r="J15" s="67">
        <v>225</v>
      </c>
      <c r="K15" s="58"/>
      <c r="L15" s="67">
        <v>0</v>
      </c>
      <c r="M15" s="82">
        <v>2530</v>
      </c>
      <c r="N15" s="82">
        <f>O15+P15</f>
        <v>64842</v>
      </c>
      <c r="O15" s="82">
        <v>33160</v>
      </c>
      <c r="P15" s="82">
        <v>31682</v>
      </c>
      <c r="Q15" s="82">
        <f>R15+AB15</f>
        <v>5422</v>
      </c>
      <c r="R15" s="82">
        <f>SUM(S15:Z15)</f>
        <v>5158</v>
      </c>
      <c r="S15" s="82">
        <v>215</v>
      </c>
      <c r="T15" s="82">
        <v>0</v>
      </c>
      <c r="U15" s="82">
        <v>233</v>
      </c>
      <c r="V15" s="82">
        <v>22</v>
      </c>
      <c r="W15" s="82">
        <v>7</v>
      </c>
      <c r="X15" s="82">
        <v>4411</v>
      </c>
      <c r="Y15" s="82">
        <v>246</v>
      </c>
      <c r="Z15" s="82">
        <v>24</v>
      </c>
      <c r="AA15" s="111" t="s">
        <v>69</v>
      </c>
      <c r="AB15" s="119">
        <f>SUM(AC15:AE15)</f>
        <v>264</v>
      </c>
      <c r="AC15" s="119">
        <v>261</v>
      </c>
      <c r="AD15" s="119">
        <v>0</v>
      </c>
      <c r="AE15" s="119">
        <v>3</v>
      </c>
    </row>
    <row r="16" spans="1:34" ht="11.25">
      <c r="A16" s="9"/>
      <c r="B16" s="7" t="s">
        <v>66</v>
      </c>
      <c r="C16" s="19"/>
      <c r="D16" s="39"/>
      <c r="E16" s="51" t="str">
        <f>IF(H16="","",H16+K16)</f>
        <v/>
      </c>
      <c r="F16" s="51"/>
      <c r="G16" s="67">
        <f>J16+L16</f>
        <v>4</v>
      </c>
      <c r="H16" s="51"/>
      <c r="I16" s="51"/>
      <c r="J16" s="67">
        <v>4</v>
      </c>
      <c r="K16" s="58"/>
      <c r="L16" s="67">
        <v>0</v>
      </c>
      <c r="M16" s="82">
        <v>33</v>
      </c>
      <c r="N16" s="82">
        <f>O16+P16</f>
        <v>1205</v>
      </c>
      <c r="O16" s="82">
        <v>601</v>
      </c>
      <c r="P16" s="82">
        <v>604</v>
      </c>
      <c r="Q16" s="82">
        <f>R16+AB16</f>
        <v>66</v>
      </c>
      <c r="R16" s="82">
        <f>SUM(S16:Z16)</f>
        <v>66</v>
      </c>
      <c r="S16" s="82">
        <v>0</v>
      </c>
      <c r="T16" s="82">
        <v>0</v>
      </c>
      <c r="U16" s="82">
        <v>4</v>
      </c>
      <c r="V16" s="82">
        <v>0</v>
      </c>
      <c r="W16" s="82">
        <v>0</v>
      </c>
      <c r="X16" s="82">
        <v>58</v>
      </c>
      <c r="Y16" s="82">
        <v>4</v>
      </c>
      <c r="Z16" s="82">
        <v>0</v>
      </c>
      <c r="AA16" s="111" t="s">
        <v>69</v>
      </c>
      <c r="AB16" s="119">
        <f>SUM(AC16:AE16)</f>
        <v>0</v>
      </c>
      <c r="AC16" s="119">
        <v>0</v>
      </c>
      <c r="AD16" s="119">
        <v>0</v>
      </c>
      <c r="AE16" s="119">
        <v>0</v>
      </c>
    </row>
    <row r="17" spans="1:31" s="4" customFormat="1" ht="16.5" customHeight="1">
      <c r="A17" s="9"/>
      <c r="B17" s="21" t="s">
        <v>112</v>
      </c>
      <c r="C17" s="31"/>
      <c r="D17" s="41"/>
      <c r="E17" s="52">
        <f>IF(H17="","",H17+K17)</f>
        <v>4</v>
      </c>
      <c r="F17" s="52"/>
      <c r="G17" s="68">
        <f>J17+L17</f>
        <v>29</v>
      </c>
      <c r="H17" s="52">
        <v>4</v>
      </c>
      <c r="I17" s="52"/>
      <c r="J17" s="68">
        <v>29</v>
      </c>
      <c r="K17" s="77"/>
      <c r="L17" s="68">
        <v>0</v>
      </c>
      <c r="M17" s="83">
        <v>231</v>
      </c>
      <c r="N17" s="83">
        <f>O17+P17</f>
        <v>7599</v>
      </c>
      <c r="O17" s="83">
        <v>3723</v>
      </c>
      <c r="P17" s="83">
        <v>3876</v>
      </c>
      <c r="Q17" s="83">
        <f>R17+AB17</f>
        <v>614</v>
      </c>
      <c r="R17" s="83">
        <f>SUM(S17:Z17)</f>
        <v>537</v>
      </c>
      <c r="S17" s="83">
        <v>1</v>
      </c>
      <c r="T17" s="83">
        <v>2</v>
      </c>
      <c r="U17" s="83">
        <v>21</v>
      </c>
      <c r="V17" s="83">
        <v>1</v>
      </c>
      <c r="W17" s="83">
        <v>7</v>
      </c>
      <c r="X17" s="83">
        <v>493</v>
      </c>
      <c r="Y17" s="83">
        <v>12</v>
      </c>
      <c r="Z17" s="83">
        <v>0</v>
      </c>
      <c r="AA17" s="112" t="s">
        <v>69</v>
      </c>
      <c r="AB17" s="120">
        <f>SUM(AC17:AE17)</f>
        <v>77</v>
      </c>
      <c r="AC17" s="120">
        <v>61</v>
      </c>
      <c r="AD17" s="120">
        <v>0</v>
      </c>
      <c r="AE17" s="120">
        <v>16</v>
      </c>
    </row>
    <row r="18" spans="1:31" s="1" customFormat="1" ht="22" customHeight="1">
      <c r="A18" s="10" t="s">
        <v>80</v>
      </c>
      <c r="B18" s="7" t="s">
        <v>32</v>
      </c>
      <c r="C18" s="19"/>
      <c r="D18" s="39"/>
      <c r="E18" s="51"/>
      <c r="F18" s="51"/>
      <c r="G18" s="67">
        <f>SUM(G19:G21)</f>
        <v>8</v>
      </c>
      <c r="H18" s="51"/>
      <c r="I18" s="51"/>
      <c r="J18" s="67">
        <f>SUM(J19:J21)</f>
        <v>8</v>
      </c>
      <c r="K18" s="58"/>
      <c r="L18" s="67">
        <f t="shared" ref="L18:Z18" si="3">SUM(L19:L21)</f>
        <v>0</v>
      </c>
      <c r="M18" s="82">
        <f t="shared" si="3"/>
        <v>143</v>
      </c>
      <c r="N18" s="82">
        <f t="shared" si="3"/>
        <v>2339</v>
      </c>
      <c r="O18" s="82">
        <f t="shared" si="3"/>
        <v>1218</v>
      </c>
      <c r="P18" s="82">
        <f t="shared" si="3"/>
        <v>1121</v>
      </c>
      <c r="Q18" s="82">
        <f t="shared" si="3"/>
        <v>282</v>
      </c>
      <c r="R18" s="82">
        <f t="shared" si="3"/>
        <v>266</v>
      </c>
      <c r="S18" s="82">
        <f t="shared" si="3"/>
        <v>8</v>
      </c>
      <c r="T18" s="82">
        <f t="shared" si="3"/>
        <v>0</v>
      </c>
      <c r="U18" s="82">
        <f t="shared" si="3"/>
        <v>18</v>
      </c>
      <c r="V18" s="82">
        <f t="shared" si="3"/>
        <v>1</v>
      </c>
      <c r="W18" s="82">
        <f t="shared" si="3"/>
        <v>1</v>
      </c>
      <c r="X18" s="82">
        <f t="shared" si="3"/>
        <v>219</v>
      </c>
      <c r="Y18" s="82">
        <f t="shared" si="3"/>
        <v>17</v>
      </c>
      <c r="Z18" s="67">
        <f t="shared" si="3"/>
        <v>2</v>
      </c>
      <c r="AA18" s="111" t="s">
        <v>69</v>
      </c>
      <c r="AB18" s="119">
        <f>SUM(AB19:AB21)</f>
        <v>16</v>
      </c>
      <c r="AC18" s="119">
        <f>SUM(AC19:AC21)</f>
        <v>16</v>
      </c>
      <c r="AD18" s="119">
        <f>SUM(AD19:AD21)</f>
        <v>0</v>
      </c>
      <c r="AE18" s="119">
        <f>SUM(AE19:AE21)</f>
        <v>0</v>
      </c>
    </row>
    <row r="19" spans="1:31" s="1" customFormat="1" ht="11.25">
      <c r="A19" s="10"/>
      <c r="B19" s="7" t="s">
        <v>111</v>
      </c>
      <c r="C19" s="19"/>
      <c r="D19" s="39"/>
      <c r="E19" s="51" t="str">
        <f>IF(H19="","",H19+K19)</f>
        <v/>
      </c>
      <c r="F19" s="51"/>
      <c r="G19" s="67">
        <f>J19+L19</f>
        <v>8</v>
      </c>
      <c r="H19" s="51"/>
      <c r="I19" s="51"/>
      <c r="J19" s="67">
        <v>8</v>
      </c>
      <c r="K19" s="58"/>
      <c r="L19" s="67">
        <v>0</v>
      </c>
      <c r="M19" s="82">
        <v>143</v>
      </c>
      <c r="N19" s="82">
        <f>O19+P19</f>
        <v>2339</v>
      </c>
      <c r="O19" s="82">
        <v>1218</v>
      </c>
      <c r="P19" s="82">
        <v>1121</v>
      </c>
      <c r="Q19" s="82">
        <f>R19+AB19</f>
        <v>282</v>
      </c>
      <c r="R19" s="82">
        <f>SUM(S19:Z19)</f>
        <v>266</v>
      </c>
      <c r="S19" s="82">
        <v>8</v>
      </c>
      <c r="T19" s="82">
        <v>0</v>
      </c>
      <c r="U19" s="82">
        <v>18</v>
      </c>
      <c r="V19" s="82">
        <v>1</v>
      </c>
      <c r="W19" s="82">
        <v>1</v>
      </c>
      <c r="X19" s="82">
        <v>219</v>
      </c>
      <c r="Y19" s="82">
        <v>17</v>
      </c>
      <c r="Z19" s="82">
        <v>2</v>
      </c>
      <c r="AA19" s="111" t="s">
        <v>69</v>
      </c>
      <c r="AB19" s="119">
        <f>SUM(AC19:AE19)</f>
        <v>16</v>
      </c>
      <c r="AC19" s="119">
        <v>16</v>
      </c>
      <c r="AD19" s="119">
        <v>0</v>
      </c>
      <c r="AE19" s="119">
        <v>0</v>
      </c>
    </row>
    <row r="20" spans="1:31" s="1" customFormat="1" ht="11.25">
      <c r="A20" s="10"/>
      <c r="B20" s="7" t="s">
        <v>66</v>
      </c>
      <c r="C20" s="19"/>
      <c r="D20" s="39"/>
      <c r="E20" s="51" t="str">
        <f>IF(H20="","",H20+K20)</f>
        <v/>
      </c>
      <c r="F20" s="51"/>
      <c r="G20" s="67">
        <f>J20+L20</f>
        <v>0</v>
      </c>
      <c r="H20" s="51"/>
      <c r="I20" s="51"/>
      <c r="J20" s="67">
        <v>0</v>
      </c>
      <c r="K20" s="58"/>
      <c r="L20" s="67">
        <v>0</v>
      </c>
      <c r="M20" s="82">
        <v>0</v>
      </c>
      <c r="N20" s="82">
        <f>O20+P20</f>
        <v>0</v>
      </c>
      <c r="O20" s="82">
        <v>0</v>
      </c>
      <c r="P20" s="82">
        <v>0</v>
      </c>
      <c r="Q20" s="82">
        <f>R20+AB20</f>
        <v>0</v>
      </c>
      <c r="R20" s="82">
        <f>SUM(S20:Z20)</f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111" t="s">
        <v>69</v>
      </c>
      <c r="AB20" s="119">
        <f>SUM(AC20:AE20)</f>
        <v>0</v>
      </c>
      <c r="AC20" s="119">
        <v>0</v>
      </c>
      <c r="AD20" s="119">
        <v>0</v>
      </c>
      <c r="AE20" s="119">
        <v>0</v>
      </c>
    </row>
    <row r="21" spans="1:31" s="4" customFormat="1" ht="16.5" customHeight="1">
      <c r="A21" s="10"/>
      <c r="B21" s="22" t="s">
        <v>112</v>
      </c>
      <c r="C21" s="32"/>
      <c r="D21" s="42"/>
      <c r="E21" s="54" t="str">
        <f>IF(H21="","",H21+K21)</f>
        <v/>
      </c>
      <c r="F21" s="54"/>
      <c r="G21" s="70">
        <f>J21+L21</f>
        <v>0</v>
      </c>
      <c r="H21" s="54"/>
      <c r="I21" s="54"/>
      <c r="J21" s="70">
        <v>0</v>
      </c>
      <c r="K21" s="59"/>
      <c r="L21" s="70">
        <v>0</v>
      </c>
      <c r="M21" s="84">
        <v>0</v>
      </c>
      <c r="N21" s="84">
        <f>O21+P21</f>
        <v>0</v>
      </c>
      <c r="O21" s="84">
        <v>0</v>
      </c>
      <c r="P21" s="84">
        <v>0</v>
      </c>
      <c r="Q21" s="84">
        <f>R21+AB21</f>
        <v>0</v>
      </c>
      <c r="R21" s="84">
        <f>SUM(S21:Z21)</f>
        <v>0</v>
      </c>
      <c r="S21" s="84">
        <v>0</v>
      </c>
      <c r="T21" s="84">
        <v>0</v>
      </c>
      <c r="U21" s="84">
        <v>0</v>
      </c>
      <c r="V21" s="84">
        <v>0</v>
      </c>
      <c r="W21" s="84">
        <v>0</v>
      </c>
      <c r="X21" s="84">
        <v>0</v>
      </c>
      <c r="Y21" s="84">
        <v>0</v>
      </c>
      <c r="Z21" s="84">
        <v>0</v>
      </c>
      <c r="AA21" s="114" t="s">
        <v>69</v>
      </c>
      <c r="AB21" s="122">
        <f>SUM(AC21:AE21)</f>
        <v>0</v>
      </c>
      <c r="AC21" s="122">
        <v>0</v>
      </c>
      <c r="AD21" s="122">
        <v>0</v>
      </c>
      <c r="AE21" s="122">
        <v>0</v>
      </c>
    </row>
    <row r="22" spans="1:31" ht="22" customHeight="1">
      <c r="A22" s="11" t="s">
        <v>81</v>
      </c>
      <c r="B22" s="23" t="s">
        <v>32</v>
      </c>
      <c r="C22" s="6" t="s">
        <v>32</v>
      </c>
      <c r="D22" s="38"/>
      <c r="E22" s="53"/>
      <c r="F22" s="53">
        <f>SUM(F23:F25)</f>
        <v>17</v>
      </c>
      <c r="G22" s="69">
        <f>SUM(G23:G25)-F22</f>
        <v>130</v>
      </c>
      <c r="H22" s="53"/>
      <c r="I22" s="53">
        <f>SUM(I23:I25)</f>
        <v>17</v>
      </c>
      <c r="J22" s="69">
        <f>SUM(J23:J25)-I22</f>
        <v>128</v>
      </c>
      <c r="K22" s="61"/>
      <c r="L22" s="69">
        <f>SUM(L23:L25)</f>
        <v>2</v>
      </c>
      <c r="M22" s="85" t="s">
        <v>69</v>
      </c>
      <c r="N22" s="81">
        <f t="shared" ref="N22:Z22" si="4">SUM(N23:N25)</f>
        <v>70608</v>
      </c>
      <c r="O22" s="81">
        <f t="shared" si="4"/>
        <v>35695</v>
      </c>
      <c r="P22" s="81">
        <f t="shared" si="4"/>
        <v>34913</v>
      </c>
      <c r="Q22" s="81">
        <f t="shared" si="4"/>
        <v>6271</v>
      </c>
      <c r="R22" s="81">
        <f t="shared" si="4"/>
        <v>5339</v>
      </c>
      <c r="S22" s="81">
        <f t="shared" si="4"/>
        <v>128</v>
      </c>
      <c r="T22" s="81">
        <f t="shared" si="4"/>
        <v>16</v>
      </c>
      <c r="U22" s="81">
        <f t="shared" si="4"/>
        <v>165</v>
      </c>
      <c r="V22" s="81">
        <f t="shared" si="4"/>
        <v>55</v>
      </c>
      <c r="W22" s="81">
        <f t="shared" si="4"/>
        <v>22</v>
      </c>
      <c r="X22" s="105">
        <f t="shared" si="4"/>
        <v>4768</v>
      </c>
      <c r="Y22" s="81">
        <f t="shared" si="4"/>
        <v>185</v>
      </c>
      <c r="Z22" s="81">
        <f t="shared" si="4"/>
        <v>0</v>
      </c>
      <c r="AA22" s="85" t="s">
        <v>69</v>
      </c>
      <c r="AB22" s="121">
        <f>SUM(AB23:AB25)</f>
        <v>932</v>
      </c>
      <c r="AC22" s="121">
        <f>SUM(AC23:AC25)</f>
        <v>599</v>
      </c>
      <c r="AD22" s="121">
        <f>SUM(AD23:AD25)</f>
        <v>245</v>
      </c>
      <c r="AE22" s="121">
        <f>SUM(AE23:AE25)</f>
        <v>88</v>
      </c>
    </row>
    <row r="23" spans="1:31" ht="11.25">
      <c r="A23" s="11"/>
      <c r="B23" s="24"/>
      <c r="C23" s="7" t="s">
        <v>85</v>
      </c>
      <c r="D23" s="39"/>
      <c r="E23" s="51" t="str">
        <f>IF(H23="","",H23+K23)</f>
        <v/>
      </c>
      <c r="F23" s="51"/>
      <c r="G23" s="67">
        <f>G27+G38+G40</f>
        <v>121</v>
      </c>
      <c r="H23" s="51"/>
      <c r="I23" s="51"/>
      <c r="J23" s="67">
        <f>J27+J38+J40</f>
        <v>120</v>
      </c>
      <c r="K23" s="58"/>
      <c r="L23" s="67">
        <f>L27+L38+L40</f>
        <v>1</v>
      </c>
      <c r="M23" s="79" t="s">
        <v>69</v>
      </c>
      <c r="N23" s="82">
        <f>N27+N38+N40</f>
        <v>64394</v>
      </c>
      <c r="O23" s="82">
        <f>O27+O38+O40</f>
        <v>32599</v>
      </c>
      <c r="P23" s="82">
        <f>P27+P38+P40</f>
        <v>31795</v>
      </c>
      <c r="Q23" s="82">
        <f>R23+AB23</f>
        <v>5764</v>
      </c>
      <c r="R23" s="82">
        <f>SUM(S23:Z23)</f>
        <v>4912</v>
      </c>
      <c r="S23" s="82">
        <f t="shared" ref="S23:Z23" si="5">S27+S38+S40</f>
        <v>119</v>
      </c>
      <c r="T23" s="82">
        <f t="shared" si="5"/>
        <v>14</v>
      </c>
      <c r="U23" s="82">
        <f t="shared" si="5"/>
        <v>134</v>
      </c>
      <c r="V23" s="82">
        <f t="shared" si="5"/>
        <v>51</v>
      </c>
      <c r="W23" s="82">
        <f t="shared" si="5"/>
        <v>22</v>
      </c>
      <c r="X23" s="87">
        <f t="shared" si="5"/>
        <v>4413</v>
      </c>
      <c r="Y23" s="82">
        <f t="shared" si="5"/>
        <v>159</v>
      </c>
      <c r="Z23" s="82">
        <f t="shared" si="5"/>
        <v>0</v>
      </c>
      <c r="AA23" s="79" t="s">
        <v>69</v>
      </c>
      <c r="AB23" s="119">
        <f>SUM(AC23:AE23)</f>
        <v>852</v>
      </c>
      <c r="AC23" s="119">
        <f>AC27+AC38+AC40</f>
        <v>537</v>
      </c>
      <c r="AD23" s="119">
        <f>AD27+AD38+AD40</f>
        <v>235</v>
      </c>
      <c r="AE23" s="119">
        <f>AE27+AE38+AE40</f>
        <v>80</v>
      </c>
    </row>
    <row r="24" spans="1:31" ht="11.25">
      <c r="A24" s="11"/>
      <c r="B24" s="24"/>
      <c r="C24" s="7" t="s">
        <v>73</v>
      </c>
      <c r="D24" s="39"/>
      <c r="E24" s="55"/>
      <c r="F24" s="51">
        <f>IF(I24="","",I24+K24)</f>
        <v>12</v>
      </c>
      <c r="G24" s="67">
        <f>G28+G41</f>
        <v>15</v>
      </c>
      <c r="H24" s="55"/>
      <c r="I24" s="51">
        <f>I28+I41</f>
        <v>12</v>
      </c>
      <c r="J24" s="67">
        <f>J28+J41</f>
        <v>15</v>
      </c>
      <c r="K24" s="58"/>
      <c r="L24" s="67">
        <f>L28+L41</f>
        <v>0</v>
      </c>
      <c r="M24" s="79" t="s">
        <v>69</v>
      </c>
      <c r="N24" s="82">
        <f t="shared" ref="N24:P25" si="6">N28+N41</f>
        <v>1680</v>
      </c>
      <c r="O24" s="82">
        <f t="shared" si="6"/>
        <v>903</v>
      </c>
      <c r="P24" s="82">
        <f t="shared" si="6"/>
        <v>777</v>
      </c>
      <c r="Q24" s="82">
        <f>R24+AB24</f>
        <v>291</v>
      </c>
      <c r="R24" s="82">
        <f>SUM(S24:Z24)</f>
        <v>247</v>
      </c>
      <c r="S24" s="82">
        <f t="shared" ref="S24:Z25" si="7">S28+S41</f>
        <v>3</v>
      </c>
      <c r="T24" s="82">
        <f t="shared" si="7"/>
        <v>0</v>
      </c>
      <c r="U24" s="82">
        <f t="shared" si="7"/>
        <v>18</v>
      </c>
      <c r="V24" s="82">
        <f t="shared" si="7"/>
        <v>0</v>
      </c>
      <c r="W24" s="82">
        <f t="shared" si="7"/>
        <v>0</v>
      </c>
      <c r="X24" s="87">
        <f t="shared" si="7"/>
        <v>207</v>
      </c>
      <c r="Y24" s="82">
        <f t="shared" si="7"/>
        <v>19</v>
      </c>
      <c r="Z24" s="82">
        <f t="shared" si="7"/>
        <v>0</v>
      </c>
      <c r="AA24" s="79" t="s">
        <v>69</v>
      </c>
      <c r="AB24" s="119">
        <f>SUM(AC24:AE24)</f>
        <v>44</v>
      </c>
      <c r="AC24" s="119">
        <f t="shared" ref="AC24:AE25" si="8">AC28+AC41</f>
        <v>29</v>
      </c>
      <c r="AD24" s="119">
        <f t="shared" si="8"/>
        <v>10</v>
      </c>
      <c r="AE24" s="119">
        <f t="shared" si="8"/>
        <v>5</v>
      </c>
    </row>
    <row r="25" spans="1:31" s="4" customFormat="1" ht="16.5" customHeight="1">
      <c r="A25" s="11"/>
      <c r="B25" s="25"/>
      <c r="C25" s="21" t="s">
        <v>86</v>
      </c>
      <c r="D25" s="41"/>
      <c r="E25" s="52"/>
      <c r="F25" s="52">
        <f>IF(I25="","",I25+K25)</f>
        <v>5</v>
      </c>
      <c r="G25" s="68">
        <f>G29+G42</f>
        <v>11</v>
      </c>
      <c r="H25" s="52"/>
      <c r="I25" s="52">
        <f>I29+I42</f>
        <v>5</v>
      </c>
      <c r="J25" s="68">
        <f>J29+J42</f>
        <v>10</v>
      </c>
      <c r="K25" s="77"/>
      <c r="L25" s="68">
        <f>L29+L42</f>
        <v>1</v>
      </c>
      <c r="M25" s="80" t="s">
        <v>69</v>
      </c>
      <c r="N25" s="83">
        <f t="shared" si="6"/>
        <v>4534</v>
      </c>
      <c r="O25" s="83">
        <f t="shared" si="6"/>
        <v>2193</v>
      </c>
      <c r="P25" s="83">
        <f t="shared" si="6"/>
        <v>2341</v>
      </c>
      <c r="Q25" s="83">
        <f>R25+AB25</f>
        <v>216</v>
      </c>
      <c r="R25" s="83">
        <f>SUM(S25:Z25)</f>
        <v>180</v>
      </c>
      <c r="S25" s="83">
        <f t="shared" si="7"/>
        <v>6</v>
      </c>
      <c r="T25" s="83">
        <f t="shared" si="7"/>
        <v>2</v>
      </c>
      <c r="U25" s="83">
        <f t="shared" si="7"/>
        <v>13</v>
      </c>
      <c r="V25" s="83">
        <f t="shared" si="7"/>
        <v>4</v>
      </c>
      <c r="W25" s="83">
        <f t="shared" si="7"/>
        <v>0</v>
      </c>
      <c r="X25" s="103">
        <f t="shared" si="7"/>
        <v>148</v>
      </c>
      <c r="Y25" s="83">
        <f t="shared" si="7"/>
        <v>7</v>
      </c>
      <c r="Z25" s="83">
        <f t="shared" si="7"/>
        <v>0</v>
      </c>
      <c r="AA25" s="80" t="s">
        <v>69</v>
      </c>
      <c r="AB25" s="120">
        <f>SUM(AC25:AE25)</f>
        <v>36</v>
      </c>
      <c r="AC25" s="120">
        <f t="shared" si="8"/>
        <v>33</v>
      </c>
      <c r="AD25" s="120">
        <f t="shared" si="8"/>
        <v>0</v>
      </c>
      <c r="AE25" s="120">
        <f t="shared" si="8"/>
        <v>3</v>
      </c>
    </row>
    <row r="26" spans="1:31" ht="22" customHeight="1">
      <c r="A26" s="11"/>
      <c r="B26" s="26" t="s">
        <v>55</v>
      </c>
      <c r="C26" s="26" t="s">
        <v>32</v>
      </c>
      <c r="D26" s="23" t="s">
        <v>32</v>
      </c>
      <c r="E26" s="53"/>
      <c r="F26" s="53">
        <f>SUM(F27:F29)</f>
        <v>13</v>
      </c>
      <c r="G26" s="69">
        <f>SUM(G27:G29)-F26</f>
        <v>90</v>
      </c>
      <c r="H26" s="53"/>
      <c r="I26" s="53">
        <f>SUM(I27:I29)</f>
        <v>13</v>
      </c>
      <c r="J26" s="69">
        <f>SUM(J27:J29)-I26</f>
        <v>89</v>
      </c>
      <c r="K26" s="61"/>
      <c r="L26" s="69">
        <f t="shared" ref="L26:Z26" si="9">SUM(L27:L29)</f>
        <v>1</v>
      </c>
      <c r="M26" s="81">
        <f t="shared" si="9"/>
        <v>1266</v>
      </c>
      <c r="N26" s="81">
        <f t="shared" si="9"/>
        <v>43362</v>
      </c>
      <c r="O26" s="81">
        <f t="shared" si="9"/>
        <v>21434</v>
      </c>
      <c r="P26" s="91">
        <f t="shared" si="9"/>
        <v>21928</v>
      </c>
      <c r="Q26" s="81">
        <f t="shared" si="9"/>
        <v>4219</v>
      </c>
      <c r="R26" s="81">
        <f t="shared" si="9"/>
        <v>3610</v>
      </c>
      <c r="S26" s="81">
        <f t="shared" si="9"/>
        <v>89</v>
      </c>
      <c r="T26" s="81">
        <f t="shared" si="9"/>
        <v>0</v>
      </c>
      <c r="U26" s="81">
        <f t="shared" si="9"/>
        <v>118</v>
      </c>
      <c r="V26" s="81">
        <f t="shared" si="9"/>
        <v>30</v>
      </c>
      <c r="W26" s="81">
        <f t="shared" si="9"/>
        <v>13</v>
      </c>
      <c r="X26" s="105">
        <f t="shared" si="9"/>
        <v>3224</v>
      </c>
      <c r="Y26" s="81">
        <f t="shared" si="9"/>
        <v>136</v>
      </c>
      <c r="Z26" s="81">
        <f t="shared" si="9"/>
        <v>0</v>
      </c>
      <c r="AA26" s="85" t="s">
        <v>69</v>
      </c>
      <c r="AB26" s="121">
        <f>SUM(AB27:AB29)</f>
        <v>609</v>
      </c>
      <c r="AC26" s="121">
        <f>SUM(AC27:AC29)</f>
        <v>355</v>
      </c>
      <c r="AD26" s="121">
        <f>SUM(AD27:AD29)</f>
        <v>243</v>
      </c>
      <c r="AE26" s="121">
        <f>SUM(AE27:AE29)</f>
        <v>11</v>
      </c>
    </row>
    <row r="27" spans="1:31" ht="11.25">
      <c r="A27" s="11"/>
      <c r="B27" s="27"/>
      <c r="C27" s="27"/>
      <c r="D27" s="24" t="s">
        <v>85</v>
      </c>
      <c r="E27" s="51" t="str">
        <f>IF(H27="","",H27+K27)</f>
        <v/>
      </c>
      <c r="F27" s="51"/>
      <c r="G27" s="67">
        <f>J27+L27</f>
        <v>86</v>
      </c>
      <c r="H27" s="51"/>
      <c r="I27" s="51"/>
      <c r="J27" s="67">
        <f>J31+J35</f>
        <v>85</v>
      </c>
      <c r="K27" s="58"/>
      <c r="L27" s="67">
        <f t="shared" ref="L27:P28" si="10">L31+L35</f>
        <v>1</v>
      </c>
      <c r="M27" s="82">
        <f t="shared" si="10"/>
        <v>1142</v>
      </c>
      <c r="N27" s="82">
        <f t="shared" si="10"/>
        <v>39739</v>
      </c>
      <c r="O27" s="82">
        <f t="shared" si="10"/>
        <v>19688</v>
      </c>
      <c r="P27" s="92">
        <f t="shared" si="10"/>
        <v>20051</v>
      </c>
      <c r="Q27" s="82">
        <f>R27+AB27</f>
        <v>3876</v>
      </c>
      <c r="R27" s="82">
        <f>SUM(S27:Z27)</f>
        <v>3314</v>
      </c>
      <c r="S27" s="82">
        <f t="shared" ref="S27:Z29" si="11">S31+S35</f>
        <v>85</v>
      </c>
      <c r="T27" s="82">
        <f t="shared" si="11"/>
        <v>0</v>
      </c>
      <c r="U27" s="82">
        <f t="shared" si="11"/>
        <v>97</v>
      </c>
      <c r="V27" s="82">
        <f t="shared" si="11"/>
        <v>30</v>
      </c>
      <c r="W27" s="82">
        <f t="shared" si="11"/>
        <v>13</v>
      </c>
      <c r="X27" s="87">
        <f t="shared" si="11"/>
        <v>2974</v>
      </c>
      <c r="Y27" s="82">
        <f t="shared" si="11"/>
        <v>115</v>
      </c>
      <c r="Z27" s="82">
        <f t="shared" si="11"/>
        <v>0</v>
      </c>
      <c r="AA27" s="79" t="s">
        <v>69</v>
      </c>
      <c r="AB27" s="119">
        <f>SUM(AC27:AE27)</f>
        <v>562</v>
      </c>
      <c r="AC27" s="119">
        <f t="shared" ref="AC27:AE29" si="12">AC31+AC35</f>
        <v>323</v>
      </c>
      <c r="AD27" s="119">
        <f t="shared" si="12"/>
        <v>233</v>
      </c>
      <c r="AE27" s="119">
        <f t="shared" si="12"/>
        <v>6</v>
      </c>
    </row>
    <row r="28" spans="1:31" ht="11.25">
      <c r="A28" s="11"/>
      <c r="B28" s="27"/>
      <c r="C28" s="27"/>
      <c r="D28" s="24" t="s">
        <v>73</v>
      </c>
      <c r="E28" s="55"/>
      <c r="F28" s="51">
        <f>IF(I28="","",I28+K28)</f>
        <v>12</v>
      </c>
      <c r="G28" s="67">
        <f>J28+L28</f>
        <v>15</v>
      </c>
      <c r="H28" s="55"/>
      <c r="I28" s="51">
        <f>I32+I36</f>
        <v>12</v>
      </c>
      <c r="J28" s="67">
        <f>J32+J36</f>
        <v>15</v>
      </c>
      <c r="K28" s="58"/>
      <c r="L28" s="67">
        <f t="shared" si="10"/>
        <v>0</v>
      </c>
      <c r="M28" s="82">
        <f t="shared" si="10"/>
        <v>112</v>
      </c>
      <c r="N28" s="82">
        <f t="shared" si="10"/>
        <v>1680</v>
      </c>
      <c r="O28" s="82">
        <f t="shared" si="10"/>
        <v>903</v>
      </c>
      <c r="P28" s="92">
        <f t="shared" si="10"/>
        <v>777</v>
      </c>
      <c r="Q28" s="82">
        <f>R28+AB28</f>
        <v>291</v>
      </c>
      <c r="R28" s="82">
        <f>SUM(S28:Z28)</f>
        <v>247</v>
      </c>
      <c r="S28" s="82">
        <f t="shared" si="11"/>
        <v>3</v>
      </c>
      <c r="T28" s="82">
        <f t="shared" si="11"/>
        <v>0</v>
      </c>
      <c r="U28" s="82">
        <f t="shared" si="11"/>
        <v>18</v>
      </c>
      <c r="V28" s="82">
        <f t="shared" si="11"/>
        <v>0</v>
      </c>
      <c r="W28" s="82">
        <f t="shared" si="11"/>
        <v>0</v>
      </c>
      <c r="X28" s="87">
        <f t="shared" si="11"/>
        <v>207</v>
      </c>
      <c r="Y28" s="82">
        <f t="shared" si="11"/>
        <v>19</v>
      </c>
      <c r="Z28" s="82">
        <f t="shared" si="11"/>
        <v>0</v>
      </c>
      <c r="AA28" s="79" t="s">
        <v>69</v>
      </c>
      <c r="AB28" s="119">
        <f>SUM(AC28:AE28)</f>
        <v>44</v>
      </c>
      <c r="AC28" s="119">
        <f t="shared" si="12"/>
        <v>29</v>
      </c>
      <c r="AD28" s="119">
        <f t="shared" si="12"/>
        <v>10</v>
      </c>
      <c r="AE28" s="119">
        <f t="shared" si="12"/>
        <v>5</v>
      </c>
    </row>
    <row r="29" spans="1:31" s="4" customFormat="1" ht="16.5" customHeight="1">
      <c r="A29" s="11"/>
      <c r="B29" s="27"/>
      <c r="C29" s="28"/>
      <c r="D29" s="43" t="s">
        <v>86</v>
      </c>
      <c r="E29" s="52"/>
      <c r="F29" s="52">
        <f>IF(I29="","",I29+K29)</f>
        <v>1</v>
      </c>
      <c r="G29" s="68">
        <f>J29+L29</f>
        <v>2</v>
      </c>
      <c r="H29" s="52"/>
      <c r="I29" s="52">
        <f>I33+I37</f>
        <v>1</v>
      </c>
      <c r="J29" s="68">
        <f>J33+J37</f>
        <v>2</v>
      </c>
      <c r="K29" s="77"/>
      <c r="L29" s="68">
        <f>L33</f>
        <v>0</v>
      </c>
      <c r="M29" s="83">
        <f>M33</f>
        <v>12</v>
      </c>
      <c r="N29" s="83">
        <f>N33+N37</f>
        <v>1943</v>
      </c>
      <c r="O29" s="83">
        <f>O33+O37</f>
        <v>843</v>
      </c>
      <c r="P29" s="93">
        <f>P33+P37</f>
        <v>1100</v>
      </c>
      <c r="Q29" s="83">
        <f>R29+AB29</f>
        <v>52</v>
      </c>
      <c r="R29" s="83">
        <f>SUM(S29:Z29)</f>
        <v>49</v>
      </c>
      <c r="S29" s="83">
        <f t="shared" si="11"/>
        <v>1</v>
      </c>
      <c r="T29" s="83">
        <f t="shared" si="11"/>
        <v>0</v>
      </c>
      <c r="U29" s="83">
        <f t="shared" si="11"/>
        <v>3</v>
      </c>
      <c r="V29" s="83">
        <f t="shared" si="11"/>
        <v>0</v>
      </c>
      <c r="W29" s="83">
        <f t="shared" si="11"/>
        <v>0</v>
      </c>
      <c r="X29" s="103">
        <f t="shared" si="11"/>
        <v>43</v>
      </c>
      <c r="Y29" s="83">
        <f t="shared" si="11"/>
        <v>2</v>
      </c>
      <c r="Z29" s="83">
        <f t="shared" si="11"/>
        <v>0</v>
      </c>
      <c r="AA29" s="80" t="s">
        <v>69</v>
      </c>
      <c r="AB29" s="120">
        <f>SUM(AC29:AE29)</f>
        <v>3</v>
      </c>
      <c r="AC29" s="120">
        <f t="shared" si="12"/>
        <v>3</v>
      </c>
      <c r="AD29" s="120">
        <f t="shared" si="12"/>
        <v>0</v>
      </c>
      <c r="AE29" s="120">
        <f t="shared" si="12"/>
        <v>0</v>
      </c>
    </row>
    <row r="30" spans="1:31" ht="22" customHeight="1">
      <c r="A30" s="11"/>
      <c r="B30" s="27"/>
      <c r="C30" s="26" t="s">
        <v>68</v>
      </c>
      <c r="D30" s="23" t="s">
        <v>32</v>
      </c>
      <c r="E30" s="53"/>
      <c r="F30" s="53">
        <f>SUM(F31:F33)</f>
        <v>12</v>
      </c>
      <c r="G30" s="69">
        <f>SUM(G31:G33)-F30</f>
        <v>80</v>
      </c>
      <c r="H30" s="53"/>
      <c r="I30" s="53">
        <f>SUM(I31:I33)</f>
        <v>12</v>
      </c>
      <c r="J30" s="69">
        <f>SUM(J31:J33)-I30</f>
        <v>79</v>
      </c>
      <c r="K30" s="61"/>
      <c r="L30" s="69">
        <f t="shared" ref="L30:Z30" si="13">SUM(L31:L33)</f>
        <v>1</v>
      </c>
      <c r="M30" s="81">
        <f t="shared" si="13"/>
        <v>1065</v>
      </c>
      <c r="N30" s="81">
        <f t="shared" si="13"/>
        <v>35159</v>
      </c>
      <c r="O30" s="81">
        <f t="shared" si="13"/>
        <v>17635</v>
      </c>
      <c r="P30" s="91">
        <f t="shared" si="13"/>
        <v>17524</v>
      </c>
      <c r="Q30" s="81">
        <f t="shared" si="13"/>
        <v>3568</v>
      </c>
      <c r="R30" s="81">
        <f t="shared" si="13"/>
        <v>3046</v>
      </c>
      <c r="S30" s="81">
        <f t="shared" si="13"/>
        <v>79</v>
      </c>
      <c r="T30" s="81">
        <f t="shared" si="13"/>
        <v>0</v>
      </c>
      <c r="U30" s="81">
        <f t="shared" si="13"/>
        <v>104</v>
      </c>
      <c r="V30" s="81">
        <f t="shared" si="13"/>
        <v>25</v>
      </c>
      <c r="W30" s="81">
        <f t="shared" si="13"/>
        <v>13</v>
      </c>
      <c r="X30" s="81">
        <f t="shared" si="13"/>
        <v>2707</v>
      </c>
      <c r="Y30" s="81">
        <f t="shared" si="13"/>
        <v>118</v>
      </c>
      <c r="Z30" s="81">
        <f t="shared" si="13"/>
        <v>0</v>
      </c>
      <c r="AA30" s="85" t="s">
        <v>69</v>
      </c>
      <c r="AB30" s="121">
        <f>SUM(AB31:AB33)</f>
        <v>522</v>
      </c>
      <c r="AC30" s="121">
        <f>SUM(AC31:AC33)</f>
        <v>302</v>
      </c>
      <c r="AD30" s="121">
        <f>SUM(AD31:AD33)</f>
        <v>215</v>
      </c>
      <c r="AE30" s="121">
        <f>SUM(AE31:AE33)</f>
        <v>5</v>
      </c>
    </row>
    <row r="31" spans="1:31" ht="11.25">
      <c r="A31" s="11"/>
      <c r="B31" s="27"/>
      <c r="C31" s="27"/>
      <c r="D31" s="24" t="s">
        <v>85</v>
      </c>
      <c r="E31" s="55"/>
      <c r="F31" s="51" t="str">
        <f>IF(I31="","",I31+K31)</f>
        <v/>
      </c>
      <c r="G31" s="67">
        <f>J31+L31</f>
        <v>78</v>
      </c>
      <c r="H31" s="55"/>
      <c r="I31" s="51"/>
      <c r="J31" s="67">
        <v>77</v>
      </c>
      <c r="K31" s="58"/>
      <c r="L31" s="67">
        <v>1</v>
      </c>
      <c r="M31" s="82">
        <v>979</v>
      </c>
      <c r="N31" s="82">
        <f>O31+P31</f>
        <v>33738</v>
      </c>
      <c r="O31" s="82">
        <v>16923</v>
      </c>
      <c r="P31" s="92">
        <v>16815</v>
      </c>
      <c r="Q31" s="82">
        <f>R31+AB31</f>
        <v>3352</v>
      </c>
      <c r="R31" s="82">
        <f>SUM(S31:Z31)</f>
        <v>2859</v>
      </c>
      <c r="S31" s="82">
        <v>77</v>
      </c>
      <c r="T31" s="82">
        <v>0</v>
      </c>
      <c r="U31" s="82">
        <v>88</v>
      </c>
      <c r="V31" s="82">
        <v>25</v>
      </c>
      <c r="W31" s="82">
        <v>13</v>
      </c>
      <c r="X31" s="82">
        <v>2555</v>
      </c>
      <c r="Y31" s="82">
        <v>101</v>
      </c>
      <c r="Z31" s="82">
        <v>0</v>
      </c>
      <c r="AA31" s="111" t="s">
        <v>69</v>
      </c>
      <c r="AB31" s="119">
        <f>SUM(AC31:AE31)</f>
        <v>493</v>
      </c>
      <c r="AC31" s="119">
        <v>281</v>
      </c>
      <c r="AD31" s="119">
        <v>207</v>
      </c>
      <c r="AE31" s="119">
        <v>5</v>
      </c>
    </row>
    <row r="32" spans="1:31" ht="11.25">
      <c r="A32" s="11"/>
      <c r="B32" s="27"/>
      <c r="C32" s="27"/>
      <c r="D32" s="24" t="s">
        <v>73</v>
      </c>
      <c r="E32" s="55"/>
      <c r="F32" s="51">
        <f>IF(I32="","",I32+K32)</f>
        <v>12</v>
      </c>
      <c r="G32" s="67">
        <f>J32+L32</f>
        <v>13</v>
      </c>
      <c r="H32" s="55"/>
      <c r="I32" s="51">
        <v>12</v>
      </c>
      <c r="J32" s="67">
        <v>13</v>
      </c>
      <c r="K32" s="58"/>
      <c r="L32" s="67">
        <v>0</v>
      </c>
      <c r="M32" s="82">
        <v>74</v>
      </c>
      <c r="N32" s="82">
        <f>O32+P32</f>
        <v>810</v>
      </c>
      <c r="O32" s="82">
        <v>461</v>
      </c>
      <c r="P32" s="92">
        <v>349</v>
      </c>
      <c r="Q32" s="82">
        <f>R32+AB32</f>
        <v>199</v>
      </c>
      <c r="R32" s="82">
        <f>SUM(S32:Z32)</f>
        <v>173</v>
      </c>
      <c r="S32" s="82">
        <v>1</v>
      </c>
      <c r="T32" s="82">
        <v>0</v>
      </c>
      <c r="U32" s="82">
        <v>15</v>
      </c>
      <c r="V32" s="82">
        <v>0</v>
      </c>
      <c r="W32" s="82">
        <v>0</v>
      </c>
      <c r="X32" s="82">
        <v>141</v>
      </c>
      <c r="Y32" s="82">
        <v>16</v>
      </c>
      <c r="Z32" s="82">
        <v>0</v>
      </c>
      <c r="AA32" s="111" t="s">
        <v>69</v>
      </c>
      <c r="AB32" s="119">
        <f>SUM(AC32:AE32)</f>
        <v>26</v>
      </c>
      <c r="AC32" s="119">
        <v>18</v>
      </c>
      <c r="AD32" s="119">
        <v>8</v>
      </c>
      <c r="AE32" s="119">
        <v>0</v>
      </c>
    </row>
    <row r="33" spans="1:32" s="4" customFormat="1" ht="16.5" customHeight="1">
      <c r="A33" s="11"/>
      <c r="B33" s="27"/>
      <c r="C33" s="28"/>
      <c r="D33" s="43" t="s">
        <v>86</v>
      </c>
      <c r="E33" s="52"/>
      <c r="F33" s="52" t="str">
        <f>IF(I33="","",I33+K33)</f>
        <v/>
      </c>
      <c r="G33" s="68">
        <f>J33+L33</f>
        <v>1</v>
      </c>
      <c r="H33" s="52"/>
      <c r="I33" s="52"/>
      <c r="J33" s="68">
        <v>1</v>
      </c>
      <c r="K33" s="77"/>
      <c r="L33" s="68">
        <v>0</v>
      </c>
      <c r="M33" s="83">
        <v>12</v>
      </c>
      <c r="N33" s="83">
        <f>O33+P33</f>
        <v>611</v>
      </c>
      <c r="O33" s="83">
        <v>251</v>
      </c>
      <c r="P33" s="93">
        <v>360</v>
      </c>
      <c r="Q33" s="83">
        <f>R33+AB33</f>
        <v>17</v>
      </c>
      <c r="R33" s="83">
        <f>SUM(S33:Z33)</f>
        <v>14</v>
      </c>
      <c r="S33" s="83">
        <v>1</v>
      </c>
      <c r="T33" s="83">
        <v>0</v>
      </c>
      <c r="U33" s="83">
        <v>1</v>
      </c>
      <c r="V33" s="83">
        <v>0</v>
      </c>
      <c r="W33" s="83">
        <v>0</v>
      </c>
      <c r="X33" s="83">
        <v>11</v>
      </c>
      <c r="Y33" s="83">
        <v>1</v>
      </c>
      <c r="Z33" s="83">
        <v>0</v>
      </c>
      <c r="AA33" s="112" t="s">
        <v>69</v>
      </c>
      <c r="AB33" s="120">
        <f>SUM(AC33:AE33)</f>
        <v>3</v>
      </c>
      <c r="AC33" s="120">
        <v>3</v>
      </c>
      <c r="AD33" s="120">
        <v>0</v>
      </c>
      <c r="AE33" s="120">
        <v>0</v>
      </c>
    </row>
    <row r="34" spans="1:32" ht="22" customHeight="1">
      <c r="A34" s="11"/>
      <c r="B34" s="27"/>
      <c r="C34" s="27" t="s">
        <v>76</v>
      </c>
      <c r="D34" s="24" t="s">
        <v>32</v>
      </c>
      <c r="E34" s="55"/>
      <c r="F34" s="51">
        <f>SUM(F35:F37)</f>
        <v>1</v>
      </c>
      <c r="G34" s="67">
        <f>SUM(G35:G37)-F34</f>
        <v>10</v>
      </c>
      <c r="H34" s="55"/>
      <c r="I34" s="51">
        <f>SUM(I35:I37)</f>
        <v>1</v>
      </c>
      <c r="J34" s="67">
        <f>SUM(J35:J37)-I34</f>
        <v>10</v>
      </c>
      <c r="K34" s="58"/>
      <c r="L34" s="67">
        <f>SUM(L35:L36)</f>
        <v>0</v>
      </c>
      <c r="M34" s="82">
        <f t="shared" ref="M34:Z34" si="14">SUM(M35:M37)</f>
        <v>201</v>
      </c>
      <c r="N34" s="82">
        <f t="shared" si="14"/>
        <v>8203</v>
      </c>
      <c r="O34" s="82">
        <f t="shared" si="14"/>
        <v>3799</v>
      </c>
      <c r="P34" s="92">
        <f t="shared" si="14"/>
        <v>4404</v>
      </c>
      <c r="Q34" s="82">
        <f t="shared" si="14"/>
        <v>651</v>
      </c>
      <c r="R34" s="82">
        <f t="shared" si="14"/>
        <v>564</v>
      </c>
      <c r="S34" s="82">
        <f t="shared" si="14"/>
        <v>10</v>
      </c>
      <c r="T34" s="82">
        <f t="shared" si="14"/>
        <v>0</v>
      </c>
      <c r="U34" s="82">
        <f t="shared" si="14"/>
        <v>14</v>
      </c>
      <c r="V34" s="82">
        <f t="shared" si="14"/>
        <v>5</v>
      </c>
      <c r="W34" s="82">
        <f t="shared" si="14"/>
        <v>0</v>
      </c>
      <c r="X34" s="82">
        <f t="shared" si="14"/>
        <v>517</v>
      </c>
      <c r="Y34" s="82">
        <f t="shared" si="14"/>
        <v>18</v>
      </c>
      <c r="Z34" s="82">
        <f t="shared" si="14"/>
        <v>0</v>
      </c>
      <c r="AA34" s="79" t="s">
        <v>69</v>
      </c>
      <c r="AB34" s="119">
        <f>SUM(AB35:AB37)</f>
        <v>87</v>
      </c>
      <c r="AC34" s="119">
        <f>SUM(AC35:AC37)</f>
        <v>53</v>
      </c>
      <c r="AD34" s="119">
        <f>SUM(AD35:AD37)</f>
        <v>28</v>
      </c>
      <c r="AE34" s="119">
        <f>SUM(AE35:AE37)</f>
        <v>6</v>
      </c>
    </row>
    <row r="35" spans="1:32" ht="11.25">
      <c r="A35" s="11"/>
      <c r="B35" s="27"/>
      <c r="C35" s="27"/>
      <c r="D35" s="24" t="s">
        <v>85</v>
      </c>
      <c r="E35" s="55"/>
      <c r="F35" s="51" t="str">
        <f>IF(I35="","",I35+K35)</f>
        <v/>
      </c>
      <c r="G35" s="67">
        <f>J35+L35</f>
        <v>8</v>
      </c>
      <c r="H35" s="55"/>
      <c r="I35" s="51"/>
      <c r="J35" s="67">
        <v>8</v>
      </c>
      <c r="K35" s="58"/>
      <c r="L35" s="67">
        <v>0</v>
      </c>
      <c r="M35" s="82">
        <v>163</v>
      </c>
      <c r="N35" s="82">
        <f>O35+P35</f>
        <v>6001</v>
      </c>
      <c r="O35" s="82">
        <v>2765</v>
      </c>
      <c r="P35" s="92">
        <v>3236</v>
      </c>
      <c r="Q35" s="82">
        <f>R35+AB35</f>
        <v>524</v>
      </c>
      <c r="R35" s="82">
        <f>SUM(S35:Z35)</f>
        <v>455</v>
      </c>
      <c r="S35" s="82">
        <v>8</v>
      </c>
      <c r="T35" s="82">
        <v>0</v>
      </c>
      <c r="U35" s="82">
        <v>9</v>
      </c>
      <c r="V35" s="82">
        <v>5</v>
      </c>
      <c r="W35" s="82">
        <v>0</v>
      </c>
      <c r="X35" s="82">
        <v>419</v>
      </c>
      <c r="Y35" s="82">
        <v>14</v>
      </c>
      <c r="Z35" s="82">
        <v>0</v>
      </c>
      <c r="AA35" s="111" t="s">
        <v>69</v>
      </c>
      <c r="AB35" s="119">
        <f>SUM(AC35:AE35)</f>
        <v>69</v>
      </c>
      <c r="AC35" s="119">
        <v>42</v>
      </c>
      <c r="AD35" s="119">
        <v>26</v>
      </c>
      <c r="AE35" s="119">
        <v>1</v>
      </c>
    </row>
    <row r="36" spans="1:32" ht="11.25">
      <c r="A36" s="11"/>
      <c r="B36" s="27"/>
      <c r="C36" s="27"/>
      <c r="D36" s="24" t="s">
        <v>73</v>
      </c>
      <c r="E36" s="55"/>
      <c r="F36" s="51" t="str">
        <f>IF(I36="","",I36+K36)</f>
        <v/>
      </c>
      <c r="G36" s="67">
        <f>J36+L36</f>
        <v>2</v>
      </c>
      <c r="H36" s="55"/>
      <c r="I36" s="51"/>
      <c r="J36" s="67">
        <v>2</v>
      </c>
      <c r="K36" s="58"/>
      <c r="L36" s="67">
        <v>0</v>
      </c>
      <c r="M36" s="82">
        <v>38</v>
      </c>
      <c r="N36" s="82">
        <f>O36+P36</f>
        <v>870</v>
      </c>
      <c r="O36" s="82">
        <v>442</v>
      </c>
      <c r="P36" s="92">
        <v>428</v>
      </c>
      <c r="Q36" s="82">
        <f>R36+AB36</f>
        <v>92</v>
      </c>
      <c r="R36" s="82">
        <f>SUM(S36:Z36)</f>
        <v>74</v>
      </c>
      <c r="S36" s="82">
        <v>2</v>
      </c>
      <c r="T36" s="82">
        <v>0</v>
      </c>
      <c r="U36" s="82">
        <v>3</v>
      </c>
      <c r="V36" s="82">
        <v>0</v>
      </c>
      <c r="W36" s="82">
        <v>0</v>
      </c>
      <c r="X36" s="82">
        <v>66</v>
      </c>
      <c r="Y36" s="82">
        <v>3</v>
      </c>
      <c r="Z36" s="82">
        <v>0</v>
      </c>
      <c r="AA36" s="111" t="s">
        <v>69</v>
      </c>
      <c r="AB36" s="119">
        <f>SUM(AC36:AE36)</f>
        <v>18</v>
      </c>
      <c r="AC36" s="119">
        <v>11</v>
      </c>
      <c r="AD36" s="119">
        <v>2</v>
      </c>
      <c r="AE36" s="119">
        <v>5</v>
      </c>
    </row>
    <row r="37" spans="1:32" s="4" customFormat="1" ht="16.5" customHeight="1">
      <c r="A37" s="11"/>
      <c r="B37" s="28"/>
      <c r="C37" s="27"/>
      <c r="D37" s="44" t="s">
        <v>86</v>
      </c>
      <c r="E37" s="56"/>
      <c r="F37" s="54">
        <f>IF(I37="","",I37+K37)</f>
        <v>1</v>
      </c>
      <c r="G37" s="70">
        <f>J37+L37</f>
        <v>1</v>
      </c>
      <c r="H37" s="56"/>
      <c r="I37" s="54">
        <v>1</v>
      </c>
      <c r="J37" s="70">
        <v>1</v>
      </c>
      <c r="K37" s="59"/>
      <c r="L37" s="70">
        <v>0</v>
      </c>
      <c r="M37" s="84">
        <v>0</v>
      </c>
      <c r="N37" s="84">
        <f>O37+P37</f>
        <v>1332</v>
      </c>
      <c r="O37" s="84">
        <v>592</v>
      </c>
      <c r="P37" s="94">
        <v>740</v>
      </c>
      <c r="Q37" s="84">
        <f>R37+AB37</f>
        <v>35</v>
      </c>
      <c r="R37" s="84">
        <f>SUM(S37:Z37)</f>
        <v>35</v>
      </c>
      <c r="S37" s="84">
        <v>0</v>
      </c>
      <c r="T37" s="84">
        <v>0</v>
      </c>
      <c r="U37" s="84">
        <v>2</v>
      </c>
      <c r="V37" s="84">
        <v>0</v>
      </c>
      <c r="W37" s="84">
        <v>0</v>
      </c>
      <c r="X37" s="84">
        <v>32</v>
      </c>
      <c r="Y37" s="84">
        <v>1</v>
      </c>
      <c r="Z37" s="84">
        <v>0</v>
      </c>
      <c r="AA37" s="114" t="s">
        <v>69</v>
      </c>
      <c r="AB37" s="122">
        <f>SUM(AC37:AE37)</f>
        <v>0</v>
      </c>
      <c r="AC37" s="122">
        <v>0</v>
      </c>
      <c r="AD37" s="122">
        <v>0</v>
      </c>
      <c r="AE37" s="122">
        <v>0</v>
      </c>
    </row>
    <row r="38" spans="1:32" ht="22" customHeight="1">
      <c r="A38" s="11"/>
      <c r="B38" s="29" t="s">
        <v>84</v>
      </c>
      <c r="C38" s="33"/>
      <c r="D38" s="45"/>
      <c r="E38" s="57"/>
      <c r="F38" s="57"/>
      <c r="G38" s="71">
        <f>J38+L38</f>
        <v>0</v>
      </c>
      <c r="H38" s="57"/>
      <c r="I38" s="57"/>
      <c r="J38" s="71">
        <v>0</v>
      </c>
      <c r="K38" s="60"/>
      <c r="L38" s="71">
        <v>0</v>
      </c>
      <c r="M38" s="86">
        <v>30</v>
      </c>
      <c r="N38" s="86">
        <f>O38+P38</f>
        <v>1197</v>
      </c>
      <c r="O38" s="86">
        <v>646</v>
      </c>
      <c r="P38" s="95">
        <v>551</v>
      </c>
      <c r="Q38" s="86">
        <f>R38+AB38</f>
        <v>83</v>
      </c>
      <c r="R38" s="86">
        <f>SUM(S38:Z38)</f>
        <v>77</v>
      </c>
      <c r="S38" s="86">
        <v>0</v>
      </c>
      <c r="T38" s="86">
        <v>0</v>
      </c>
      <c r="U38" s="86">
        <v>2</v>
      </c>
      <c r="V38" s="86">
        <v>0</v>
      </c>
      <c r="W38" s="86">
        <v>0</v>
      </c>
      <c r="X38" s="86">
        <v>73</v>
      </c>
      <c r="Y38" s="86">
        <v>2</v>
      </c>
      <c r="Z38" s="86">
        <v>0</v>
      </c>
      <c r="AA38" s="115" t="s">
        <v>69</v>
      </c>
      <c r="AB38" s="123">
        <f>SUM(AC38:AE38)</f>
        <v>6</v>
      </c>
      <c r="AC38" s="123">
        <v>6</v>
      </c>
      <c r="AD38" s="123">
        <v>0</v>
      </c>
      <c r="AE38" s="123">
        <v>0</v>
      </c>
    </row>
    <row r="39" spans="1:32" ht="22" customHeight="1">
      <c r="A39" s="11"/>
      <c r="B39" s="26" t="s">
        <v>107</v>
      </c>
      <c r="C39" s="6" t="s">
        <v>32</v>
      </c>
      <c r="D39" s="38"/>
      <c r="E39" s="53"/>
      <c r="F39" s="53">
        <f>SUM(F41:F42)</f>
        <v>4</v>
      </c>
      <c r="G39" s="69">
        <f>SUM(G40:G42)-F39</f>
        <v>40</v>
      </c>
      <c r="H39" s="53"/>
      <c r="I39" s="53">
        <f>SUM(I41:I42)</f>
        <v>4</v>
      </c>
      <c r="J39" s="69">
        <f>SUM(J40:J42)-I39</f>
        <v>39</v>
      </c>
      <c r="K39" s="61"/>
      <c r="L39" s="69">
        <f>SUM(L40:L42)</f>
        <v>1</v>
      </c>
      <c r="M39" s="85" t="s">
        <v>69</v>
      </c>
      <c r="N39" s="81">
        <f t="shared" ref="N39:Z39" si="15">SUM(N40:N42)</f>
        <v>26049</v>
      </c>
      <c r="O39" s="81">
        <f t="shared" si="15"/>
        <v>13615</v>
      </c>
      <c r="P39" s="91">
        <f t="shared" si="15"/>
        <v>12434</v>
      </c>
      <c r="Q39" s="81">
        <f t="shared" si="15"/>
        <v>1969</v>
      </c>
      <c r="R39" s="81">
        <f t="shared" si="15"/>
        <v>1652</v>
      </c>
      <c r="S39" s="81">
        <f t="shared" si="15"/>
        <v>39</v>
      </c>
      <c r="T39" s="81">
        <f t="shared" si="15"/>
        <v>16</v>
      </c>
      <c r="U39" s="81">
        <f t="shared" si="15"/>
        <v>45</v>
      </c>
      <c r="V39" s="81">
        <f t="shared" si="15"/>
        <v>25</v>
      </c>
      <c r="W39" s="81">
        <f t="shared" si="15"/>
        <v>9</v>
      </c>
      <c r="X39" s="81">
        <f t="shared" si="15"/>
        <v>1471</v>
      </c>
      <c r="Y39" s="81">
        <f t="shared" si="15"/>
        <v>47</v>
      </c>
      <c r="Z39" s="81">
        <f t="shared" si="15"/>
        <v>0</v>
      </c>
      <c r="AA39" s="85" t="s">
        <v>69</v>
      </c>
      <c r="AB39" s="121">
        <f>SUM(AB40:AB42)</f>
        <v>317</v>
      </c>
      <c r="AC39" s="121">
        <f>SUM(AC40:AC42)</f>
        <v>238</v>
      </c>
      <c r="AD39" s="121">
        <f>SUM(AD40:AD42)</f>
        <v>2</v>
      </c>
      <c r="AE39" s="121">
        <f>SUM(AE40:AE42)</f>
        <v>77</v>
      </c>
    </row>
    <row r="40" spans="1:32" ht="11.25">
      <c r="A40" s="11"/>
      <c r="B40" s="27"/>
      <c r="C40" s="7" t="s">
        <v>85</v>
      </c>
      <c r="D40" s="39"/>
      <c r="E40" s="55"/>
      <c r="F40" s="51" t="str">
        <f>IF(I40="","",I40+K40)</f>
        <v/>
      </c>
      <c r="G40" s="67">
        <f>J40+L40</f>
        <v>35</v>
      </c>
      <c r="H40" s="55"/>
      <c r="I40" s="51"/>
      <c r="J40" s="67">
        <v>35</v>
      </c>
      <c r="K40" s="58"/>
      <c r="L40" s="67">
        <v>0</v>
      </c>
      <c r="M40" s="79" t="s">
        <v>69</v>
      </c>
      <c r="N40" s="82">
        <f>O40+P40</f>
        <v>23458</v>
      </c>
      <c r="O40" s="82">
        <v>12265</v>
      </c>
      <c r="P40" s="92">
        <v>11193</v>
      </c>
      <c r="Q40" s="82">
        <f>R40+AB40</f>
        <v>1805</v>
      </c>
      <c r="R40" s="82">
        <f>SUM(S40:Z40)</f>
        <v>1521</v>
      </c>
      <c r="S40" s="82">
        <v>34</v>
      </c>
      <c r="T40" s="82">
        <v>14</v>
      </c>
      <c r="U40" s="82">
        <v>35</v>
      </c>
      <c r="V40" s="82">
        <v>21</v>
      </c>
      <c r="W40" s="82">
        <v>9</v>
      </c>
      <c r="X40" s="82">
        <v>1366</v>
      </c>
      <c r="Y40" s="82">
        <v>42</v>
      </c>
      <c r="Z40" s="82">
        <v>0</v>
      </c>
      <c r="AA40" s="111" t="s">
        <v>69</v>
      </c>
      <c r="AB40" s="119">
        <f>SUM(AC40:AE40)</f>
        <v>284</v>
      </c>
      <c r="AC40" s="119">
        <v>208</v>
      </c>
      <c r="AD40" s="119">
        <v>2</v>
      </c>
      <c r="AE40" s="119">
        <v>74</v>
      </c>
    </row>
    <row r="41" spans="1:32" ht="11.25">
      <c r="A41" s="11"/>
      <c r="B41" s="27"/>
      <c r="C41" s="7" t="s">
        <v>73</v>
      </c>
      <c r="D41" s="39"/>
      <c r="E41" s="55"/>
      <c r="F41" s="51" t="str">
        <f>IF(I41="","",I41+K41)</f>
        <v/>
      </c>
      <c r="G41" s="67">
        <f>J41+L41</f>
        <v>0</v>
      </c>
      <c r="H41" s="55"/>
      <c r="I41" s="51"/>
      <c r="J41" s="67">
        <v>0</v>
      </c>
      <c r="K41" s="58"/>
      <c r="L41" s="67">
        <v>0</v>
      </c>
      <c r="M41" s="79" t="s">
        <v>69</v>
      </c>
      <c r="N41" s="82">
        <f>O41+P41</f>
        <v>0</v>
      </c>
      <c r="O41" s="82">
        <v>0</v>
      </c>
      <c r="P41" s="82">
        <v>0</v>
      </c>
      <c r="Q41" s="82">
        <f>R41+AB41</f>
        <v>0</v>
      </c>
      <c r="R41" s="82">
        <f>SUM(S41:Z41)</f>
        <v>0</v>
      </c>
      <c r="S41" s="82">
        <v>0</v>
      </c>
      <c r="T41" s="82">
        <v>0</v>
      </c>
      <c r="U41" s="82">
        <v>0</v>
      </c>
      <c r="V41" s="87">
        <v>0</v>
      </c>
      <c r="W41" s="87">
        <v>0</v>
      </c>
      <c r="X41" s="87">
        <v>0</v>
      </c>
      <c r="Y41" s="82">
        <v>0</v>
      </c>
      <c r="Z41" s="67">
        <v>0</v>
      </c>
      <c r="AA41" s="111" t="s">
        <v>69</v>
      </c>
      <c r="AB41" s="119">
        <f>SUM(AC41:AE41)</f>
        <v>0</v>
      </c>
      <c r="AC41" s="119">
        <v>0</v>
      </c>
      <c r="AD41" s="119">
        <v>0</v>
      </c>
      <c r="AE41" s="119">
        <v>0</v>
      </c>
    </row>
    <row r="42" spans="1:32" s="4" customFormat="1" ht="16.5" customHeight="1">
      <c r="A42" s="11"/>
      <c r="B42" s="28"/>
      <c r="C42" s="21" t="s">
        <v>86</v>
      </c>
      <c r="D42" s="41"/>
      <c r="E42" s="52"/>
      <c r="F42" s="52">
        <f>IF(I42="","",I42+K42)</f>
        <v>4</v>
      </c>
      <c r="G42" s="68">
        <f>J42+L42</f>
        <v>9</v>
      </c>
      <c r="H42" s="52"/>
      <c r="I42" s="52">
        <v>4</v>
      </c>
      <c r="J42" s="68">
        <v>8</v>
      </c>
      <c r="K42" s="77"/>
      <c r="L42" s="68">
        <v>1</v>
      </c>
      <c r="M42" s="80" t="s">
        <v>69</v>
      </c>
      <c r="N42" s="83">
        <f>O42+P42</f>
        <v>2591</v>
      </c>
      <c r="O42" s="83">
        <v>1350</v>
      </c>
      <c r="P42" s="83">
        <v>1241</v>
      </c>
      <c r="Q42" s="83">
        <f>R42+AB42</f>
        <v>164</v>
      </c>
      <c r="R42" s="83">
        <f>SUM(S42:Z42)</f>
        <v>131</v>
      </c>
      <c r="S42" s="83">
        <v>5</v>
      </c>
      <c r="T42" s="83">
        <v>2</v>
      </c>
      <c r="U42" s="83">
        <v>10</v>
      </c>
      <c r="V42" s="83">
        <v>4</v>
      </c>
      <c r="W42" s="83">
        <v>0</v>
      </c>
      <c r="X42" s="83">
        <v>105</v>
      </c>
      <c r="Y42" s="83">
        <v>5</v>
      </c>
      <c r="Z42" s="83">
        <v>0</v>
      </c>
      <c r="AA42" s="112" t="s">
        <v>69</v>
      </c>
      <c r="AB42" s="120">
        <f>SUM(AC42:AE42)</f>
        <v>33</v>
      </c>
      <c r="AC42" s="120">
        <v>30</v>
      </c>
      <c r="AD42" s="120">
        <v>0</v>
      </c>
      <c r="AE42" s="120">
        <v>3</v>
      </c>
    </row>
    <row r="43" spans="1:32" s="1" customFormat="1" ht="22" customHeight="1">
      <c r="A43" s="12" t="s">
        <v>106</v>
      </c>
      <c r="B43" s="7" t="s">
        <v>32</v>
      </c>
      <c r="C43" s="19"/>
      <c r="D43" s="39"/>
      <c r="E43" s="58"/>
      <c r="F43" s="51"/>
      <c r="G43" s="67">
        <f>SUM(G44:G46)</f>
        <v>1</v>
      </c>
      <c r="H43" s="51"/>
      <c r="I43" s="51"/>
      <c r="J43" s="67">
        <f>SUM(J44:J46)</f>
        <v>1</v>
      </c>
      <c r="K43" s="58"/>
      <c r="L43" s="67">
        <f t="shared" ref="L43:Z43" si="16">SUM(L44:L46)</f>
        <v>0</v>
      </c>
      <c r="M43" s="82">
        <f t="shared" si="16"/>
        <v>24</v>
      </c>
      <c r="N43" s="82">
        <f t="shared" si="16"/>
        <v>691</v>
      </c>
      <c r="O43" s="82">
        <f t="shared" si="16"/>
        <v>278</v>
      </c>
      <c r="P43" s="82">
        <f t="shared" si="16"/>
        <v>413</v>
      </c>
      <c r="Q43" s="82">
        <f t="shared" si="16"/>
        <v>61</v>
      </c>
      <c r="R43" s="82">
        <f t="shared" si="16"/>
        <v>53</v>
      </c>
      <c r="S43" s="82">
        <f t="shared" si="16"/>
        <v>1</v>
      </c>
      <c r="T43" s="82">
        <f t="shared" si="16"/>
        <v>0</v>
      </c>
      <c r="U43" s="82">
        <f t="shared" si="16"/>
        <v>2</v>
      </c>
      <c r="V43" s="82">
        <f t="shared" si="16"/>
        <v>0</v>
      </c>
      <c r="W43" s="82">
        <f t="shared" si="16"/>
        <v>0</v>
      </c>
      <c r="X43" s="82">
        <f t="shared" si="16"/>
        <v>48</v>
      </c>
      <c r="Y43" s="82">
        <f t="shared" si="16"/>
        <v>2</v>
      </c>
      <c r="Z43" s="67">
        <f t="shared" si="16"/>
        <v>0</v>
      </c>
      <c r="AA43" s="111" t="s">
        <v>69</v>
      </c>
      <c r="AB43" s="119">
        <f>SUM(AB44:AB46)</f>
        <v>8</v>
      </c>
      <c r="AC43" s="119">
        <f>SUM(AC44:AC46)</f>
        <v>7</v>
      </c>
      <c r="AD43" s="119">
        <f>SUM(AD44:AD46)</f>
        <v>1</v>
      </c>
      <c r="AE43" s="119">
        <f>SUM(AE44:AE46)</f>
        <v>0</v>
      </c>
    </row>
    <row r="44" spans="1:32" s="1" customFormat="1" ht="11.25">
      <c r="A44" s="13"/>
      <c r="B44" s="7" t="s">
        <v>82</v>
      </c>
      <c r="C44" s="19"/>
      <c r="D44" s="39"/>
      <c r="E44" s="58" t="str">
        <f>IF(H44="","",H44+K44)</f>
        <v/>
      </c>
      <c r="F44" s="51"/>
      <c r="G44" s="67">
        <f t="shared" ref="G44:G51" si="17">J44+L44</f>
        <v>1</v>
      </c>
      <c r="H44" s="51"/>
      <c r="I44" s="51"/>
      <c r="J44" s="67">
        <v>1</v>
      </c>
      <c r="K44" s="58"/>
      <c r="L44" s="67">
        <v>0</v>
      </c>
      <c r="M44" s="82">
        <v>24</v>
      </c>
      <c r="N44" s="82">
        <f>O44+P44</f>
        <v>691</v>
      </c>
      <c r="O44" s="82">
        <v>278</v>
      </c>
      <c r="P44" s="82">
        <v>413</v>
      </c>
      <c r="Q44" s="82">
        <f>R44+AB44</f>
        <v>61</v>
      </c>
      <c r="R44" s="82">
        <f>SUM(S44:Z44)</f>
        <v>53</v>
      </c>
      <c r="S44" s="82">
        <v>1</v>
      </c>
      <c r="T44" s="82">
        <v>0</v>
      </c>
      <c r="U44" s="82">
        <v>2</v>
      </c>
      <c r="V44" s="82">
        <v>0</v>
      </c>
      <c r="W44" s="82">
        <v>0</v>
      </c>
      <c r="X44" s="82">
        <v>48</v>
      </c>
      <c r="Y44" s="82">
        <v>2</v>
      </c>
      <c r="Z44" s="82">
        <v>0</v>
      </c>
      <c r="AA44" s="111" t="s">
        <v>69</v>
      </c>
      <c r="AB44" s="119">
        <f>SUM(AC44:AE44)</f>
        <v>8</v>
      </c>
      <c r="AC44" s="119">
        <v>7</v>
      </c>
      <c r="AD44" s="119">
        <v>1</v>
      </c>
      <c r="AE44" s="119">
        <v>0</v>
      </c>
    </row>
    <row r="45" spans="1:32" s="1" customFormat="1" ht="11.25">
      <c r="A45" s="13"/>
      <c r="B45" s="7" t="s">
        <v>83</v>
      </c>
      <c r="C45" s="19"/>
      <c r="D45" s="39"/>
      <c r="E45" s="58" t="str">
        <f>IF(H45="","",H45+K45)</f>
        <v/>
      </c>
      <c r="F45" s="51"/>
      <c r="G45" s="67">
        <f t="shared" si="17"/>
        <v>0</v>
      </c>
      <c r="H45" s="51"/>
      <c r="I45" s="51"/>
      <c r="J45" s="67">
        <v>0</v>
      </c>
      <c r="K45" s="58"/>
      <c r="L45" s="67">
        <v>0</v>
      </c>
      <c r="M45" s="82">
        <v>0</v>
      </c>
      <c r="N45" s="82">
        <f>O45+P45</f>
        <v>0</v>
      </c>
      <c r="O45" s="82">
        <v>0</v>
      </c>
      <c r="P45" s="82">
        <v>0</v>
      </c>
      <c r="Q45" s="82">
        <f>R45+AB45</f>
        <v>0</v>
      </c>
      <c r="R45" s="82">
        <f>SUM(S45:Z45)</f>
        <v>0</v>
      </c>
      <c r="S45" s="82">
        <v>0</v>
      </c>
      <c r="T45" s="82">
        <v>0</v>
      </c>
      <c r="U45" s="82">
        <v>0</v>
      </c>
      <c r="V45" s="82">
        <v>0</v>
      </c>
      <c r="W45" s="82">
        <v>0</v>
      </c>
      <c r="X45" s="82">
        <v>0</v>
      </c>
      <c r="Y45" s="82">
        <v>0</v>
      </c>
      <c r="Z45" s="82">
        <v>0</v>
      </c>
      <c r="AA45" s="111" t="s">
        <v>69</v>
      </c>
      <c r="AB45" s="119">
        <f>SUM(AC45:AE45)</f>
        <v>0</v>
      </c>
      <c r="AC45" s="119">
        <v>0</v>
      </c>
      <c r="AD45" s="119">
        <v>0</v>
      </c>
      <c r="AE45" s="119">
        <v>0</v>
      </c>
    </row>
    <row r="46" spans="1:32" s="4" customFormat="1" ht="16.5" customHeight="1">
      <c r="A46" s="14"/>
      <c r="B46" s="22" t="s">
        <v>75</v>
      </c>
      <c r="C46" s="32"/>
      <c r="D46" s="42"/>
      <c r="E46" s="59" t="str">
        <f>IF(H46="","",H46+K46)</f>
        <v/>
      </c>
      <c r="F46" s="54"/>
      <c r="G46" s="70">
        <f t="shared" si="17"/>
        <v>0</v>
      </c>
      <c r="H46" s="54"/>
      <c r="I46" s="54"/>
      <c r="J46" s="70">
        <v>0</v>
      </c>
      <c r="K46" s="59"/>
      <c r="L46" s="70">
        <v>0</v>
      </c>
      <c r="M46" s="84">
        <v>0</v>
      </c>
      <c r="N46" s="84">
        <f>O46+P46</f>
        <v>0</v>
      </c>
      <c r="O46" s="84">
        <v>0</v>
      </c>
      <c r="P46" s="84">
        <v>0</v>
      </c>
      <c r="Q46" s="84">
        <f>R46+AB46</f>
        <v>0</v>
      </c>
      <c r="R46" s="84">
        <f>SUM(S46:Z46)</f>
        <v>0</v>
      </c>
      <c r="S46" s="84">
        <v>0</v>
      </c>
      <c r="T46" s="84">
        <v>0</v>
      </c>
      <c r="U46" s="84">
        <v>0</v>
      </c>
      <c r="V46" s="84">
        <v>0</v>
      </c>
      <c r="W46" s="84">
        <v>0</v>
      </c>
      <c r="X46" s="84">
        <v>0</v>
      </c>
      <c r="Y46" s="84">
        <v>0</v>
      </c>
      <c r="Z46" s="84">
        <v>0</v>
      </c>
      <c r="AA46" s="114" t="s">
        <v>69</v>
      </c>
      <c r="AB46" s="122">
        <f>SUM(AC46:AE46)</f>
        <v>0</v>
      </c>
      <c r="AC46" s="122">
        <v>0</v>
      </c>
      <c r="AD46" s="122">
        <v>0</v>
      </c>
      <c r="AE46" s="122">
        <v>0</v>
      </c>
    </row>
    <row r="47" spans="1:32" ht="22" customHeight="1">
      <c r="A47" s="15" t="s">
        <v>71</v>
      </c>
      <c r="B47" s="29" t="s">
        <v>32</v>
      </c>
      <c r="C47" s="33"/>
      <c r="D47" s="45"/>
      <c r="E47" s="60"/>
      <c r="F47" s="57"/>
      <c r="G47" s="71">
        <f t="shared" si="17"/>
        <v>20</v>
      </c>
      <c r="H47" s="57"/>
      <c r="I47" s="57"/>
      <c r="J47" s="71">
        <f>J48+J53</f>
        <v>17</v>
      </c>
      <c r="K47" s="60"/>
      <c r="L47" s="71">
        <f t="shared" ref="L47:Z47" si="18">L48+L53</f>
        <v>3</v>
      </c>
      <c r="M47" s="86">
        <f t="shared" si="18"/>
        <v>703</v>
      </c>
      <c r="N47" s="86">
        <f t="shared" si="18"/>
        <v>3011</v>
      </c>
      <c r="O47" s="86">
        <f t="shared" si="18"/>
        <v>2012</v>
      </c>
      <c r="P47" s="86">
        <f t="shared" si="18"/>
        <v>999</v>
      </c>
      <c r="Q47" s="86">
        <f t="shared" si="18"/>
        <v>1824</v>
      </c>
      <c r="R47" s="86">
        <f t="shared" si="18"/>
        <v>1676</v>
      </c>
      <c r="S47" s="86">
        <f t="shared" si="18"/>
        <v>17</v>
      </c>
      <c r="T47" s="86">
        <f t="shared" si="18"/>
        <v>0</v>
      </c>
      <c r="U47" s="86">
        <f t="shared" si="18"/>
        <v>31</v>
      </c>
      <c r="V47" s="86">
        <f t="shared" si="18"/>
        <v>60</v>
      </c>
      <c r="W47" s="86">
        <f t="shared" si="18"/>
        <v>2</v>
      </c>
      <c r="X47" s="86">
        <f t="shared" si="18"/>
        <v>1507</v>
      </c>
      <c r="Y47" s="86">
        <f t="shared" si="18"/>
        <v>41</v>
      </c>
      <c r="Z47" s="86">
        <f t="shared" si="18"/>
        <v>18</v>
      </c>
      <c r="AA47" s="116" t="s">
        <v>69</v>
      </c>
      <c r="AB47" s="123">
        <f>AB48+AB53</f>
        <v>148</v>
      </c>
      <c r="AC47" s="123">
        <f>AC48+AC53</f>
        <v>80</v>
      </c>
      <c r="AD47" s="123">
        <f>AD48+AD53</f>
        <v>35</v>
      </c>
      <c r="AE47" s="123">
        <f>AE48+AE53</f>
        <v>33</v>
      </c>
    </row>
    <row r="48" spans="1:32" ht="22" customHeight="1">
      <c r="A48" s="16"/>
      <c r="B48" s="26" t="s">
        <v>68</v>
      </c>
      <c r="C48" s="6" t="s">
        <v>32</v>
      </c>
      <c r="D48" s="38"/>
      <c r="E48" s="61"/>
      <c r="F48" s="53"/>
      <c r="G48" s="69">
        <f t="shared" si="17"/>
        <v>19</v>
      </c>
      <c r="H48" s="61"/>
      <c r="I48" s="53"/>
      <c r="J48" s="69">
        <v>16</v>
      </c>
      <c r="K48" s="61"/>
      <c r="L48" s="69">
        <v>3</v>
      </c>
      <c r="M48" s="81">
        <f>SUM(M49:M51)</f>
        <v>583</v>
      </c>
      <c r="N48" s="81">
        <f>SUM(N49:N51)</f>
        <v>2423</v>
      </c>
      <c r="O48" s="81">
        <f>SUM(O49:O51)</f>
        <v>1632</v>
      </c>
      <c r="P48" s="81">
        <f>SUM(P49:P51)</f>
        <v>791</v>
      </c>
      <c r="Q48" s="81">
        <f>R48+AB48</f>
        <v>1559</v>
      </c>
      <c r="R48" s="81">
        <f t="shared" ref="R48:Z48" si="19">SUM(R49:R51)</f>
        <v>1420</v>
      </c>
      <c r="S48" s="81">
        <f t="shared" si="19"/>
        <v>16</v>
      </c>
      <c r="T48" s="81">
        <f t="shared" si="19"/>
        <v>0</v>
      </c>
      <c r="U48" s="81">
        <f t="shared" si="19"/>
        <v>28</v>
      </c>
      <c r="V48" s="81">
        <f t="shared" si="19"/>
        <v>56</v>
      </c>
      <c r="W48" s="81">
        <f t="shared" si="19"/>
        <v>1</v>
      </c>
      <c r="X48" s="82">
        <f t="shared" si="19"/>
        <v>1265</v>
      </c>
      <c r="Y48" s="81">
        <f t="shared" si="19"/>
        <v>37</v>
      </c>
      <c r="Z48" s="81">
        <f t="shared" si="19"/>
        <v>17</v>
      </c>
      <c r="AA48" s="85" t="s">
        <v>69</v>
      </c>
      <c r="AB48" s="121">
        <f>SUM(AB49:AB51)</f>
        <v>139</v>
      </c>
      <c r="AC48" s="121">
        <f>SUM(AC49:AC51)</f>
        <v>73</v>
      </c>
      <c r="AD48" s="121">
        <f>SUM(AD49:AD51)</f>
        <v>33</v>
      </c>
      <c r="AE48" s="121">
        <f>SUM(AE49:AE51)</f>
        <v>33</v>
      </c>
      <c r="AF48" s="130"/>
    </row>
    <row r="49" spans="1:32" ht="11.25">
      <c r="A49" s="16"/>
      <c r="B49" s="27"/>
      <c r="C49" s="7" t="s">
        <v>61</v>
      </c>
      <c r="D49" s="39"/>
      <c r="E49" s="58"/>
      <c r="F49" s="51"/>
      <c r="G49" s="67">
        <f t="shared" si="17"/>
        <v>1</v>
      </c>
      <c r="H49" s="58"/>
      <c r="I49" s="51"/>
      <c r="J49" s="67">
        <v>1</v>
      </c>
      <c r="K49" s="58"/>
      <c r="L49" s="67">
        <v>0</v>
      </c>
      <c r="M49" s="82">
        <v>21</v>
      </c>
      <c r="N49" s="82">
        <f>O49+P49</f>
        <v>48</v>
      </c>
      <c r="O49" s="82">
        <v>29</v>
      </c>
      <c r="P49" s="82">
        <v>19</v>
      </c>
      <c r="Q49" s="82">
        <f>R49+AB49</f>
        <v>83</v>
      </c>
      <c r="R49" s="82">
        <f>SUM(S49:Z49)</f>
        <v>63</v>
      </c>
      <c r="S49" s="82">
        <v>1</v>
      </c>
      <c r="T49" s="82">
        <v>0</v>
      </c>
      <c r="U49" s="82">
        <v>3</v>
      </c>
      <c r="V49" s="82">
        <v>4</v>
      </c>
      <c r="W49" s="82">
        <v>0</v>
      </c>
      <c r="X49" s="82">
        <v>51</v>
      </c>
      <c r="Y49" s="82">
        <v>3</v>
      </c>
      <c r="Z49" s="82">
        <v>1</v>
      </c>
      <c r="AA49" s="79" t="s">
        <v>69</v>
      </c>
      <c r="AB49" s="119">
        <f>SUM(AC49:AE49)</f>
        <v>20</v>
      </c>
      <c r="AC49" s="119">
        <v>4</v>
      </c>
      <c r="AD49" s="119">
        <v>4</v>
      </c>
      <c r="AE49" s="119">
        <v>12</v>
      </c>
      <c r="AF49" s="130"/>
    </row>
    <row r="50" spans="1:32" ht="11.25">
      <c r="A50" s="16"/>
      <c r="B50" s="27"/>
      <c r="C50" s="7" t="s">
        <v>62</v>
      </c>
      <c r="D50" s="39"/>
      <c r="E50" s="58"/>
      <c r="F50" s="51"/>
      <c r="G50" s="67">
        <f t="shared" si="17"/>
        <v>3</v>
      </c>
      <c r="H50" s="58"/>
      <c r="I50" s="51"/>
      <c r="J50" s="67">
        <v>3</v>
      </c>
      <c r="K50" s="58"/>
      <c r="L50" s="67">
        <v>0</v>
      </c>
      <c r="M50" s="82">
        <v>35</v>
      </c>
      <c r="N50" s="82">
        <f>O50+P50</f>
        <v>90</v>
      </c>
      <c r="O50" s="82">
        <v>54</v>
      </c>
      <c r="P50" s="82">
        <v>36</v>
      </c>
      <c r="Q50" s="82">
        <f>R50+AB50</f>
        <v>70</v>
      </c>
      <c r="R50" s="82">
        <f>SUM(S50:Z50)</f>
        <v>54</v>
      </c>
      <c r="S50" s="82">
        <v>1</v>
      </c>
      <c r="T50" s="82">
        <v>0</v>
      </c>
      <c r="U50" s="82">
        <v>1</v>
      </c>
      <c r="V50" s="82">
        <v>4</v>
      </c>
      <c r="W50" s="82">
        <v>0</v>
      </c>
      <c r="X50" s="82">
        <v>46</v>
      </c>
      <c r="Y50" s="82">
        <v>1</v>
      </c>
      <c r="Z50" s="82">
        <v>1</v>
      </c>
      <c r="AA50" s="79" t="s">
        <v>69</v>
      </c>
      <c r="AB50" s="119">
        <f>SUM(AC50:AE50)</f>
        <v>16</v>
      </c>
      <c r="AC50" s="119">
        <v>4</v>
      </c>
      <c r="AD50" s="119">
        <v>0</v>
      </c>
      <c r="AE50" s="119">
        <v>12</v>
      </c>
      <c r="AF50" s="130"/>
    </row>
    <row r="51" spans="1:32" ht="22" customHeight="1">
      <c r="A51" s="16"/>
      <c r="B51" s="27"/>
      <c r="C51" s="34" t="s">
        <v>109</v>
      </c>
      <c r="D51" s="46"/>
      <c r="E51" s="58"/>
      <c r="F51" s="51"/>
      <c r="G51" s="72">
        <f t="shared" si="17"/>
        <v>17</v>
      </c>
      <c r="H51" s="58"/>
      <c r="I51" s="51"/>
      <c r="J51" s="67">
        <v>14</v>
      </c>
      <c r="K51" s="51"/>
      <c r="L51" s="72">
        <v>3</v>
      </c>
      <c r="M51" s="87">
        <v>527</v>
      </c>
      <c r="N51" s="87">
        <f>O51+P51</f>
        <v>2285</v>
      </c>
      <c r="O51" s="87">
        <v>1549</v>
      </c>
      <c r="P51" s="87">
        <v>736</v>
      </c>
      <c r="Q51" s="87">
        <f>R51+AB51</f>
        <v>1406</v>
      </c>
      <c r="R51" s="82">
        <f>SUM(S51:Z51)</f>
        <v>1303</v>
      </c>
      <c r="S51" s="87">
        <v>14</v>
      </c>
      <c r="T51" s="87">
        <v>0</v>
      </c>
      <c r="U51" s="87">
        <v>24</v>
      </c>
      <c r="V51" s="87">
        <v>48</v>
      </c>
      <c r="W51" s="87">
        <v>1</v>
      </c>
      <c r="X51" s="87">
        <v>1168</v>
      </c>
      <c r="Y51" s="87">
        <v>33</v>
      </c>
      <c r="Z51" s="87">
        <v>15</v>
      </c>
      <c r="AA51" s="117" t="s">
        <v>69</v>
      </c>
      <c r="AB51" s="124">
        <f>SUM(AC51:AE51)</f>
        <v>103</v>
      </c>
      <c r="AC51" s="124">
        <v>65</v>
      </c>
      <c r="AD51" s="124">
        <v>29</v>
      </c>
      <c r="AE51" s="119">
        <v>9</v>
      </c>
      <c r="AF51" s="130"/>
    </row>
    <row r="52" spans="1:32" s="5" customFormat="1" ht="5.5" customHeight="1">
      <c r="A52" s="16"/>
      <c r="B52" s="28"/>
      <c r="C52" s="35"/>
      <c r="D52" s="47"/>
      <c r="E52" s="62"/>
      <c r="F52" s="64"/>
      <c r="G52" s="73"/>
      <c r="H52" s="62"/>
      <c r="I52" s="64"/>
      <c r="J52" s="75"/>
      <c r="K52" s="64"/>
      <c r="L52" s="73"/>
      <c r="M52" s="88"/>
      <c r="N52" s="88"/>
      <c r="O52" s="88"/>
      <c r="P52" s="88"/>
      <c r="Q52" s="88"/>
      <c r="R52" s="100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100"/>
      <c r="AF52" s="131"/>
    </row>
    <row r="53" spans="1:32" ht="27.5" customHeight="1">
      <c r="A53" s="17"/>
      <c r="B53" s="30" t="s">
        <v>110</v>
      </c>
      <c r="C53" s="36"/>
      <c r="D53" s="48"/>
      <c r="E53" s="63"/>
      <c r="F53" s="65"/>
      <c r="G53" s="74">
        <f>J53+L53</f>
        <v>1</v>
      </c>
      <c r="H53" s="63"/>
      <c r="I53" s="65"/>
      <c r="J53" s="74">
        <v>1</v>
      </c>
      <c r="K53" s="63"/>
      <c r="L53" s="74">
        <v>0</v>
      </c>
      <c r="M53" s="89">
        <v>120</v>
      </c>
      <c r="N53" s="89">
        <f>O53+P53</f>
        <v>588</v>
      </c>
      <c r="O53" s="89">
        <v>380</v>
      </c>
      <c r="P53" s="89">
        <v>208</v>
      </c>
      <c r="Q53" s="89">
        <f>R53+AB53</f>
        <v>265</v>
      </c>
      <c r="R53" s="89">
        <f>SUM(S53:Z53)</f>
        <v>256</v>
      </c>
      <c r="S53" s="89">
        <v>1</v>
      </c>
      <c r="T53" s="89">
        <v>0</v>
      </c>
      <c r="U53" s="89">
        <v>3</v>
      </c>
      <c r="V53" s="89">
        <v>4</v>
      </c>
      <c r="W53" s="89">
        <v>1</v>
      </c>
      <c r="X53" s="89">
        <v>242</v>
      </c>
      <c r="Y53" s="89">
        <v>4</v>
      </c>
      <c r="Z53" s="89">
        <v>1</v>
      </c>
      <c r="AA53" s="118" t="s">
        <v>69</v>
      </c>
      <c r="AB53" s="125">
        <f>SUM(AC53:AE53)</f>
        <v>9</v>
      </c>
      <c r="AC53" s="125">
        <v>7</v>
      </c>
      <c r="AD53" s="125">
        <v>2</v>
      </c>
      <c r="AE53" s="125">
        <v>0</v>
      </c>
      <c r="AF53" s="130"/>
    </row>
    <row r="54" spans="1:32" ht="15" customHeight="1">
      <c r="A54" s="3" t="s">
        <v>88</v>
      </c>
      <c r="B54" s="3">
        <v>1</v>
      </c>
      <c r="C54" s="3" t="s">
        <v>89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>
        <v>5</v>
      </c>
      <c r="T54" s="3" t="s">
        <v>74</v>
      </c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2" ht="15" customHeight="1">
      <c r="A55" s="3"/>
      <c r="B55" s="3">
        <v>2</v>
      </c>
      <c r="C55" s="3" t="s">
        <v>104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>
        <v>6</v>
      </c>
      <c r="T55" s="37" t="s">
        <v>96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2" ht="15" customHeight="1">
      <c r="A56" s="3"/>
      <c r="B56" s="3">
        <v>3</v>
      </c>
      <c r="C56" s="3" t="s">
        <v>90</v>
      </c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>
        <v>7</v>
      </c>
      <c r="T56" s="37" t="s">
        <v>53</v>
      </c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2" ht="15" customHeight="1">
      <c r="A57" s="3"/>
      <c r="B57" s="3"/>
      <c r="C57" s="37" t="s">
        <v>91</v>
      </c>
      <c r="D57" s="37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>
        <v>8</v>
      </c>
      <c r="T57" s="37" t="s">
        <v>102</v>
      </c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2" ht="15" customHeight="1">
      <c r="A58" s="3"/>
      <c r="B58" s="3">
        <v>4</v>
      </c>
      <c r="C58" s="3" t="s">
        <v>92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2" ht="15" customHeight="1">
      <c r="A59" s="3"/>
      <c r="B59" s="3"/>
      <c r="C59" s="3" t="s">
        <v>93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2" ht="9.9499999999999993" customHeight="1"/>
    <row r="62" spans="1:32" ht="9.9499999999999993" customHeight="1"/>
    <row r="63" spans="1:32" ht="9.9499999999999993" customHeight="1"/>
    <row r="64" spans="1:32" ht="9.9499999999999993" customHeight="1"/>
    <row r="65" ht="9.9499999999999993" customHeight="1"/>
    <row r="66" ht="9.9499999999999993" customHeight="1"/>
    <row r="67" ht="9.9499999999999993" customHeight="1"/>
    <row r="68" ht="9.9499999999999993" customHeight="1"/>
    <row r="69" ht="9.9499999999999993" customHeight="1"/>
    <row r="70" ht="9.9499999999999993" customHeight="1"/>
    <row r="71" ht="9.9499999999999993" customHeight="1"/>
    <row r="72" ht="9.9499999999999993" customHeight="1"/>
    <row r="73" ht="9.9499999999999993" customHeight="1"/>
    <row r="74" ht="9.9499999999999993" customHeight="1"/>
    <row r="75" ht="9.9499999999999993" customHeight="1"/>
    <row r="76" ht="9.9499999999999993" customHeight="1"/>
    <row r="77" ht="9.9499999999999993" customHeight="1"/>
    <row r="78" ht="9.9499999999999993" customHeight="1"/>
    <row r="79" ht="9.9499999999999993" customHeight="1"/>
    <row r="80" ht="9.9499999999999993" customHeight="1"/>
    <row r="81" ht="9.9499999999999993" customHeight="1"/>
    <row r="82" ht="9.9499999999999993" customHeight="1"/>
    <row r="83" ht="9.9499999999999993" customHeight="1"/>
    <row r="84" ht="9.9499999999999993" customHeight="1"/>
    <row r="85" ht="9.9499999999999993" customHeight="1"/>
    <row r="86" ht="9.9499999999999993" customHeight="1"/>
    <row r="87" ht="9.9499999999999993" customHeight="1"/>
    <row r="88" ht="9.9499999999999993" customHeight="1"/>
    <row r="89" ht="9.9499999999999993" customHeight="1"/>
  </sheetData>
  <mergeCells count="75">
    <mergeCell ref="E3:L3"/>
    <mergeCell ref="N3:P3"/>
    <mergeCell ref="Q3:AE3"/>
    <mergeCell ref="E4:G4"/>
    <mergeCell ref="H4:J4"/>
    <mergeCell ref="K4:L4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C22:D22"/>
    <mergeCell ref="C23:D23"/>
    <mergeCell ref="C24:D24"/>
    <mergeCell ref="C25:D25"/>
    <mergeCell ref="B38:D38"/>
    <mergeCell ref="C39:D39"/>
    <mergeCell ref="C40:D40"/>
    <mergeCell ref="C41:D41"/>
    <mergeCell ref="C42:D42"/>
    <mergeCell ref="B43:D43"/>
    <mergeCell ref="B44:D44"/>
    <mergeCell ref="B45:D45"/>
    <mergeCell ref="B46:D46"/>
    <mergeCell ref="B47:D47"/>
    <mergeCell ref="C48:D48"/>
    <mergeCell ref="C49:D49"/>
    <mergeCell ref="C50:D50"/>
    <mergeCell ref="C51:D51"/>
    <mergeCell ref="B53:D53"/>
    <mergeCell ref="A3:D5"/>
    <mergeCell ref="M3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6:A9"/>
    <mergeCell ref="A10:A13"/>
    <mergeCell ref="A14:A17"/>
    <mergeCell ref="A18:A21"/>
    <mergeCell ref="B22:B25"/>
    <mergeCell ref="C26:C29"/>
    <mergeCell ref="C30:C33"/>
    <mergeCell ref="C34:C37"/>
    <mergeCell ref="B39:B42"/>
    <mergeCell ref="A43:A46"/>
    <mergeCell ref="B48:B52"/>
    <mergeCell ref="A22:A42"/>
    <mergeCell ref="B26:B37"/>
    <mergeCell ref="A47:A53"/>
  </mergeCells>
  <phoneticPr fontId="8"/>
  <printOptions horizontalCentered="1"/>
  <pageMargins left="0.59055118110236215" right="0.59055118110236215" top="0.59055118110236215" bottom="0.59055118110236215" header="0.3" footer="0.3"/>
  <pageSetup paperSize="9" scale="80" firstPageNumber="4" fitToWidth="1" fitToHeight="1" pageOrder="overThenDown" orientation="portrait" usePrinterDefaults="1" useFirstPageNumber="1" r:id="rId1"/>
  <headerFooter>
    <oddFooter>&amp;C&amp;"ＭＳ 明朝,regular"&amp;P</oddFooter>
  </headerFooter>
  <colBreaks count="1" manualBreakCount="1">
    <brk id="18" max="8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134" bestFit="1" customWidth="1"/>
    <col min="2" max="2" width="1.6640625" style="134"/>
    <col min="3" max="3" width="2.6640625" style="134" customWidth="1"/>
    <col min="4" max="5" width="2.88671875" style="134" customWidth="1"/>
    <col min="6" max="28" width="2.6640625" style="134" customWidth="1"/>
    <col min="29" max="31" width="2.88671875" style="134" customWidth="1"/>
    <col min="32" max="32" width="89.33203125" style="134" bestFit="1" customWidth="1"/>
    <col min="33" max="33" width="39.33203125" style="134" bestFit="1" customWidth="1"/>
    <col min="34" max="34" width="27.109375" style="134" bestFit="1" customWidth="1"/>
    <col min="35" max="35" width="23.88671875" style="134" customWidth="1"/>
    <col min="36" max="43" width="2.88671875" style="134" customWidth="1"/>
    <col min="44" max="16384" width="1.6640625" style="134"/>
  </cols>
  <sheetData>
    <row r="1" spans="1:36" ht="12" customHeight="1">
      <c r="A1" s="135">
        <v>1234</v>
      </c>
      <c r="B1" s="135">
        <v>5</v>
      </c>
      <c r="C1" s="135">
        <v>67</v>
      </c>
      <c r="D1" s="137">
        <v>8</v>
      </c>
      <c r="E1" s="141">
        <v>9</v>
      </c>
      <c r="F1" s="137">
        <v>10</v>
      </c>
      <c r="G1" s="141">
        <v>11</v>
      </c>
      <c r="H1" s="135">
        <v>12</v>
      </c>
      <c r="I1" s="135">
        <v>13</v>
      </c>
      <c r="J1" s="135">
        <v>14</v>
      </c>
      <c r="K1" s="135">
        <v>15</v>
      </c>
      <c r="L1" s="137">
        <v>16</v>
      </c>
      <c r="M1" s="141">
        <v>17</v>
      </c>
      <c r="N1" s="135">
        <v>18</v>
      </c>
      <c r="O1" s="137">
        <v>19</v>
      </c>
      <c r="P1" s="141">
        <v>20</v>
      </c>
      <c r="Q1" s="135">
        <v>21</v>
      </c>
      <c r="R1" s="135">
        <v>22</v>
      </c>
      <c r="S1" s="135">
        <v>23</v>
      </c>
      <c r="T1" s="135">
        <v>24</v>
      </c>
      <c r="U1" s="135">
        <v>25</v>
      </c>
      <c r="V1" s="135">
        <v>26</v>
      </c>
      <c r="W1" s="135">
        <v>27</v>
      </c>
      <c r="X1" s="135">
        <v>28</v>
      </c>
      <c r="Y1" s="137">
        <v>29</v>
      </c>
      <c r="Z1" s="141">
        <v>30</v>
      </c>
      <c r="AA1" s="137">
        <v>31</v>
      </c>
      <c r="AB1" s="141">
        <v>32</v>
      </c>
      <c r="AC1" s="147" t="str">
        <f t="shared" ref="AC1:AC41" si="0">" "</f>
        <v xml:space="preserve"> </v>
      </c>
      <c r="AF1" s="153" t="s">
        <v>41</v>
      </c>
      <c r="AG1" s="155" t="s">
        <v>18</v>
      </c>
      <c r="AH1" s="155" t="s">
        <v>39</v>
      </c>
      <c r="AI1" s="155" t="s">
        <v>4</v>
      </c>
    </row>
    <row r="2" spans="1:36" ht="12" customHeight="1">
      <c r="A2" s="134" t="e">
        <f>#REF!</f>
        <v>#REF!</v>
      </c>
      <c r="B2" s="134" t="e">
        <f>#REF!</f>
        <v>#REF!</v>
      </c>
      <c r="C2" s="136" t="s">
        <v>49</v>
      </c>
      <c r="D2" s="138" t="e">
        <f>IF(#REF!&lt;=9," ",INT(#REF!/10))</f>
        <v>#REF!</v>
      </c>
      <c r="E2" s="142" t="e">
        <f>IF(#REF!=""," ",RIGHT(#REF!,1))</f>
        <v>#REF!</v>
      </c>
      <c r="F2" s="138" t="e">
        <f>IF(#REF!&lt;=9," ",INT(#REF!/10))</f>
        <v>#REF!</v>
      </c>
      <c r="G2" s="142" t="e">
        <f>IF(#REF!=""," ",RIGHT(#REF!,1))</f>
        <v>#REF!</v>
      </c>
      <c r="H2" s="144" t="e">
        <f>IF(#REF!=""," ",#REF!)</f>
        <v>#REF!</v>
      </c>
      <c r="I2" s="145" t="e">
        <f>IF(#REF!=""," ",#REF!)</f>
        <v>#REF!</v>
      </c>
      <c r="J2" s="145" t="e">
        <f>IF(#REF!=""," ",#REF!)</f>
        <v>#REF!</v>
      </c>
      <c r="K2" s="145" t="e">
        <f>IF(#REF!=""," ",#REF!)</f>
        <v>#REF!</v>
      </c>
      <c r="L2" s="138" t="e">
        <f>IF(#REF!&lt;=9," ",INT(#REF!/10))</f>
        <v>#REF!</v>
      </c>
      <c r="M2" s="142" t="e">
        <f>IF(#REF!=""," ",RIGHT(#REF!,1))</f>
        <v>#REF!</v>
      </c>
      <c r="N2" s="145" t="e">
        <f>IF(#REF!=""," ",#REF!)</f>
        <v>#REF!</v>
      </c>
      <c r="O2" s="138" t="e">
        <f>IF(#REF!&lt;=9," ",INT(#REF!/10))</f>
        <v>#REF!</v>
      </c>
      <c r="P2" s="142" t="e">
        <f>IF(#REF!=""," ",RIGHT(#REF!,1))</f>
        <v>#REF!</v>
      </c>
      <c r="Q2" s="145" t="e">
        <f>IF(#REF!=""," ",#REF!)</f>
        <v>#REF!</v>
      </c>
      <c r="R2" s="144" t="e">
        <f>IF(#REF!=""," ",#REF!)</f>
        <v>#REF!</v>
      </c>
      <c r="S2" s="144" t="e">
        <f>IF(#REF!=""," ",#REF!)</f>
        <v>#REF!</v>
      </c>
      <c r="T2" s="144" t="e">
        <f>IF(#REF!=""," ",#REF!)</f>
        <v>#REF!</v>
      </c>
      <c r="U2" s="145" t="e">
        <f>IF(#REF!=""," ",#REF!)</f>
        <v>#REF!</v>
      </c>
      <c r="V2" s="145" t="e">
        <f>IF(#REF!=""," ",#REF!)</f>
        <v>#REF!</v>
      </c>
      <c r="W2" s="145" t="e">
        <f>IF(#REF!=""," ",#REF!)</f>
        <v>#REF!</v>
      </c>
      <c r="X2" s="145" t="e">
        <f>IF(#REF!=""," ",#REF!)</f>
        <v>#REF!</v>
      </c>
      <c r="Y2" s="138" t="e">
        <f>IF(#REF!&lt;=9," ",INT(#REF!/10))</f>
        <v>#REF!</v>
      </c>
      <c r="Z2" s="142" t="e">
        <f>IF(#REF!=""," ",RIGHT(#REF!,1))</f>
        <v>#REF!</v>
      </c>
      <c r="AA2" s="138" t="e">
        <f>IF(#REF!&lt;=9," ",INT(#REF!/10))</f>
        <v>#REF!</v>
      </c>
      <c r="AB2" s="142" t="e">
        <f>IF(#REF!=""," ",RIGHT(#REF!,1))</f>
        <v>#REF!</v>
      </c>
      <c r="AC2" s="147" t="str">
        <f t="shared" si="0"/>
        <v xml:space="preserve"> </v>
      </c>
      <c r="AD2" s="140"/>
      <c r="AE2" s="140"/>
      <c r="AF2" s="154" t="e">
        <f t="shared" ref="AF2:AF42" si="1">AG2&amp;AH2&amp;AI2</f>
        <v>#REF!</v>
      </c>
      <c r="AG2" s="154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154"/>
      <c r="AI2" s="154"/>
      <c r="AJ2" s="156"/>
    </row>
    <row r="3" spans="1:36" ht="12" customHeight="1">
      <c r="A3" s="134" t="e">
        <f>#REF!</f>
        <v>#REF!</v>
      </c>
      <c r="B3" s="134" t="e">
        <f>#REF!</f>
        <v>#REF!</v>
      </c>
      <c r="C3" s="136" t="s">
        <v>0</v>
      </c>
      <c r="D3" s="138" t="e">
        <f>IF(#REF!&lt;=9," ",INT(#REF!/10))</f>
        <v>#REF!</v>
      </c>
      <c r="E3" s="142" t="e">
        <f>IF(#REF!=""," ",RIGHT(#REF!,1))</f>
        <v>#REF!</v>
      </c>
      <c r="F3" s="138" t="e">
        <f>IF(#REF!&lt;=9," ",INT(#REF!/10))</f>
        <v>#REF!</v>
      </c>
      <c r="G3" s="142" t="e">
        <f>IF(#REF!=""," ",RIGHT(#REF!,1))</f>
        <v>#REF!</v>
      </c>
      <c r="H3" s="144" t="e">
        <f>IF(#REF!=""," ",#REF!)</f>
        <v>#REF!</v>
      </c>
      <c r="I3" s="145" t="e">
        <f>IF(#REF!=""," ",#REF!)</f>
        <v>#REF!</v>
      </c>
      <c r="J3" s="145" t="e">
        <f>IF(#REF!=""," ",#REF!)</f>
        <v>#REF!</v>
      </c>
      <c r="K3" s="145" t="e">
        <f>IF(#REF!=""," ",#REF!)</f>
        <v>#REF!</v>
      </c>
      <c r="L3" s="138" t="e">
        <f>IF(#REF!&lt;=9," ",INT(#REF!/10))</f>
        <v>#REF!</v>
      </c>
      <c r="M3" s="142" t="e">
        <f>IF(#REF!=""," ",RIGHT(#REF!,1))</f>
        <v>#REF!</v>
      </c>
      <c r="N3" s="145" t="e">
        <f>IF(#REF!=""," ",#REF!)</f>
        <v>#REF!</v>
      </c>
      <c r="O3" s="138" t="e">
        <f>IF(#REF!&lt;=9," ",INT(#REF!/10))</f>
        <v>#REF!</v>
      </c>
      <c r="P3" s="142" t="e">
        <f>IF(#REF!=""," ",RIGHT(#REF!,1))</f>
        <v>#REF!</v>
      </c>
      <c r="Q3" s="145" t="e">
        <f>IF(#REF!=""," ",#REF!)</f>
        <v>#REF!</v>
      </c>
      <c r="R3" s="145" t="e">
        <f>IF(#REF!=""," ",#REF!)</f>
        <v>#REF!</v>
      </c>
      <c r="S3" s="145" t="e">
        <f>IF(#REF!=""," ",#REF!)</f>
        <v>#REF!</v>
      </c>
      <c r="T3" s="144" t="e">
        <f>IF(#REF!=""," ",#REF!)</f>
        <v>#REF!</v>
      </c>
      <c r="U3" s="145" t="e">
        <f>IF(#REF!=""," ",#REF!)</f>
        <v>#REF!</v>
      </c>
      <c r="V3" s="145" t="e">
        <f>IF(#REF!=""," ",#REF!)</f>
        <v>#REF!</v>
      </c>
      <c r="W3" s="145" t="e">
        <f>IF(#REF!=""," ",#REF!)</f>
        <v>#REF!</v>
      </c>
      <c r="X3" s="145" t="e">
        <f>IF(#REF!=""," ",#REF!)</f>
        <v>#REF!</v>
      </c>
      <c r="Y3" s="138" t="e">
        <f>IF(#REF!&lt;=9," ",INT(#REF!/10))</f>
        <v>#REF!</v>
      </c>
      <c r="Z3" s="142" t="e">
        <f>IF(#REF!=""," ",RIGHT(#REF!,1))</f>
        <v>#REF!</v>
      </c>
      <c r="AA3" s="138" t="e">
        <f>IF(#REF!&lt;=9," ",INT(#REF!/10))</f>
        <v>#REF!</v>
      </c>
      <c r="AB3" s="142" t="e">
        <f>IF(#REF!=""," ",RIGHT(#REF!,1))</f>
        <v>#REF!</v>
      </c>
      <c r="AC3" s="147" t="str">
        <f t="shared" si="0"/>
        <v xml:space="preserve"> </v>
      </c>
      <c r="AD3" s="140"/>
      <c r="AE3" s="140"/>
      <c r="AF3" s="154" t="e">
        <f t="shared" si="1"/>
        <v>#REF!</v>
      </c>
      <c r="AG3" s="154" t="e">
        <f t="shared" si="2"/>
        <v>#REF!</v>
      </c>
      <c r="AH3" s="154"/>
      <c r="AI3" s="154"/>
    </row>
    <row r="4" spans="1:36" ht="12" customHeight="1">
      <c r="A4" s="134" t="e">
        <f>#REF!</f>
        <v>#REF!</v>
      </c>
      <c r="B4" s="134" t="e">
        <f>#REF!</f>
        <v>#REF!</v>
      </c>
      <c r="C4" s="136" t="s">
        <v>8</v>
      </c>
      <c r="D4" s="138" t="e">
        <f>IF(#REF!&lt;=9," ",INT(#REF!/10))</f>
        <v>#REF!</v>
      </c>
      <c r="E4" s="142" t="e">
        <f>IF(#REF!=""," ",RIGHT(#REF!,1))</f>
        <v>#REF!</v>
      </c>
      <c r="F4" s="138" t="e">
        <f>IF(#REF!&lt;=9," ",INT(#REF!/10))</f>
        <v>#REF!</v>
      </c>
      <c r="G4" s="142" t="e">
        <f>IF(#REF!=""," ",RIGHT(#REF!,1))</f>
        <v>#REF!</v>
      </c>
      <c r="H4" s="144" t="e">
        <f>IF(#REF!=""," ",#REF!)</f>
        <v>#REF!</v>
      </c>
      <c r="I4" s="145" t="e">
        <f>IF(#REF!=""," ",#REF!)</f>
        <v>#REF!</v>
      </c>
      <c r="J4" s="145" t="e">
        <f>IF(#REF!=""," ",#REF!)</f>
        <v>#REF!</v>
      </c>
      <c r="K4" s="145" t="e">
        <f>IF(#REF!=""," ",#REF!)</f>
        <v>#REF!</v>
      </c>
      <c r="L4" s="138" t="e">
        <f>IF(#REF!&lt;=9," ",INT(#REF!/10))</f>
        <v>#REF!</v>
      </c>
      <c r="M4" s="142" t="e">
        <f>IF(#REF!=""," ",RIGHT(#REF!,1))</f>
        <v>#REF!</v>
      </c>
      <c r="N4" s="145" t="e">
        <f>IF(#REF!=""," ",#REF!)</f>
        <v>#REF!</v>
      </c>
      <c r="O4" s="138" t="e">
        <f>IF(#REF!&lt;=9," ",INT(#REF!/10))</f>
        <v>#REF!</v>
      </c>
      <c r="P4" s="142" t="e">
        <f>IF(#REF!=""," ",RIGHT(#REF!,1))</f>
        <v>#REF!</v>
      </c>
      <c r="Q4" s="145" t="e">
        <f>IF(#REF!=""," ",#REF!)</f>
        <v>#REF!</v>
      </c>
      <c r="R4" s="145" t="e">
        <f>IF(#REF!=""," ",#REF!)</f>
        <v>#REF!</v>
      </c>
      <c r="S4" s="145" t="e">
        <f>IF(#REF!=""," ",#REF!)</f>
        <v>#REF!</v>
      </c>
      <c r="T4" s="145" t="e">
        <f>IF(#REF!=""," ",#REF!)</f>
        <v>#REF!</v>
      </c>
      <c r="U4" s="145" t="e">
        <f>IF(#REF!=""," ",#REF!)</f>
        <v>#REF!</v>
      </c>
      <c r="V4" s="145" t="e">
        <f>IF(#REF!=""," ",#REF!)</f>
        <v>#REF!</v>
      </c>
      <c r="W4" s="145" t="e">
        <f>IF(#REF!=""," ",#REF!)</f>
        <v>#REF!</v>
      </c>
      <c r="X4" s="145" t="e">
        <f>IF(#REF!=""," ",#REF!)</f>
        <v>#REF!</v>
      </c>
      <c r="Y4" s="138" t="e">
        <f>IF(#REF!&lt;=9," ",INT(#REF!/10))</f>
        <v>#REF!</v>
      </c>
      <c r="Z4" s="142" t="e">
        <f>IF(#REF!=""," ",RIGHT(#REF!,1))</f>
        <v>#REF!</v>
      </c>
      <c r="AA4" s="138" t="e">
        <f>IF(#REF!&lt;=9," ",INT(#REF!/10))</f>
        <v>#REF!</v>
      </c>
      <c r="AB4" s="142" t="e">
        <f>IF(#REF!=""," ",RIGHT(#REF!,1))</f>
        <v>#REF!</v>
      </c>
      <c r="AC4" s="147" t="str">
        <f t="shared" si="0"/>
        <v xml:space="preserve"> </v>
      </c>
      <c r="AD4" s="140"/>
      <c r="AE4" s="140"/>
      <c r="AF4" s="154" t="e">
        <f t="shared" si="1"/>
        <v>#REF!</v>
      </c>
      <c r="AG4" s="154" t="e">
        <f t="shared" si="2"/>
        <v>#REF!</v>
      </c>
      <c r="AH4" s="154"/>
      <c r="AI4" s="154"/>
    </row>
    <row r="5" spans="1:36" ht="12" customHeight="1">
      <c r="A5" s="134" t="e">
        <f>#REF!</f>
        <v>#REF!</v>
      </c>
      <c r="B5" s="134" t="e">
        <f>#REF!</f>
        <v>#REF!</v>
      </c>
      <c r="C5" s="136" t="s">
        <v>9</v>
      </c>
      <c r="D5" s="138" t="e">
        <f>IF(#REF!&lt;=9," ",INT(#REF!/10))</f>
        <v>#REF!</v>
      </c>
      <c r="E5" s="142" t="e">
        <f>IF(#REF!=""," ",RIGHT(#REF!,1))</f>
        <v>#REF!</v>
      </c>
      <c r="F5" s="138" t="e">
        <f>IF(#REF!&lt;=9," ",INT(#REF!/10))</f>
        <v>#REF!</v>
      </c>
      <c r="G5" s="142" t="e">
        <f>IF(#REF!=""," ",RIGHT(#REF!,1))</f>
        <v>#REF!</v>
      </c>
      <c r="H5" s="145" t="e">
        <f>IF(#REF!=""," ",#REF!)</f>
        <v>#REF!</v>
      </c>
      <c r="I5" s="145" t="e">
        <f>IF(#REF!=""," ",#REF!)</f>
        <v>#REF!</v>
      </c>
      <c r="J5" s="145" t="e">
        <f>IF(#REF!=""," ",#REF!)</f>
        <v>#REF!</v>
      </c>
      <c r="K5" s="145" t="e">
        <f>IF(#REF!=""," ",#REF!)</f>
        <v>#REF!</v>
      </c>
      <c r="L5" s="138" t="e">
        <f>IF(#REF!&lt;=9," ",INT(#REF!/10))</f>
        <v>#REF!</v>
      </c>
      <c r="M5" s="142" t="e">
        <f>IF(#REF!=""," ",RIGHT(#REF!,1))</f>
        <v>#REF!</v>
      </c>
      <c r="N5" s="145" t="e">
        <f>IF(#REF!=""," ",#REF!)</f>
        <v>#REF!</v>
      </c>
      <c r="O5" s="138" t="e">
        <f>IF(#REF!&lt;=9," ",INT(#REF!/10))</f>
        <v>#REF!</v>
      </c>
      <c r="P5" s="142" t="e">
        <f>IF(#REF!=""," ",RIGHT(#REF!,1))</f>
        <v>#REF!</v>
      </c>
      <c r="Q5" s="145" t="e">
        <f>IF(#REF!=""," ",#REF!)</f>
        <v>#REF!</v>
      </c>
      <c r="R5" s="145" t="e">
        <f>IF(#REF!=""," ",#REF!)</f>
        <v>#REF!</v>
      </c>
      <c r="S5" s="145" t="e">
        <f>IF(#REF!=""," ",#REF!)</f>
        <v>#REF!</v>
      </c>
      <c r="T5" s="145" t="e">
        <f>IF(#REF!=""," ",#REF!)</f>
        <v>#REF!</v>
      </c>
      <c r="U5" s="145" t="e">
        <f>IF(#REF!=""," ",#REF!)</f>
        <v>#REF!</v>
      </c>
      <c r="V5" s="145" t="e">
        <f>IF(#REF!=""," ",#REF!)</f>
        <v>#REF!</v>
      </c>
      <c r="W5" s="145" t="e">
        <f>IF(#REF!=""," ",#REF!)</f>
        <v>#REF!</v>
      </c>
      <c r="X5" s="145" t="e">
        <f>IF(#REF!=""," ",#REF!)</f>
        <v>#REF!</v>
      </c>
      <c r="Y5" s="138" t="e">
        <f>IF(#REF!&lt;=9," ",INT(#REF!/10))</f>
        <v>#REF!</v>
      </c>
      <c r="Z5" s="142" t="e">
        <f>IF(#REF!=""," ",RIGHT(#REF!,1))</f>
        <v>#REF!</v>
      </c>
      <c r="AA5" s="138" t="e">
        <f>IF(#REF!&lt;=9," ",INT(#REF!/10))</f>
        <v>#REF!</v>
      </c>
      <c r="AB5" s="142" t="e">
        <f>IF(#REF!=""," ",RIGHT(#REF!,1))</f>
        <v>#REF!</v>
      </c>
      <c r="AC5" s="147" t="str">
        <f t="shared" si="0"/>
        <v xml:space="preserve"> </v>
      </c>
      <c r="AD5" s="140"/>
      <c r="AE5" s="140"/>
      <c r="AF5" s="154" t="e">
        <f t="shared" si="1"/>
        <v>#REF!</v>
      </c>
      <c r="AG5" s="154" t="e">
        <f t="shared" si="2"/>
        <v>#REF!</v>
      </c>
      <c r="AH5" s="154"/>
      <c r="AI5" s="154"/>
    </row>
    <row r="6" spans="1:36" ht="12" customHeight="1">
      <c r="A6" s="134" t="e">
        <f>#REF!</f>
        <v>#REF!</v>
      </c>
      <c r="B6" s="134" t="e">
        <f>#REF!</f>
        <v>#REF!</v>
      </c>
      <c r="C6" s="136" t="s">
        <v>2</v>
      </c>
      <c r="D6" s="138" t="e">
        <f>IF(#REF!&lt;=9," ",INT(#REF!/10))</f>
        <v>#REF!</v>
      </c>
      <c r="E6" s="142" t="e">
        <f>IF(#REF!=""," ",RIGHT(#REF!,1))</f>
        <v>#REF!</v>
      </c>
      <c r="F6" s="138" t="e">
        <f>IF(#REF!&lt;=9," ",INT(#REF!/10))</f>
        <v>#REF!</v>
      </c>
      <c r="G6" s="142" t="e">
        <f>IF(#REF!=""," ",RIGHT(#REF!,1))</f>
        <v>#REF!</v>
      </c>
      <c r="H6" s="145" t="e">
        <f>IF(#REF!=""," ",#REF!)</f>
        <v>#REF!</v>
      </c>
      <c r="I6" s="145" t="e">
        <f>IF(#REF!=""," ",#REF!)</f>
        <v>#REF!</v>
      </c>
      <c r="J6" s="145" t="e">
        <f>IF(#REF!=""," ",#REF!)</f>
        <v>#REF!</v>
      </c>
      <c r="K6" s="145" t="e">
        <f>IF(#REF!=""," ",#REF!)</f>
        <v>#REF!</v>
      </c>
      <c r="L6" s="138" t="e">
        <f>IF(#REF!&lt;=9," ",INT(#REF!/10))</f>
        <v>#REF!</v>
      </c>
      <c r="M6" s="142" t="e">
        <f>IF(#REF!=""," ",RIGHT(#REF!,1))</f>
        <v>#REF!</v>
      </c>
      <c r="N6" s="145" t="e">
        <f>IF(#REF!=""," ",#REF!)</f>
        <v>#REF!</v>
      </c>
      <c r="O6" s="138" t="e">
        <f>IF(#REF!&lt;=9," ",INT(#REF!/10))</f>
        <v>#REF!</v>
      </c>
      <c r="P6" s="142" t="e">
        <f>IF(#REF!=""," ",RIGHT(#REF!,1))</f>
        <v>#REF!</v>
      </c>
      <c r="Q6" s="145" t="e">
        <f>IF(#REF!=""," ",#REF!)</f>
        <v>#REF!</v>
      </c>
      <c r="R6" s="145" t="e">
        <f>IF(#REF!=""," ",#REF!)</f>
        <v>#REF!</v>
      </c>
      <c r="S6" s="145" t="e">
        <f>IF(#REF!=""," ",#REF!)</f>
        <v>#REF!</v>
      </c>
      <c r="T6" s="145" t="e">
        <f>IF(#REF!=""," ",#REF!)</f>
        <v>#REF!</v>
      </c>
      <c r="U6" s="145" t="e">
        <f>IF(#REF!=""," ",#REF!)</f>
        <v>#REF!</v>
      </c>
      <c r="V6" s="145" t="e">
        <f>IF(#REF!=""," ",#REF!)</f>
        <v>#REF!</v>
      </c>
      <c r="W6" s="145" t="e">
        <f>IF(#REF!=""," ",#REF!)</f>
        <v>#REF!</v>
      </c>
      <c r="X6" s="145" t="e">
        <f>IF(#REF!=""," ",#REF!)</f>
        <v>#REF!</v>
      </c>
      <c r="Y6" s="138" t="e">
        <f>IF(#REF!&lt;=9," ",INT(#REF!/10))</f>
        <v>#REF!</v>
      </c>
      <c r="Z6" s="142" t="e">
        <f>IF(#REF!=""," ",RIGHT(#REF!,1))</f>
        <v>#REF!</v>
      </c>
      <c r="AA6" s="138" t="e">
        <f>IF(#REF!&lt;=9," ",INT(#REF!/10))</f>
        <v>#REF!</v>
      </c>
      <c r="AB6" s="142" t="e">
        <f>IF(#REF!=""," ",RIGHT(#REF!,1))</f>
        <v>#REF!</v>
      </c>
      <c r="AC6" s="147" t="str">
        <f t="shared" si="0"/>
        <v xml:space="preserve"> </v>
      </c>
      <c r="AD6" s="140"/>
      <c r="AE6" s="140"/>
      <c r="AF6" s="154" t="e">
        <f t="shared" si="1"/>
        <v>#REF!</v>
      </c>
      <c r="AG6" s="154" t="e">
        <f t="shared" si="2"/>
        <v>#REF!</v>
      </c>
      <c r="AH6" s="154"/>
      <c r="AI6" s="154"/>
    </row>
    <row r="7" spans="1:36" ht="12" customHeight="1">
      <c r="A7" s="134" t="e">
        <f>#REF!</f>
        <v>#REF!</v>
      </c>
      <c r="B7" s="134" t="e">
        <f>#REF!</f>
        <v>#REF!</v>
      </c>
      <c r="C7" s="136" t="s">
        <v>11</v>
      </c>
      <c r="D7" s="138" t="e">
        <f>IF(#REF!&lt;=9," ",INT(#REF!/10))</f>
        <v>#REF!</v>
      </c>
      <c r="E7" s="142" t="e">
        <f>IF(#REF!=""," ",RIGHT(#REF!,1))</f>
        <v>#REF!</v>
      </c>
      <c r="F7" s="138" t="e">
        <f>IF(#REF!&lt;=9," ",INT(#REF!/10))</f>
        <v>#REF!</v>
      </c>
      <c r="G7" s="142" t="e">
        <f>IF(#REF!=""," ",RIGHT(#REF!,1))</f>
        <v>#REF!</v>
      </c>
      <c r="H7" s="145" t="e">
        <f>IF(#REF!=""," ",#REF!)</f>
        <v>#REF!</v>
      </c>
      <c r="I7" s="145" t="e">
        <f>IF(#REF!=""," ",#REF!)</f>
        <v>#REF!</v>
      </c>
      <c r="J7" s="145" t="e">
        <f>IF(#REF!=""," ",#REF!)</f>
        <v>#REF!</v>
      </c>
      <c r="K7" s="145" t="e">
        <f>IF(#REF!=""," ",#REF!)</f>
        <v>#REF!</v>
      </c>
      <c r="L7" s="138" t="e">
        <f>IF(#REF!&lt;=9," ",INT(#REF!/10))</f>
        <v>#REF!</v>
      </c>
      <c r="M7" s="142" t="e">
        <f>IF(#REF!=""," ",RIGHT(#REF!,1))</f>
        <v>#REF!</v>
      </c>
      <c r="N7" s="145" t="e">
        <f>IF(#REF!=""," ",#REF!)</f>
        <v>#REF!</v>
      </c>
      <c r="O7" s="138" t="e">
        <f>IF(#REF!&lt;=9," ",INT(#REF!/10))</f>
        <v>#REF!</v>
      </c>
      <c r="P7" s="142" t="e">
        <f>IF(#REF!=""," ",RIGHT(#REF!,1))</f>
        <v>#REF!</v>
      </c>
      <c r="Q7" s="145" t="e">
        <f>IF(#REF!=""," ",#REF!)</f>
        <v>#REF!</v>
      </c>
      <c r="R7" s="145" t="e">
        <f>IF(#REF!=""," ",#REF!)</f>
        <v>#REF!</v>
      </c>
      <c r="S7" s="145" t="e">
        <f>IF(#REF!=""," ",#REF!)</f>
        <v>#REF!</v>
      </c>
      <c r="T7" s="145" t="e">
        <f>IF(#REF!=""," ",#REF!)</f>
        <v>#REF!</v>
      </c>
      <c r="U7" s="145" t="e">
        <f>IF(#REF!=""," ",#REF!)</f>
        <v>#REF!</v>
      </c>
      <c r="V7" s="145" t="e">
        <f>IF(#REF!=""," ",#REF!)</f>
        <v>#REF!</v>
      </c>
      <c r="W7" s="145" t="e">
        <f>IF(#REF!=""," ",#REF!)</f>
        <v>#REF!</v>
      </c>
      <c r="X7" s="145" t="e">
        <f>IF(#REF!=""," ",#REF!)</f>
        <v>#REF!</v>
      </c>
      <c r="Y7" s="138" t="e">
        <f>IF(#REF!&lt;=9," ",INT(#REF!/10))</f>
        <v>#REF!</v>
      </c>
      <c r="Z7" s="142" t="e">
        <f>IF(#REF!=""," ",RIGHT(#REF!,1))</f>
        <v>#REF!</v>
      </c>
      <c r="AA7" s="138" t="e">
        <f>IF(#REF!&lt;=9," ",INT(#REF!/10))</f>
        <v>#REF!</v>
      </c>
      <c r="AB7" s="142" t="e">
        <f>IF(#REF!=""," ",RIGHT(#REF!,1))</f>
        <v>#REF!</v>
      </c>
      <c r="AC7" s="147" t="str">
        <f t="shared" si="0"/>
        <v xml:space="preserve"> </v>
      </c>
      <c r="AD7" s="140"/>
      <c r="AE7" s="140"/>
      <c r="AF7" s="154" t="e">
        <f t="shared" si="1"/>
        <v>#REF!</v>
      </c>
      <c r="AG7" s="154" t="e">
        <f t="shared" si="2"/>
        <v>#REF!</v>
      </c>
      <c r="AH7" s="154"/>
      <c r="AI7" s="154"/>
    </row>
    <row r="8" spans="1:36" ht="12" customHeight="1">
      <c r="A8" s="134" t="e">
        <f>#REF!</f>
        <v>#REF!</v>
      </c>
      <c r="B8" s="134" t="e">
        <f>#REF!</f>
        <v>#REF!</v>
      </c>
      <c r="C8" s="136" t="s">
        <v>15</v>
      </c>
      <c r="D8" s="138" t="e">
        <f>IF(#REF!&lt;=9," ",INT(#REF!/10))</f>
        <v>#REF!</v>
      </c>
      <c r="E8" s="142" t="e">
        <f>IF(#REF!=""," ",RIGHT(#REF!,1))</f>
        <v>#REF!</v>
      </c>
      <c r="F8" s="138" t="e">
        <f>IF(#REF!&lt;=9," ",INT(#REF!/10))</f>
        <v>#REF!</v>
      </c>
      <c r="G8" s="142" t="e">
        <f>IF(#REF!=""," ",RIGHT(#REF!,1))</f>
        <v>#REF!</v>
      </c>
      <c r="H8" s="145" t="e">
        <f>IF(#REF!=""," ",#REF!)</f>
        <v>#REF!</v>
      </c>
      <c r="I8" s="145" t="e">
        <f>IF(#REF!=""," ",#REF!)</f>
        <v>#REF!</v>
      </c>
      <c r="J8" s="145" t="e">
        <f>IF(#REF!=""," ",#REF!)</f>
        <v>#REF!</v>
      </c>
      <c r="K8" s="145" t="e">
        <f>IF(#REF!=""," ",#REF!)</f>
        <v>#REF!</v>
      </c>
      <c r="L8" s="138" t="e">
        <f>IF(#REF!&lt;=9," ",INT(#REF!/10))</f>
        <v>#REF!</v>
      </c>
      <c r="M8" s="142" t="e">
        <f>IF(#REF!=""," ",RIGHT(#REF!,1))</f>
        <v>#REF!</v>
      </c>
      <c r="N8" s="145" t="e">
        <f>IF(#REF!=""," ",#REF!)</f>
        <v>#REF!</v>
      </c>
      <c r="O8" s="138" t="e">
        <f>IF(#REF!&lt;=9," ",INT(#REF!/10))</f>
        <v>#REF!</v>
      </c>
      <c r="P8" s="142" t="e">
        <f>IF(#REF!=""," ",RIGHT(#REF!,1))</f>
        <v>#REF!</v>
      </c>
      <c r="Q8" s="145" t="e">
        <f>IF(#REF!=""," ",#REF!)</f>
        <v>#REF!</v>
      </c>
      <c r="R8" s="145" t="e">
        <f>IF(#REF!=""," ",#REF!)</f>
        <v>#REF!</v>
      </c>
      <c r="S8" s="145" t="e">
        <f>IF(#REF!=""," ",#REF!)</f>
        <v>#REF!</v>
      </c>
      <c r="T8" s="145" t="e">
        <f>IF(#REF!=""," ",#REF!)</f>
        <v>#REF!</v>
      </c>
      <c r="U8" s="145" t="e">
        <f>IF(#REF!=""," ",#REF!)</f>
        <v>#REF!</v>
      </c>
      <c r="V8" s="145" t="e">
        <f>IF(#REF!=""," ",#REF!)</f>
        <v>#REF!</v>
      </c>
      <c r="W8" s="145" t="e">
        <f>IF(#REF!=""," ",#REF!)</f>
        <v>#REF!</v>
      </c>
      <c r="X8" s="145" t="e">
        <f>IF(#REF!=""," ",#REF!)</f>
        <v>#REF!</v>
      </c>
      <c r="Y8" s="138" t="e">
        <f>IF(#REF!&lt;=9," ",INT(#REF!/10))</f>
        <v>#REF!</v>
      </c>
      <c r="Z8" s="142" t="e">
        <f>IF(#REF!=""," ",RIGHT(#REF!,1))</f>
        <v>#REF!</v>
      </c>
      <c r="AA8" s="138" t="e">
        <f>IF(#REF!&lt;=9," ",INT(#REF!/10))</f>
        <v>#REF!</v>
      </c>
      <c r="AB8" s="142" t="e">
        <f>IF(#REF!=""," ",RIGHT(#REF!,1))</f>
        <v>#REF!</v>
      </c>
      <c r="AC8" s="147" t="str">
        <f t="shared" si="0"/>
        <v xml:space="preserve"> </v>
      </c>
      <c r="AD8" s="140"/>
      <c r="AE8" s="140"/>
      <c r="AF8" s="154" t="e">
        <f t="shared" si="1"/>
        <v>#REF!</v>
      </c>
      <c r="AG8" s="154" t="e">
        <f t="shared" si="2"/>
        <v>#REF!</v>
      </c>
      <c r="AH8" s="154"/>
      <c r="AI8" s="154"/>
    </row>
    <row r="9" spans="1:36" ht="12" customHeight="1">
      <c r="A9" s="134" t="e">
        <f>#REF!</f>
        <v>#REF!</v>
      </c>
      <c r="B9" s="134" t="e">
        <f>#REF!</f>
        <v>#REF!</v>
      </c>
      <c r="C9" s="136" t="s">
        <v>16</v>
      </c>
      <c r="D9" s="138" t="e">
        <f>IF(#REF!&lt;=9," ",INT(#REF!/10))</f>
        <v>#REF!</v>
      </c>
      <c r="E9" s="142" t="e">
        <f>IF(#REF!=""," ",RIGHT(#REF!,1))</f>
        <v>#REF!</v>
      </c>
      <c r="F9" s="138" t="e">
        <f>IF(#REF!&lt;=9," ",INT(#REF!/10))</f>
        <v>#REF!</v>
      </c>
      <c r="G9" s="142" t="e">
        <f>IF(#REF!=""," ",RIGHT(#REF!,1))</f>
        <v>#REF!</v>
      </c>
      <c r="H9" s="145" t="e">
        <f>IF(#REF!=""," ",#REF!)</f>
        <v>#REF!</v>
      </c>
      <c r="I9" s="145" t="e">
        <f>IF(#REF!=""," ",#REF!)</f>
        <v>#REF!</v>
      </c>
      <c r="J9" s="145" t="e">
        <f>IF(#REF!=""," ",#REF!)</f>
        <v>#REF!</v>
      </c>
      <c r="K9" s="145" t="e">
        <f>IF(#REF!=""," ",#REF!)</f>
        <v>#REF!</v>
      </c>
      <c r="L9" s="138" t="e">
        <f>IF(#REF!&lt;=9," ",INT(#REF!/10))</f>
        <v>#REF!</v>
      </c>
      <c r="M9" s="142" t="e">
        <f>IF(#REF!=""," ",RIGHT(#REF!,1))</f>
        <v>#REF!</v>
      </c>
      <c r="N9" s="145" t="e">
        <f>IF(#REF!=""," ",#REF!)</f>
        <v>#REF!</v>
      </c>
      <c r="O9" s="138" t="e">
        <f>IF(#REF!&lt;=9," ",INT(#REF!/10))</f>
        <v>#REF!</v>
      </c>
      <c r="P9" s="142" t="e">
        <f>IF(#REF!=""," ",RIGHT(#REF!,1))</f>
        <v>#REF!</v>
      </c>
      <c r="Q9" s="145" t="e">
        <f>IF(#REF!=""," ",#REF!)</f>
        <v>#REF!</v>
      </c>
      <c r="R9" s="145" t="e">
        <f>IF(#REF!=""," ",#REF!)</f>
        <v>#REF!</v>
      </c>
      <c r="S9" s="145" t="e">
        <f>IF(#REF!=""," ",#REF!)</f>
        <v>#REF!</v>
      </c>
      <c r="T9" s="145" t="e">
        <f>IF(#REF!=""," ",#REF!)</f>
        <v>#REF!</v>
      </c>
      <c r="U9" s="145" t="e">
        <f>IF(#REF!=""," ",#REF!)</f>
        <v>#REF!</v>
      </c>
      <c r="V9" s="145" t="e">
        <f>IF(#REF!=""," ",#REF!)</f>
        <v>#REF!</v>
      </c>
      <c r="W9" s="145" t="e">
        <f>IF(#REF!=""," ",#REF!)</f>
        <v>#REF!</v>
      </c>
      <c r="X9" s="145" t="e">
        <f>IF(#REF!=""," ",#REF!)</f>
        <v>#REF!</v>
      </c>
      <c r="Y9" s="138" t="e">
        <f>IF(#REF!&lt;=9," ",INT(#REF!/10))</f>
        <v>#REF!</v>
      </c>
      <c r="Z9" s="142" t="e">
        <f>IF(#REF!=""," ",RIGHT(#REF!,1))</f>
        <v>#REF!</v>
      </c>
      <c r="AA9" s="138" t="e">
        <f>IF(#REF!&lt;=9," ",INT(#REF!/10))</f>
        <v>#REF!</v>
      </c>
      <c r="AB9" s="142" t="e">
        <f>IF(#REF!=""," ",RIGHT(#REF!,1))</f>
        <v>#REF!</v>
      </c>
      <c r="AC9" s="147" t="str">
        <f t="shared" si="0"/>
        <v xml:space="preserve"> </v>
      </c>
      <c r="AD9" s="140"/>
      <c r="AE9" s="140"/>
      <c r="AF9" s="154" t="e">
        <f t="shared" si="1"/>
        <v>#REF!</v>
      </c>
      <c r="AG9" s="154" t="e">
        <f t="shared" si="2"/>
        <v>#REF!</v>
      </c>
      <c r="AH9" s="154"/>
      <c r="AI9" s="154"/>
    </row>
    <row r="10" spans="1:36" ht="12" customHeight="1">
      <c r="A10" s="134" t="e">
        <f>#REF!</f>
        <v>#REF!</v>
      </c>
      <c r="B10" s="134" t="e">
        <f>#REF!</f>
        <v>#REF!</v>
      </c>
      <c r="C10" s="136" t="s">
        <v>1</v>
      </c>
      <c r="D10" s="138" t="e">
        <f>IF(#REF!&lt;=9," ",INT(#REF!/10))</f>
        <v>#REF!</v>
      </c>
      <c r="E10" s="142" t="e">
        <f>IF(#REF!=""," ",RIGHT(#REF!,1))</f>
        <v>#REF!</v>
      </c>
      <c r="F10" s="138" t="e">
        <f>IF(#REF!&lt;=9," ",INT(#REF!/10))</f>
        <v>#REF!</v>
      </c>
      <c r="G10" s="142" t="e">
        <f>IF(#REF!=""," ",RIGHT(#REF!,1))</f>
        <v>#REF!</v>
      </c>
      <c r="H10" s="145" t="e">
        <f>IF(#REF!=""," ",#REF!)</f>
        <v>#REF!</v>
      </c>
      <c r="I10" s="145" t="e">
        <f>IF(#REF!=""," ",#REF!)</f>
        <v>#REF!</v>
      </c>
      <c r="J10" s="145" t="e">
        <f>IF(#REF!=""," ",#REF!)</f>
        <v>#REF!</v>
      </c>
      <c r="K10" s="145" t="e">
        <f>IF(#REF!=""," ",#REF!)</f>
        <v>#REF!</v>
      </c>
      <c r="L10" s="138" t="e">
        <f>IF(#REF!&lt;=9," ",INT(#REF!/10))</f>
        <v>#REF!</v>
      </c>
      <c r="M10" s="142" t="e">
        <f>IF(#REF!=""," ",RIGHT(#REF!,1))</f>
        <v>#REF!</v>
      </c>
      <c r="N10" s="145" t="e">
        <f>IF(#REF!=""," ",#REF!)</f>
        <v>#REF!</v>
      </c>
      <c r="O10" s="138" t="e">
        <f>IF(#REF!&lt;=9," ",INT(#REF!/10))</f>
        <v>#REF!</v>
      </c>
      <c r="P10" s="142" t="e">
        <f>IF(#REF!=""," ",RIGHT(#REF!,1))</f>
        <v>#REF!</v>
      </c>
      <c r="Q10" s="145" t="e">
        <f>IF(#REF!=""," ",#REF!)</f>
        <v>#REF!</v>
      </c>
      <c r="R10" s="145" t="e">
        <f>IF(#REF!=""," ",#REF!)</f>
        <v>#REF!</v>
      </c>
      <c r="S10" s="145" t="e">
        <f>IF(#REF!=""," ",#REF!)</f>
        <v>#REF!</v>
      </c>
      <c r="T10" s="145" t="e">
        <f>IF(#REF!=""," ",#REF!)</f>
        <v>#REF!</v>
      </c>
      <c r="U10" s="145" t="e">
        <f>IF(#REF!=""," ",#REF!)</f>
        <v>#REF!</v>
      </c>
      <c r="V10" s="145" t="e">
        <f>IF(#REF!=""," ",#REF!)</f>
        <v>#REF!</v>
      </c>
      <c r="W10" s="145" t="e">
        <f>IF(#REF!=""," ",#REF!)</f>
        <v>#REF!</v>
      </c>
      <c r="X10" s="145" t="e">
        <f>IF(#REF!=""," ",#REF!)</f>
        <v>#REF!</v>
      </c>
      <c r="Y10" s="138" t="e">
        <f>IF(#REF!&lt;=9," ",INT(#REF!/10))</f>
        <v>#REF!</v>
      </c>
      <c r="Z10" s="142" t="e">
        <f>IF(#REF!=""," ",RIGHT(#REF!,1))</f>
        <v>#REF!</v>
      </c>
      <c r="AA10" s="138" t="e">
        <f>IF(#REF!&lt;=9," ",INT(#REF!/10))</f>
        <v>#REF!</v>
      </c>
      <c r="AB10" s="142" t="e">
        <f>IF(#REF!=""," ",RIGHT(#REF!,1))</f>
        <v>#REF!</v>
      </c>
      <c r="AC10" s="147" t="str">
        <f t="shared" si="0"/>
        <v xml:space="preserve"> </v>
      </c>
      <c r="AD10" s="140"/>
      <c r="AE10" s="140"/>
      <c r="AF10" s="154" t="e">
        <f t="shared" si="1"/>
        <v>#REF!</v>
      </c>
      <c r="AG10" s="154" t="e">
        <f t="shared" si="2"/>
        <v>#REF!</v>
      </c>
      <c r="AH10" s="154"/>
      <c r="AI10" s="154"/>
    </row>
    <row r="11" spans="1:36" ht="12" customHeight="1">
      <c r="A11" s="134" t="e">
        <f>#REF!</f>
        <v>#REF!</v>
      </c>
      <c r="B11" s="134" t="e">
        <f>#REF!</f>
        <v>#REF!</v>
      </c>
      <c r="C11" s="136" t="s">
        <v>6</v>
      </c>
      <c r="D11" s="138" t="e">
        <f>IF(#REF!&lt;=9," ",INT(#REF!/10))</f>
        <v>#REF!</v>
      </c>
      <c r="E11" s="142" t="e">
        <f>IF(#REF!=""," ",RIGHT(#REF!,1))</f>
        <v>#REF!</v>
      </c>
      <c r="F11" s="138" t="e">
        <f>IF(#REF!&lt;=9," ",INT(#REF!/10))</f>
        <v>#REF!</v>
      </c>
      <c r="G11" s="142" t="e">
        <f>IF(#REF!=""," ",RIGHT(#REF!,1))</f>
        <v>#REF!</v>
      </c>
      <c r="H11" s="145" t="e">
        <f>IF(#REF!=""," ",#REF!)</f>
        <v>#REF!</v>
      </c>
      <c r="I11" s="145" t="e">
        <f>IF(#REF!=""," ",#REF!)</f>
        <v>#REF!</v>
      </c>
      <c r="J11" s="145" t="e">
        <f>IF(#REF!=""," ",#REF!)</f>
        <v>#REF!</v>
      </c>
      <c r="K11" s="145" t="e">
        <f>IF(#REF!=""," ",#REF!)</f>
        <v>#REF!</v>
      </c>
      <c r="L11" s="138" t="e">
        <f>IF(#REF!&lt;=9," ",INT(#REF!/10))</f>
        <v>#REF!</v>
      </c>
      <c r="M11" s="142" t="e">
        <f>IF(#REF!=""," ",RIGHT(#REF!,1))</f>
        <v>#REF!</v>
      </c>
      <c r="N11" s="145" t="e">
        <f>IF(#REF!=""," ",#REF!)</f>
        <v>#REF!</v>
      </c>
      <c r="O11" s="138" t="e">
        <f>IF(#REF!&lt;=9," ",INT(#REF!/10))</f>
        <v>#REF!</v>
      </c>
      <c r="P11" s="142" t="e">
        <f>IF(#REF!=""," ",RIGHT(#REF!,1))</f>
        <v>#REF!</v>
      </c>
      <c r="Q11" s="145" t="e">
        <f>IF(#REF!=""," ",#REF!)</f>
        <v>#REF!</v>
      </c>
      <c r="R11" s="145" t="e">
        <f>IF(#REF!=""," ",#REF!)</f>
        <v>#REF!</v>
      </c>
      <c r="S11" s="145" t="e">
        <f>IF(#REF!=""," ",#REF!)</f>
        <v>#REF!</v>
      </c>
      <c r="T11" s="145" t="e">
        <f>IF(#REF!=""," ",#REF!)</f>
        <v>#REF!</v>
      </c>
      <c r="U11" s="145" t="e">
        <f>IF(#REF!=""," ",#REF!)</f>
        <v>#REF!</v>
      </c>
      <c r="V11" s="145" t="e">
        <f>IF(#REF!=""," ",#REF!)</f>
        <v>#REF!</v>
      </c>
      <c r="W11" s="145" t="e">
        <f>IF(#REF!=""," ",#REF!)</f>
        <v>#REF!</v>
      </c>
      <c r="X11" s="145" t="e">
        <f>IF(#REF!=""," ",#REF!)</f>
        <v>#REF!</v>
      </c>
      <c r="Y11" s="138" t="e">
        <f>IF(#REF!&lt;=9," ",INT(#REF!/10))</f>
        <v>#REF!</v>
      </c>
      <c r="Z11" s="142" t="e">
        <f>IF(#REF!=""," ",RIGHT(#REF!,1))</f>
        <v>#REF!</v>
      </c>
      <c r="AA11" s="138" t="e">
        <f>IF(#REF!&lt;=9," ",INT(#REF!/10))</f>
        <v>#REF!</v>
      </c>
      <c r="AB11" s="142" t="e">
        <f>IF(#REF!=""," ",RIGHT(#REF!,1))</f>
        <v>#REF!</v>
      </c>
      <c r="AC11" s="147" t="str">
        <f t="shared" si="0"/>
        <v xml:space="preserve"> </v>
      </c>
      <c r="AD11" s="140"/>
      <c r="AE11" s="140"/>
      <c r="AF11" s="154" t="e">
        <f t="shared" si="1"/>
        <v>#REF!</v>
      </c>
      <c r="AG11" s="154" t="e">
        <f t="shared" si="2"/>
        <v>#REF!</v>
      </c>
      <c r="AH11" s="154"/>
      <c r="AI11" s="154"/>
    </row>
    <row r="12" spans="1:36" ht="12" customHeight="1">
      <c r="A12" s="134" t="e">
        <f>#REF!</f>
        <v>#REF!</v>
      </c>
      <c r="B12" s="134" t="e">
        <f>#REF!</f>
        <v>#REF!</v>
      </c>
      <c r="C12" s="136" t="s">
        <v>17</v>
      </c>
      <c r="D12" s="138" t="e">
        <f>IF(#REF!&lt;=9," ",INT(#REF!/10))</f>
        <v>#REF!</v>
      </c>
      <c r="E12" s="142" t="e">
        <f>IF(#REF!=""," ",RIGHT(#REF!,1))</f>
        <v>#REF!</v>
      </c>
      <c r="F12" s="138" t="e">
        <f>IF(#REF!&lt;=9," ",INT(#REF!/10))</f>
        <v>#REF!</v>
      </c>
      <c r="G12" s="142" t="e">
        <f>IF(#REF!=""," ",RIGHT(#REF!,1))</f>
        <v>#REF!</v>
      </c>
      <c r="H12" s="145" t="e">
        <f>IF(#REF!=""," ",#REF!)</f>
        <v>#REF!</v>
      </c>
      <c r="I12" s="145" t="e">
        <f>IF(#REF!=""," ",#REF!)</f>
        <v>#REF!</v>
      </c>
      <c r="J12" s="145" t="e">
        <f>IF(#REF!=""," ",#REF!)</f>
        <v>#REF!</v>
      </c>
      <c r="K12" s="145" t="e">
        <f>IF(#REF!=""," ",#REF!)</f>
        <v>#REF!</v>
      </c>
      <c r="L12" s="138" t="e">
        <f>IF(#REF!&lt;=9," ",INT(#REF!/10))</f>
        <v>#REF!</v>
      </c>
      <c r="M12" s="142" t="e">
        <f>IF(#REF!=""," ",RIGHT(#REF!,1))</f>
        <v>#REF!</v>
      </c>
      <c r="N12" s="145" t="e">
        <f>IF(#REF!=""," ",#REF!)</f>
        <v>#REF!</v>
      </c>
      <c r="O12" s="138" t="e">
        <f>IF(#REF!&lt;=9," ",INT(#REF!/10))</f>
        <v>#REF!</v>
      </c>
      <c r="P12" s="142" t="e">
        <f>IF(#REF!=""," ",RIGHT(#REF!,1))</f>
        <v>#REF!</v>
      </c>
      <c r="Q12" s="145" t="e">
        <f>IF(#REF!=""," ",#REF!)</f>
        <v>#REF!</v>
      </c>
      <c r="R12" s="145" t="e">
        <f>IF(#REF!=""," ",#REF!)</f>
        <v>#REF!</v>
      </c>
      <c r="S12" s="145" t="e">
        <f>IF(#REF!=""," ",#REF!)</f>
        <v>#REF!</v>
      </c>
      <c r="T12" s="145" t="e">
        <f>IF(#REF!=""," ",#REF!)</f>
        <v>#REF!</v>
      </c>
      <c r="U12" s="145" t="e">
        <f>IF(#REF!=""," ",#REF!)</f>
        <v>#REF!</v>
      </c>
      <c r="V12" s="145" t="e">
        <f>IF(#REF!=""," ",#REF!)</f>
        <v>#REF!</v>
      </c>
      <c r="W12" s="145" t="e">
        <f>IF(#REF!=""," ",#REF!)</f>
        <v>#REF!</v>
      </c>
      <c r="X12" s="145" t="e">
        <f>IF(#REF!=""," ",#REF!)</f>
        <v>#REF!</v>
      </c>
      <c r="Y12" s="138" t="e">
        <f>IF(#REF!&lt;=9," ",INT(#REF!/10))</f>
        <v>#REF!</v>
      </c>
      <c r="Z12" s="142" t="e">
        <f>IF(#REF!=""," ",RIGHT(#REF!,1))</f>
        <v>#REF!</v>
      </c>
      <c r="AA12" s="138" t="e">
        <f>IF(#REF!&lt;=9," ",INT(#REF!/10))</f>
        <v>#REF!</v>
      </c>
      <c r="AB12" s="142" t="e">
        <f>IF(#REF!=""," ",RIGHT(#REF!,1))</f>
        <v>#REF!</v>
      </c>
      <c r="AC12" s="147" t="str">
        <f t="shared" si="0"/>
        <v xml:space="preserve"> </v>
      </c>
      <c r="AD12" s="140"/>
      <c r="AE12" s="140"/>
      <c r="AF12" s="154" t="e">
        <f t="shared" si="1"/>
        <v>#REF!</v>
      </c>
      <c r="AG12" s="154" t="e">
        <f t="shared" si="2"/>
        <v>#REF!</v>
      </c>
      <c r="AH12" s="154"/>
      <c r="AI12" s="154"/>
    </row>
    <row r="13" spans="1:36" ht="12" customHeight="1">
      <c r="A13" s="134" t="e">
        <f>#REF!</f>
        <v>#REF!</v>
      </c>
      <c r="B13" s="134" t="e">
        <f>#REF!</f>
        <v>#REF!</v>
      </c>
      <c r="C13" s="136" t="s">
        <v>19</v>
      </c>
      <c r="D13" s="138" t="e">
        <f>IF(#REF!&lt;=9," ",INT(#REF!/10))</f>
        <v>#REF!</v>
      </c>
      <c r="E13" s="142" t="e">
        <f>IF(#REF!=""," ",RIGHT(#REF!,1))</f>
        <v>#REF!</v>
      </c>
      <c r="F13" s="138" t="e">
        <f>IF(#REF!&lt;=9," ",INT(#REF!/10))</f>
        <v>#REF!</v>
      </c>
      <c r="G13" s="142" t="e">
        <f>IF(#REF!=""," ",RIGHT(#REF!,1))</f>
        <v>#REF!</v>
      </c>
      <c r="H13" s="145" t="e">
        <f>IF(#REF!=""," ",#REF!)</f>
        <v>#REF!</v>
      </c>
      <c r="I13" s="145" t="e">
        <f>IF(#REF!=""," ",#REF!)</f>
        <v>#REF!</v>
      </c>
      <c r="J13" s="145" t="e">
        <f>IF(#REF!=""," ",#REF!)</f>
        <v>#REF!</v>
      </c>
      <c r="K13" s="145" t="e">
        <f>IF(#REF!=""," ",#REF!)</f>
        <v>#REF!</v>
      </c>
      <c r="L13" s="138" t="e">
        <f>IF(#REF!&lt;=9," ",INT(#REF!/10))</f>
        <v>#REF!</v>
      </c>
      <c r="M13" s="142" t="e">
        <f>IF(#REF!=""," ",RIGHT(#REF!,1))</f>
        <v>#REF!</v>
      </c>
      <c r="N13" s="145" t="e">
        <f>IF(#REF!=""," ",#REF!)</f>
        <v>#REF!</v>
      </c>
      <c r="O13" s="138" t="e">
        <f>IF(#REF!&lt;=9," ",INT(#REF!/10))</f>
        <v>#REF!</v>
      </c>
      <c r="P13" s="142" t="e">
        <f>IF(#REF!=""," ",RIGHT(#REF!,1))</f>
        <v>#REF!</v>
      </c>
      <c r="Q13" s="145" t="e">
        <f>IF(#REF!=""," ",#REF!)</f>
        <v>#REF!</v>
      </c>
      <c r="R13" s="145" t="e">
        <f>IF(#REF!=""," ",#REF!)</f>
        <v>#REF!</v>
      </c>
      <c r="S13" s="145" t="e">
        <f>IF(#REF!=""," ",#REF!)</f>
        <v>#REF!</v>
      </c>
      <c r="T13" s="145" t="e">
        <f>IF(#REF!=""," ",#REF!)</f>
        <v>#REF!</v>
      </c>
      <c r="U13" s="145" t="e">
        <f>IF(#REF!=""," ",#REF!)</f>
        <v>#REF!</v>
      </c>
      <c r="V13" s="145" t="e">
        <f>IF(#REF!=""," ",#REF!)</f>
        <v>#REF!</v>
      </c>
      <c r="W13" s="145" t="e">
        <f>IF(#REF!=""," ",#REF!)</f>
        <v>#REF!</v>
      </c>
      <c r="X13" s="145" t="e">
        <f>IF(#REF!=""," ",#REF!)</f>
        <v>#REF!</v>
      </c>
      <c r="Y13" s="138" t="e">
        <f>IF(#REF!&lt;=9," ",INT(#REF!/10))</f>
        <v>#REF!</v>
      </c>
      <c r="Z13" s="142" t="e">
        <f>IF(#REF!=""," ",RIGHT(#REF!,1))</f>
        <v>#REF!</v>
      </c>
      <c r="AA13" s="138" t="e">
        <f>IF(#REF!&lt;=9," ",INT(#REF!/10))</f>
        <v>#REF!</v>
      </c>
      <c r="AB13" s="142" t="e">
        <f>IF(#REF!=""," ",RIGHT(#REF!,1))</f>
        <v>#REF!</v>
      </c>
      <c r="AC13" s="147" t="str">
        <f t="shared" si="0"/>
        <v xml:space="preserve"> </v>
      </c>
      <c r="AD13" s="140"/>
      <c r="AE13" s="140"/>
      <c r="AF13" s="154" t="e">
        <f t="shared" si="1"/>
        <v>#REF!</v>
      </c>
      <c r="AG13" s="154" t="e">
        <f t="shared" si="2"/>
        <v>#REF!</v>
      </c>
      <c r="AH13" s="154"/>
      <c r="AI13" s="154"/>
    </row>
    <row r="14" spans="1:36" ht="12" customHeight="1">
      <c r="A14" s="134" t="e">
        <f>#REF!</f>
        <v>#REF!</v>
      </c>
      <c r="B14" s="134" t="e">
        <f>#REF!</f>
        <v>#REF!</v>
      </c>
      <c r="C14" s="136" t="s">
        <v>20</v>
      </c>
      <c r="D14" s="138" t="e">
        <f>IF(#REF!&lt;=9," ",INT(#REF!/10))</f>
        <v>#REF!</v>
      </c>
      <c r="E14" s="142" t="e">
        <f>IF(#REF!=""," ",RIGHT(#REF!,1))</f>
        <v>#REF!</v>
      </c>
      <c r="F14" s="138" t="e">
        <f>IF(#REF!&lt;=9," ",INT(#REF!/10))</f>
        <v>#REF!</v>
      </c>
      <c r="G14" s="142" t="e">
        <f>IF(#REF!=""," ",RIGHT(#REF!,1))</f>
        <v>#REF!</v>
      </c>
      <c r="H14" s="145" t="e">
        <f>IF(#REF!=""," ",#REF!)</f>
        <v>#REF!</v>
      </c>
      <c r="I14" s="145" t="e">
        <f>IF(#REF!=""," ",#REF!)</f>
        <v>#REF!</v>
      </c>
      <c r="J14" s="145" t="e">
        <f>IF(#REF!=""," ",#REF!)</f>
        <v>#REF!</v>
      </c>
      <c r="K14" s="145" t="e">
        <f>IF(#REF!=""," ",#REF!)</f>
        <v>#REF!</v>
      </c>
      <c r="L14" s="138" t="e">
        <f>IF(#REF!&lt;=9," ",INT(#REF!/10))</f>
        <v>#REF!</v>
      </c>
      <c r="M14" s="142" t="e">
        <f>IF(#REF!=""," ",RIGHT(#REF!,1))</f>
        <v>#REF!</v>
      </c>
      <c r="N14" s="145" t="e">
        <f>IF(#REF!=""," ",#REF!)</f>
        <v>#REF!</v>
      </c>
      <c r="O14" s="138" t="e">
        <f>IF(#REF!&lt;=9," ",INT(#REF!/10))</f>
        <v>#REF!</v>
      </c>
      <c r="P14" s="142" t="e">
        <f>IF(#REF!=""," ",RIGHT(#REF!,1))</f>
        <v>#REF!</v>
      </c>
      <c r="Q14" s="145" t="e">
        <f>IF(#REF!=""," ",#REF!)</f>
        <v>#REF!</v>
      </c>
      <c r="R14" s="145" t="e">
        <f>IF(#REF!=""," ",#REF!)</f>
        <v>#REF!</v>
      </c>
      <c r="S14" s="145" t="e">
        <f>IF(#REF!=""," ",#REF!)</f>
        <v>#REF!</v>
      </c>
      <c r="T14" s="145" t="e">
        <f>IF(#REF!=""," ",#REF!)</f>
        <v>#REF!</v>
      </c>
      <c r="U14" s="145" t="e">
        <f>IF(#REF!=""," ",#REF!)</f>
        <v>#REF!</v>
      </c>
      <c r="V14" s="145" t="e">
        <f>IF(#REF!=""," ",#REF!)</f>
        <v>#REF!</v>
      </c>
      <c r="W14" s="145" t="e">
        <f>IF(#REF!=""," ",#REF!)</f>
        <v>#REF!</v>
      </c>
      <c r="X14" s="145" t="e">
        <f>IF(#REF!=""," ",#REF!)</f>
        <v>#REF!</v>
      </c>
      <c r="Y14" s="138" t="e">
        <f>IF(#REF!&lt;=9," ",INT(#REF!/10))</f>
        <v>#REF!</v>
      </c>
      <c r="Z14" s="142" t="e">
        <f>IF(#REF!=""," ",RIGHT(#REF!,1))</f>
        <v>#REF!</v>
      </c>
      <c r="AA14" s="138" t="e">
        <f>IF(#REF!&lt;=9," ",INT(#REF!/10))</f>
        <v>#REF!</v>
      </c>
      <c r="AB14" s="142" t="e">
        <f>IF(#REF!=""," ",RIGHT(#REF!,1))</f>
        <v>#REF!</v>
      </c>
      <c r="AC14" s="147" t="str">
        <f t="shared" si="0"/>
        <v xml:space="preserve"> </v>
      </c>
      <c r="AD14" s="140"/>
      <c r="AE14" s="140"/>
      <c r="AF14" s="154" t="e">
        <f t="shared" si="1"/>
        <v>#REF!</v>
      </c>
      <c r="AG14" s="154" t="e">
        <f t="shared" si="2"/>
        <v>#REF!</v>
      </c>
      <c r="AH14" s="154"/>
      <c r="AI14" s="154"/>
    </row>
    <row r="15" spans="1:36" ht="12" customHeight="1">
      <c r="A15" s="134" t="e">
        <f>#REF!</f>
        <v>#REF!</v>
      </c>
      <c r="B15" s="134" t="e">
        <f>#REF!</f>
        <v>#REF!</v>
      </c>
      <c r="C15" s="136" t="s">
        <v>21</v>
      </c>
      <c r="D15" s="138" t="e">
        <f>IF(#REF!&lt;=9," ",INT(#REF!/10))</f>
        <v>#REF!</v>
      </c>
      <c r="E15" s="142" t="e">
        <f>IF(#REF!=""," ",RIGHT(#REF!,1))</f>
        <v>#REF!</v>
      </c>
      <c r="F15" s="138" t="e">
        <f>IF(#REF!&lt;=9," ",INT(#REF!/10))</f>
        <v>#REF!</v>
      </c>
      <c r="G15" s="142" t="e">
        <f>IF(#REF!=0," ",RIGHT(#REF!,1))</f>
        <v>#REF!</v>
      </c>
      <c r="H15" s="144" t="e">
        <f>IF(#REF!=0," ",#REF!)</f>
        <v>#REF!</v>
      </c>
      <c r="I15" s="144" t="e">
        <f>IF(#REF!=0," ",#REF!)</f>
        <v>#REF!</v>
      </c>
      <c r="J15" s="144" t="e">
        <f>IF(#REF!=0," ",#REF!)</f>
        <v>#REF!</v>
      </c>
      <c r="K15" s="144" t="e">
        <f>IF(#REF!=0," ",#REF!)</f>
        <v>#REF!</v>
      </c>
      <c r="L15" s="148" t="e">
        <f>IF(#REF!&lt;=9," ",INT(#REF!/10))</f>
        <v>#REF!</v>
      </c>
      <c r="M15" s="149" t="e">
        <f>IF(#REF!=0," ",RIGHT(#REF!,1))</f>
        <v>#REF!</v>
      </c>
      <c r="N15" s="144" t="e">
        <f>IF(#REF!=0," ",#REF!)</f>
        <v>#REF!</v>
      </c>
      <c r="O15" s="148" t="e">
        <f>IF(#REF!&lt;=9," ",INT(#REF!/10))</f>
        <v>#REF!</v>
      </c>
      <c r="P15" s="149" t="e">
        <f>IF(#REF!=0," ",RIGHT(#REF!,1))</f>
        <v>#REF!</v>
      </c>
      <c r="Q15" s="144" t="e">
        <f>IF(#REF!=0," ",#REF!)</f>
        <v>#REF!</v>
      </c>
      <c r="R15" s="144" t="e">
        <f>IF(#REF!=0," ",#REF!)</f>
        <v>#REF!</v>
      </c>
      <c r="S15" s="144" t="e">
        <f>IF(#REF!=0," ",#REF!)</f>
        <v>#REF!</v>
      </c>
      <c r="T15" s="144" t="e">
        <f>IF(#REF!=0," ",#REF!)</f>
        <v>#REF!</v>
      </c>
      <c r="U15" s="144" t="e">
        <f>IF(#REF!=0," ",#REF!)</f>
        <v>#REF!</v>
      </c>
      <c r="V15" s="144" t="e">
        <f>IF(#REF!=0," ",#REF!)</f>
        <v>#REF!</v>
      </c>
      <c r="W15" s="144" t="e">
        <f>IF(#REF!=0," ",#REF!)</f>
        <v>#REF!</v>
      </c>
      <c r="X15" s="144" t="e">
        <f>IF(#REF!=0," ",#REF!)</f>
        <v>#REF!</v>
      </c>
      <c r="Y15" s="138" t="e">
        <f>IF(#REF!&lt;=9," ",INT(#REF!/10))</f>
        <v>#REF!</v>
      </c>
      <c r="Z15" s="142" t="e">
        <f>IF(#REF!=0," ",RIGHT(#REF!,1))</f>
        <v>#REF!</v>
      </c>
      <c r="AA15" s="138" t="e">
        <f>IF(#REF!&lt;=9," ",INT(#REF!/10))</f>
        <v>#REF!</v>
      </c>
      <c r="AB15" s="142" t="e">
        <f>IF(#REF!=0," ",RIGHT(#REF!,1))</f>
        <v>#REF!</v>
      </c>
      <c r="AC15" s="147" t="str">
        <f t="shared" si="0"/>
        <v xml:space="preserve"> </v>
      </c>
      <c r="AD15" s="140"/>
      <c r="AE15" s="140"/>
      <c r="AF15" s="154" t="e">
        <f t="shared" si="1"/>
        <v>#REF!</v>
      </c>
      <c r="AG15" s="154" t="e">
        <f t="shared" si="2"/>
        <v>#REF!</v>
      </c>
      <c r="AH15" s="154"/>
      <c r="AI15" s="154"/>
    </row>
    <row r="16" spans="1:36" ht="12" customHeight="1">
      <c r="A16" s="134" t="e">
        <f>#REF!</f>
        <v>#REF!</v>
      </c>
      <c r="B16" s="134" t="e">
        <f>#REF!</f>
        <v>#REF!</v>
      </c>
      <c r="C16" s="136" t="s">
        <v>22</v>
      </c>
      <c r="D16" s="138" t="e">
        <f>IF(#REF!&lt;=9," ",INT(#REF!/10))</f>
        <v>#REF!</v>
      </c>
      <c r="E16" s="142" t="e">
        <f>IF(#REF!=""," ",RIGHT(#REF!,1))</f>
        <v>#REF!</v>
      </c>
      <c r="F16" s="138" t="e">
        <f>IF(#REF!&lt;=9," ",INT(#REF!/10))</f>
        <v>#REF!</v>
      </c>
      <c r="G16" s="142" t="e">
        <f>IF(#REF!=""," ",RIGHT(#REF!,1))</f>
        <v>#REF!</v>
      </c>
      <c r="H16" s="145" t="e">
        <f>IF(#REF!=""," ",#REF!)</f>
        <v>#REF!</v>
      </c>
      <c r="I16" s="145" t="e">
        <f>IF(#REF!=""," ",#REF!)</f>
        <v>#REF!</v>
      </c>
      <c r="J16" s="145" t="e">
        <f>IF(#REF!=""," ",#REF!)</f>
        <v>#REF!</v>
      </c>
      <c r="K16" s="145" t="e">
        <f>IF(#REF!=""," ",#REF!)</f>
        <v>#REF!</v>
      </c>
      <c r="L16" s="138" t="e">
        <f>IF(#REF!&lt;=9," ",INT(#REF!/10))</f>
        <v>#REF!</v>
      </c>
      <c r="M16" s="142" t="e">
        <f>IF(#REF!=""," ",RIGHT(#REF!,1))</f>
        <v>#REF!</v>
      </c>
      <c r="N16" s="145" t="e">
        <f>IF(#REF!=""," ",#REF!)</f>
        <v>#REF!</v>
      </c>
      <c r="O16" s="138" t="e">
        <f>IF(#REF!&lt;=9," ",INT(#REF!/10))</f>
        <v>#REF!</v>
      </c>
      <c r="P16" s="142" t="e">
        <f>IF(#REF!=""," ",RIGHT(#REF!,1))</f>
        <v>#REF!</v>
      </c>
      <c r="Q16" s="145" t="e">
        <f>IF(#REF!=""," ",#REF!)</f>
        <v>#REF!</v>
      </c>
      <c r="R16" s="145" t="e">
        <f>IF(#REF!=""," ",#REF!)</f>
        <v>#REF!</v>
      </c>
      <c r="S16" s="145" t="e">
        <f>IF(#REF!=""," ",#REF!)</f>
        <v>#REF!</v>
      </c>
      <c r="T16" s="145" t="e">
        <f>IF(#REF!=""," ",#REF!)</f>
        <v>#REF!</v>
      </c>
      <c r="U16" s="145" t="e">
        <f>IF(#REF!=""," ",#REF!)</f>
        <v>#REF!</v>
      </c>
      <c r="V16" s="145" t="e">
        <f>IF(#REF!=""," ",#REF!)</f>
        <v>#REF!</v>
      </c>
      <c r="W16" s="145" t="e">
        <f>IF(#REF!=""," ",#REF!)</f>
        <v>#REF!</v>
      </c>
      <c r="X16" s="145" t="e">
        <f>IF(#REF!=""," ",#REF!)</f>
        <v>#REF!</v>
      </c>
      <c r="Y16" s="138" t="e">
        <f>IF(#REF!&lt;=9," ",INT(#REF!/10))</f>
        <v>#REF!</v>
      </c>
      <c r="Z16" s="142" t="e">
        <f>IF(#REF!=""," ",RIGHT(#REF!,1))</f>
        <v>#REF!</v>
      </c>
      <c r="AA16" s="138" t="e">
        <f>IF(#REF!&lt;=9," ",INT(#REF!/10))</f>
        <v>#REF!</v>
      </c>
      <c r="AB16" s="142" t="e">
        <f>IF(#REF!=""," ",RIGHT(#REF!,1))</f>
        <v>#REF!</v>
      </c>
      <c r="AC16" s="147" t="str">
        <f t="shared" si="0"/>
        <v xml:space="preserve"> </v>
      </c>
      <c r="AD16" s="140"/>
      <c r="AE16" s="140"/>
      <c r="AF16" s="154" t="e">
        <f t="shared" si="1"/>
        <v>#REF!</v>
      </c>
      <c r="AG16" s="154" t="e">
        <f t="shared" si="2"/>
        <v>#REF!</v>
      </c>
      <c r="AH16" s="154"/>
      <c r="AI16" s="154"/>
    </row>
    <row r="17" spans="1:35" ht="12" customHeight="1">
      <c r="A17" s="134" t="e">
        <f>#REF!</f>
        <v>#REF!</v>
      </c>
      <c r="B17" s="134" t="e">
        <f>#REF!</f>
        <v>#REF!</v>
      </c>
      <c r="C17" s="136" t="s">
        <v>13</v>
      </c>
      <c r="D17" s="138" t="e">
        <f>IF(#REF!&lt;=9," ",INT(#REF!/10))</f>
        <v>#REF!</v>
      </c>
      <c r="E17" s="142" t="e">
        <f>IF(#REF!=""," ",RIGHT(#REF!,1))</f>
        <v>#REF!</v>
      </c>
      <c r="F17" s="138" t="e">
        <f>IF(#REF!&lt;=9," ",INT(#REF!/10))</f>
        <v>#REF!</v>
      </c>
      <c r="G17" s="142" t="e">
        <f>IF(#REF!=""," ",RIGHT(#REF!,1))</f>
        <v>#REF!</v>
      </c>
      <c r="H17" s="146" t="str">
        <f>" "</f>
        <v xml:space="preserve"> </v>
      </c>
      <c r="I17" s="146" t="str">
        <f>" "</f>
        <v xml:space="preserve"> </v>
      </c>
      <c r="J17" s="146" t="str">
        <f>" "</f>
        <v xml:space="preserve"> </v>
      </c>
      <c r="K17" s="146" t="str">
        <f>" "</f>
        <v xml:space="preserve"> </v>
      </c>
      <c r="L17" s="138" t="e">
        <f>IF(#REF!&lt;=9," ",INT(#REF!/10))</f>
        <v>#REF!</v>
      </c>
      <c r="M17" s="142" t="e">
        <f>IF(#REF!=""," ",RIGHT(#REF!,1))</f>
        <v>#REF!</v>
      </c>
      <c r="N17" s="146" t="str">
        <f>" "</f>
        <v xml:space="preserve"> </v>
      </c>
      <c r="O17" s="146" t="str">
        <f>" "</f>
        <v xml:space="preserve"> </v>
      </c>
      <c r="P17" s="138" t="e">
        <f>IF(#REF!&lt;=9," ",INT(#REF!/10))</f>
        <v>#REF!</v>
      </c>
      <c r="Q17" s="142" t="e">
        <f>IF(#REF!=""," ",RIGHT(#REF!,1))</f>
        <v>#REF!</v>
      </c>
      <c r="R17" s="147" t="str">
        <f t="shared" ref="R17:AB17" si="3">" "</f>
        <v xml:space="preserve"> </v>
      </c>
      <c r="S17" s="147" t="str">
        <f t="shared" si="3"/>
        <v xml:space="preserve"> </v>
      </c>
      <c r="T17" s="147" t="str">
        <f t="shared" si="3"/>
        <v xml:space="preserve"> </v>
      </c>
      <c r="U17" s="147" t="str">
        <f t="shared" si="3"/>
        <v xml:space="preserve"> </v>
      </c>
      <c r="V17" s="147" t="str">
        <f t="shared" si="3"/>
        <v xml:space="preserve"> </v>
      </c>
      <c r="W17" s="147" t="str">
        <f t="shared" si="3"/>
        <v xml:space="preserve"> </v>
      </c>
      <c r="X17" s="147" t="str">
        <f t="shared" si="3"/>
        <v xml:space="preserve"> </v>
      </c>
      <c r="Y17" s="147" t="str">
        <f t="shared" si="3"/>
        <v xml:space="preserve"> </v>
      </c>
      <c r="Z17" s="147" t="str">
        <f t="shared" si="3"/>
        <v xml:space="preserve"> </v>
      </c>
      <c r="AA17" s="147" t="str">
        <f t="shared" si="3"/>
        <v xml:space="preserve"> </v>
      </c>
      <c r="AB17" s="147" t="str">
        <f t="shared" si="3"/>
        <v xml:space="preserve"> </v>
      </c>
      <c r="AC17" s="147" t="str">
        <f t="shared" si="0"/>
        <v xml:space="preserve"> </v>
      </c>
      <c r="AD17" s="140"/>
      <c r="AE17" s="140"/>
      <c r="AF17" s="154" t="e">
        <f t="shared" si="1"/>
        <v>#REF!</v>
      </c>
      <c r="AG17" s="154" t="e">
        <f t="shared" si="2"/>
        <v>#REF!</v>
      </c>
      <c r="AH17" s="154"/>
      <c r="AI17" s="154"/>
    </row>
    <row r="18" spans="1:35" ht="12" customHeight="1">
      <c r="A18" s="134" t="e">
        <f>#REF!</f>
        <v>#REF!</v>
      </c>
      <c r="B18" s="134" t="e">
        <f>#REF!</f>
        <v>#REF!</v>
      </c>
      <c r="C18" s="136" t="s">
        <v>23</v>
      </c>
      <c r="D18" s="138" t="e">
        <f>IF(#REF!&lt;=9," ",INT(#REF!/10))</f>
        <v>#REF!</v>
      </c>
      <c r="E18" s="142" t="e">
        <f>IF(#REF!=""," ",RIGHT(#REF!,1))</f>
        <v>#REF!</v>
      </c>
      <c r="F18" s="138" t="e">
        <f>IF(#REF!&lt;=9," ",INT(#REF!/10))</f>
        <v>#REF!</v>
      </c>
      <c r="G18" s="142" t="e">
        <f>IF(#REF!=""," ",RIGHT(#REF!,1))</f>
        <v>#REF!</v>
      </c>
      <c r="H18" s="144" t="e">
        <f>IF(#REF!=""," ",#REF!)</f>
        <v>#REF!</v>
      </c>
      <c r="I18" s="145" t="e">
        <f>IF(#REF!=""," ",#REF!)</f>
        <v>#REF!</v>
      </c>
      <c r="J18" s="145" t="e">
        <f>IF(#REF!=""," ",#REF!)</f>
        <v>#REF!</v>
      </c>
      <c r="K18" s="145" t="e">
        <f>IF(#REF!=""," ",#REF!)</f>
        <v>#REF!</v>
      </c>
      <c r="L18" s="138" t="e">
        <f>IF(#REF!&lt;=9," ",INT(#REF!/10))</f>
        <v>#REF!</v>
      </c>
      <c r="M18" s="142" t="e">
        <f>IF(#REF!=""," ",RIGHT(#REF!,1))</f>
        <v>#REF!</v>
      </c>
      <c r="N18" s="145" t="e">
        <f>IF(#REF!=""," ",#REF!)</f>
        <v>#REF!</v>
      </c>
      <c r="O18" s="148" t="e">
        <f>IF(#REF!&lt;=9," ",INT(#REF!/10))</f>
        <v>#REF!</v>
      </c>
      <c r="P18" s="149" t="e">
        <f>IF(#REF!=""," ",RIGHT(#REF!,1))</f>
        <v>#REF!</v>
      </c>
      <c r="Q18" s="144" t="e">
        <f>IF(#REF!=""," ",#REF!)</f>
        <v>#REF!</v>
      </c>
      <c r="R18" s="145" t="e">
        <f>IF(#REF!=""," ",#REF!)</f>
        <v>#REF!</v>
      </c>
      <c r="S18" s="145" t="e">
        <f>IF(#REF!=""," ",#REF!)</f>
        <v>#REF!</v>
      </c>
      <c r="T18" s="145" t="e">
        <f>IF(#REF!=""," ",#REF!)</f>
        <v>#REF!</v>
      </c>
      <c r="U18" s="145" t="e">
        <f>IF(#REF!=""," ",#REF!)</f>
        <v>#REF!</v>
      </c>
      <c r="V18" s="145" t="e">
        <f>IF(#REF!=""," ",#REF!)</f>
        <v>#REF!</v>
      </c>
      <c r="W18" s="145" t="e">
        <f>IF(#REF!=""," ",#REF!)</f>
        <v>#REF!</v>
      </c>
      <c r="X18" s="145" t="e">
        <f>IF(#REF!=""," ",#REF!)</f>
        <v>#REF!</v>
      </c>
      <c r="Y18" s="147" t="str">
        <f t="shared" ref="Y18:AB41" si="4">" "</f>
        <v xml:space="preserve"> </v>
      </c>
      <c r="Z18" s="147" t="str">
        <f t="shared" si="4"/>
        <v xml:space="preserve"> </v>
      </c>
      <c r="AA18" s="147" t="str">
        <f t="shared" si="4"/>
        <v xml:space="preserve"> </v>
      </c>
      <c r="AB18" s="147" t="str">
        <f t="shared" si="4"/>
        <v xml:space="preserve"> </v>
      </c>
      <c r="AC18" s="147" t="str">
        <f t="shared" si="0"/>
        <v xml:space="preserve"> </v>
      </c>
      <c r="AD18" s="140"/>
      <c r="AE18" s="140"/>
      <c r="AF18" s="154" t="e">
        <f t="shared" si="1"/>
        <v>#REF!</v>
      </c>
      <c r="AG18" s="154" t="e">
        <f t="shared" si="2"/>
        <v>#REF!</v>
      </c>
      <c r="AH18" s="154"/>
      <c r="AI18" s="154"/>
    </row>
    <row r="19" spans="1:35" ht="12" customHeight="1">
      <c r="A19" s="134" t="e">
        <f>#REF!</f>
        <v>#REF!</v>
      </c>
      <c r="B19" s="134" t="e">
        <f>#REF!</f>
        <v>#REF!</v>
      </c>
      <c r="C19" s="136" t="s">
        <v>3</v>
      </c>
      <c r="D19" s="138" t="e">
        <f>IF(#REF!&lt;=9," ",INT(#REF!/10))</f>
        <v>#REF!</v>
      </c>
      <c r="E19" s="142" t="e">
        <f>IF(#REF!=""," ",RIGHT(#REF!,1))</f>
        <v>#REF!</v>
      </c>
      <c r="F19" s="138" t="e">
        <f>IF(#REF!&lt;=9," ",INT(#REF!/10))</f>
        <v>#REF!</v>
      </c>
      <c r="G19" s="142" t="e">
        <f>IF(#REF!=""," ",RIGHT(#REF!,1))</f>
        <v>#REF!</v>
      </c>
      <c r="H19" s="144" t="e">
        <f>IF(#REF!=""," ",#REF!)</f>
        <v>#REF!</v>
      </c>
      <c r="I19" s="145" t="e">
        <f>IF(#REF!=""," ",#REF!)</f>
        <v>#REF!</v>
      </c>
      <c r="J19" s="145" t="e">
        <f>IF(#REF!=""," ",#REF!)</f>
        <v>#REF!</v>
      </c>
      <c r="K19" s="145" t="e">
        <f>IF(#REF!=""," ",#REF!)</f>
        <v>#REF!</v>
      </c>
      <c r="L19" s="138" t="e">
        <f>IF(#REF!&lt;=9," ",INT(#REF!/10))</f>
        <v>#REF!</v>
      </c>
      <c r="M19" s="142" t="e">
        <f>IF(#REF!=""," ",RIGHT(#REF!,1))</f>
        <v>#REF!</v>
      </c>
      <c r="N19" s="145" t="e">
        <f>IF(#REF!=""," ",#REF!)</f>
        <v>#REF!</v>
      </c>
      <c r="O19" s="148" t="e">
        <f>IF(#REF!&lt;=9," ",INT(#REF!/10))</f>
        <v>#REF!</v>
      </c>
      <c r="P19" s="149" t="e">
        <f>IF(#REF!=""," ",RIGHT(#REF!,1))</f>
        <v>#REF!</v>
      </c>
      <c r="Q19" s="144" t="e">
        <f>IF(#REF!=""," ",#REF!)</f>
        <v>#REF!</v>
      </c>
      <c r="R19" s="145" t="e">
        <f>IF(#REF!=""," ",#REF!)</f>
        <v>#REF!</v>
      </c>
      <c r="S19" s="145" t="e">
        <f>IF(#REF!=""," ",#REF!)</f>
        <v>#REF!</v>
      </c>
      <c r="T19" s="145" t="e">
        <f>IF(#REF!=""," ",#REF!)</f>
        <v>#REF!</v>
      </c>
      <c r="U19" s="145" t="e">
        <f>IF(#REF!=""," ",#REF!)</f>
        <v>#REF!</v>
      </c>
      <c r="V19" s="145" t="e">
        <f>IF(#REF!=""," ",#REF!)</f>
        <v>#REF!</v>
      </c>
      <c r="W19" s="145" t="e">
        <f>IF(#REF!=""," ",#REF!)</f>
        <v>#REF!</v>
      </c>
      <c r="X19" s="145" t="e">
        <f>IF(#REF!=""," ",#REF!)</f>
        <v>#REF!</v>
      </c>
      <c r="Y19" s="147" t="str">
        <f t="shared" si="4"/>
        <v xml:space="preserve"> </v>
      </c>
      <c r="Z19" s="147" t="str">
        <f t="shared" si="4"/>
        <v xml:space="preserve"> </v>
      </c>
      <c r="AA19" s="147" t="str">
        <f t="shared" si="4"/>
        <v xml:space="preserve"> </v>
      </c>
      <c r="AB19" s="147" t="str">
        <f t="shared" si="4"/>
        <v xml:space="preserve"> </v>
      </c>
      <c r="AC19" s="147" t="str">
        <f t="shared" si="0"/>
        <v xml:space="preserve"> </v>
      </c>
      <c r="AD19" s="140"/>
      <c r="AE19" s="140"/>
      <c r="AF19" s="154" t="e">
        <f t="shared" si="1"/>
        <v>#REF!</v>
      </c>
      <c r="AG19" s="154" t="e">
        <f t="shared" si="2"/>
        <v>#REF!</v>
      </c>
      <c r="AH19" s="154"/>
      <c r="AI19" s="154"/>
    </row>
    <row r="20" spans="1:35" ht="12" customHeight="1">
      <c r="A20" s="134" t="e">
        <f>#REF!</f>
        <v>#REF!</v>
      </c>
      <c r="B20" s="134" t="e">
        <f>#REF!</f>
        <v>#REF!</v>
      </c>
      <c r="C20" s="136" t="s">
        <v>24</v>
      </c>
      <c r="D20" s="138" t="e">
        <f>IF(#REF!&lt;=9," ",INT(#REF!/10))</f>
        <v>#REF!</v>
      </c>
      <c r="E20" s="142" t="e">
        <f>IF(#REF!=""," ",RIGHT(#REF!,1))</f>
        <v>#REF!</v>
      </c>
      <c r="F20" s="138" t="e">
        <f>IF(#REF!&lt;=9," ",INT(#REF!/10))</f>
        <v>#REF!</v>
      </c>
      <c r="G20" s="142" t="e">
        <f>IF(#REF!=""," ",RIGHT(#REF!,1))</f>
        <v>#REF!</v>
      </c>
      <c r="H20" s="145" t="e">
        <f>IF(#REF!=""," ",#REF!)</f>
        <v>#REF!</v>
      </c>
      <c r="I20" s="145" t="e">
        <f>IF(#REF!=""," ",#REF!)</f>
        <v>#REF!</v>
      </c>
      <c r="J20" s="145" t="e">
        <f>IF(#REF!=""," ",#REF!)</f>
        <v>#REF!</v>
      </c>
      <c r="K20" s="145" t="e">
        <f>IF(#REF!=""," ",#REF!)</f>
        <v>#REF!</v>
      </c>
      <c r="L20" s="138" t="e">
        <f>IF(#REF!&lt;=9," ",INT(#REF!/10))</f>
        <v>#REF!</v>
      </c>
      <c r="M20" s="142" t="e">
        <f>IF(#REF!=""," ",RIGHT(#REF!,1))</f>
        <v>#REF!</v>
      </c>
      <c r="N20" s="145" t="e">
        <f>IF(#REF!=""," ",#REF!)</f>
        <v>#REF!</v>
      </c>
      <c r="O20" s="148" t="e">
        <f>IF(#REF!&lt;=9," ",INT(#REF!/10))</f>
        <v>#REF!</v>
      </c>
      <c r="P20" s="149" t="e">
        <f>IF(#REF!=""," ",RIGHT(#REF!,1))</f>
        <v>#REF!</v>
      </c>
      <c r="Q20" s="144" t="e">
        <f>IF(#REF!=""," ",#REF!)</f>
        <v>#REF!</v>
      </c>
      <c r="R20" s="145" t="e">
        <f>IF(#REF!=""," ",#REF!)</f>
        <v>#REF!</v>
      </c>
      <c r="S20" s="145" t="e">
        <f>IF(#REF!=""," ",#REF!)</f>
        <v>#REF!</v>
      </c>
      <c r="T20" s="145" t="e">
        <f>IF(#REF!=""," ",#REF!)</f>
        <v>#REF!</v>
      </c>
      <c r="U20" s="145" t="e">
        <f>IF(#REF!=""," ",#REF!)</f>
        <v>#REF!</v>
      </c>
      <c r="V20" s="145" t="e">
        <f>IF(#REF!=""," ",#REF!)</f>
        <v>#REF!</v>
      </c>
      <c r="W20" s="145" t="e">
        <f>IF(#REF!=""," ",#REF!)</f>
        <v>#REF!</v>
      </c>
      <c r="X20" s="145" t="e">
        <f>IF(#REF!=""," ",#REF!)</f>
        <v>#REF!</v>
      </c>
      <c r="Y20" s="147" t="str">
        <f t="shared" si="4"/>
        <v xml:space="preserve"> </v>
      </c>
      <c r="Z20" s="147" t="str">
        <f t="shared" si="4"/>
        <v xml:space="preserve"> </v>
      </c>
      <c r="AA20" s="147" t="str">
        <f t="shared" si="4"/>
        <v xml:space="preserve"> </v>
      </c>
      <c r="AB20" s="147" t="str">
        <f t="shared" si="4"/>
        <v xml:space="preserve"> </v>
      </c>
      <c r="AC20" s="147" t="str">
        <f t="shared" si="0"/>
        <v xml:space="preserve"> </v>
      </c>
      <c r="AD20" s="140"/>
      <c r="AE20" s="140"/>
      <c r="AF20" s="154" t="e">
        <f t="shared" si="1"/>
        <v>#REF!</v>
      </c>
      <c r="AG20" s="154" t="e">
        <f t="shared" si="2"/>
        <v>#REF!</v>
      </c>
      <c r="AH20" s="154"/>
      <c r="AI20" s="154"/>
    </row>
    <row r="21" spans="1:35" ht="12" customHeight="1">
      <c r="A21" s="134" t="e">
        <f>#REF!</f>
        <v>#REF!</v>
      </c>
      <c r="B21" s="134" t="e">
        <f>#REF!</f>
        <v>#REF!</v>
      </c>
      <c r="C21" s="136" t="s">
        <v>26</v>
      </c>
      <c r="D21" s="138" t="e">
        <f>IF(#REF!&lt;=9," ",INT(#REF!/10))</f>
        <v>#REF!</v>
      </c>
      <c r="E21" s="142" t="e">
        <f>IF(#REF!=""," ",RIGHT(#REF!,1))</f>
        <v>#REF!</v>
      </c>
      <c r="F21" s="138" t="e">
        <f>IF(#REF!&lt;=9," ",INT(#REF!/10))</f>
        <v>#REF!</v>
      </c>
      <c r="G21" s="142" t="e">
        <f>IF(#REF!=""," ",RIGHT(#REF!,1))</f>
        <v>#REF!</v>
      </c>
      <c r="H21" s="145" t="e">
        <f>IF(#REF!=""," ",#REF!)</f>
        <v>#REF!</v>
      </c>
      <c r="I21" s="145" t="e">
        <f>IF(#REF!=""," ",#REF!)</f>
        <v>#REF!</v>
      </c>
      <c r="J21" s="145" t="e">
        <f>IF(#REF!=""," ",#REF!)</f>
        <v>#REF!</v>
      </c>
      <c r="K21" s="145" t="e">
        <f>IF(#REF!=""," ",#REF!)</f>
        <v>#REF!</v>
      </c>
      <c r="L21" s="138" t="e">
        <f>IF(#REF!&lt;=9," ",INT(#REF!/10))</f>
        <v>#REF!</v>
      </c>
      <c r="M21" s="142" t="e">
        <f>IF(#REF!=""," ",RIGHT(#REF!,1))</f>
        <v>#REF!</v>
      </c>
      <c r="N21" s="145" t="e">
        <f>IF(#REF!=""," ",#REF!)</f>
        <v>#REF!</v>
      </c>
      <c r="O21" s="148" t="e">
        <f>IF(#REF!&lt;=9," ",INT(#REF!/10))</f>
        <v>#REF!</v>
      </c>
      <c r="P21" s="149" t="e">
        <f>IF(#REF!=""," ",RIGHT(#REF!,1))</f>
        <v>#REF!</v>
      </c>
      <c r="Q21" s="144" t="e">
        <f>IF(#REF!=""," ",#REF!)</f>
        <v>#REF!</v>
      </c>
      <c r="R21" s="145" t="e">
        <f>IF(#REF!=""," ",#REF!)</f>
        <v>#REF!</v>
      </c>
      <c r="S21" s="145" t="e">
        <f>IF(#REF!=""," ",#REF!)</f>
        <v>#REF!</v>
      </c>
      <c r="T21" s="145" t="e">
        <f>IF(#REF!=""," ",#REF!)</f>
        <v>#REF!</v>
      </c>
      <c r="U21" s="145" t="e">
        <f>IF(#REF!=""," ",#REF!)</f>
        <v>#REF!</v>
      </c>
      <c r="V21" s="145" t="e">
        <f>IF(#REF!=""," ",#REF!)</f>
        <v>#REF!</v>
      </c>
      <c r="W21" s="145" t="e">
        <f>IF(#REF!=""," ",#REF!)</f>
        <v>#REF!</v>
      </c>
      <c r="X21" s="145" t="e">
        <f>IF(#REF!=""," ",#REF!)</f>
        <v>#REF!</v>
      </c>
      <c r="Y21" s="147" t="str">
        <f t="shared" si="4"/>
        <v xml:space="preserve"> </v>
      </c>
      <c r="Z21" s="147" t="str">
        <f t="shared" si="4"/>
        <v xml:space="preserve"> </v>
      </c>
      <c r="AA21" s="147" t="str">
        <f t="shared" si="4"/>
        <v xml:space="preserve"> </v>
      </c>
      <c r="AB21" s="147" t="str">
        <f t="shared" si="4"/>
        <v xml:space="preserve"> </v>
      </c>
      <c r="AC21" s="147" t="str">
        <f t="shared" si="0"/>
        <v xml:space="preserve"> </v>
      </c>
      <c r="AD21" s="140"/>
      <c r="AE21" s="140"/>
      <c r="AF21" s="154" t="e">
        <f t="shared" si="1"/>
        <v>#REF!</v>
      </c>
      <c r="AG21" s="154" t="e">
        <f t="shared" si="2"/>
        <v>#REF!</v>
      </c>
      <c r="AH21" s="154"/>
      <c r="AI21" s="154"/>
    </row>
    <row r="22" spans="1:35" ht="12" customHeight="1">
      <c r="A22" s="134" t="e">
        <f>#REF!</f>
        <v>#REF!</v>
      </c>
      <c r="B22" s="134" t="e">
        <f>#REF!</f>
        <v>#REF!</v>
      </c>
      <c r="C22" s="136" t="s">
        <v>27</v>
      </c>
      <c r="D22" s="138" t="e">
        <f>IF(#REF!&lt;=9," ",INT(#REF!/10))</f>
        <v>#REF!</v>
      </c>
      <c r="E22" s="142" t="e">
        <f>IF(#REF!=""," ",RIGHT(#REF!,1))</f>
        <v>#REF!</v>
      </c>
      <c r="F22" s="138" t="e">
        <f>IF(#REF!&lt;=9," ",INT(#REF!/10))</f>
        <v>#REF!</v>
      </c>
      <c r="G22" s="142" t="e">
        <f>IF(#REF!=""," ",RIGHT(#REF!,1))</f>
        <v>#REF!</v>
      </c>
      <c r="H22" s="145" t="e">
        <f>IF(#REF!=""," ",#REF!)</f>
        <v>#REF!</v>
      </c>
      <c r="I22" s="145" t="e">
        <f>IF(#REF!=""," ",#REF!)</f>
        <v>#REF!</v>
      </c>
      <c r="J22" s="145" t="e">
        <f>IF(#REF!=""," ",#REF!)</f>
        <v>#REF!</v>
      </c>
      <c r="K22" s="145" t="e">
        <f>IF(#REF!=""," ",#REF!)</f>
        <v>#REF!</v>
      </c>
      <c r="L22" s="138" t="e">
        <f>IF(#REF!&lt;=9," ",INT(#REF!/10))</f>
        <v>#REF!</v>
      </c>
      <c r="M22" s="142" t="e">
        <f>IF(#REF!=""," ",RIGHT(#REF!,1))</f>
        <v>#REF!</v>
      </c>
      <c r="N22" s="145" t="e">
        <f>IF(#REF!=""," ",#REF!)</f>
        <v>#REF!</v>
      </c>
      <c r="O22" s="148" t="e">
        <f>IF(#REF!&lt;=9," ",INT(#REF!/10))</f>
        <v>#REF!</v>
      </c>
      <c r="P22" s="149" t="e">
        <f>IF(#REF!=""," ",RIGHT(#REF!,1))</f>
        <v>#REF!</v>
      </c>
      <c r="Q22" s="144" t="e">
        <f>IF(#REF!=""," ",#REF!)</f>
        <v>#REF!</v>
      </c>
      <c r="R22" s="145" t="e">
        <f>IF(#REF!=""," ",#REF!)</f>
        <v>#REF!</v>
      </c>
      <c r="S22" s="145" t="e">
        <f>IF(#REF!=""," ",#REF!)</f>
        <v>#REF!</v>
      </c>
      <c r="T22" s="145" t="e">
        <f>IF(#REF!=""," ",#REF!)</f>
        <v>#REF!</v>
      </c>
      <c r="U22" s="145" t="e">
        <f>IF(#REF!=""," ",#REF!)</f>
        <v>#REF!</v>
      </c>
      <c r="V22" s="145" t="e">
        <f>IF(#REF!=""," ",#REF!)</f>
        <v>#REF!</v>
      </c>
      <c r="W22" s="145" t="e">
        <f>IF(#REF!=""," ",#REF!)</f>
        <v>#REF!</v>
      </c>
      <c r="X22" s="145" t="e">
        <f>IF(#REF!=""," ",#REF!)</f>
        <v>#REF!</v>
      </c>
      <c r="Y22" s="147" t="str">
        <f t="shared" si="4"/>
        <v xml:space="preserve"> </v>
      </c>
      <c r="Z22" s="147" t="str">
        <f t="shared" si="4"/>
        <v xml:space="preserve"> </v>
      </c>
      <c r="AA22" s="147" t="str">
        <f t="shared" si="4"/>
        <v xml:space="preserve"> </v>
      </c>
      <c r="AB22" s="147" t="str">
        <f t="shared" si="4"/>
        <v xml:space="preserve"> </v>
      </c>
      <c r="AC22" s="147" t="str">
        <f t="shared" si="0"/>
        <v xml:space="preserve"> </v>
      </c>
      <c r="AD22" s="140"/>
      <c r="AE22" s="140"/>
      <c r="AF22" s="154" t="e">
        <f t="shared" si="1"/>
        <v>#REF!</v>
      </c>
      <c r="AG22" s="154" t="e">
        <f t="shared" si="2"/>
        <v>#REF!</v>
      </c>
      <c r="AH22" s="154"/>
      <c r="AI22" s="154"/>
    </row>
    <row r="23" spans="1:35" ht="12" customHeight="1">
      <c r="A23" s="134" t="e">
        <f>#REF!</f>
        <v>#REF!</v>
      </c>
      <c r="B23" s="134" t="e">
        <f>#REF!</f>
        <v>#REF!</v>
      </c>
      <c r="C23" s="136" t="s">
        <v>25</v>
      </c>
      <c r="D23" s="138" t="e">
        <f>IF(#REF!&lt;=9," ",INT(#REF!/10))</f>
        <v>#REF!</v>
      </c>
      <c r="E23" s="142" t="e">
        <f>IF(#REF!=""," ",RIGHT(#REF!,1))</f>
        <v>#REF!</v>
      </c>
      <c r="F23" s="138" t="e">
        <f>IF(#REF!&lt;=9," ",INT(#REF!/10))</f>
        <v>#REF!</v>
      </c>
      <c r="G23" s="142" t="e">
        <f>IF(#REF!=""," ",RIGHT(#REF!,1))</f>
        <v>#REF!</v>
      </c>
      <c r="H23" s="145" t="e">
        <f>IF(#REF!=""," ",#REF!)</f>
        <v>#REF!</v>
      </c>
      <c r="I23" s="145" t="e">
        <f>IF(#REF!=""," ",#REF!)</f>
        <v>#REF!</v>
      </c>
      <c r="J23" s="145" t="e">
        <f>IF(#REF!=""," ",#REF!)</f>
        <v>#REF!</v>
      </c>
      <c r="K23" s="145" t="e">
        <f>IF(#REF!=""," ",#REF!)</f>
        <v>#REF!</v>
      </c>
      <c r="L23" s="138" t="e">
        <f>IF(#REF!&lt;=9," ",INT(#REF!/10))</f>
        <v>#REF!</v>
      </c>
      <c r="M23" s="142" t="e">
        <f>IF(#REF!=""," ",RIGHT(#REF!,1))</f>
        <v>#REF!</v>
      </c>
      <c r="N23" s="145" t="e">
        <f>IF(#REF!=""," ",#REF!)</f>
        <v>#REF!</v>
      </c>
      <c r="O23" s="148" t="e">
        <f>IF(#REF!&lt;=9," ",INT(#REF!/10))</f>
        <v>#REF!</v>
      </c>
      <c r="P23" s="149" t="e">
        <f>IF(#REF!=""," ",RIGHT(#REF!,1))</f>
        <v>#REF!</v>
      </c>
      <c r="Q23" s="144" t="e">
        <f>IF(#REF!=""," ",#REF!)</f>
        <v>#REF!</v>
      </c>
      <c r="R23" s="145" t="e">
        <f>IF(#REF!=""," ",#REF!)</f>
        <v>#REF!</v>
      </c>
      <c r="S23" s="145" t="e">
        <f>IF(#REF!=""," ",#REF!)</f>
        <v>#REF!</v>
      </c>
      <c r="T23" s="145" t="e">
        <f>IF(#REF!=""," ",#REF!)</f>
        <v>#REF!</v>
      </c>
      <c r="U23" s="145" t="e">
        <f>IF(#REF!=""," ",#REF!)</f>
        <v>#REF!</v>
      </c>
      <c r="V23" s="145" t="e">
        <f>IF(#REF!=""," ",#REF!)</f>
        <v>#REF!</v>
      </c>
      <c r="W23" s="145" t="e">
        <f>IF(#REF!=""," ",#REF!)</f>
        <v>#REF!</v>
      </c>
      <c r="X23" s="145" t="e">
        <f>IF(#REF!=""," ",#REF!)</f>
        <v>#REF!</v>
      </c>
      <c r="Y23" s="147" t="str">
        <f t="shared" si="4"/>
        <v xml:space="preserve"> </v>
      </c>
      <c r="Z23" s="147" t="str">
        <f t="shared" si="4"/>
        <v xml:space="preserve"> </v>
      </c>
      <c r="AA23" s="147" t="str">
        <f t="shared" si="4"/>
        <v xml:space="preserve"> </v>
      </c>
      <c r="AB23" s="147" t="str">
        <f t="shared" si="4"/>
        <v xml:space="preserve"> </v>
      </c>
      <c r="AC23" s="147" t="str">
        <f t="shared" si="0"/>
        <v xml:space="preserve"> </v>
      </c>
      <c r="AD23" s="140"/>
      <c r="AE23" s="140"/>
      <c r="AF23" s="154" t="e">
        <f t="shared" si="1"/>
        <v>#REF!</v>
      </c>
      <c r="AG23" s="154" t="e">
        <f t="shared" si="2"/>
        <v>#REF!</v>
      </c>
      <c r="AH23" s="154"/>
      <c r="AI23" s="154"/>
    </row>
    <row r="24" spans="1:35" ht="12" customHeight="1">
      <c r="A24" s="134" t="e">
        <f>#REF!</f>
        <v>#REF!</v>
      </c>
      <c r="B24" s="134" t="e">
        <f>#REF!</f>
        <v>#REF!</v>
      </c>
      <c r="C24" s="136" t="s">
        <v>10</v>
      </c>
      <c r="D24" s="138" t="e">
        <f>IF(#REF!&lt;=9," ",INT(#REF!/10))</f>
        <v>#REF!</v>
      </c>
      <c r="E24" s="142" t="e">
        <f>IF(#REF!=""," ",RIGHT(#REF!,1))</f>
        <v>#REF!</v>
      </c>
      <c r="F24" s="138" t="e">
        <f>IF(#REF!&lt;=9," ",INT(#REF!/10))</f>
        <v>#REF!</v>
      </c>
      <c r="G24" s="142" t="e">
        <f>IF(#REF!=""," ",RIGHT(#REF!,1))</f>
        <v>#REF!</v>
      </c>
      <c r="H24" s="145" t="e">
        <f>IF(#REF!=""," ",#REF!)</f>
        <v>#REF!</v>
      </c>
      <c r="I24" s="145" t="e">
        <f>IF(#REF!=""," ",#REF!)</f>
        <v>#REF!</v>
      </c>
      <c r="J24" s="145" t="e">
        <f>IF(#REF!=""," ",#REF!)</f>
        <v>#REF!</v>
      </c>
      <c r="K24" s="145" t="e">
        <f>IF(#REF!=""," ",#REF!)</f>
        <v>#REF!</v>
      </c>
      <c r="L24" s="138" t="e">
        <f>IF(#REF!&lt;=9," ",INT(#REF!/10))</f>
        <v>#REF!</v>
      </c>
      <c r="M24" s="142" t="e">
        <f>IF(#REF!=""," ",RIGHT(#REF!,1))</f>
        <v>#REF!</v>
      </c>
      <c r="N24" s="145" t="e">
        <f>IF(#REF!=""," ",#REF!)</f>
        <v>#REF!</v>
      </c>
      <c r="O24" s="148" t="e">
        <f>IF(#REF!&lt;=9," ",INT(#REF!/10))</f>
        <v>#REF!</v>
      </c>
      <c r="P24" s="149" t="e">
        <f>IF(#REF!=""," ",RIGHT(#REF!,1))</f>
        <v>#REF!</v>
      </c>
      <c r="Q24" s="144" t="e">
        <f>IF(#REF!=""," ",#REF!)</f>
        <v>#REF!</v>
      </c>
      <c r="R24" s="145" t="e">
        <f>IF(#REF!=""," ",#REF!)</f>
        <v>#REF!</v>
      </c>
      <c r="S24" s="145" t="e">
        <f>IF(#REF!=""," ",#REF!)</f>
        <v>#REF!</v>
      </c>
      <c r="T24" s="145" t="e">
        <f>IF(#REF!=""," ",#REF!)</f>
        <v>#REF!</v>
      </c>
      <c r="U24" s="145" t="e">
        <f>IF(#REF!=""," ",#REF!)</f>
        <v>#REF!</v>
      </c>
      <c r="V24" s="145" t="e">
        <f>IF(#REF!=""," ",#REF!)</f>
        <v>#REF!</v>
      </c>
      <c r="W24" s="145" t="e">
        <f>IF(#REF!=""," ",#REF!)</f>
        <v>#REF!</v>
      </c>
      <c r="X24" s="145" t="e">
        <f>IF(#REF!=""," ",#REF!)</f>
        <v>#REF!</v>
      </c>
      <c r="Y24" s="147" t="str">
        <f t="shared" si="4"/>
        <v xml:space="preserve"> </v>
      </c>
      <c r="Z24" s="147" t="str">
        <f t="shared" si="4"/>
        <v xml:space="preserve"> </v>
      </c>
      <c r="AA24" s="147" t="str">
        <f t="shared" si="4"/>
        <v xml:space="preserve"> </v>
      </c>
      <c r="AB24" s="147" t="str">
        <f t="shared" si="4"/>
        <v xml:space="preserve"> </v>
      </c>
      <c r="AC24" s="147" t="str">
        <f t="shared" si="0"/>
        <v xml:space="preserve"> </v>
      </c>
      <c r="AD24" s="140"/>
      <c r="AE24" s="140"/>
      <c r="AF24" s="154" t="e">
        <f t="shared" si="1"/>
        <v>#REF!</v>
      </c>
      <c r="AG24" s="154" t="e">
        <f t="shared" si="2"/>
        <v>#REF!</v>
      </c>
      <c r="AH24" s="154"/>
      <c r="AI24" s="154"/>
    </row>
    <row r="25" spans="1:35" ht="12" customHeight="1">
      <c r="A25" s="134" t="e">
        <f>#REF!</f>
        <v>#REF!</v>
      </c>
      <c r="B25" s="134" t="e">
        <f>#REF!</f>
        <v>#REF!</v>
      </c>
      <c r="C25" s="136" t="s">
        <v>28</v>
      </c>
      <c r="D25" s="138" t="e">
        <f>IF(#REF!&lt;=9," ",INT(#REF!/10))</f>
        <v>#REF!</v>
      </c>
      <c r="E25" s="142" t="e">
        <f>IF(#REF!=""," ",RIGHT(#REF!,1))</f>
        <v>#REF!</v>
      </c>
      <c r="F25" s="138" t="e">
        <f>IF(#REF!&lt;=9," ",INT(#REF!/10))</f>
        <v>#REF!</v>
      </c>
      <c r="G25" s="142" t="e">
        <f>IF(#REF!=""," ",RIGHT(#REF!,1))</f>
        <v>#REF!</v>
      </c>
      <c r="H25" s="145" t="e">
        <f>IF(#REF!=""," ",#REF!)</f>
        <v>#REF!</v>
      </c>
      <c r="I25" s="145" t="e">
        <f>IF(#REF!=""," ",#REF!)</f>
        <v>#REF!</v>
      </c>
      <c r="J25" s="145" t="e">
        <f>IF(#REF!=""," ",#REF!)</f>
        <v>#REF!</v>
      </c>
      <c r="K25" s="145" t="e">
        <f>IF(#REF!=""," ",#REF!)</f>
        <v>#REF!</v>
      </c>
      <c r="L25" s="138" t="e">
        <f>IF(#REF!&lt;=9," ",INT(#REF!/10))</f>
        <v>#REF!</v>
      </c>
      <c r="M25" s="142" t="e">
        <f>IF(#REF!=""," ",RIGHT(#REF!,1))</f>
        <v>#REF!</v>
      </c>
      <c r="N25" s="145" t="e">
        <f>IF(#REF!=""," ",#REF!)</f>
        <v>#REF!</v>
      </c>
      <c r="O25" s="148" t="e">
        <f>IF(#REF!&lt;=9," ",INT(#REF!/10))</f>
        <v>#REF!</v>
      </c>
      <c r="P25" s="149" t="e">
        <f>IF(#REF!=""," ",RIGHT(#REF!,1))</f>
        <v>#REF!</v>
      </c>
      <c r="Q25" s="144" t="e">
        <f>IF(#REF!=""," ",#REF!)</f>
        <v>#REF!</v>
      </c>
      <c r="R25" s="145" t="e">
        <f>IF(#REF!=""," ",#REF!)</f>
        <v>#REF!</v>
      </c>
      <c r="S25" s="145" t="e">
        <f>IF(#REF!=""," ",#REF!)</f>
        <v>#REF!</v>
      </c>
      <c r="T25" s="145" t="e">
        <f>IF(#REF!=""," ",#REF!)</f>
        <v>#REF!</v>
      </c>
      <c r="U25" s="145" t="e">
        <f>IF(#REF!=""," ",#REF!)</f>
        <v>#REF!</v>
      </c>
      <c r="V25" s="145" t="e">
        <f>IF(#REF!=""," ",#REF!)</f>
        <v>#REF!</v>
      </c>
      <c r="W25" s="145" t="e">
        <f>IF(#REF!=""," ",#REF!)</f>
        <v>#REF!</v>
      </c>
      <c r="X25" s="145" t="e">
        <f>IF(#REF!=""," ",#REF!)</f>
        <v>#REF!</v>
      </c>
      <c r="Y25" s="147" t="str">
        <f t="shared" si="4"/>
        <v xml:space="preserve"> </v>
      </c>
      <c r="Z25" s="147" t="str">
        <f t="shared" si="4"/>
        <v xml:space="preserve"> </v>
      </c>
      <c r="AA25" s="147" t="str">
        <f t="shared" si="4"/>
        <v xml:space="preserve"> </v>
      </c>
      <c r="AB25" s="147" t="str">
        <f t="shared" si="4"/>
        <v xml:space="preserve"> </v>
      </c>
      <c r="AC25" s="147" t="str">
        <f t="shared" si="0"/>
        <v xml:space="preserve"> </v>
      </c>
      <c r="AD25" s="140"/>
      <c r="AE25" s="140"/>
      <c r="AF25" s="154" t="e">
        <f t="shared" si="1"/>
        <v>#REF!</v>
      </c>
      <c r="AG25" s="154" t="e">
        <f t="shared" si="2"/>
        <v>#REF!</v>
      </c>
      <c r="AH25" s="154"/>
      <c r="AI25" s="154"/>
    </row>
    <row r="26" spans="1:35" ht="12" customHeight="1">
      <c r="A26" s="134" t="e">
        <f>#REF!</f>
        <v>#REF!</v>
      </c>
      <c r="B26" s="134" t="e">
        <f>#REF!</f>
        <v>#REF!</v>
      </c>
      <c r="C26" s="136" t="s">
        <v>7</v>
      </c>
      <c r="D26" s="138" t="e">
        <f>IF(#REF!&lt;=9," ",INT(#REF!/10))</f>
        <v>#REF!</v>
      </c>
      <c r="E26" s="142" t="e">
        <f>IF(#REF!=""," ",RIGHT(#REF!,1))</f>
        <v>#REF!</v>
      </c>
      <c r="F26" s="138" t="e">
        <f>IF(#REF!&lt;=9," ",INT(#REF!/10))</f>
        <v>#REF!</v>
      </c>
      <c r="G26" s="142" t="e">
        <f>IF(#REF!=""," ",RIGHT(#REF!,1))</f>
        <v>#REF!</v>
      </c>
      <c r="H26" s="145" t="e">
        <f>IF(#REF!=""," ",#REF!)</f>
        <v>#REF!</v>
      </c>
      <c r="I26" s="145" t="e">
        <f>IF(#REF!=""," ",#REF!)</f>
        <v>#REF!</v>
      </c>
      <c r="J26" s="145" t="e">
        <f>IF(#REF!=""," ",#REF!)</f>
        <v>#REF!</v>
      </c>
      <c r="K26" s="145" t="e">
        <f>IF(#REF!=""," ",#REF!)</f>
        <v>#REF!</v>
      </c>
      <c r="L26" s="138" t="e">
        <f>IF(#REF!&lt;=9," ",INT(#REF!/10))</f>
        <v>#REF!</v>
      </c>
      <c r="M26" s="142" t="e">
        <f>IF(#REF!=""," ",RIGHT(#REF!,1))</f>
        <v>#REF!</v>
      </c>
      <c r="N26" s="145" t="e">
        <f>IF(#REF!=""," ",#REF!)</f>
        <v>#REF!</v>
      </c>
      <c r="O26" s="148" t="e">
        <f>IF(#REF!&lt;=9," ",INT(#REF!/10))</f>
        <v>#REF!</v>
      </c>
      <c r="P26" s="149" t="e">
        <f>IF(#REF!=""," ",RIGHT(#REF!,1))</f>
        <v>#REF!</v>
      </c>
      <c r="Q26" s="144" t="e">
        <f>IF(#REF!=""," ",#REF!)</f>
        <v>#REF!</v>
      </c>
      <c r="R26" s="145" t="e">
        <f>IF(#REF!=""," ",#REF!)</f>
        <v>#REF!</v>
      </c>
      <c r="S26" s="145" t="e">
        <f>IF(#REF!=""," ",#REF!)</f>
        <v>#REF!</v>
      </c>
      <c r="T26" s="145" t="e">
        <f>IF(#REF!=""," ",#REF!)</f>
        <v>#REF!</v>
      </c>
      <c r="U26" s="145" t="e">
        <f>IF(#REF!=""," ",#REF!)</f>
        <v>#REF!</v>
      </c>
      <c r="V26" s="145" t="e">
        <f>IF(#REF!=""," ",#REF!)</f>
        <v>#REF!</v>
      </c>
      <c r="W26" s="145" t="e">
        <f>IF(#REF!=""," ",#REF!)</f>
        <v>#REF!</v>
      </c>
      <c r="X26" s="145" t="e">
        <f>IF(#REF!=""," ",#REF!)</f>
        <v>#REF!</v>
      </c>
      <c r="Y26" s="147" t="str">
        <f t="shared" si="4"/>
        <v xml:space="preserve"> </v>
      </c>
      <c r="Z26" s="147" t="str">
        <f t="shared" si="4"/>
        <v xml:space="preserve"> </v>
      </c>
      <c r="AA26" s="147" t="str">
        <f t="shared" si="4"/>
        <v xml:space="preserve"> </v>
      </c>
      <c r="AB26" s="147" t="str">
        <f t="shared" si="4"/>
        <v xml:space="preserve"> </v>
      </c>
      <c r="AC26" s="147" t="str">
        <f t="shared" si="0"/>
        <v xml:space="preserve"> </v>
      </c>
      <c r="AD26" s="140"/>
      <c r="AE26" s="140"/>
      <c r="AF26" s="154" t="e">
        <f t="shared" si="1"/>
        <v>#REF!</v>
      </c>
      <c r="AG26" s="154" t="e">
        <f t="shared" si="2"/>
        <v>#REF!</v>
      </c>
      <c r="AH26" s="154"/>
      <c r="AI26" s="154"/>
    </row>
    <row r="27" spans="1:35" ht="12" customHeight="1">
      <c r="A27" s="134" t="e">
        <f>#REF!</f>
        <v>#REF!</v>
      </c>
      <c r="B27" s="134" t="e">
        <f>#REF!</f>
        <v>#REF!</v>
      </c>
      <c r="C27" s="136" t="s">
        <v>30</v>
      </c>
      <c r="D27" s="138" t="e">
        <f>IF(#REF!&lt;=9," ",INT(#REF!/10))</f>
        <v>#REF!</v>
      </c>
      <c r="E27" s="142" t="e">
        <f>IF(#REF!=""," ",RIGHT(#REF!,1))</f>
        <v>#REF!</v>
      </c>
      <c r="F27" s="138" t="e">
        <f>IF(#REF!&lt;=9," ",INT(#REF!/10))</f>
        <v>#REF!</v>
      </c>
      <c r="G27" s="142" t="e">
        <f>IF(#REF!=""," ",RIGHT(#REF!,1))</f>
        <v>#REF!</v>
      </c>
      <c r="H27" s="145" t="e">
        <f>IF(#REF!=""," ",#REF!)</f>
        <v>#REF!</v>
      </c>
      <c r="I27" s="145" t="e">
        <f>IF(#REF!=""," ",#REF!)</f>
        <v>#REF!</v>
      </c>
      <c r="J27" s="145" t="e">
        <f>IF(#REF!=""," ",#REF!)</f>
        <v>#REF!</v>
      </c>
      <c r="K27" s="145" t="e">
        <f>IF(#REF!=""," ",#REF!)</f>
        <v>#REF!</v>
      </c>
      <c r="L27" s="138" t="e">
        <f>IF(#REF!&lt;=9," ",INT(#REF!/10))</f>
        <v>#REF!</v>
      </c>
      <c r="M27" s="142" t="e">
        <f>IF(#REF!=""," ",RIGHT(#REF!,1))</f>
        <v>#REF!</v>
      </c>
      <c r="N27" s="145" t="e">
        <f>IF(#REF!=""," ",#REF!)</f>
        <v>#REF!</v>
      </c>
      <c r="O27" s="148" t="e">
        <f>IF(#REF!&lt;=9," ",INT(#REF!/10))</f>
        <v>#REF!</v>
      </c>
      <c r="P27" s="149" t="e">
        <f>IF(#REF!=""," ",RIGHT(#REF!,1))</f>
        <v>#REF!</v>
      </c>
      <c r="Q27" s="144" t="e">
        <f>IF(#REF!=""," ",#REF!)</f>
        <v>#REF!</v>
      </c>
      <c r="R27" s="145" t="e">
        <f>IF(#REF!=""," ",#REF!)</f>
        <v>#REF!</v>
      </c>
      <c r="S27" s="145" t="e">
        <f>IF(#REF!=""," ",#REF!)</f>
        <v>#REF!</v>
      </c>
      <c r="T27" s="145" t="e">
        <f>IF(#REF!=""," ",#REF!)</f>
        <v>#REF!</v>
      </c>
      <c r="U27" s="145" t="e">
        <f>IF(#REF!=""," ",#REF!)</f>
        <v>#REF!</v>
      </c>
      <c r="V27" s="145" t="e">
        <f>IF(#REF!=""," ",#REF!)</f>
        <v>#REF!</v>
      </c>
      <c r="W27" s="145" t="e">
        <f>IF(#REF!=""," ",#REF!)</f>
        <v>#REF!</v>
      </c>
      <c r="X27" s="145" t="e">
        <f>IF(#REF!=""," ",#REF!)</f>
        <v>#REF!</v>
      </c>
      <c r="Y27" s="147" t="str">
        <f t="shared" si="4"/>
        <v xml:space="preserve"> </v>
      </c>
      <c r="Z27" s="147" t="str">
        <f t="shared" si="4"/>
        <v xml:space="preserve"> </v>
      </c>
      <c r="AA27" s="147" t="str">
        <f t="shared" si="4"/>
        <v xml:space="preserve"> </v>
      </c>
      <c r="AB27" s="147" t="str">
        <f t="shared" si="4"/>
        <v xml:space="preserve"> </v>
      </c>
      <c r="AC27" s="147" t="str">
        <f t="shared" si="0"/>
        <v xml:space="preserve"> </v>
      </c>
      <c r="AD27" s="140"/>
      <c r="AE27" s="140"/>
      <c r="AF27" s="154" t="e">
        <f t="shared" si="1"/>
        <v>#REF!</v>
      </c>
      <c r="AG27" s="154" t="e">
        <f t="shared" si="2"/>
        <v>#REF!</v>
      </c>
      <c r="AH27" s="154"/>
      <c r="AI27" s="154"/>
    </row>
    <row r="28" spans="1:35" ht="12" customHeight="1">
      <c r="A28" s="134" t="e">
        <f>#REF!</f>
        <v>#REF!</v>
      </c>
      <c r="B28" s="134" t="e">
        <f>#REF!</f>
        <v>#REF!</v>
      </c>
      <c r="C28" s="136" t="s">
        <v>31</v>
      </c>
      <c r="D28" s="138" t="e">
        <f>IF(#REF!&lt;=9," ",INT(#REF!/10))</f>
        <v>#REF!</v>
      </c>
      <c r="E28" s="142" t="e">
        <f>IF(#REF!=""," ",RIGHT(#REF!,1))</f>
        <v>#REF!</v>
      </c>
      <c r="F28" s="138" t="e">
        <f>IF(#REF!&lt;=9," ",INT(#REF!/10))</f>
        <v>#REF!</v>
      </c>
      <c r="G28" s="142" t="e">
        <f>IF(#REF!=""," ",RIGHT(#REF!,1))</f>
        <v>#REF!</v>
      </c>
      <c r="H28" s="145" t="e">
        <f>IF(#REF!=""," ",#REF!)</f>
        <v>#REF!</v>
      </c>
      <c r="I28" s="145" t="e">
        <f>IF(#REF!=""," ",#REF!)</f>
        <v>#REF!</v>
      </c>
      <c r="J28" s="145" t="e">
        <f>IF(#REF!=""," ",#REF!)</f>
        <v>#REF!</v>
      </c>
      <c r="K28" s="145" t="e">
        <f>IF(#REF!=""," ",#REF!)</f>
        <v>#REF!</v>
      </c>
      <c r="L28" s="138" t="e">
        <f>IF(#REF!&lt;=9," ",INT(#REF!/10))</f>
        <v>#REF!</v>
      </c>
      <c r="M28" s="142" t="e">
        <f>IF(#REF!=""," ",RIGHT(#REF!,1))</f>
        <v>#REF!</v>
      </c>
      <c r="N28" s="145" t="e">
        <f>IF(#REF!=""," ",#REF!)</f>
        <v>#REF!</v>
      </c>
      <c r="O28" s="148" t="e">
        <f>IF(#REF!&lt;=9," ",INT(#REF!/10))</f>
        <v>#REF!</v>
      </c>
      <c r="P28" s="149" t="e">
        <f>IF(#REF!=""," ",RIGHT(#REF!,1))</f>
        <v>#REF!</v>
      </c>
      <c r="Q28" s="144" t="e">
        <f>IF(#REF!=""," ",#REF!)</f>
        <v>#REF!</v>
      </c>
      <c r="R28" s="144" t="e">
        <f>IF(#REF!=""," ",#REF!)</f>
        <v>#REF!</v>
      </c>
      <c r="S28" s="145" t="e">
        <f>IF(#REF!=""," ",#REF!)</f>
        <v>#REF!</v>
      </c>
      <c r="T28" s="145" t="e">
        <f>IF(#REF!=""," ",#REF!)</f>
        <v>#REF!</v>
      </c>
      <c r="U28" s="145" t="e">
        <f>IF(#REF!=""," ",#REF!)</f>
        <v>#REF!</v>
      </c>
      <c r="V28" s="145" t="e">
        <f>IF(#REF!=""," ",#REF!)</f>
        <v>#REF!</v>
      </c>
      <c r="W28" s="145" t="e">
        <f>IF(#REF!=""," ",#REF!)</f>
        <v>#REF!</v>
      </c>
      <c r="X28" s="145" t="e">
        <f>IF(#REF!=""," ",#REF!)</f>
        <v>#REF!</v>
      </c>
      <c r="Y28" s="147" t="str">
        <f t="shared" si="4"/>
        <v xml:space="preserve"> </v>
      </c>
      <c r="Z28" s="147" t="str">
        <f t="shared" si="4"/>
        <v xml:space="preserve"> </v>
      </c>
      <c r="AA28" s="147" t="str">
        <f t="shared" si="4"/>
        <v xml:space="preserve"> </v>
      </c>
      <c r="AB28" s="147" t="str">
        <f t="shared" si="4"/>
        <v xml:space="preserve"> </v>
      </c>
      <c r="AC28" s="147" t="str">
        <f t="shared" si="0"/>
        <v xml:space="preserve"> </v>
      </c>
      <c r="AD28" s="140"/>
      <c r="AE28" s="140"/>
      <c r="AF28" s="154" t="e">
        <f t="shared" si="1"/>
        <v>#REF!</v>
      </c>
      <c r="AG28" s="154" t="e">
        <f t="shared" si="2"/>
        <v>#REF!</v>
      </c>
      <c r="AH28" s="154"/>
      <c r="AI28" s="154"/>
    </row>
    <row r="29" spans="1:35" ht="12" customHeight="1">
      <c r="A29" s="134" t="e">
        <f>#REF!</f>
        <v>#REF!</v>
      </c>
      <c r="B29" s="134" t="e">
        <f>#REF!</f>
        <v>#REF!</v>
      </c>
      <c r="C29" s="136" t="s">
        <v>33</v>
      </c>
      <c r="D29" s="138" t="e">
        <f>IF(#REF!&lt;=9," ",INT(#REF!/10))</f>
        <v>#REF!</v>
      </c>
      <c r="E29" s="142" t="e">
        <f>IF(#REF!=""," ",RIGHT(#REF!,1))</f>
        <v>#REF!</v>
      </c>
      <c r="F29" s="138" t="e">
        <f>IF(#REF!&lt;=9," ",INT(#REF!/10))</f>
        <v>#REF!</v>
      </c>
      <c r="G29" s="142" t="e">
        <f>IF(#REF!=""," ",RIGHT(#REF!,1))</f>
        <v>#REF!</v>
      </c>
      <c r="H29" s="145" t="e">
        <f>IF(#REF!=""," ",#REF!)</f>
        <v>#REF!</v>
      </c>
      <c r="I29" s="145" t="e">
        <f>IF(#REF!=""," ",#REF!)</f>
        <v>#REF!</v>
      </c>
      <c r="J29" s="145" t="e">
        <f>IF(#REF!=""," ",#REF!)</f>
        <v>#REF!</v>
      </c>
      <c r="K29" s="145" t="e">
        <f>IF(#REF!=""," ",#REF!)</f>
        <v>#REF!</v>
      </c>
      <c r="L29" s="138" t="e">
        <f>IF(#REF!&lt;=9," ",INT(#REF!/10))</f>
        <v>#REF!</v>
      </c>
      <c r="M29" s="142" t="e">
        <f>IF(#REF!=""," ",RIGHT(#REF!,1))</f>
        <v>#REF!</v>
      </c>
      <c r="N29" s="145" t="e">
        <f>IF(#REF!=""," ",#REF!)</f>
        <v>#REF!</v>
      </c>
      <c r="O29" s="148" t="e">
        <f>IF(#REF!&lt;=9," ",INT(#REF!/10))</f>
        <v>#REF!</v>
      </c>
      <c r="P29" s="149" t="e">
        <f>IF(#REF!=""," ",RIGHT(#REF!,1))</f>
        <v>#REF!</v>
      </c>
      <c r="Q29" s="144" t="e">
        <f>IF(#REF!=""," ",#REF!)</f>
        <v>#REF!</v>
      </c>
      <c r="R29" s="144" t="e">
        <f>IF(#REF!=""," ",#REF!)</f>
        <v>#REF!</v>
      </c>
      <c r="S29" s="145" t="e">
        <f>IF(#REF!=""," ",#REF!)</f>
        <v>#REF!</v>
      </c>
      <c r="T29" s="145" t="e">
        <f>IF(#REF!=""," ",#REF!)</f>
        <v>#REF!</v>
      </c>
      <c r="U29" s="145" t="e">
        <f>IF(#REF!=""," ",#REF!)</f>
        <v>#REF!</v>
      </c>
      <c r="V29" s="145" t="e">
        <f>IF(#REF!=""," ",#REF!)</f>
        <v>#REF!</v>
      </c>
      <c r="W29" s="145" t="e">
        <f>IF(#REF!=""," ",#REF!)</f>
        <v>#REF!</v>
      </c>
      <c r="X29" s="145" t="e">
        <f>IF(#REF!=""," ",#REF!)</f>
        <v>#REF!</v>
      </c>
      <c r="Y29" s="147" t="str">
        <f t="shared" si="4"/>
        <v xml:space="preserve"> </v>
      </c>
      <c r="Z29" s="147" t="str">
        <f t="shared" si="4"/>
        <v xml:space="preserve"> </v>
      </c>
      <c r="AA29" s="147" t="str">
        <f t="shared" si="4"/>
        <v xml:space="preserve"> </v>
      </c>
      <c r="AB29" s="147" t="str">
        <f t="shared" si="4"/>
        <v xml:space="preserve"> </v>
      </c>
      <c r="AC29" s="147" t="str">
        <f t="shared" si="0"/>
        <v xml:space="preserve"> </v>
      </c>
      <c r="AD29" s="140"/>
      <c r="AE29" s="140"/>
      <c r="AF29" s="154" t="e">
        <f t="shared" si="1"/>
        <v>#REF!</v>
      </c>
      <c r="AG29" s="154" t="e">
        <f t="shared" si="2"/>
        <v>#REF!</v>
      </c>
      <c r="AH29" s="154"/>
      <c r="AI29" s="154"/>
    </row>
    <row r="30" spans="1:35" ht="12" customHeight="1">
      <c r="A30" s="134" t="e">
        <f>#REF!</f>
        <v>#REF!</v>
      </c>
      <c r="B30" s="134" t="e">
        <f>#REF!</f>
        <v>#REF!</v>
      </c>
      <c r="C30" s="136" t="s">
        <v>37</v>
      </c>
      <c r="D30" s="138" t="e">
        <f>IF(#REF!&lt;=9," ",INT(#REF!/10))</f>
        <v>#REF!</v>
      </c>
      <c r="E30" s="142" t="e">
        <f>IF(#REF!=""," ",RIGHT(#REF!,1))</f>
        <v>#REF!</v>
      </c>
      <c r="F30" s="138" t="e">
        <f>IF(#REF!&lt;=9," ",INT(#REF!/10))</f>
        <v>#REF!</v>
      </c>
      <c r="G30" s="142" t="e">
        <f>IF(#REF!=""," ",RIGHT(#REF!,1))</f>
        <v>#REF!</v>
      </c>
      <c r="H30" s="145" t="e">
        <f>IF(#REF!=""," ",#REF!)</f>
        <v>#REF!</v>
      </c>
      <c r="I30" s="145" t="e">
        <f>IF(#REF!=""," ",#REF!)</f>
        <v>#REF!</v>
      </c>
      <c r="J30" s="145" t="e">
        <f>IF(#REF!=""," ",#REF!)</f>
        <v>#REF!</v>
      </c>
      <c r="K30" s="145" t="e">
        <f>IF(#REF!=""," ",#REF!)</f>
        <v>#REF!</v>
      </c>
      <c r="L30" s="138" t="e">
        <f>IF(#REF!&lt;=9," ",INT(#REF!/10))</f>
        <v>#REF!</v>
      </c>
      <c r="M30" s="142" t="e">
        <f>IF(#REF!=""," ",RIGHT(#REF!,1))</f>
        <v>#REF!</v>
      </c>
      <c r="N30" s="145" t="e">
        <f>IF(#REF!=""," ",#REF!)</f>
        <v>#REF!</v>
      </c>
      <c r="O30" s="148" t="e">
        <f>IF(#REF!&lt;=9," ",INT(#REF!/10))</f>
        <v>#REF!</v>
      </c>
      <c r="P30" s="149" t="e">
        <f>IF(#REF!=""," ",RIGHT(#REF!,1))</f>
        <v>#REF!</v>
      </c>
      <c r="Q30" s="144" t="e">
        <f>IF(#REF!=""," ",#REF!)</f>
        <v>#REF!</v>
      </c>
      <c r="R30" s="144" t="e">
        <f>IF(#REF!=""," ",#REF!)</f>
        <v>#REF!</v>
      </c>
      <c r="S30" s="145" t="e">
        <f>IF(#REF!=""," ",#REF!)</f>
        <v>#REF!</v>
      </c>
      <c r="T30" s="145" t="e">
        <f>IF(#REF!=""," ",#REF!)</f>
        <v>#REF!</v>
      </c>
      <c r="U30" s="145" t="e">
        <f>IF(#REF!=""," ",#REF!)</f>
        <v>#REF!</v>
      </c>
      <c r="V30" s="145" t="e">
        <f>IF(#REF!=""," ",#REF!)</f>
        <v>#REF!</v>
      </c>
      <c r="W30" s="145" t="e">
        <f>IF(#REF!=""," ",#REF!)</f>
        <v>#REF!</v>
      </c>
      <c r="X30" s="145" t="e">
        <f>IF(#REF!=""," ",#REF!)</f>
        <v>#REF!</v>
      </c>
      <c r="Y30" s="147" t="str">
        <f t="shared" si="4"/>
        <v xml:space="preserve"> </v>
      </c>
      <c r="Z30" s="147" t="str">
        <f t="shared" si="4"/>
        <v xml:space="preserve"> </v>
      </c>
      <c r="AA30" s="147" t="str">
        <f t="shared" si="4"/>
        <v xml:space="preserve"> </v>
      </c>
      <c r="AB30" s="147" t="str">
        <f t="shared" si="4"/>
        <v xml:space="preserve"> </v>
      </c>
      <c r="AC30" s="147" t="str">
        <f t="shared" si="0"/>
        <v xml:space="preserve"> </v>
      </c>
      <c r="AD30" s="140"/>
      <c r="AE30" s="140"/>
      <c r="AF30" s="154" t="e">
        <f t="shared" si="1"/>
        <v>#REF!</v>
      </c>
      <c r="AG30" s="154" t="e">
        <f t="shared" si="2"/>
        <v>#REF!</v>
      </c>
      <c r="AH30" s="154"/>
      <c r="AI30" s="154"/>
    </row>
    <row r="31" spans="1:35" ht="12" customHeight="1">
      <c r="A31" s="134" t="e">
        <f>#REF!</f>
        <v>#REF!</v>
      </c>
      <c r="B31" s="134" t="e">
        <f>#REF!</f>
        <v>#REF!</v>
      </c>
      <c r="C31" s="136" t="s">
        <v>38</v>
      </c>
      <c r="D31" s="138" t="e">
        <f>IF(#REF!&lt;=9," ",INT(#REF!/10))</f>
        <v>#REF!</v>
      </c>
      <c r="E31" s="142" t="e">
        <f>IF(#REF!=""," ",RIGHT(#REF!,1))</f>
        <v>#REF!</v>
      </c>
      <c r="F31" s="138" t="e">
        <f>IF(#REF!&lt;=9," ",INT(#REF!/10))</f>
        <v>#REF!</v>
      </c>
      <c r="G31" s="142" t="e">
        <f>IF(#REF!=""," ",RIGHT(#REF!,1))</f>
        <v>#REF!</v>
      </c>
      <c r="H31" s="145" t="e">
        <f>IF(#REF!=""," ",#REF!)</f>
        <v>#REF!</v>
      </c>
      <c r="I31" s="145" t="e">
        <f>IF(#REF!=""," ",#REF!)</f>
        <v>#REF!</v>
      </c>
      <c r="J31" s="145" t="e">
        <f>IF(#REF!=""," ",#REF!)</f>
        <v>#REF!</v>
      </c>
      <c r="K31" s="145" t="e">
        <f>IF(#REF!=""," ",#REF!)</f>
        <v>#REF!</v>
      </c>
      <c r="L31" s="138" t="e">
        <f>IF(#REF!&lt;=9," ",INT(#REF!/10))</f>
        <v>#REF!</v>
      </c>
      <c r="M31" s="142" t="e">
        <f>IF(#REF!=""," ",RIGHT(#REF!,1))</f>
        <v>#REF!</v>
      </c>
      <c r="N31" s="145" t="e">
        <f>IF(#REF!=""," ",#REF!)</f>
        <v>#REF!</v>
      </c>
      <c r="O31" s="148" t="e">
        <f>IF(#REF!&lt;=9," ",INT(#REF!/10))</f>
        <v>#REF!</v>
      </c>
      <c r="P31" s="149" t="e">
        <f>IF(#REF!=""," ",RIGHT(#REF!,1))</f>
        <v>#REF!</v>
      </c>
      <c r="Q31" s="144" t="e">
        <f>IF(#REF!=""," ",#REF!)</f>
        <v>#REF!</v>
      </c>
      <c r="R31" s="144" t="e">
        <f>IF(#REF!=""," ",#REF!)</f>
        <v>#REF!</v>
      </c>
      <c r="S31" s="145" t="e">
        <f>IF(#REF!=""," ",#REF!)</f>
        <v>#REF!</v>
      </c>
      <c r="T31" s="145" t="e">
        <f>IF(#REF!=""," ",#REF!)</f>
        <v>#REF!</v>
      </c>
      <c r="U31" s="145" t="e">
        <f>IF(#REF!=""," ",#REF!)</f>
        <v>#REF!</v>
      </c>
      <c r="V31" s="145" t="e">
        <f>IF(#REF!=""," ",#REF!)</f>
        <v>#REF!</v>
      </c>
      <c r="W31" s="145" t="e">
        <f>IF(#REF!=""," ",#REF!)</f>
        <v>#REF!</v>
      </c>
      <c r="X31" s="145" t="e">
        <f>IF(#REF!=""," ",#REF!)</f>
        <v>#REF!</v>
      </c>
      <c r="Y31" s="147" t="str">
        <f t="shared" si="4"/>
        <v xml:space="preserve"> </v>
      </c>
      <c r="Z31" s="147" t="str">
        <f t="shared" si="4"/>
        <v xml:space="preserve"> </v>
      </c>
      <c r="AA31" s="147" t="str">
        <f t="shared" si="4"/>
        <v xml:space="preserve"> </v>
      </c>
      <c r="AB31" s="147" t="str">
        <f t="shared" si="4"/>
        <v xml:space="preserve"> </v>
      </c>
      <c r="AC31" s="147" t="str">
        <f t="shared" si="0"/>
        <v xml:space="preserve"> </v>
      </c>
      <c r="AD31" s="140"/>
      <c r="AE31" s="140"/>
      <c r="AF31" s="154" t="e">
        <f t="shared" si="1"/>
        <v>#REF!</v>
      </c>
      <c r="AG31" s="154" t="e">
        <f t="shared" si="2"/>
        <v>#REF!</v>
      </c>
      <c r="AH31" s="154"/>
      <c r="AI31" s="154"/>
    </row>
    <row r="32" spans="1:35" ht="12" customHeight="1">
      <c r="A32" s="134" t="e">
        <f>#REF!</f>
        <v>#REF!</v>
      </c>
      <c r="B32" s="134" t="e">
        <f>#REF!</f>
        <v>#REF!</v>
      </c>
      <c r="C32" s="136" t="s">
        <v>12</v>
      </c>
      <c r="D32" s="138" t="e">
        <f>IF(#REF!&lt;=9," ",INT(#REF!/10))</f>
        <v>#REF!</v>
      </c>
      <c r="E32" s="142" t="e">
        <f>IF(#REF!=""," ",RIGHT(#REF!,1))</f>
        <v>#REF!</v>
      </c>
      <c r="F32" s="138" t="e">
        <f>IF(#REF!&lt;=9," ",INT(#REF!/10))</f>
        <v>#REF!</v>
      </c>
      <c r="G32" s="142" t="e">
        <f>IF(#REF!=""," ",RIGHT(#REF!,1))</f>
        <v>#REF!</v>
      </c>
      <c r="H32" s="145" t="e">
        <f>IF(#REF!=""," ",#REF!)</f>
        <v>#REF!</v>
      </c>
      <c r="I32" s="145" t="e">
        <f>IF(#REF!=""," ",#REF!)</f>
        <v>#REF!</v>
      </c>
      <c r="J32" s="145" t="e">
        <f>IF(#REF!=""," ",#REF!)</f>
        <v>#REF!</v>
      </c>
      <c r="K32" s="145" t="e">
        <f>IF(#REF!=""," ",#REF!)</f>
        <v>#REF!</v>
      </c>
      <c r="L32" s="138" t="e">
        <f>IF(#REF!&lt;=9," ",INT(#REF!/10))</f>
        <v>#REF!</v>
      </c>
      <c r="M32" s="142" t="e">
        <f>IF(#REF!=""," ",RIGHT(#REF!,1))</f>
        <v>#REF!</v>
      </c>
      <c r="N32" s="145" t="e">
        <f>IF(#REF!=""," ",#REF!)</f>
        <v>#REF!</v>
      </c>
      <c r="O32" s="148" t="e">
        <f>IF(#REF!&lt;=9," ",INT(#REF!/10))</f>
        <v>#REF!</v>
      </c>
      <c r="P32" s="149" t="e">
        <f>IF(#REF!=""," ",RIGHT(#REF!,1))</f>
        <v>#REF!</v>
      </c>
      <c r="Q32" s="144" t="e">
        <f>IF(#REF!=""," ",#REF!)</f>
        <v>#REF!</v>
      </c>
      <c r="R32" s="144" t="e">
        <f>IF(#REF!=""," ",#REF!)</f>
        <v>#REF!</v>
      </c>
      <c r="S32" s="145" t="e">
        <f>IF(#REF!=""," ",#REF!)</f>
        <v>#REF!</v>
      </c>
      <c r="T32" s="145" t="e">
        <f>IF(#REF!=""," ",#REF!)</f>
        <v>#REF!</v>
      </c>
      <c r="U32" s="145" t="e">
        <f>IF(#REF!=""," ",#REF!)</f>
        <v>#REF!</v>
      </c>
      <c r="V32" s="145" t="e">
        <f>IF(#REF!=""," ",#REF!)</f>
        <v>#REF!</v>
      </c>
      <c r="W32" s="145" t="e">
        <f>IF(#REF!=""," ",#REF!)</f>
        <v>#REF!</v>
      </c>
      <c r="X32" s="145" t="e">
        <f>IF(#REF!=""," ",#REF!)</f>
        <v>#REF!</v>
      </c>
      <c r="Y32" s="147" t="str">
        <f t="shared" si="4"/>
        <v xml:space="preserve"> </v>
      </c>
      <c r="Z32" s="147" t="str">
        <f t="shared" si="4"/>
        <v xml:space="preserve"> </v>
      </c>
      <c r="AA32" s="147" t="str">
        <f t="shared" si="4"/>
        <v xml:space="preserve"> </v>
      </c>
      <c r="AB32" s="147" t="str">
        <f t="shared" si="4"/>
        <v xml:space="preserve"> </v>
      </c>
      <c r="AC32" s="147" t="str">
        <f t="shared" si="0"/>
        <v xml:space="preserve"> </v>
      </c>
      <c r="AD32" s="140"/>
      <c r="AE32" s="140"/>
      <c r="AF32" s="154" t="e">
        <f t="shared" si="1"/>
        <v>#REF!</v>
      </c>
      <c r="AG32" s="154" t="e">
        <f t="shared" si="2"/>
        <v>#REF!</v>
      </c>
      <c r="AH32" s="154"/>
      <c r="AI32" s="154"/>
    </row>
    <row r="33" spans="1:35" ht="12" customHeight="1">
      <c r="A33" s="134" t="e">
        <f>#REF!</f>
        <v>#REF!</v>
      </c>
      <c r="B33" s="134" t="e">
        <f>#REF!</f>
        <v>#REF!</v>
      </c>
      <c r="C33" s="136" t="s">
        <v>40</v>
      </c>
      <c r="D33" s="138" t="e">
        <f>IF(#REF!&lt;=9," ",INT(#REF!/10))</f>
        <v>#REF!</v>
      </c>
      <c r="E33" s="142" t="e">
        <f>IF(#REF!=""," ",RIGHT(#REF!,1))</f>
        <v>#REF!</v>
      </c>
      <c r="F33" s="138" t="e">
        <f>IF(#REF!&lt;=9," ",INT(#REF!/10))</f>
        <v>#REF!</v>
      </c>
      <c r="G33" s="142" t="e">
        <f>IF(#REF!=""," ",RIGHT(#REF!,1))</f>
        <v>#REF!</v>
      </c>
      <c r="H33" s="145" t="e">
        <f>IF(#REF!=""," ",#REF!)</f>
        <v>#REF!</v>
      </c>
      <c r="I33" s="145" t="e">
        <f>IF(#REF!=""," ",#REF!)</f>
        <v>#REF!</v>
      </c>
      <c r="J33" s="145" t="e">
        <f>IF(#REF!=""," ",#REF!)</f>
        <v>#REF!</v>
      </c>
      <c r="K33" s="145" t="e">
        <f>IF(#REF!=""," ",#REF!)</f>
        <v>#REF!</v>
      </c>
      <c r="L33" s="138" t="e">
        <f>IF(#REF!&lt;=9," ",INT(#REF!/10))</f>
        <v>#REF!</v>
      </c>
      <c r="M33" s="142" t="e">
        <f>IF(#REF!=""," ",RIGHT(#REF!,1))</f>
        <v>#REF!</v>
      </c>
      <c r="N33" s="145" t="e">
        <f>IF(#REF!=""," ",#REF!)</f>
        <v>#REF!</v>
      </c>
      <c r="O33" s="148" t="e">
        <f>IF(#REF!&lt;=9," ",INT(#REF!/10))</f>
        <v>#REF!</v>
      </c>
      <c r="P33" s="149" t="e">
        <f>IF(#REF!=""," ",RIGHT(#REF!,1))</f>
        <v>#REF!</v>
      </c>
      <c r="Q33" s="144" t="e">
        <f>IF(#REF!=""," ",#REF!)</f>
        <v>#REF!</v>
      </c>
      <c r="R33" s="144" t="e">
        <f>IF(#REF!=""," ",#REF!)</f>
        <v>#REF!</v>
      </c>
      <c r="S33" s="145" t="e">
        <f>IF(#REF!=""," ",#REF!)</f>
        <v>#REF!</v>
      </c>
      <c r="T33" s="145" t="e">
        <f>IF(#REF!=""," ",#REF!)</f>
        <v>#REF!</v>
      </c>
      <c r="U33" s="145" t="e">
        <f>IF(#REF!=""," ",#REF!)</f>
        <v>#REF!</v>
      </c>
      <c r="V33" s="145" t="e">
        <f>IF(#REF!=""," ",#REF!)</f>
        <v>#REF!</v>
      </c>
      <c r="W33" s="145" t="e">
        <f>IF(#REF!=""," ",#REF!)</f>
        <v>#REF!</v>
      </c>
      <c r="X33" s="145" t="e">
        <f>IF(#REF!=""," ",#REF!)</f>
        <v>#REF!</v>
      </c>
      <c r="Y33" s="147" t="str">
        <f t="shared" si="4"/>
        <v xml:space="preserve"> </v>
      </c>
      <c r="Z33" s="147" t="str">
        <f t="shared" si="4"/>
        <v xml:space="preserve"> </v>
      </c>
      <c r="AA33" s="147" t="str">
        <f t="shared" si="4"/>
        <v xml:space="preserve"> </v>
      </c>
      <c r="AB33" s="147" t="str">
        <f t="shared" si="4"/>
        <v xml:space="preserve"> </v>
      </c>
      <c r="AC33" s="147" t="str">
        <f t="shared" si="0"/>
        <v xml:space="preserve"> </v>
      </c>
      <c r="AD33" s="140"/>
      <c r="AE33" s="140"/>
      <c r="AF33" s="154" t="e">
        <f t="shared" si="1"/>
        <v>#REF!</v>
      </c>
      <c r="AG33" s="154" t="e">
        <f t="shared" si="2"/>
        <v>#REF!</v>
      </c>
      <c r="AH33" s="154"/>
      <c r="AI33" s="154"/>
    </row>
    <row r="34" spans="1:35" ht="12" customHeight="1">
      <c r="A34" s="134" t="e">
        <f>#REF!</f>
        <v>#REF!</v>
      </c>
      <c r="B34" s="134" t="e">
        <f>#REF!</f>
        <v>#REF!</v>
      </c>
      <c r="C34" s="136" t="s">
        <v>44</v>
      </c>
      <c r="D34" s="138" t="e">
        <f>IF(#REF!&lt;=9," ",INT(#REF!/10))</f>
        <v>#REF!</v>
      </c>
      <c r="E34" s="142" t="e">
        <f>IF(#REF!=0," ",RIGHT(#REF!,1))</f>
        <v>#REF!</v>
      </c>
      <c r="F34" s="138" t="e">
        <f>IF(#REF!&lt;=9," ",INT(#REF!/10))</f>
        <v>#REF!</v>
      </c>
      <c r="G34" s="142" t="e">
        <f>IF(#REF!=0," ",RIGHT(#REF!,1))</f>
        <v>#REF!</v>
      </c>
      <c r="H34" s="144" t="e">
        <f>IF(#REF!=0," ",#REF!)</f>
        <v>#REF!</v>
      </c>
      <c r="I34" s="144" t="e">
        <f>IF(#REF!=0," ",#REF!)</f>
        <v>#REF!</v>
      </c>
      <c r="J34" s="144" t="e">
        <f>IF(#REF!=0," ",#REF!)</f>
        <v>#REF!</v>
      </c>
      <c r="K34" s="144" t="e">
        <f>IF(#REF!=0," ",#REF!)</f>
        <v>#REF!</v>
      </c>
      <c r="L34" s="148" t="e">
        <f>IF(#REF!&lt;=9," ",INT(#REF!/10))</f>
        <v>#REF!</v>
      </c>
      <c r="M34" s="149" t="e">
        <f>IF(#REF!=0," ",RIGHT(#REF!,1))</f>
        <v>#REF!</v>
      </c>
      <c r="N34" s="144" t="e">
        <f>IF(#REF!=0," ",#REF!)</f>
        <v>#REF!</v>
      </c>
      <c r="O34" s="148" t="e">
        <f>IF(#REF!&lt;=9," ",INT(#REF!/10))</f>
        <v>#REF!</v>
      </c>
      <c r="P34" s="149" t="e">
        <f>IF(#REF!=0," ",RIGHT(#REF!,1))</f>
        <v>#REF!</v>
      </c>
      <c r="Q34" s="144" t="e">
        <f>IF(#REF!=0," ",#REF!)</f>
        <v>#REF!</v>
      </c>
      <c r="R34" s="144" t="e">
        <f>IF(#REF!=0," ",#REF!)</f>
        <v>#REF!</v>
      </c>
      <c r="S34" s="144" t="e">
        <f>IF(#REF!=0," ",#REF!)</f>
        <v>#REF!</v>
      </c>
      <c r="T34" s="144" t="e">
        <f>IF(#REF!=0," ",#REF!)</f>
        <v>#REF!</v>
      </c>
      <c r="U34" s="144" t="e">
        <f>IF(#REF!=0," ",#REF!)</f>
        <v>#REF!</v>
      </c>
      <c r="V34" s="144" t="e">
        <f>IF(#REF!=0," ",#REF!)</f>
        <v>#REF!</v>
      </c>
      <c r="W34" s="144" t="e">
        <f>IF(#REF!=0," ",#REF!)</f>
        <v>#REF!</v>
      </c>
      <c r="X34" s="144" t="e">
        <f>IF(#REF!=0," ",#REF!)</f>
        <v>#REF!</v>
      </c>
      <c r="Y34" s="147" t="str">
        <f t="shared" si="4"/>
        <v xml:space="preserve"> </v>
      </c>
      <c r="Z34" s="147" t="str">
        <f t="shared" si="4"/>
        <v xml:space="preserve"> </v>
      </c>
      <c r="AA34" s="147" t="str">
        <f t="shared" si="4"/>
        <v xml:space="preserve"> </v>
      </c>
      <c r="AB34" s="147" t="str">
        <f t="shared" si="4"/>
        <v xml:space="preserve"> </v>
      </c>
      <c r="AC34" s="147" t="str">
        <f t="shared" si="0"/>
        <v xml:space="preserve"> </v>
      </c>
      <c r="AD34" s="140"/>
      <c r="AE34" s="140"/>
      <c r="AF34" s="154" t="e">
        <f t="shared" si="1"/>
        <v>#REF!</v>
      </c>
      <c r="AG34" s="154" t="e">
        <f t="shared" si="2"/>
        <v>#REF!</v>
      </c>
      <c r="AH34" s="154"/>
      <c r="AI34" s="154"/>
    </row>
    <row r="35" spans="1:35" ht="12" customHeight="1">
      <c r="A35" s="134" t="e">
        <f>#REF!</f>
        <v>#REF!</v>
      </c>
      <c r="B35" s="134" t="e">
        <f>#REF!</f>
        <v>#REF!</v>
      </c>
      <c r="C35" s="136" t="s">
        <v>45</v>
      </c>
      <c r="D35" s="138" t="e">
        <f>IF(#REF!&lt;=9," ",INT(#REF!/10))</f>
        <v>#REF!</v>
      </c>
      <c r="E35" s="142" t="e">
        <f>IF(#REF!=""," ",RIGHT(#REF!,1))</f>
        <v>#REF!</v>
      </c>
      <c r="F35" s="138" t="e">
        <f>IF(#REF!&lt;=9," ",INT(#REF!/10))</f>
        <v>#REF!</v>
      </c>
      <c r="G35" s="142" t="e">
        <f>IF(#REF!=""," ",RIGHT(#REF!,1))</f>
        <v>#REF!</v>
      </c>
      <c r="H35" s="147" t="str">
        <f t="shared" ref="H35:X38" si="5">" "</f>
        <v xml:space="preserve"> </v>
      </c>
      <c r="I35" s="147" t="str">
        <f t="shared" si="5"/>
        <v xml:space="preserve"> </v>
      </c>
      <c r="J35" s="147" t="str">
        <f t="shared" si="5"/>
        <v xml:space="preserve"> </v>
      </c>
      <c r="K35" s="147" t="str">
        <f t="shared" si="5"/>
        <v xml:space="preserve"> </v>
      </c>
      <c r="L35" s="147" t="str">
        <f t="shared" si="5"/>
        <v xml:space="preserve"> </v>
      </c>
      <c r="M35" s="147" t="str">
        <f t="shared" si="5"/>
        <v xml:space="preserve"> </v>
      </c>
      <c r="N35" s="147" t="str">
        <f t="shared" si="5"/>
        <v xml:space="preserve"> </v>
      </c>
      <c r="O35" s="147" t="str">
        <f t="shared" si="5"/>
        <v xml:space="preserve"> </v>
      </c>
      <c r="P35" s="147" t="str">
        <f t="shared" si="5"/>
        <v xml:space="preserve"> </v>
      </c>
      <c r="Q35" s="147" t="str">
        <f t="shared" si="5"/>
        <v xml:space="preserve"> </v>
      </c>
      <c r="R35" s="147" t="str">
        <f t="shared" si="5"/>
        <v xml:space="preserve"> </v>
      </c>
      <c r="S35" s="147" t="str">
        <f t="shared" si="5"/>
        <v xml:space="preserve"> </v>
      </c>
      <c r="T35" s="147" t="str">
        <f t="shared" si="5"/>
        <v xml:space="preserve"> </v>
      </c>
      <c r="U35" s="147" t="str">
        <f t="shared" si="5"/>
        <v xml:space="preserve"> </v>
      </c>
      <c r="V35" s="147" t="str">
        <f t="shared" si="5"/>
        <v xml:space="preserve"> </v>
      </c>
      <c r="W35" s="147" t="str">
        <f t="shared" si="5"/>
        <v xml:space="preserve"> </v>
      </c>
      <c r="X35" s="147" t="str">
        <f t="shared" si="5"/>
        <v xml:space="preserve"> </v>
      </c>
      <c r="Y35" s="147" t="str">
        <f t="shared" si="4"/>
        <v xml:space="preserve"> </v>
      </c>
      <c r="Z35" s="147" t="str">
        <f t="shared" si="4"/>
        <v xml:space="preserve"> </v>
      </c>
      <c r="AA35" s="147" t="str">
        <f t="shared" si="4"/>
        <v xml:space="preserve"> </v>
      </c>
      <c r="AB35" s="147" t="str">
        <f t="shared" si="4"/>
        <v xml:space="preserve"> </v>
      </c>
      <c r="AC35" s="147" t="str">
        <f t="shared" si="0"/>
        <v xml:space="preserve"> </v>
      </c>
      <c r="AD35" s="140"/>
      <c r="AE35" s="140"/>
      <c r="AF35" s="154" t="e">
        <f t="shared" si="1"/>
        <v>#REF!</v>
      </c>
      <c r="AG35" s="154" t="e">
        <f t="shared" si="2"/>
        <v>#REF!</v>
      </c>
      <c r="AH35" s="154"/>
      <c r="AI35" s="154"/>
    </row>
    <row r="36" spans="1:35" ht="12" customHeight="1">
      <c r="A36" s="134" t="e">
        <f>#REF!</f>
        <v>#REF!</v>
      </c>
      <c r="B36" s="134" t="e">
        <f>#REF!</f>
        <v>#REF!</v>
      </c>
      <c r="C36" s="136" t="s">
        <v>46</v>
      </c>
      <c r="D36" s="138" t="e">
        <f>IF(#REF!&lt;=9," ",INT(#REF!/10))</f>
        <v>#REF!</v>
      </c>
      <c r="E36" s="142" t="e">
        <f>IF(#REF!=""," ",RIGHT(#REF!,1))</f>
        <v>#REF!</v>
      </c>
      <c r="F36" s="138" t="e">
        <f>IF(#REF!&lt;=9," ",INT(#REF!/10))</f>
        <v>#REF!</v>
      </c>
      <c r="G36" s="142" t="e">
        <f>IF(#REF!=""," ",RIGHT(#REF!,1))</f>
        <v>#REF!</v>
      </c>
      <c r="H36" s="147" t="str">
        <f t="shared" si="5"/>
        <v xml:space="preserve"> </v>
      </c>
      <c r="I36" s="147" t="str">
        <f t="shared" si="5"/>
        <v xml:space="preserve"> </v>
      </c>
      <c r="J36" s="147" t="str">
        <f t="shared" si="5"/>
        <v xml:space="preserve"> </v>
      </c>
      <c r="K36" s="147" t="str">
        <f t="shared" si="5"/>
        <v xml:space="preserve"> </v>
      </c>
      <c r="L36" s="147" t="str">
        <f t="shared" si="5"/>
        <v xml:space="preserve"> </v>
      </c>
      <c r="M36" s="147" t="str">
        <f t="shared" si="5"/>
        <v xml:space="preserve"> </v>
      </c>
      <c r="N36" s="147" t="str">
        <f t="shared" si="5"/>
        <v xml:space="preserve"> </v>
      </c>
      <c r="O36" s="147" t="str">
        <f t="shared" si="5"/>
        <v xml:space="preserve"> </v>
      </c>
      <c r="P36" s="147" t="str">
        <f t="shared" si="5"/>
        <v xml:space="preserve"> </v>
      </c>
      <c r="Q36" s="147" t="str">
        <f t="shared" si="5"/>
        <v xml:space="preserve"> </v>
      </c>
      <c r="R36" s="147" t="str">
        <f t="shared" si="5"/>
        <v xml:space="preserve"> </v>
      </c>
      <c r="S36" s="147" t="str">
        <f t="shared" si="5"/>
        <v xml:space="preserve"> </v>
      </c>
      <c r="T36" s="147" t="str">
        <f t="shared" si="5"/>
        <v xml:space="preserve"> </v>
      </c>
      <c r="U36" s="147" t="str">
        <f t="shared" si="5"/>
        <v xml:space="preserve"> </v>
      </c>
      <c r="V36" s="147" t="str">
        <f t="shared" si="5"/>
        <v xml:space="preserve"> </v>
      </c>
      <c r="W36" s="147" t="str">
        <f t="shared" si="5"/>
        <v xml:space="preserve"> </v>
      </c>
      <c r="X36" s="147" t="str">
        <f t="shared" si="5"/>
        <v xml:space="preserve"> </v>
      </c>
      <c r="Y36" s="147" t="str">
        <f t="shared" si="4"/>
        <v xml:space="preserve"> </v>
      </c>
      <c r="Z36" s="147" t="str">
        <f t="shared" si="4"/>
        <v xml:space="preserve"> </v>
      </c>
      <c r="AA36" s="147" t="str">
        <f t="shared" si="4"/>
        <v xml:space="preserve"> </v>
      </c>
      <c r="AB36" s="147" t="str">
        <f t="shared" si="4"/>
        <v xml:space="preserve"> </v>
      </c>
      <c r="AC36" s="147" t="str">
        <f t="shared" si="0"/>
        <v xml:space="preserve"> </v>
      </c>
      <c r="AD36" s="140"/>
      <c r="AE36" s="140"/>
      <c r="AF36" s="154" t="e">
        <f t="shared" si="1"/>
        <v>#REF!</v>
      </c>
      <c r="AG36" s="154" t="e">
        <f t="shared" si="2"/>
        <v>#REF!</v>
      </c>
      <c r="AH36" s="154"/>
      <c r="AI36" s="154"/>
    </row>
    <row r="37" spans="1:35" ht="12" customHeight="1">
      <c r="A37" s="134" t="e">
        <f>#REF!</f>
        <v>#REF!</v>
      </c>
      <c r="B37" s="134" t="e">
        <f>#REF!</f>
        <v>#REF!</v>
      </c>
      <c r="C37" s="136" t="s">
        <v>47</v>
      </c>
      <c r="D37" s="138" t="e">
        <f>IF(#REF!&lt;=9," ",INT(#REF!/10))</f>
        <v>#REF!</v>
      </c>
      <c r="E37" s="142" t="e">
        <f>IF(#REF!=""," ",RIGHT(#REF!,1))</f>
        <v>#REF!</v>
      </c>
      <c r="F37" s="138" t="e">
        <f>IF(#REF!&lt;=9," ",INT(#REF!/10))</f>
        <v>#REF!</v>
      </c>
      <c r="G37" s="142" t="e">
        <f>IF(#REF!=""," ",RIGHT(#REF!,1))</f>
        <v>#REF!</v>
      </c>
      <c r="H37" s="147" t="str">
        <f t="shared" si="5"/>
        <v xml:space="preserve"> </v>
      </c>
      <c r="I37" s="147" t="str">
        <f t="shared" si="5"/>
        <v xml:space="preserve"> </v>
      </c>
      <c r="J37" s="147" t="str">
        <f t="shared" si="5"/>
        <v xml:space="preserve"> </v>
      </c>
      <c r="K37" s="147" t="str">
        <f t="shared" si="5"/>
        <v xml:space="preserve"> </v>
      </c>
      <c r="L37" s="147" t="str">
        <f t="shared" si="5"/>
        <v xml:space="preserve"> </v>
      </c>
      <c r="M37" s="147" t="str">
        <f t="shared" si="5"/>
        <v xml:space="preserve"> </v>
      </c>
      <c r="N37" s="147" t="str">
        <f t="shared" si="5"/>
        <v xml:space="preserve"> </v>
      </c>
      <c r="O37" s="147" t="str">
        <f t="shared" si="5"/>
        <v xml:space="preserve"> </v>
      </c>
      <c r="P37" s="147" t="str">
        <f t="shared" si="5"/>
        <v xml:space="preserve"> </v>
      </c>
      <c r="Q37" s="147" t="str">
        <f t="shared" si="5"/>
        <v xml:space="preserve"> </v>
      </c>
      <c r="R37" s="147" t="str">
        <f t="shared" si="5"/>
        <v xml:space="preserve"> </v>
      </c>
      <c r="S37" s="147" t="str">
        <f t="shared" si="5"/>
        <v xml:space="preserve"> </v>
      </c>
      <c r="T37" s="147" t="str">
        <f t="shared" si="5"/>
        <v xml:space="preserve"> </v>
      </c>
      <c r="U37" s="147" t="str">
        <f t="shared" si="5"/>
        <v xml:space="preserve"> </v>
      </c>
      <c r="V37" s="147" t="str">
        <f t="shared" si="5"/>
        <v xml:space="preserve"> </v>
      </c>
      <c r="W37" s="147" t="str">
        <f t="shared" si="5"/>
        <v xml:space="preserve"> </v>
      </c>
      <c r="X37" s="147" t="str">
        <f t="shared" si="5"/>
        <v xml:space="preserve"> </v>
      </c>
      <c r="Y37" s="147" t="str">
        <f t="shared" si="4"/>
        <v xml:space="preserve"> </v>
      </c>
      <c r="Z37" s="147" t="str">
        <f t="shared" si="4"/>
        <v xml:space="preserve"> </v>
      </c>
      <c r="AA37" s="147" t="str">
        <f t="shared" si="4"/>
        <v xml:space="preserve"> </v>
      </c>
      <c r="AB37" s="147" t="str">
        <f t="shared" si="4"/>
        <v xml:space="preserve"> </v>
      </c>
      <c r="AC37" s="147" t="str">
        <f t="shared" si="0"/>
        <v xml:space="preserve"> </v>
      </c>
      <c r="AD37" s="140"/>
      <c r="AE37" s="140"/>
      <c r="AF37" s="154" t="e">
        <f t="shared" si="1"/>
        <v>#REF!</v>
      </c>
      <c r="AG37" s="154" t="e">
        <f t="shared" si="2"/>
        <v>#REF!</v>
      </c>
      <c r="AH37" s="154"/>
      <c r="AI37" s="154"/>
    </row>
    <row r="38" spans="1:35" ht="12" customHeight="1">
      <c r="A38" s="134" t="e">
        <f>#REF!</f>
        <v>#REF!</v>
      </c>
      <c r="B38" s="134" t="e">
        <f>#REF!</f>
        <v>#REF!</v>
      </c>
      <c r="C38" s="136" t="s">
        <v>5</v>
      </c>
      <c r="D38" s="138" t="e">
        <f>IF(#REF!&lt;=9," ",INT(#REF!/10))</f>
        <v>#REF!</v>
      </c>
      <c r="E38" s="142" t="e">
        <f>IF(#REF!=""," ",RIGHT(#REF!,1))</f>
        <v>#REF!</v>
      </c>
      <c r="F38" s="138" t="e">
        <f>IF(#REF!&lt;=9," ",INT(#REF!/10))</f>
        <v>#REF!</v>
      </c>
      <c r="G38" s="142" t="e">
        <f>IF(#REF!=""," ",RIGHT(#REF!,1))</f>
        <v>#REF!</v>
      </c>
      <c r="H38" s="147" t="str">
        <f t="shared" si="5"/>
        <v xml:space="preserve"> </v>
      </c>
      <c r="I38" s="147" t="str">
        <f t="shared" si="5"/>
        <v xml:space="preserve"> </v>
      </c>
      <c r="J38" s="147" t="str">
        <f t="shared" si="5"/>
        <v xml:space="preserve"> </v>
      </c>
      <c r="K38" s="147" t="str">
        <f t="shared" si="5"/>
        <v xml:space="preserve"> </v>
      </c>
      <c r="L38" s="147" t="str">
        <f t="shared" si="5"/>
        <v xml:space="preserve"> </v>
      </c>
      <c r="M38" s="147" t="str">
        <f t="shared" si="5"/>
        <v xml:space="preserve"> </v>
      </c>
      <c r="N38" s="147" t="str">
        <f t="shared" si="5"/>
        <v xml:space="preserve"> </v>
      </c>
      <c r="O38" s="147" t="str">
        <f t="shared" si="5"/>
        <v xml:space="preserve"> </v>
      </c>
      <c r="P38" s="147" t="str">
        <f t="shared" si="5"/>
        <v xml:space="preserve"> </v>
      </c>
      <c r="Q38" s="147" t="str">
        <f t="shared" si="5"/>
        <v xml:space="preserve"> </v>
      </c>
      <c r="R38" s="147" t="str">
        <f t="shared" si="5"/>
        <v xml:space="preserve"> </v>
      </c>
      <c r="S38" s="147" t="str">
        <f t="shared" si="5"/>
        <v xml:space="preserve"> </v>
      </c>
      <c r="T38" s="147" t="str">
        <f t="shared" si="5"/>
        <v xml:space="preserve"> </v>
      </c>
      <c r="U38" s="147" t="str">
        <f t="shared" si="5"/>
        <v xml:space="preserve"> </v>
      </c>
      <c r="V38" s="147" t="str">
        <f t="shared" si="5"/>
        <v xml:space="preserve"> </v>
      </c>
      <c r="W38" s="147" t="str">
        <f t="shared" si="5"/>
        <v xml:space="preserve"> </v>
      </c>
      <c r="X38" s="147" t="str">
        <f t="shared" si="5"/>
        <v xml:space="preserve"> </v>
      </c>
      <c r="Y38" s="147" t="str">
        <f t="shared" si="4"/>
        <v xml:space="preserve"> </v>
      </c>
      <c r="Z38" s="147" t="str">
        <f t="shared" si="4"/>
        <v xml:space="preserve"> </v>
      </c>
      <c r="AA38" s="147" t="str">
        <f t="shared" si="4"/>
        <v xml:space="preserve"> </v>
      </c>
      <c r="AB38" s="147" t="str">
        <f t="shared" si="4"/>
        <v xml:space="preserve"> </v>
      </c>
      <c r="AC38" s="147" t="str">
        <f t="shared" si="0"/>
        <v xml:space="preserve"> </v>
      </c>
      <c r="AD38" s="140"/>
      <c r="AE38" s="140"/>
      <c r="AF38" s="154" t="e">
        <f t="shared" si="1"/>
        <v>#REF!</v>
      </c>
      <c r="AG38" s="154" t="e">
        <f t="shared" si="2"/>
        <v>#REF!</v>
      </c>
      <c r="AH38" s="154"/>
      <c r="AI38" s="154"/>
    </row>
    <row r="39" spans="1:35" ht="12" customHeight="1">
      <c r="A39" s="134" t="e">
        <f>#REF!</f>
        <v>#REF!</v>
      </c>
      <c r="B39" s="134" t="e">
        <f>#REF!</f>
        <v>#REF!</v>
      </c>
      <c r="C39" s="136" t="s">
        <v>29</v>
      </c>
      <c r="D39" s="138" t="e">
        <f>IF(#REF!&lt;=9," ",INT(#REF!/10))</f>
        <v>#REF!</v>
      </c>
      <c r="E39" s="142" t="e">
        <f>IF(#REF!=""," ",RIGHT(#REF!,1))</f>
        <v>#REF!</v>
      </c>
      <c r="F39" s="138" t="e">
        <f>IF(#REF!&lt;=9," ",INT(#REF!/10))</f>
        <v>#REF!</v>
      </c>
      <c r="G39" s="142" t="e">
        <f>IF(#REF!=""," ",RIGHT(#REF!,1))</f>
        <v>#REF!</v>
      </c>
      <c r="H39" s="138" t="e">
        <f>IF(#REF!&lt;=9," ",INT(#REF!/10))</f>
        <v>#REF!</v>
      </c>
      <c r="I39" s="142" t="e">
        <f>IF(#REF!=""," ",RIGHT(#REF!,1))</f>
        <v>#REF!</v>
      </c>
      <c r="J39" s="138" t="e">
        <f>IF(#REF!&lt;=9," ",INT(#REF!/10))</f>
        <v>#REF!</v>
      </c>
      <c r="K39" s="142" t="e">
        <f>IF(#REF!=""," ",RIGHT(#REF!,1))</f>
        <v>#REF!</v>
      </c>
      <c r="L39" s="138" t="e">
        <f>IF(#REF!&lt;=9," ",INT(#REF!/10))</f>
        <v>#REF!</v>
      </c>
      <c r="M39" s="142" t="e">
        <f>IF(#REF!=""," ",RIGHT(#REF!,1))</f>
        <v>#REF!</v>
      </c>
      <c r="N39" s="138" t="e">
        <f>IF(#REF!&lt;=9," ",INT(#REF!/10))</f>
        <v>#REF!</v>
      </c>
      <c r="O39" s="142" t="e">
        <f>IF(#REF!=""," ",RIGHT(#REF!,1))</f>
        <v>#REF!</v>
      </c>
      <c r="P39" s="138" t="e">
        <f>IF(#REF!&lt;=9," ",INT(#REF!/10))</f>
        <v>#REF!</v>
      </c>
      <c r="Q39" s="142" t="e">
        <f>IF(#REF!=""," ",RIGHT(#REF!,1))</f>
        <v>#REF!</v>
      </c>
      <c r="R39" s="138" t="e">
        <f>IF(#REF!&lt;=9," ",INT(#REF!/10))</f>
        <v>#REF!</v>
      </c>
      <c r="S39" s="142" t="e">
        <f>IF(#REF!=""," ",RIGHT(#REF!,1))</f>
        <v>#REF!</v>
      </c>
      <c r="T39" s="138" t="e">
        <f>IF(#REF!&lt;=9," ",INT(#REF!/10))</f>
        <v>#REF!</v>
      </c>
      <c r="U39" s="142" t="e">
        <f>IF(#REF!=0," ",RIGHT(#REF!,1))</f>
        <v>#REF!</v>
      </c>
      <c r="V39" s="147" t="str">
        <f t="shared" ref="V39:X41" si="6">" "</f>
        <v xml:space="preserve"> </v>
      </c>
      <c r="W39" s="147" t="str">
        <f t="shared" si="6"/>
        <v xml:space="preserve"> </v>
      </c>
      <c r="X39" s="147" t="str">
        <f t="shared" si="6"/>
        <v xml:space="preserve"> </v>
      </c>
      <c r="Y39" s="147" t="str">
        <f t="shared" si="4"/>
        <v xml:space="preserve"> </v>
      </c>
      <c r="Z39" s="147" t="str">
        <f t="shared" si="4"/>
        <v xml:space="preserve"> </v>
      </c>
      <c r="AA39" s="147" t="str">
        <f t="shared" si="4"/>
        <v xml:space="preserve"> </v>
      </c>
      <c r="AB39" s="147" t="str">
        <f t="shared" si="4"/>
        <v xml:space="preserve"> </v>
      </c>
      <c r="AC39" s="147" t="str">
        <f t="shared" si="0"/>
        <v xml:space="preserve"> </v>
      </c>
      <c r="AD39" s="140"/>
      <c r="AE39" s="140"/>
      <c r="AF39" s="154" t="e">
        <f t="shared" si="1"/>
        <v>#REF!</v>
      </c>
      <c r="AG39" s="154" t="e">
        <f t="shared" si="2"/>
        <v>#REF!</v>
      </c>
      <c r="AH39" s="154"/>
      <c r="AI39" s="154"/>
    </row>
    <row r="40" spans="1:35" ht="12" customHeight="1">
      <c r="A40" s="134" t="e">
        <f>#REF!</f>
        <v>#REF!</v>
      </c>
      <c r="B40" s="134" t="e">
        <f>#REF!</f>
        <v>#REF!</v>
      </c>
      <c r="C40" s="136" t="s">
        <v>42</v>
      </c>
      <c r="D40" s="138" t="e">
        <f>IF(#REF!&lt;=9," ",INT(#REF!/10))</f>
        <v>#REF!</v>
      </c>
      <c r="E40" s="142" t="e">
        <f>IF(#REF!=""," ",RIGHT(#REF!,1))</f>
        <v>#REF!</v>
      </c>
      <c r="F40" s="138" t="e">
        <f>IF(#REF!&lt;=9," ",INT(#REF!/10))</f>
        <v>#REF!</v>
      </c>
      <c r="G40" s="142" t="e">
        <f>IF(#REF!=""," ",RIGHT(#REF!,1))</f>
        <v>#REF!</v>
      </c>
      <c r="H40" s="138" t="e">
        <f>IF(#REF!&lt;=9," ",INT(#REF!/10))</f>
        <v>#REF!</v>
      </c>
      <c r="I40" s="142" t="e">
        <f>IF(#REF!=""," ",RIGHT(#REF!,1))</f>
        <v>#REF!</v>
      </c>
      <c r="J40" s="138" t="e">
        <f>IF(#REF!&lt;=9," ",INT(#REF!/10))</f>
        <v>#REF!</v>
      </c>
      <c r="K40" s="142" t="e">
        <f>IF(#REF!=""," ",RIGHT(#REF!,1))</f>
        <v>#REF!</v>
      </c>
      <c r="L40" s="138" t="e">
        <f>IF(#REF!&lt;=9," ",INT(#REF!/10))</f>
        <v>#REF!</v>
      </c>
      <c r="M40" s="142" t="e">
        <f>IF(#REF!=""," ",RIGHT(#REF!,1))</f>
        <v>#REF!</v>
      </c>
      <c r="N40" s="138" t="e">
        <f>IF(#REF!&lt;=9," ",INT(#REF!/10))</f>
        <v>#REF!</v>
      </c>
      <c r="O40" s="142" t="e">
        <f>IF(#REF!=""," ",RIGHT(#REF!,1))</f>
        <v>#REF!</v>
      </c>
      <c r="P40" s="138" t="e">
        <f>IF(#REF!&lt;=9," ",INT(#REF!/10))</f>
        <v>#REF!</v>
      </c>
      <c r="Q40" s="142" t="e">
        <f>IF(#REF!=""," ",RIGHT(#REF!,1))</f>
        <v>#REF!</v>
      </c>
      <c r="R40" s="138" t="e">
        <f>IF(#REF!&lt;=9," ",INT(#REF!/10))</f>
        <v>#REF!</v>
      </c>
      <c r="S40" s="142" t="e">
        <f>IF(#REF!=""," ",RIGHT(#REF!,1))</f>
        <v>#REF!</v>
      </c>
      <c r="T40" s="138" t="e">
        <f>IF(#REF!&lt;=9," ",INT(#REF!/10))</f>
        <v>#REF!</v>
      </c>
      <c r="U40" s="142" t="e">
        <f>IF(#REF!=0," ",RIGHT(#REF!,1))</f>
        <v>#REF!</v>
      </c>
      <c r="V40" s="147" t="str">
        <f t="shared" si="6"/>
        <v xml:space="preserve"> </v>
      </c>
      <c r="W40" s="147" t="str">
        <f t="shared" si="6"/>
        <v xml:space="preserve"> </v>
      </c>
      <c r="X40" s="147" t="str">
        <f t="shared" si="6"/>
        <v xml:space="preserve"> </v>
      </c>
      <c r="Y40" s="147" t="str">
        <f t="shared" si="4"/>
        <v xml:space="preserve"> </v>
      </c>
      <c r="Z40" s="147" t="str">
        <f t="shared" si="4"/>
        <v xml:space="preserve"> </v>
      </c>
      <c r="AA40" s="147" t="str">
        <f t="shared" si="4"/>
        <v xml:space="preserve"> </v>
      </c>
      <c r="AB40" s="147" t="str">
        <f t="shared" si="4"/>
        <v xml:space="preserve"> </v>
      </c>
      <c r="AC40" s="147" t="str">
        <f t="shared" si="0"/>
        <v xml:space="preserve"> </v>
      </c>
      <c r="AD40" s="140"/>
      <c r="AE40" s="140"/>
      <c r="AF40" s="154" t="e">
        <f t="shared" si="1"/>
        <v>#REF!</v>
      </c>
      <c r="AG40" s="154" t="e">
        <f t="shared" si="2"/>
        <v>#REF!</v>
      </c>
      <c r="AH40" s="154"/>
      <c r="AI40" s="154"/>
    </row>
    <row r="41" spans="1:35" ht="12" customHeight="1">
      <c r="A41" s="134" t="e">
        <f>#REF!</f>
        <v>#REF!</v>
      </c>
      <c r="B41" s="134" t="e">
        <f>#REF!</f>
        <v>#REF!</v>
      </c>
      <c r="C41" s="136" t="s">
        <v>50</v>
      </c>
      <c r="D41" s="138" t="e">
        <f>IF(#REF!&lt;=9," ",INT(#REF!/10))</f>
        <v>#REF!</v>
      </c>
      <c r="E41" s="142" t="e">
        <f>IF(#REF!=""," ",RIGHT(#REF!,1))</f>
        <v>#REF!</v>
      </c>
      <c r="F41" s="138" t="e">
        <f>IF(#REF!&lt;=9," ",INT(#REF!/10))</f>
        <v>#REF!</v>
      </c>
      <c r="G41" s="142" t="e">
        <f>IF(#REF!=""," ",RIGHT(#REF!,1))</f>
        <v>#REF!</v>
      </c>
      <c r="H41" s="138" t="e">
        <f>IF(#REF!&lt;=9," ",INT(#REF!/10))</f>
        <v>#REF!</v>
      </c>
      <c r="I41" s="142" t="e">
        <f>IF(#REF!=""," ",RIGHT(#REF!,1))</f>
        <v>#REF!</v>
      </c>
      <c r="J41" s="138" t="e">
        <f>IF(#REF!&lt;=9," ",INT(#REF!/10))</f>
        <v>#REF!</v>
      </c>
      <c r="K41" s="142" t="e">
        <f>IF(#REF!=""," ",RIGHT(#REF!,1))</f>
        <v>#REF!</v>
      </c>
      <c r="L41" s="138" t="e">
        <f>IF(#REF!&lt;=9," ",INT(#REF!/10))</f>
        <v>#REF!</v>
      </c>
      <c r="M41" s="142" t="e">
        <f>IF(#REF!=""," ",RIGHT(#REF!,1))</f>
        <v>#REF!</v>
      </c>
      <c r="N41" s="138" t="e">
        <f>IF(#REF!&lt;=9," ",INT(#REF!/10))</f>
        <v>#REF!</v>
      </c>
      <c r="O41" s="142" t="e">
        <f>IF(#REF!=""," ",RIGHT(#REF!,1))</f>
        <v>#REF!</v>
      </c>
      <c r="P41" s="138" t="e">
        <f>IF(#REF!&lt;=9," ",INT(#REF!/10))</f>
        <v>#REF!</v>
      </c>
      <c r="Q41" s="142" t="e">
        <f>IF(#REF!=""," ",RIGHT(#REF!,1))</f>
        <v>#REF!</v>
      </c>
      <c r="R41" s="138" t="e">
        <f>IF(#REF!&lt;=9," ",INT(#REF!/10))</f>
        <v>#REF!</v>
      </c>
      <c r="S41" s="142" t="e">
        <f>IF(#REF!=""," ",RIGHT(#REF!,1))</f>
        <v>#REF!</v>
      </c>
      <c r="T41" s="138" t="e">
        <f>IF(#REF!&lt;=9," ",INT(#REF!/10))</f>
        <v>#REF!</v>
      </c>
      <c r="U41" s="142" t="e">
        <f>IF(#REF!=0," ",RIGHT(#REF!,1))</f>
        <v>#REF!</v>
      </c>
      <c r="V41" s="147" t="str">
        <f t="shared" si="6"/>
        <v xml:space="preserve"> </v>
      </c>
      <c r="W41" s="147" t="str">
        <f t="shared" si="6"/>
        <v xml:space="preserve"> </v>
      </c>
      <c r="X41" s="147" t="str">
        <f t="shared" si="6"/>
        <v xml:space="preserve"> </v>
      </c>
      <c r="Y41" s="147" t="str">
        <f t="shared" si="4"/>
        <v xml:space="preserve"> </v>
      </c>
      <c r="Z41" s="147" t="str">
        <f t="shared" si="4"/>
        <v xml:space="preserve"> </v>
      </c>
      <c r="AA41" s="147" t="str">
        <f t="shared" si="4"/>
        <v xml:space="preserve"> </v>
      </c>
      <c r="AB41" s="147" t="str">
        <f t="shared" si="4"/>
        <v xml:space="preserve"> </v>
      </c>
      <c r="AC41" s="147" t="str">
        <f t="shared" si="0"/>
        <v xml:space="preserve"> </v>
      </c>
      <c r="AD41" s="140"/>
      <c r="AE41" s="140"/>
      <c r="AF41" s="154" t="e">
        <f t="shared" si="1"/>
        <v>#REF!</v>
      </c>
      <c r="AG41" s="154" t="e">
        <f t="shared" si="2"/>
        <v>#REF!</v>
      </c>
      <c r="AH41" s="154"/>
      <c r="AI41" s="154"/>
    </row>
    <row r="42" spans="1:35" ht="12" customHeight="1">
      <c r="A42" s="134" t="e">
        <f>#REF!</f>
        <v>#REF!</v>
      </c>
      <c r="B42" s="134" t="e">
        <f>#REF!</f>
        <v>#REF!</v>
      </c>
      <c r="C42" s="136" t="s">
        <v>36</v>
      </c>
      <c r="D42" s="138" t="e">
        <f>IF(#REF!&gt;99,LEFT(#REF!,1)," ")</f>
        <v>#REF!</v>
      </c>
      <c r="E42" s="143" t="e">
        <f>IF(#REF!&gt;9,MID(#REF!,LEN(#REF!)-1,1)," ")</f>
        <v>#REF!</v>
      </c>
      <c r="F42" s="142" t="e">
        <f>IF(#REF!=""," ",RIGHT(#REF!,1))</f>
        <v>#REF!</v>
      </c>
      <c r="G42" s="138" t="e">
        <f>IF(#REF!&gt;99,LEFT(#REF!,1)," ")</f>
        <v>#REF!</v>
      </c>
      <c r="H42" s="143" t="e">
        <f>IF(#REF!&gt;9,MID(#REF!,LEN(#REF!)-1,1)," ")</f>
        <v>#REF!</v>
      </c>
      <c r="I42" s="142" t="e">
        <f>IF(#REF!=""," ",RIGHT(#REF!,1))</f>
        <v>#REF!</v>
      </c>
      <c r="J42" s="138" t="e">
        <f>IF(#REF!&gt;99,LEFT(#REF!,1)," ")</f>
        <v>#REF!</v>
      </c>
      <c r="K42" s="143" t="e">
        <f>IF(#REF!&gt;9,MID(#REF!,LEN(#REF!)-1,1)," ")</f>
        <v>#REF!</v>
      </c>
      <c r="L42" s="142" t="e">
        <f>IF(#REF!=""," ",RIGHT(#REF!,1))</f>
        <v>#REF!</v>
      </c>
      <c r="M42" s="138" t="e">
        <f>IF(#REF!&gt;99,LEFT(#REF!,1)," ")</f>
        <v>#REF!</v>
      </c>
      <c r="N42" s="143" t="e">
        <f>IF(#REF!&gt;9,MID(#REF!,LEN(#REF!)-1,1)," ")</f>
        <v>#REF!</v>
      </c>
      <c r="O42" s="142" t="e">
        <f>IF(#REF!=""," ",RIGHT(#REF!,1))</f>
        <v>#REF!</v>
      </c>
      <c r="P42" s="138" t="e">
        <f>IF(#REF!&gt;999,LEFT(#REF!,1)," ")</f>
        <v>#REF!</v>
      </c>
      <c r="Q42" s="143" t="e">
        <f>IF(#REF!&gt;99,MID(#REF!,LEN(#REF!)-2,1)," ")</f>
        <v>#REF!</v>
      </c>
      <c r="R42" s="143" t="e">
        <f>IF(#REF!&gt;9,MID(#REF!,LEN(#REF!)-1,1)," ")</f>
        <v>#REF!</v>
      </c>
      <c r="S42" s="142" t="e">
        <f>IF(#REF!=0," ",RIGHT(#REF!,1))</f>
        <v>#REF!</v>
      </c>
      <c r="T42" s="138" t="e">
        <f>IF(#REF!&gt;99,LEFT(#REF!,1)," ")</f>
        <v>#REF!</v>
      </c>
      <c r="U42" s="143" t="e">
        <f>IF(#REF!&gt;9,MID(#REF!,LEN(#REF!)-1,1)," ")</f>
        <v>#REF!</v>
      </c>
      <c r="V42" s="142" t="e">
        <f>IF(#REF!=""," ",RIGHT(#REF!,1))</f>
        <v>#REF!</v>
      </c>
      <c r="W42" s="138" t="e">
        <f>IF(#REF!&gt;99,LEFT(#REF!,1)," ")</f>
        <v>#REF!</v>
      </c>
      <c r="X42" s="143" t="e">
        <f>IF(#REF!&gt;9,MID(#REF!,LEN(#REF!)-1,1)," ")</f>
        <v>#REF!</v>
      </c>
      <c r="Y42" s="142" t="e">
        <f>IF(#REF!=""," ",RIGHT(#REF!,1))</f>
        <v>#REF!</v>
      </c>
      <c r="Z42" s="138" t="e">
        <f>IF(#REF!&gt;99,LEFT(#REF!,1)," ")</f>
        <v>#REF!</v>
      </c>
      <c r="AA42" s="143" t="e">
        <f>IF(#REF!&gt;9,MID(#REF!,LEN(#REF!)-1,1)," ")</f>
        <v>#REF!</v>
      </c>
      <c r="AB42" s="142" t="e">
        <f>IF(#REF!=""," ",RIGHT(#REF!,1))</f>
        <v>#REF!</v>
      </c>
      <c r="AD42" s="140"/>
      <c r="AE42" s="140"/>
      <c r="AF42" s="154" t="e">
        <f t="shared" si="1"/>
        <v>#REF!</v>
      </c>
      <c r="AG42" s="154" t="e">
        <f t="shared" si="2"/>
        <v>#REF!</v>
      </c>
      <c r="AH42" s="154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154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137">
        <v>33</v>
      </c>
      <c r="E43" s="139">
        <v>34</v>
      </c>
      <c r="F43" s="141">
        <v>35</v>
      </c>
      <c r="G43" s="137">
        <v>36</v>
      </c>
      <c r="H43" s="139">
        <v>37</v>
      </c>
      <c r="I43" s="139">
        <v>38</v>
      </c>
      <c r="J43" s="141">
        <v>39</v>
      </c>
      <c r="K43" s="137">
        <v>40</v>
      </c>
      <c r="L43" s="139">
        <v>41</v>
      </c>
      <c r="M43" s="139">
        <v>42</v>
      </c>
      <c r="N43" s="137">
        <v>43</v>
      </c>
      <c r="O43" s="139">
        <v>44</v>
      </c>
      <c r="P43" s="141">
        <v>45</v>
      </c>
      <c r="Q43" s="137">
        <v>46</v>
      </c>
      <c r="R43" s="139">
        <v>47</v>
      </c>
      <c r="S43" s="141">
        <v>48</v>
      </c>
      <c r="T43" s="137">
        <v>49</v>
      </c>
      <c r="U43" s="139">
        <v>50</v>
      </c>
      <c r="V43" s="141">
        <v>51</v>
      </c>
      <c r="W43" s="137">
        <v>52</v>
      </c>
      <c r="X43" s="139">
        <v>53</v>
      </c>
      <c r="Y43" s="139">
        <v>54</v>
      </c>
      <c r="Z43" s="141">
        <v>55</v>
      </c>
      <c r="AA43" s="137">
        <v>56</v>
      </c>
      <c r="AB43" s="139">
        <v>57</v>
      </c>
      <c r="AC43" s="139">
        <v>58</v>
      </c>
      <c r="AD43" s="140"/>
      <c r="AE43" s="140"/>
    </row>
    <row r="44" spans="1:35" ht="12" customHeight="1">
      <c r="D44" s="138" t="e">
        <f>IF(#REF!&gt;99,LEFT(#REF!,1)," ")</f>
        <v>#REF!</v>
      </c>
      <c r="E44" s="143" t="e">
        <f>IF(#REF!&gt;9,MID(#REF!,LEN(#REF!)-1,1)," ")</f>
        <v>#REF!</v>
      </c>
      <c r="F44" s="142" t="e">
        <f>IF(#REF!=""," ",RIGHT(#REF!,1))</f>
        <v>#REF!</v>
      </c>
      <c r="G44" s="138" t="e">
        <f>IF(#REF!&gt;999,LEFT(#REF!,1)," ")</f>
        <v>#REF!</v>
      </c>
      <c r="H44" s="143" t="e">
        <f>IF(#REF!&gt;99,MID(#REF!,LEN(#REF!)-2,1)," ")</f>
        <v>#REF!</v>
      </c>
      <c r="I44" s="143" t="e">
        <f>IF(#REF!&gt;9,MID(#REF!,LEN(#REF!)-1,1)," ")</f>
        <v>#REF!</v>
      </c>
      <c r="J44" s="142" t="e">
        <f>IF(#REF!=0," ",RIGHT(#REF!,1))</f>
        <v>#REF!</v>
      </c>
      <c r="K44" s="138" t="e">
        <f>IF(#REF!&gt;99,LEFT(#REF!,1)," ")</f>
        <v>#REF!</v>
      </c>
      <c r="L44" s="143" t="e">
        <f>IF(#REF!&gt;9,MID(#REF!,LEN(#REF!)-1,1)," ")</f>
        <v>#REF!</v>
      </c>
      <c r="M44" s="142" t="e">
        <f>IF(#REF!=""," ",RIGHT(#REF!,1))</f>
        <v>#REF!</v>
      </c>
      <c r="N44" s="138" t="e">
        <f>IF(#REF!&gt;99,LEFT(#REF!,1)," ")</f>
        <v>#REF!</v>
      </c>
      <c r="O44" s="143" t="e">
        <f>IF(#REF!&gt;9,MID(#REF!,LEN(#REF!)-1,1)," ")</f>
        <v>#REF!</v>
      </c>
      <c r="P44" s="142" t="e">
        <f>IF(#REF!=""," ",RIGHT(#REF!,1))</f>
        <v>#REF!</v>
      </c>
      <c r="Q44" s="138" t="e">
        <f>IF(#REF!&gt;99,LEFT(#REF!,1)," ")</f>
        <v>#REF!</v>
      </c>
      <c r="R44" s="143" t="e">
        <f>IF(#REF!&gt;9,MID(#REF!,LEN(#REF!)-1,1)," ")</f>
        <v>#REF!</v>
      </c>
      <c r="S44" s="142" t="e">
        <f>IF(#REF!=""," ",RIGHT(#REF!,1))</f>
        <v>#REF!</v>
      </c>
      <c r="T44" s="138" t="e">
        <f>IF(#REF!&gt;99,LEFT(#REF!,1)," ")</f>
        <v>#REF!</v>
      </c>
      <c r="U44" s="143" t="e">
        <f>IF(#REF!&gt;9,MID(#REF!,LEN(#REF!)-1,1)," ")</f>
        <v>#REF!</v>
      </c>
      <c r="V44" s="142" t="e">
        <f>IF(#REF!=""," ",RIGHT(#REF!,1))</f>
        <v>#REF!</v>
      </c>
      <c r="W44" s="151" t="e">
        <f>IF(#REF!&gt;999,LEFT(#REF!,1)," ")</f>
        <v>#REF!</v>
      </c>
      <c r="X44" s="150" t="e">
        <f>IF(#REF!&gt;99,MID(#REF!,LEN(#REF!)-2,1)," ")</f>
        <v>#REF!</v>
      </c>
      <c r="Y44" s="150" t="e">
        <f>IF(#REF!&gt;9,MID(#REF!,LEN(#REF!)-1,1)," ")</f>
        <v>#REF!</v>
      </c>
      <c r="Z44" s="152" t="e">
        <f>IF(#REF!=0," ",RIGHT(#REF!,1))</f>
        <v>#REF!</v>
      </c>
      <c r="AA44" s="138" t="e">
        <f>IF(#REF!&gt;99,LEFT(#REF!,1)," ")</f>
        <v>#REF!</v>
      </c>
      <c r="AB44" s="143" t="e">
        <f>IF(#REF!&gt;9,MID(#REF!,LEN(#REF!)-1,1)," ")</f>
        <v>#REF!</v>
      </c>
      <c r="AC44" s="142" t="e">
        <f>IF(#REF!=""," ",RIGHT(#REF!,1))</f>
        <v>#REF!</v>
      </c>
      <c r="AD44" s="140"/>
      <c r="AE44" s="140"/>
    </row>
    <row r="45" spans="1:35" ht="12" customHeight="1">
      <c r="D45" s="139">
        <v>59</v>
      </c>
      <c r="E45" s="139">
        <v>60</v>
      </c>
      <c r="F45" s="139">
        <v>61</v>
      </c>
      <c r="G45" s="139">
        <v>62</v>
      </c>
      <c r="H45" s="139">
        <v>63</v>
      </c>
      <c r="I45" s="139">
        <v>64</v>
      </c>
      <c r="J45" s="139">
        <v>65</v>
      </c>
      <c r="K45" s="139">
        <v>66</v>
      </c>
      <c r="L45" s="141">
        <v>67</v>
      </c>
      <c r="M45" s="137">
        <v>68</v>
      </c>
      <c r="N45" s="139">
        <v>69</v>
      </c>
      <c r="O45" s="139">
        <v>70</v>
      </c>
      <c r="P45" s="139">
        <v>71</v>
      </c>
      <c r="Q45" s="135">
        <v>72</v>
      </c>
      <c r="R45" s="135">
        <v>73</v>
      </c>
      <c r="S45" s="135">
        <v>74</v>
      </c>
      <c r="T45" s="135">
        <v>75</v>
      </c>
      <c r="U45" s="135">
        <v>76</v>
      </c>
      <c r="V45" s="135">
        <v>77</v>
      </c>
      <c r="W45" s="140"/>
      <c r="X45" s="140"/>
      <c r="Y45" s="140"/>
      <c r="Z45" s="140"/>
      <c r="AA45" s="140"/>
      <c r="AB45" s="140"/>
      <c r="AC45" s="140"/>
      <c r="AD45" s="140"/>
      <c r="AE45" s="140"/>
    </row>
    <row r="46" spans="1:35" ht="12" customHeight="1">
      <c r="D46" s="138" t="e">
        <f>IF(#REF!&gt;99,LEFT(#REF!,1)," ")</f>
        <v>#REF!</v>
      </c>
      <c r="E46" s="143" t="e">
        <f>IF(#REF!&gt;9,MID(#REF!,LEN(#REF!)-1,1)," ")</f>
        <v>#REF!</v>
      </c>
      <c r="F46" s="142" t="e">
        <f>IF(#REF!=""," ",RIGHT(#REF!,1))</f>
        <v>#REF!</v>
      </c>
      <c r="G46" s="138" t="e">
        <f>IF(#REF!&gt;99,LEFT(#REF!,1)," ")</f>
        <v>#REF!</v>
      </c>
      <c r="H46" s="143" t="e">
        <f>IF(#REF!&gt;9,MID(#REF!,LEN(#REF!)-1,1)," ")</f>
        <v>#REF!</v>
      </c>
      <c r="I46" s="142" t="e">
        <f>IF(#REF!=""," ",RIGHT(#REF!,1))</f>
        <v>#REF!</v>
      </c>
      <c r="J46" s="138" t="e">
        <f>IF(#REF!&gt;99,LEFT(#REF!,1)," ")</f>
        <v>#REF!</v>
      </c>
      <c r="K46" s="143" t="e">
        <f>IF(#REF!&gt;9,MID(#REF!,LEN(#REF!)-1,1)," ")</f>
        <v>#REF!</v>
      </c>
      <c r="L46" s="142" t="e">
        <f>IF(#REF!=""," ",RIGHT(#REF!,1))</f>
        <v>#REF!</v>
      </c>
      <c r="M46" s="138" t="e">
        <f>IF(#REF!&gt;999,LEFT(#REF!,1)," ")</f>
        <v>#REF!</v>
      </c>
      <c r="N46" s="150" t="e">
        <f>IF(#REF!&gt;99,MID(#REF!,LEN(#REF!)-2,1)," ")</f>
        <v>#REF!</v>
      </c>
      <c r="O46" s="143" t="e">
        <f>IF(#REF!&gt;9,MID(#REF!,LEN(#REF!)-1,1)," ")</f>
        <v>#REF!</v>
      </c>
      <c r="P46" s="142" t="e">
        <f>IF(#REF!=0," ",RIGHT(#REF!,1))</f>
        <v>#REF!</v>
      </c>
      <c r="Q46" s="145" t="e">
        <f>IF(#REF!=""," ",#REF!)</f>
        <v>#REF!</v>
      </c>
      <c r="R46" s="145" t="e">
        <f>IF(#REF!=""," ",#REF!)</f>
        <v>#REF!</v>
      </c>
      <c r="S46" s="145" t="e">
        <f>IF(#REF!=""," ",#REF!)</f>
        <v>#REF!</v>
      </c>
      <c r="T46" s="145" t="e">
        <f>IF(#REF!=""," ",#REF!)</f>
        <v>#REF!</v>
      </c>
      <c r="U46" s="145" t="e">
        <f>IF(#REF!=""," ",#REF!)</f>
        <v>#REF!</v>
      </c>
      <c r="V46" s="145" t="e">
        <f>IF(#REF!=""," ",#REF!)</f>
        <v>#REF!</v>
      </c>
      <c r="W46" s="140"/>
      <c r="X46" s="140"/>
      <c r="Y46" s="140"/>
      <c r="Z46" s="140"/>
      <c r="AA46" s="140"/>
      <c r="AB46" s="140"/>
      <c r="AC46" s="140"/>
      <c r="AD46" s="140"/>
      <c r="AE46" s="140"/>
    </row>
    <row r="47" spans="1:35" ht="12" customHeight="1"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</row>
    <row r="48" spans="1:35" ht="12" customHeight="1"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</row>
    <row r="49" spans="4:31" ht="12" customHeight="1"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</row>
    <row r="50" spans="4:31" ht="12" customHeight="1"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</row>
    <row r="51" spans="4:31" ht="12" customHeight="1"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</row>
    <row r="52" spans="4:31" ht="12" customHeight="1"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</row>
    <row r="53" spans="4:31" ht="12" customHeight="1"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</row>
    <row r="54" spans="4:31" ht="12" customHeight="1"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</row>
    <row r="55" spans="4:31" ht="12" customHeight="1"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</row>
    <row r="56" spans="4:31" ht="12" customHeight="1"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</row>
    <row r="57" spans="4:31" ht="12" customHeight="1"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</row>
    <row r="58" spans="4:31" ht="12" customHeight="1"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  <c r="V58" s="140"/>
      <c r="W58" s="140"/>
      <c r="X58" s="140"/>
      <c r="Y58" s="140"/>
      <c r="Z58" s="140"/>
      <c r="AA58" s="140"/>
      <c r="AB58" s="140"/>
      <c r="AC58" s="140"/>
      <c r="AD58" s="140"/>
      <c r="AE58" s="140"/>
    </row>
    <row r="59" spans="4:31" ht="12" customHeight="1"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  <c r="V59" s="140"/>
      <c r="W59" s="140"/>
      <c r="X59" s="140"/>
      <c r="Y59" s="140"/>
      <c r="Z59" s="140"/>
      <c r="AA59" s="140"/>
      <c r="AB59" s="140"/>
      <c r="AC59" s="140"/>
      <c r="AD59" s="140"/>
      <c r="AE59" s="140"/>
    </row>
    <row r="60" spans="4:31" ht="12" customHeight="1"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  <c r="V60" s="140"/>
      <c r="W60" s="140"/>
      <c r="X60" s="140"/>
      <c r="Y60" s="140"/>
      <c r="Z60" s="140"/>
      <c r="AA60" s="140"/>
      <c r="AB60" s="140"/>
      <c r="AC60" s="140"/>
      <c r="AD60" s="140"/>
      <c r="AE60" s="140"/>
    </row>
    <row r="61" spans="4:31" ht="12" customHeight="1"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  <c r="V61" s="140"/>
      <c r="W61" s="140"/>
      <c r="X61" s="140"/>
      <c r="Y61" s="140"/>
      <c r="Z61" s="140"/>
      <c r="AA61" s="140"/>
      <c r="AB61" s="140"/>
      <c r="AC61" s="140"/>
      <c r="AD61" s="140"/>
      <c r="AE61" s="140"/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157" t="e">
        <f>data1!AF2</f>
        <v>#REF!</v>
      </c>
    </row>
    <row r="2" spans="1:1">
      <c r="A2" s="157" t="e">
        <f>data1!AF3</f>
        <v>#REF!</v>
      </c>
    </row>
    <row r="3" spans="1:1">
      <c r="A3" s="157" t="e">
        <f>data1!AF4</f>
        <v>#REF!</v>
      </c>
    </row>
    <row r="4" spans="1:1">
      <c r="A4" s="157" t="e">
        <f>data1!AF5</f>
        <v>#REF!</v>
      </c>
    </row>
    <row r="5" spans="1:1">
      <c r="A5" s="157" t="e">
        <f>data1!AF6</f>
        <v>#REF!</v>
      </c>
    </row>
    <row r="6" spans="1:1">
      <c r="A6" s="157" t="e">
        <f>data1!AF7</f>
        <v>#REF!</v>
      </c>
    </row>
    <row r="7" spans="1:1">
      <c r="A7" s="157" t="e">
        <f>data1!AF8</f>
        <v>#REF!</v>
      </c>
    </row>
    <row r="8" spans="1:1">
      <c r="A8" s="157" t="e">
        <f>data1!AF9</f>
        <v>#REF!</v>
      </c>
    </row>
    <row r="9" spans="1:1">
      <c r="A9" s="157" t="e">
        <f>data1!AF10</f>
        <v>#REF!</v>
      </c>
    </row>
    <row r="10" spans="1:1">
      <c r="A10" s="157" t="e">
        <f>data1!AF11</f>
        <v>#REF!</v>
      </c>
    </row>
    <row r="11" spans="1:1">
      <c r="A11" s="157" t="e">
        <f>data1!AF12</f>
        <v>#REF!</v>
      </c>
    </row>
    <row r="12" spans="1:1">
      <c r="A12" s="157" t="e">
        <f>data1!AF13</f>
        <v>#REF!</v>
      </c>
    </row>
    <row r="13" spans="1:1">
      <c r="A13" s="157" t="e">
        <f>data1!AF14</f>
        <v>#REF!</v>
      </c>
    </row>
    <row r="14" spans="1:1">
      <c r="A14" s="157" t="e">
        <f>data1!AF15</f>
        <v>#REF!</v>
      </c>
    </row>
    <row r="15" spans="1:1">
      <c r="A15" s="157" t="e">
        <f>data1!AF16</f>
        <v>#REF!</v>
      </c>
    </row>
    <row r="16" spans="1:1">
      <c r="A16" s="157" t="e">
        <f>data1!AF17</f>
        <v>#REF!</v>
      </c>
    </row>
    <row r="17" spans="1:1">
      <c r="A17" s="157" t="e">
        <f>data1!AF18</f>
        <v>#REF!</v>
      </c>
    </row>
    <row r="18" spans="1:1">
      <c r="A18" s="157" t="e">
        <f>data1!AF19</f>
        <v>#REF!</v>
      </c>
    </row>
    <row r="19" spans="1:1">
      <c r="A19" s="157" t="e">
        <f>data1!AF20</f>
        <v>#REF!</v>
      </c>
    </row>
    <row r="20" spans="1:1">
      <c r="A20" s="157" t="e">
        <f>data1!AF21</f>
        <v>#REF!</v>
      </c>
    </row>
    <row r="21" spans="1:1">
      <c r="A21" s="157" t="e">
        <f>data1!AF22</f>
        <v>#REF!</v>
      </c>
    </row>
    <row r="22" spans="1:1">
      <c r="A22" s="157" t="e">
        <f>data1!AF23</f>
        <v>#REF!</v>
      </c>
    </row>
    <row r="23" spans="1:1">
      <c r="A23" s="157" t="e">
        <f>data1!AF24</f>
        <v>#REF!</v>
      </c>
    </row>
    <row r="24" spans="1:1">
      <c r="A24" s="157" t="e">
        <f>data1!AF25</f>
        <v>#REF!</v>
      </c>
    </row>
    <row r="25" spans="1:1">
      <c r="A25" s="157" t="e">
        <f>data1!AF26</f>
        <v>#REF!</v>
      </c>
    </row>
    <row r="26" spans="1:1">
      <c r="A26" s="157" t="e">
        <f>data1!AF27</f>
        <v>#REF!</v>
      </c>
    </row>
    <row r="27" spans="1:1">
      <c r="A27" s="157" t="e">
        <f>data1!AF28</f>
        <v>#REF!</v>
      </c>
    </row>
    <row r="28" spans="1:1">
      <c r="A28" s="157" t="e">
        <f>data1!AF29</f>
        <v>#REF!</v>
      </c>
    </row>
    <row r="29" spans="1:1">
      <c r="A29" s="157" t="e">
        <f>data1!AF30</f>
        <v>#REF!</v>
      </c>
    </row>
    <row r="30" spans="1:1">
      <c r="A30" s="157" t="e">
        <f>data1!AF31</f>
        <v>#REF!</v>
      </c>
    </row>
    <row r="31" spans="1:1">
      <c r="A31" s="157" t="e">
        <f>data1!AF32</f>
        <v>#REF!</v>
      </c>
    </row>
    <row r="32" spans="1:1">
      <c r="A32" s="157" t="e">
        <f>data1!AF33</f>
        <v>#REF!</v>
      </c>
    </row>
    <row r="33" spans="1:1">
      <c r="A33" s="157" t="e">
        <f>data1!AF34</f>
        <v>#REF!</v>
      </c>
    </row>
    <row r="34" spans="1:1">
      <c r="A34" s="157" t="e">
        <f>data1!AF35</f>
        <v>#REF!</v>
      </c>
    </row>
    <row r="35" spans="1:1">
      <c r="A35" s="157" t="e">
        <f>data1!AF36</f>
        <v>#REF!</v>
      </c>
    </row>
    <row r="36" spans="1:1">
      <c r="A36" s="157" t="e">
        <f>data1!AF37</f>
        <v>#REF!</v>
      </c>
    </row>
    <row r="37" spans="1:1">
      <c r="A37" s="157" t="e">
        <f>data1!AF38</f>
        <v>#REF!</v>
      </c>
    </row>
    <row r="38" spans="1:1">
      <c r="A38" s="157" t="e">
        <f>data1!AF39</f>
        <v>#REF!</v>
      </c>
    </row>
    <row r="39" spans="1:1">
      <c r="A39" s="157" t="e">
        <f>data1!AF40</f>
        <v>#REF!</v>
      </c>
    </row>
    <row r="40" spans="1:1">
      <c r="A40" s="157" t="e">
        <f>data1!AF41</f>
        <v>#REF!</v>
      </c>
    </row>
    <row r="41" spans="1:1">
      <c r="A41" s="157" t="e">
        <f>data1!AF42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134" customWidth="1"/>
    <col min="2" max="2" width="1.6640625" style="134"/>
    <col min="3" max="3" width="3.6640625" style="134" customWidth="1"/>
    <col min="4" max="4" width="2.109375" style="134" customWidth="1"/>
    <col min="5" max="67" width="2.88671875" style="134" customWidth="1"/>
    <col min="68" max="68" width="2.109375" style="134" customWidth="1"/>
    <col min="69" max="69" width="77.109375" style="134" bestFit="1" customWidth="1"/>
    <col min="70" max="70" width="35" style="134" bestFit="1" customWidth="1"/>
    <col min="71" max="71" width="26.109375" style="134" bestFit="1" customWidth="1"/>
    <col min="72" max="72" width="21.109375" style="134" customWidth="1"/>
    <col min="73" max="16384" width="1.6640625" style="134"/>
  </cols>
  <sheetData>
    <row r="1" spans="1:72" ht="12" customHeight="1">
      <c r="A1" s="135">
        <v>1234</v>
      </c>
      <c r="B1" s="135">
        <v>5</v>
      </c>
      <c r="C1" s="135">
        <v>678</v>
      </c>
      <c r="D1" s="137">
        <v>9</v>
      </c>
      <c r="E1" s="139">
        <v>10</v>
      </c>
      <c r="F1" s="141">
        <v>11</v>
      </c>
      <c r="G1" s="137">
        <v>12</v>
      </c>
      <c r="H1" s="139">
        <v>13</v>
      </c>
      <c r="I1" s="141">
        <v>14</v>
      </c>
      <c r="J1" s="137">
        <v>15</v>
      </c>
      <c r="K1" s="139">
        <v>16</v>
      </c>
      <c r="L1" s="141">
        <v>17</v>
      </c>
      <c r="M1" s="137">
        <v>18</v>
      </c>
      <c r="N1" s="139">
        <v>19</v>
      </c>
      <c r="O1" s="141">
        <v>20</v>
      </c>
      <c r="P1" s="139">
        <v>21</v>
      </c>
      <c r="Q1" s="139">
        <v>22</v>
      </c>
      <c r="R1" s="139">
        <v>23</v>
      </c>
      <c r="S1" s="141">
        <v>24</v>
      </c>
      <c r="T1" s="137">
        <v>25</v>
      </c>
      <c r="U1" s="139">
        <v>26</v>
      </c>
      <c r="V1" s="141">
        <v>27</v>
      </c>
      <c r="W1" s="137">
        <v>28</v>
      </c>
      <c r="X1" s="139">
        <v>29</v>
      </c>
      <c r="Y1" s="141">
        <v>30</v>
      </c>
      <c r="Z1" s="137">
        <v>31</v>
      </c>
      <c r="AA1" s="139">
        <v>32</v>
      </c>
      <c r="AB1" s="141">
        <v>33</v>
      </c>
      <c r="AC1" s="137">
        <v>34</v>
      </c>
      <c r="AD1" s="139">
        <v>35</v>
      </c>
      <c r="AE1" s="141">
        <v>36</v>
      </c>
      <c r="AF1" s="139">
        <v>37</v>
      </c>
      <c r="AG1" s="139">
        <v>38</v>
      </c>
      <c r="AH1" s="139">
        <v>39</v>
      </c>
      <c r="AI1" s="141">
        <v>40</v>
      </c>
      <c r="AJ1" s="137">
        <v>41</v>
      </c>
      <c r="AK1" s="139">
        <v>42</v>
      </c>
      <c r="AL1" s="141">
        <v>43</v>
      </c>
      <c r="AM1" s="137">
        <v>44</v>
      </c>
      <c r="AN1" s="139">
        <v>45</v>
      </c>
      <c r="AO1" s="141">
        <v>46</v>
      </c>
      <c r="AP1" s="137">
        <v>47</v>
      </c>
      <c r="AQ1" s="139">
        <v>48</v>
      </c>
      <c r="AR1" s="141">
        <v>49</v>
      </c>
      <c r="AS1" s="137">
        <v>50</v>
      </c>
      <c r="AT1" s="139">
        <v>51</v>
      </c>
      <c r="AU1" s="141">
        <v>52</v>
      </c>
      <c r="AV1" s="139">
        <v>53</v>
      </c>
      <c r="AW1" s="139">
        <v>54</v>
      </c>
      <c r="AX1" s="139">
        <v>55</v>
      </c>
      <c r="AY1" s="141">
        <v>56</v>
      </c>
      <c r="AZ1" s="137">
        <v>57</v>
      </c>
      <c r="BA1" s="139">
        <v>58</v>
      </c>
      <c r="BB1" s="141">
        <v>59</v>
      </c>
      <c r="BC1" s="137">
        <v>60</v>
      </c>
      <c r="BD1" s="139">
        <v>61</v>
      </c>
      <c r="BE1" s="141">
        <v>62</v>
      </c>
      <c r="BF1" s="137">
        <v>63</v>
      </c>
      <c r="BG1" s="139">
        <v>64</v>
      </c>
      <c r="BH1" s="141">
        <v>65</v>
      </c>
      <c r="BI1" s="137">
        <v>66</v>
      </c>
      <c r="BJ1" s="139">
        <v>67</v>
      </c>
      <c r="BK1" s="141">
        <v>68</v>
      </c>
      <c r="BL1" s="139">
        <v>69</v>
      </c>
      <c r="BM1" s="139">
        <v>70</v>
      </c>
      <c r="BN1" s="139">
        <v>71</v>
      </c>
      <c r="BO1" s="141">
        <v>72</v>
      </c>
      <c r="BQ1" s="153" t="s">
        <v>41</v>
      </c>
      <c r="BR1" s="153" t="s">
        <v>14</v>
      </c>
      <c r="BS1" s="153" t="s">
        <v>39</v>
      </c>
      <c r="BT1" s="153" t="s">
        <v>4</v>
      </c>
    </row>
    <row r="2" spans="1:72" ht="12" customHeight="1">
      <c r="A2" s="134" t="e">
        <f>IF(#REF!=""," ",#REF!)</f>
        <v>#REF!</v>
      </c>
      <c r="B2" s="134" t="e">
        <f>IF(#REF!=""," ",#REF!)</f>
        <v>#REF!</v>
      </c>
      <c r="C2" s="136" t="e">
        <f>IF(#REF!=""," ",#REF!)</f>
        <v>#REF!</v>
      </c>
      <c r="D2" s="138" t="e">
        <f>IF(#REF!&gt;99,LEFT(#REF!,1)," ")</f>
        <v>#REF!</v>
      </c>
      <c r="E2" s="143" t="e">
        <f>IF(#REF!&gt;9,MID(#REF!,LEN(#REF!)-1,1)," ")</f>
        <v>#REF!</v>
      </c>
      <c r="F2" s="142" t="e">
        <f>IF(#REF!=""," ",RIGHT(#REF!,1))</f>
        <v>#REF!</v>
      </c>
      <c r="G2" s="138" t="e">
        <f>IF(#REF!&gt;99,LEFT(#REF!,1)," ")</f>
        <v>#REF!</v>
      </c>
      <c r="H2" s="143" t="e">
        <f>IF(#REF!&gt;9,MID(#REF!,LEN(#REF!)-1,1)," ")</f>
        <v>#REF!</v>
      </c>
      <c r="I2" s="142" t="e">
        <f>IF(#REF!=""," ",RIGHT(#REF!,1))</f>
        <v>#REF!</v>
      </c>
      <c r="J2" s="138" t="e">
        <f>IF(#REF!&gt;99,LEFT(#REF!,1)," ")</f>
        <v>#REF!</v>
      </c>
      <c r="K2" s="143" t="e">
        <f>IF(#REF!&gt;9,MID(#REF!,LEN(#REF!)-1,1)," ")</f>
        <v>#REF!</v>
      </c>
      <c r="L2" s="142" t="e">
        <f>IF(#REF!=""," ",RIGHT(#REF!,1))</f>
        <v>#REF!</v>
      </c>
      <c r="M2" s="138" t="e">
        <f>IF(#REF!&gt;99,LEFT(#REF!,1)," ")</f>
        <v>#REF!</v>
      </c>
      <c r="N2" s="143" t="e">
        <f>IF(#REF!&gt;9,MID(#REF!,LEN(#REF!)-1,1)," ")</f>
        <v>#REF!</v>
      </c>
      <c r="O2" s="142" t="e">
        <f>IF(#REF!=""," ",RIGHT(#REF!,1))</f>
        <v>#REF!</v>
      </c>
      <c r="P2" s="143" t="e">
        <f>IF(#REF!&gt;999,LEFT(#REF!,1)," ")</f>
        <v>#REF!</v>
      </c>
      <c r="Q2" s="143" t="e">
        <f>IF(#REF!&gt;99,MID(#REF!,LEN(#REF!)-2,1)," ")</f>
        <v>#REF!</v>
      </c>
      <c r="R2" s="143" t="e">
        <f>IF(#REF!&gt;9,MID(#REF!,LEN(#REF!)-1,1)," ")</f>
        <v>#REF!</v>
      </c>
      <c r="S2" s="142" t="e">
        <f>IF(#REF!=0," ",RIGHT(#REF!,1))</f>
        <v>#REF!</v>
      </c>
      <c r="T2" s="138" t="e">
        <f>IF(#REF!&gt;99,LEFT(#REF!,1)," ")</f>
        <v>#REF!</v>
      </c>
      <c r="U2" s="143" t="e">
        <f>IF(#REF!&gt;9,MID(#REF!,LEN(#REF!)-1,1)," ")</f>
        <v>#REF!</v>
      </c>
      <c r="V2" s="142" t="e">
        <f>IF(#REF!=""," ",RIGHT(#REF!,1))</f>
        <v>#REF!</v>
      </c>
      <c r="W2" s="138" t="e">
        <f>IF(#REF!&gt;99,LEFT(#REF!,1)," ")</f>
        <v>#REF!</v>
      </c>
      <c r="X2" s="143" t="e">
        <f>IF(#REF!&gt;9,MID(#REF!,LEN(#REF!)-1,1)," ")</f>
        <v>#REF!</v>
      </c>
      <c r="Y2" s="142" t="e">
        <f>IF(#REF!=""," ",RIGHT(#REF!,1))</f>
        <v>#REF!</v>
      </c>
      <c r="Z2" s="138" t="e">
        <f>IF(#REF!&gt;99,LEFT(#REF!,1)," ")</f>
        <v>#REF!</v>
      </c>
      <c r="AA2" s="143" t="e">
        <f>IF(#REF!&gt;9,MID(#REF!,LEN(#REF!)-1,1)," ")</f>
        <v>#REF!</v>
      </c>
      <c r="AB2" s="142" t="e">
        <f>IF(#REF!=""," ",RIGHT(#REF!,1))</f>
        <v>#REF!</v>
      </c>
      <c r="AC2" s="138" t="e">
        <f>IF(#REF!&gt;99,LEFT(#REF!,1)," ")</f>
        <v>#REF!</v>
      </c>
      <c r="AD2" s="143" t="e">
        <f>IF(#REF!&gt;9,MID(#REF!,LEN(#REF!)-1,1)," ")</f>
        <v>#REF!</v>
      </c>
      <c r="AE2" s="142" t="e">
        <f>IF(#REF!=""," ",RIGHT(#REF!,1))</f>
        <v>#REF!</v>
      </c>
      <c r="AF2" s="143" t="e">
        <f>IF(#REF!&gt;999,LEFT(#REF!,1)," ")</f>
        <v>#REF!</v>
      </c>
      <c r="AG2" s="143" t="e">
        <f>IF(#REF!&gt;99,MID(#REF!,LEN(#REF!)-2,1)," ")</f>
        <v>#REF!</v>
      </c>
      <c r="AH2" s="143" t="e">
        <f>IF(#REF!&gt;9,MID(#REF!,LEN(#REF!)-1,1)," ")</f>
        <v>#REF!</v>
      </c>
      <c r="AI2" s="142" t="e">
        <f>IF(#REF!=0," ",RIGHT(#REF!,1))</f>
        <v>#REF!</v>
      </c>
      <c r="AJ2" s="138" t="e">
        <f>IF(#REF!&gt;99,LEFT(#REF!,1)," ")</f>
        <v>#REF!</v>
      </c>
      <c r="AK2" s="143" t="e">
        <f>IF(#REF!&gt;9,MID(#REF!,LEN(#REF!)-1,1)," ")</f>
        <v>#REF!</v>
      </c>
      <c r="AL2" s="142" t="e">
        <f>IF(#REF!=""," ",RIGHT(#REF!,1))</f>
        <v>#REF!</v>
      </c>
      <c r="AM2" s="138" t="e">
        <f>IF(#REF!&gt;99,LEFT(#REF!,1)," ")</f>
        <v>#REF!</v>
      </c>
      <c r="AN2" s="143" t="e">
        <f>IF(#REF!&gt;9,MID(#REF!,LEN(#REF!)-1,1)," ")</f>
        <v>#REF!</v>
      </c>
      <c r="AO2" s="142" t="e">
        <f>IF(#REF!=""," ",RIGHT(#REF!,1))</f>
        <v>#REF!</v>
      </c>
      <c r="AP2" s="138" t="e">
        <f>IF(#REF!&gt;99,LEFT(#REF!,1)," ")</f>
        <v>#REF!</v>
      </c>
      <c r="AQ2" s="143" t="e">
        <f>IF(#REF!&gt;9,MID(#REF!,LEN(#REF!)-1,1)," ")</f>
        <v>#REF!</v>
      </c>
      <c r="AR2" s="142" t="e">
        <f>IF(#REF!=""," ",RIGHT(#REF!,1))</f>
        <v>#REF!</v>
      </c>
      <c r="AS2" s="138" t="e">
        <f>IF(#REF!&gt;99,LEFT(#REF!,1)," ")</f>
        <v>#REF!</v>
      </c>
      <c r="AT2" s="143" t="e">
        <f>IF(#REF!&gt;9,MID(#REF!,LEN(#REF!)-1,1)," ")</f>
        <v>#REF!</v>
      </c>
      <c r="AU2" s="142" t="e">
        <f>IF(#REF!=""," ",RIGHT(#REF!,1))</f>
        <v>#REF!</v>
      </c>
      <c r="AV2" s="143" t="e">
        <f>IF(#REF!&gt;999,LEFT(#REF!,1)," ")</f>
        <v>#REF!</v>
      </c>
      <c r="AW2" s="143" t="e">
        <f>IF(#REF!&gt;99,MID(#REF!,LEN(#REF!)-2,1)," ")</f>
        <v>#REF!</v>
      </c>
      <c r="AX2" s="143" t="e">
        <f>IF(#REF!&gt;9,MID(#REF!,LEN(#REF!)-1,1)," ")</f>
        <v>#REF!</v>
      </c>
      <c r="AY2" s="142" t="e">
        <f>IF(#REF!=0," ",RIGHT(#REF!,1))</f>
        <v>#REF!</v>
      </c>
      <c r="AZ2" s="138" t="e">
        <f>IF(#REF!&gt;99,LEFT(#REF!,1)," ")</f>
        <v>#REF!</v>
      </c>
      <c r="BA2" s="143" t="e">
        <f>IF(#REF!&gt;9,MID(#REF!,LEN(#REF!)-1,1)," ")</f>
        <v>#REF!</v>
      </c>
      <c r="BB2" s="142" t="e">
        <f>IF(#REF!=0," ",RIGHT(#REF!,1))</f>
        <v>#REF!</v>
      </c>
      <c r="BC2" s="138" t="e">
        <f>IF(#REF!&gt;99,LEFT(#REF!,1)," ")</f>
        <v>#REF!</v>
      </c>
      <c r="BD2" s="143" t="e">
        <f>IF(#REF!&gt;9,MID(#REF!,LEN(#REF!)-1,1)," ")</f>
        <v>#REF!</v>
      </c>
      <c r="BE2" s="142" t="e">
        <f>IF(#REF!=0," ",RIGHT(#REF!,1))</f>
        <v>#REF!</v>
      </c>
      <c r="BF2" s="138" t="e">
        <f>IF(#REF!&gt;99,LEFT(#REF!,1)," ")</f>
        <v>#REF!</v>
      </c>
      <c r="BG2" s="143" t="e">
        <f>IF(#REF!&gt;9,MID(#REF!,LEN(#REF!)-1,1)," ")</f>
        <v>#REF!</v>
      </c>
      <c r="BH2" s="142" t="e">
        <f>IF(#REF!=0," ",RIGHT(#REF!,1))</f>
        <v>#REF!</v>
      </c>
      <c r="BI2" s="138" t="e">
        <f>IF(#REF!&gt;99,LEFT(#REF!,1)," ")</f>
        <v>#REF!</v>
      </c>
      <c r="BJ2" s="143" t="e">
        <f>IF(#REF!&gt;9,MID(#REF!,LEN(#REF!)-1,1)," ")</f>
        <v>#REF!</v>
      </c>
      <c r="BK2" s="142" t="e">
        <f>IF(#REF!=0," ",RIGHT(#REF!,1))</f>
        <v>#REF!</v>
      </c>
      <c r="BL2" s="143" t="e">
        <f>IF(#REF!&gt;999,LEFT(#REF!,1)," ")</f>
        <v>#REF!</v>
      </c>
      <c r="BM2" s="143" t="e">
        <f>IF(#REF!&gt;99,MID(#REF!,LEN(#REF!)-2,1)," ")</f>
        <v>#REF!</v>
      </c>
      <c r="BN2" s="143" t="e">
        <f>IF(#REF!&gt;9,MID(#REF!,LEN(#REF!)-1,1)," ")</f>
        <v>#REF!</v>
      </c>
      <c r="BO2" s="142" t="e">
        <f>IF(#REF!=0," ",RIGHT(#REF!,1))</f>
        <v>#REF!</v>
      </c>
      <c r="BP2" s="140"/>
      <c r="BQ2" s="154" t="e">
        <f t="shared" ref="BQ2:BQ7" si="0">BR2&amp;BS2&amp;BT2</f>
        <v>#REF!</v>
      </c>
      <c r="BR2" s="154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154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154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134" t="e">
        <f>IF(#REF!=""," ",#REF!)</f>
        <v>#REF!</v>
      </c>
      <c r="B3" s="134" t="e">
        <f>IF(#REF!=""," ",#REF!)</f>
        <v>#REF!</v>
      </c>
      <c r="C3" s="136" t="e">
        <f>IF(#REF!=""," ",#REF!)</f>
        <v>#REF!</v>
      </c>
      <c r="D3" s="158" t="e">
        <f>IF(#REF!&gt;99,LEFT(#REF!,1)," ")</f>
        <v>#REF!</v>
      </c>
      <c r="E3" s="143" t="e">
        <f>IF(#REF!&gt;9,MID(#REF!,LEN(#REF!)-1,1)," ")</f>
        <v>#REF!</v>
      </c>
      <c r="F3" s="142" t="e">
        <f>IF(#REF!=""," ",RIGHT(#REF!,1))</f>
        <v>#REF!</v>
      </c>
      <c r="G3" s="138" t="e">
        <f>IF(#REF!&gt;99,LEFT(#REF!,1)," ")</f>
        <v>#REF!</v>
      </c>
      <c r="H3" s="143" t="e">
        <f>IF(#REF!&gt;9,MID(#REF!,LEN(#REF!)-1,1)," ")</f>
        <v>#REF!</v>
      </c>
      <c r="I3" s="142" t="e">
        <f>IF(#REF!=""," ",RIGHT(#REF!,1))</f>
        <v>#REF!</v>
      </c>
      <c r="J3" s="138" t="e">
        <f>IF(#REF!&gt;99,LEFT(#REF!,1)," ")</f>
        <v>#REF!</v>
      </c>
      <c r="K3" s="143" t="e">
        <f>IF(#REF!&gt;9,MID(#REF!,LEN(#REF!)-1,1)," ")</f>
        <v>#REF!</v>
      </c>
      <c r="L3" s="142" t="e">
        <f>IF(#REF!=""," ",RIGHT(#REF!,1))</f>
        <v>#REF!</v>
      </c>
      <c r="M3" s="138" t="e">
        <f>IF(#REF!&gt;99,LEFT(#REF!,1)," ")</f>
        <v>#REF!</v>
      </c>
      <c r="N3" s="143" t="e">
        <f>IF(#REF!&gt;9,MID(#REF!,LEN(#REF!)-1,1)," ")</f>
        <v>#REF!</v>
      </c>
      <c r="O3" s="142" t="e">
        <f>IF(#REF!=""," ",RIGHT(#REF!,1))</f>
        <v>#REF!</v>
      </c>
      <c r="P3" s="143" t="e">
        <f>IF(#REF!&gt;999,LEFT(#REF!,1)," ")</f>
        <v>#REF!</v>
      </c>
      <c r="Q3" s="143" t="e">
        <f>IF(#REF!&gt;99,MID(#REF!,LEN(#REF!)-2,1)," ")</f>
        <v>#REF!</v>
      </c>
      <c r="R3" s="143" t="e">
        <f>IF(#REF!&gt;9,MID(#REF!,LEN(#REF!)-1,1)," ")</f>
        <v>#REF!</v>
      </c>
      <c r="S3" s="142" t="e">
        <f>IF(#REF!=0," ",RIGHT(#REF!,1))</f>
        <v>#REF!</v>
      </c>
      <c r="T3" s="138" t="e">
        <f>IF(#REF!&gt;99,LEFT(#REF!,1)," ")</f>
        <v>#REF!</v>
      </c>
      <c r="U3" s="143" t="e">
        <f>IF(#REF!&gt;9,MID(#REF!,LEN(#REF!)-1,1)," ")</f>
        <v>#REF!</v>
      </c>
      <c r="V3" s="142" t="e">
        <f>IF(#REF!=""," ",RIGHT(#REF!,1))</f>
        <v>#REF!</v>
      </c>
      <c r="W3" s="138" t="e">
        <f>IF(#REF!&gt;99,LEFT(#REF!,1)," ")</f>
        <v>#REF!</v>
      </c>
      <c r="X3" s="143" t="e">
        <f>IF(#REF!&gt;9,MID(#REF!,LEN(#REF!)-1,1)," ")</f>
        <v>#REF!</v>
      </c>
      <c r="Y3" s="142" t="e">
        <f>IF(#REF!=""," ",RIGHT(#REF!,1))</f>
        <v>#REF!</v>
      </c>
      <c r="Z3" s="138" t="e">
        <f>IF(#REF!&gt;99,LEFT(#REF!,1)," ")</f>
        <v>#REF!</v>
      </c>
      <c r="AA3" s="143" t="e">
        <f>IF(#REF!&gt;9,MID(#REF!,LEN(#REF!)-1,1)," ")</f>
        <v>#REF!</v>
      </c>
      <c r="AB3" s="142" t="e">
        <f>IF(#REF!=""," ",RIGHT(#REF!,1))</f>
        <v>#REF!</v>
      </c>
      <c r="AC3" s="138" t="e">
        <f>IF(#REF!&gt;99,LEFT(#REF!,1)," ")</f>
        <v>#REF!</v>
      </c>
      <c r="AD3" s="143" t="e">
        <f>IF(#REF!&gt;9,MID(#REF!,LEN(#REF!)-1,1)," ")</f>
        <v>#REF!</v>
      </c>
      <c r="AE3" s="142" t="e">
        <f>IF(#REF!=""," ",RIGHT(#REF!,1))</f>
        <v>#REF!</v>
      </c>
      <c r="AF3" s="143" t="e">
        <f>IF(#REF!&gt;999,LEFT(#REF!,1)," ")</f>
        <v>#REF!</v>
      </c>
      <c r="AG3" s="143" t="e">
        <f>IF(#REF!&gt;99,MID(#REF!,LEN(#REF!)-2,1)," ")</f>
        <v>#REF!</v>
      </c>
      <c r="AH3" s="143" t="e">
        <f>IF(#REF!&gt;9,MID(#REF!,LEN(#REF!)-1,1)," ")</f>
        <v>#REF!</v>
      </c>
      <c r="AI3" s="142" t="e">
        <f>IF(#REF!=0," ",RIGHT(#REF!,1))</f>
        <v>#REF!</v>
      </c>
      <c r="AJ3" s="138" t="e">
        <f>IF(#REF!&gt;99,LEFT(#REF!,1)," ")</f>
        <v>#REF!</v>
      </c>
      <c r="AK3" s="143" t="e">
        <f>IF(#REF!&gt;9,MID(#REF!,LEN(#REF!)-1,1)," ")</f>
        <v>#REF!</v>
      </c>
      <c r="AL3" s="142" t="e">
        <f>IF(#REF!=""," ",RIGHT(#REF!,1))</f>
        <v>#REF!</v>
      </c>
      <c r="AM3" s="138" t="e">
        <f>IF(#REF!&gt;99,LEFT(#REF!,1)," ")</f>
        <v>#REF!</v>
      </c>
      <c r="AN3" s="143" t="e">
        <f>IF(#REF!&gt;9,MID(#REF!,LEN(#REF!)-1,1)," ")</f>
        <v>#REF!</v>
      </c>
      <c r="AO3" s="142" t="e">
        <f>IF(#REF!=""," ",RIGHT(#REF!,1))</f>
        <v>#REF!</v>
      </c>
      <c r="AP3" s="138" t="e">
        <f>IF(#REF!&gt;99,LEFT(#REF!,1)," ")</f>
        <v>#REF!</v>
      </c>
      <c r="AQ3" s="143" t="e">
        <f>IF(#REF!&gt;9,MID(#REF!,LEN(#REF!)-1,1)," ")</f>
        <v>#REF!</v>
      </c>
      <c r="AR3" s="142" t="e">
        <f>IF(#REF!=""," ",RIGHT(#REF!,1))</f>
        <v>#REF!</v>
      </c>
      <c r="AS3" s="138" t="e">
        <f>IF(#REF!&gt;99,LEFT(#REF!,1)," ")</f>
        <v>#REF!</v>
      </c>
      <c r="AT3" s="143" t="e">
        <f>IF(#REF!&gt;9,MID(#REF!,LEN(#REF!)-1,1)," ")</f>
        <v>#REF!</v>
      </c>
      <c r="AU3" s="142" t="e">
        <f>IF(#REF!=""," ",RIGHT(#REF!,1))</f>
        <v>#REF!</v>
      </c>
      <c r="AV3" s="143" t="e">
        <f>IF(#REF!&gt;999,LEFT(#REF!,1)," ")</f>
        <v>#REF!</v>
      </c>
      <c r="AW3" s="143" t="e">
        <f>IF(#REF!&gt;99,MID(#REF!,LEN(#REF!)-2,1)," ")</f>
        <v>#REF!</v>
      </c>
      <c r="AX3" s="143" t="e">
        <f>IF(#REF!&gt;9,MID(#REF!,LEN(#REF!)-1,1)," ")</f>
        <v>#REF!</v>
      </c>
      <c r="AY3" s="142" t="e">
        <f>IF(#REF!=0," ",RIGHT(#REF!,1))</f>
        <v>#REF!</v>
      </c>
      <c r="AZ3" s="138" t="e">
        <f>IF(#REF!&gt;99,LEFT(#REF!,1)," ")</f>
        <v>#REF!</v>
      </c>
      <c r="BA3" s="143" t="e">
        <f>IF(#REF!&gt;9,MID(#REF!,LEN(#REF!)-1,1)," ")</f>
        <v>#REF!</v>
      </c>
      <c r="BB3" s="142" t="e">
        <f>IF(#REF!=0," ",RIGHT(#REF!,1))</f>
        <v>#REF!</v>
      </c>
      <c r="BC3" s="138" t="e">
        <f>IF(#REF!&gt;99,LEFT(#REF!,1)," ")</f>
        <v>#REF!</v>
      </c>
      <c r="BD3" s="143" t="e">
        <f>IF(#REF!&gt;9,MID(#REF!,LEN(#REF!)-1,1)," ")</f>
        <v>#REF!</v>
      </c>
      <c r="BE3" s="142" t="e">
        <f>IF(#REF!=0," ",RIGHT(#REF!,1))</f>
        <v>#REF!</v>
      </c>
      <c r="BF3" s="138" t="e">
        <f>IF(#REF!&gt;99,LEFT(#REF!,1)," ")</f>
        <v>#REF!</v>
      </c>
      <c r="BG3" s="143" t="e">
        <f>IF(#REF!&gt;9,MID(#REF!,LEN(#REF!)-1,1)," ")</f>
        <v>#REF!</v>
      </c>
      <c r="BH3" s="142" t="e">
        <f>IF(#REF!=0," ",RIGHT(#REF!,1))</f>
        <v>#REF!</v>
      </c>
      <c r="BI3" s="138" t="e">
        <f>IF(#REF!&gt;99,LEFT(#REF!,1)," ")</f>
        <v>#REF!</v>
      </c>
      <c r="BJ3" s="143" t="e">
        <f>IF(#REF!&gt;9,MID(#REF!,LEN(#REF!)-1,1)," ")</f>
        <v>#REF!</v>
      </c>
      <c r="BK3" s="142" t="e">
        <f>IF(#REF!=0," ",RIGHT(#REF!,1))</f>
        <v>#REF!</v>
      </c>
      <c r="BL3" s="143" t="e">
        <f>IF(#REF!&gt;999,LEFT(#REF!,1)," ")</f>
        <v>#REF!</v>
      </c>
      <c r="BM3" s="143" t="e">
        <f>IF(#REF!&gt;99,MID(#REF!,LEN(#REF!)-2,1)," ")</f>
        <v>#REF!</v>
      </c>
      <c r="BN3" s="143" t="e">
        <f>IF(#REF!&gt;9,MID(#REF!,LEN(#REF!)-1,1)," ")</f>
        <v>#REF!</v>
      </c>
      <c r="BO3" s="142" t="e">
        <f>IF(#REF!=0," ",RIGHT(#REF!,1))</f>
        <v>#REF!</v>
      </c>
      <c r="BQ3" s="154" t="e">
        <f t="shared" si="0"/>
        <v>#REF!</v>
      </c>
      <c r="BR3" s="154" t="e">
        <f t="shared" si="1"/>
        <v>#REF!</v>
      </c>
      <c r="BS3" s="154" t="e">
        <f t="shared" si="2"/>
        <v>#REF!</v>
      </c>
      <c r="BT3" s="154" t="e">
        <f t="shared" si="3"/>
        <v>#REF!</v>
      </c>
    </row>
    <row r="4" spans="1:72" ht="12" customHeight="1">
      <c r="A4" s="134" t="e">
        <f>IF(#REF!=""," ",#REF!)</f>
        <v>#REF!</v>
      </c>
      <c r="B4" s="134" t="e">
        <f>IF(#REF!=""," ",#REF!)</f>
        <v>#REF!</v>
      </c>
      <c r="C4" s="136" t="e">
        <f>IF(#REF!=""," ",#REF!)</f>
        <v>#REF!</v>
      </c>
      <c r="D4" s="158" t="e">
        <f>IF(#REF!&gt;99,LEFT(#REF!,1)," ")</f>
        <v>#REF!</v>
      </c>
      <c r="E4" s="143" t="e">
        <f>IF(#REF!&gt;9,MID(#REF!,LEN(#REF!)-1,1)," ")</f>
        <v>#REF!</v>
      </c>
      <c r="F4" s="142" t="e">
        <f>IF(#REF!=""," ",RIGHT(#REF!,1))</f>
        <v>#REF!</v>
      </c>
      <c r="G4" s="138" t="e">
        <f>IF(#REF!&gt;99,LEFT(#REF!,1)," ")</f>
        <v>#REF!</v>
      </c>
      <c r="H4" s="143" t="e">
        <f>IF(#REF!&gt;9,MID(#REF!,LEN(#REF!)-1,1)," ")</f>
        <v>#REF!</v>
      </c>
      <c r="I4" s="142" t="e">
        <f>IF(#REF!=""," ",RIGHT(#REF!,1))</f>
        <v>#REF!</v>
      </c>
      <c r="J4" s="138" t="e">
        <f>IF(#REF!&gt;99,LEFT(#REF!,1)," ")</f>
        <v>#REF!</v>
      </c>
      <c r="K4" s="143" t="e">
        <f>IF(#REF!&gt;9,MID(#REF!,LEN(#REF!)-1,1)," ")</f>
        <v>#REF!</v>
      </c>
      <c r="L4" s="142" t="e">
        <f>IF(#REF!=""," ",RIGHT(#REF!,1))</f>
        <v>#REF!</v>
      </c>
      <c r="M4" s="138" t="e">
        <f>IF(#REF!&gt;99,LEFT(#REF!,1)," ")</f>
        <v>#REF!</v>
      </c>
      <c r="N4" s="143" t="e">
        <f>IF(#REF!&gt;9,MID(#REF!,LEN(#REF!)-1,1)," ")</f>
        <v>#REF!</v>
      </c>
      <c r="O4" s="142" t="e">
        <f>IF(#REF!=""," ",RIGHT(#REF!,1))</f>
        <v>#REF!</v>
      </c>
      <c r="P4" s="143" t="e">
        <f>IF(#REF!&gt;999,LEFT(#REF!,1)," ")</f>
        <v>#REF!</v>
      </c>
      <c r="Q4" s="143" t="e">
        <f>IF(#REF!&gt;99,MID(#REF!,LEN(#REF!)-2,1)," ")</f>
        <v>#REF!</v>
      </c>
      <c r="R4" s="143" t="e">
        <f>IF(#REF!&gt;9,MID(#REF!,LEN(#REF!)-1,1)," ")</f>
        <v>#REF!</v>
      </c>
      <c r="S4" s="142" t="e">
        <f>IF(#REF!=0," ",RIGHT(#REF!,1))</f>
        <v>#REF!</v>
      </c>
      <c r="T4" s="138" t="e">
        <f>IF(#REF!&gt;99,LEFT(#REF!,1)," ")</f>
        <v>#REF!</v>
      </c>
      <c r="U4" s="143" t="e">
        <f>IF(#REF!&gt;9,MID(#REF!,LEN(#REF!)-1,1)," ")</f>
        <v>#REF!</v>
      </c>
      <c r="V4" s="142" t="e">
        <f>IF(#REF!=""," ",RIGHT(#REF!,1))</f>
        <v>#REF!</v>
      </c>
      <c r="W4" s="138" t="e">
        <f>IF(#REF!&gt;99,LEFT(#REF!,1)," ")</f>
        <v>#REF!</v>
      </c>
      <c r="X4" s="143" t="e">
        <f>IF(#REF!&gt;9,MID(#REF!,LEN(#REF!)-1,1)," ")</f>
        <v>#REF!</v>
      </c>
      <c r="Y4" s="142" t="e">
        <f>IF(#REF!=""," ",RIGHT(#REF!,1))</f>
        <v>#REF!</v>
      </c>
      <c r="Z4" s="138" t="e">
        <f>IF(#REF!&gt;99,LEFT(#REF!,1)," ")</f>
        <v>#REF!</v>
      </c>
      <c r="AA4" s="143" t="e">
        <f>IF(#REF!&gt;9,MID(#REF!,LEN(#REF!)-1,1)," ")</f>
        <v>#REF!</v>
      </c>
      <c r="AB4" s="142" t="e">
        <f>IF(#REF!=""," ",RIGHT(#REF!,1))</f>
        <v>#REF!</v>
      </c>
      <c r="AC4" s="138" t="e">
        <f>IF(#REF!&gt;99,LEFT(#REF!,1)," ")</f>
        <v>#REF!</v>
      </c>
      <c r="AD4" s="143" t="e">
        <f>IF(#REF!&gt;9,MID(#REF!,LEN(#REF!)-1,1)," ")</f>
        <v>#REF!</v>
      </c>
      <c r="AE4" s="142" t="e">
        <f>IF(#REF!=""," ",RIGHT(#REF!,1))</f>
        <v>#REF!</v>
      </c>
      <c r="AF4" s="143" t="e">
        <f>IF(#REF!&gt;999,LEFT(#REF!,1)," ")</f>
        <v>#REF!</v>
      </c>
      <c r="AG4" s="143" t="e">
        <f>IF(#REF!&gt;99,MID(#REF!,LEN(#REF!)-2,1)," ")</f>
        <v>#REF!</v>
      </c>
      <c r="AH4" s="143" t="e">
        <f>IF(#REF!&gt;9,MID(#REF!,LEN(#REF!)-1,1)," ")</f>
        <v>#REF!</v>
      </c>
      <c r="AI4" s="142" t="e">
        <f>IF(#REF!=0," ",RIGHT(#REF!,1))</f>
        <v>#REF!</v>
      </c>
      <c r="AJ4" s="138" t="e">
        <f>IF(#REF!&gt;99,LEFT(#REF!,1)," ")</f>
        <v>#REF!</v>
      </c>
      <c r="AK4" s="143" t="e">
        <f>IF(#REF!&gt;9,MID(#REF!,LEN(#REF!)-1,1)," ")</f>
        <v>#REF!</v>
      </c>
      <c r="AL4" s="142" t="e">
        <f>IF(#REF!=""," ",RIGHT(#REF!,1))</f>
        <v>#REF!</v>
      </c>
      <c r="AM4" s="138" t="e">
        <f>IF(#REF!&gt;99,LEFT(#REF!,1)," ")</f>
        <v>#REF!</v>
      </c>
      <c r="AN4" s="143" t="e">
        <f>IF(#REF!&gt;9,MID(#REF!,LEN(#REF!)-1,1)," ")</f>
        <v>#REF!</v>
      </c>
      <c r="AO4" s="142" t="e">
        <f>IF(#REF!=""," ",RIGHT(#REF!,1))</f>
        <v>#REF!</v>
      </c>
      <c r="AP4" s="138" t="e">
        <f>IF(#REF!&gt;99,LEFT(#REF!,1)," ")</f>
        <v>#REF!</v>
      </c>
      <c r="AQ4" s="143" t="e">
        <f>IF(#REF!&gt;9,MID(#REF!,LEN(#REF!)-1,1)," ")</f>
        <v>#REF!</v>
      </c>
      <c r="AR4" s="142" t="e">
        <f>IF(#REF!=""," ",RIGHT(#REF!,1))</f>
        <v>#REF!</v>
      </c>
      <c r="AS4" s="138" t="e">
        <f>IF(#REF!&gt;99,LEFT(#REF!,1)," ")</f>
        <v>#REF!</v>
      </c>
      <c r="AT4" s="143" t="e">
        <f>IF(#REF!&gt;9,MID(#REF!,LEN(#REF!)-1,1)," ")</f>
        <v>#REF!</v>
      </c>
      <c r="AU4" s="142" t="e">
        <f>IF(#REF!=""," ",RIGHT(#REF!,1))</f>
        <v>#REF!</v>
      </c>
      <c r="AV4" s="143" t="e">
        <f>IF(#REF!&gt;999,LEFT(#REF!,1)," ")</f>
        <v>#REF!</v>
      </c>
      <c r="AW4" s="143" t="e">
        <f>IF(#REF!&gt;99,MID(#REF!,LEN(#REF!)-2,1)," ")</f>
        <v>#REF!</v>
      </c>
      <c r="AX4" s="143" t="e">
        <f>IF(#REF!&gt;9,MID(#REF!,LEN(#REF!)-1,1)," ")</f>
        <v>#REF!</v>
      </c>
      <c r="AY4" s="142" t="e">
        <f>IF(#REF!=0," ",RIGHT(#REF!,1))</f>
        <v>#REF!</v>
      </c>
      <c r="AZ4" s="138" t="e">
        <f>IF(#REF!&gt;99,LEFT(#REF!,1)," ")</f>
        <v>#REF!</v>
      </c>
      <c r="BA4" s="143" t="e">
        <f>IF(#REF!&gt;9,MID(#REF!,LEN(#REF!)-1,1)," ")</f>
        <v>#REF!</v>
      </c>
      <c r="BB4" s="142" t="e">
        <f>IF(#REF!=0," ",RIGHT(#REF!,1))</f>
        <v>#REF!</v>
      </c>
      <c r="BC4" s="138" t="e">
        <f>IF(#REF!&gt;99,LEFT(#REF!,1)," ")</f>
        <v>#REF!</v>
      </c>
      <c r="BD4" s="143" t="e">
        <f>IF(#REF!&gt;9,MID(#REF!,LEN(#REF!)-1,1)," ")</f>
        <v>#REF!</v>
      </c>
      <c r="BE4" s="142" t="e">
        <f>IF(#REF!=0," ",RIGHT(#REF!,1))</f>
        <v>#REF!</v>
      </c>
      <c r="BF4" s="138" t="e">
        <f>IF(#REF!&gt;99,LEFT(#REF!,1)," ")</f>
        <v>#REF!</v>
      </c>
      <c r="BG4" s="143" t="e">
        <f>IF(#REF!&gt;9,MID(#REF!,LEN(#REF!)-1,1)," ")</f>
        <v>#REF!</v>
      </c>
      <c r="BH4" s="142" t="e">
        <f>IF(#REF!=0," ",RIGHT(#REF!,1))</f>
        <v>#REF!</v>
      </c>
      <c r="BI4" s="138" t="e">
        <f>IF(#REF!&gt;99,LEFT(#REF!,1)," ")</f>
        <v>#REF!</v>
      </c>
      <c r="BJ4" s="143" t="e">
        <f>IF(#REF!&gt;9,MID(#REF!,LEN(#REF!)-1,1)," ")</f>
        <v>#REF!</v>
      </c>
      <c r="BK4" s="142" t="e">
        <f>IF(#REF!=0," ",RIGHT(#REF!,1))</f>
        <v>#REF!</v>
      </c>
      <c r="BL4" s="143" t="e">
        <f>IF(#REF!&gt;999,LEFT(#REF!,1)," ")</f>
        <v>#REF!</v>
      </c>
      <c r="BM4" s="143" t="e">
        <f>IF(#REF!&gt;99,MID(#REF!,LEN(#REF!)-2,1)," ")</f>
        <v>#REF!</v>
      </c>
      <c r="BN4" s="143" t="e">
        <f>IF(#REF!&gt;9,MID(#REF!,LEN(#REF!)-1,1)," ")</f>
        <v>#REF!</v>
      </c>
      <c r="BO4" s="142" t="e">
        <f>IF(#REF!=0," ",RIGHT(#REF!,1))</f>
        <v>#REF!</v>
      </c>
      <c r="BQ4" s="154" t="e">
        <f t="shared" si="0"/>
        <v>#REF!</v>
      </c>
      <c r="BR4" s="154" t="e">
        <f t="shared" si="1"/>
        <v>#REF!</v>
      </c>
      <c r="BS4" s="154" t="e">
        <f t="shared" si="2"/>
        <v>#REF!</v>
      </c>
      <c r="BT4" s="154" t="e">
        <f t="shared" si="3"/>
        <v>#REF!</v>
      </c>
    </row>
    <row r="5" spans="1:72" ht="12" customHeight="1">
      <c r="A5" s="134" t="e">
        <f>IF(#REF!=""," ",#REF!)</f>
        <v>#REF!</v>
      </c>
      <c r="B5" s="134" t="e">
        <f>IF(#REF!=""," ",#REF!)</f>
        <v>#REF!</v>
      </c>
      <c r="C5" s="136" t="e">
        <f>IF(#REF!=""," ",#REF!)</f>
        <v>#REF!</v>
      </c>
      <c r="D5" s="158" t="e">
        <f>IF(#REF!&gt;99,LEFT(#REF!,1)," ")</f>
        <v>#REF!</v>
      </c>
      <c r="E5" s="143" t="e">
        <f>IF(#REF!&gt;9,MID(#REF!,LEN(#REF!)-1,1)," ")</f>
        <v>#REF!</v>
      </c>
      <c r="F5" s="142" t="e">
        <f>IF(#REF!=""," ",RIGHT(#REF!,1))</f>
        <v>#REF!</v>
      </c>
      <c r="G5" s="138" t="e">
        <f>IF(#REF!&gt;99,LEFT(#REF!,1)," ")</f>
        <v>#REF!</v>
      </c>
      <c r="H5" s="143" t="e">
        <f>IF(#REF!&gt;9,MID(#REF!,LEN(#REF!)-1,1)," ")</f>
        <v>#REF!</v>
      </c>
      <c r="I5" s="142" t="e">
        <f>IF(#REF!=""," ",RIGHT(#REF!,1))</f>
        <v>#REF!</v>
      </c>
      <c r="J5" s="138" t="e">
        <f>IF(#REF!&gt;99,LEFT(#REF!,1)," ")</f>
        <v>#REF!</v>
      </c>
      <c r="K5" s="143" t="e">
        <f>IF(#REF!&gt;9,MID(#REF!,LEN(#REF!)-1,1)," ")</f>
        <v>#REF!</v>
      </c>
      <c r="L5" s="142" t="e">
        <f>IF(#REF!=""," ",RIGHT(#REF!,1))</f>
        <v>#REF!</v>
      </c>
      <c r="M5" s="138" t="e">
        <f>IF(#REF!&gt;99,LEFT(#REF!,1)," ")</f>
        <v>#REF!</v>
      </c>
      <c r="N5" s="143" t="e">
        <f>IF(#REF!&gt;9,MID(#REF!,LEN(#REF!)-1,1)," ")</f>
        <v>#REF!</v>
      </c>
      <c r="O5" s="142" t="e">
        <f>IF(#REF!=""," ",RIGHT(#REF!,1))</f>
        <v>#REF!</v>
      </c>
      <c r="P5" s="143" t="e">
        <f>IF(#REF!&gt;999,LEFT(#REF!,1)," ")</f>
        <v>#REF!</v>
      </c>
      <c r="Q5" s="143" t="e">
        <f>IF(#REF!&gt;99,MID(#REF!,LEN(#REF!)-2,1)," ")</f>
        <v>#REF!</v>
      </c>
      <c r="R5" s="143" t="e">
        <f>IF(#REF!&gt;9,MID(#REF!,LEN(#REF!)-1,1)," ")</f>
        <v>#REF!</v>
      </c>
      <c r="S5" s="142" t="e">
        <f>IF(#REF!=0," ",RIGHT(#REF!,1))</f>
        <v>#REF!</v>
      </c>
      <c r="T5" s="138" t="e">
        <f>IF(#REF!&gt;99,LEFT(#REF!,1)," ")</f>
        <v>#REF!</v>
      </c>
      <c r="U5" s="143" t="e">
        <f>IF(#REF!&gt;9,MID(#REF!,LEN(#REF!)-1,1)," ")</f>
        <v>#REF!</v>
      </c>
      <c r="V5" s="142" t="e">
        <f>IF(#REF!=""," ",RIGHT(#REF!,1))</f>
        <v>#REF!</v>
      </c>
      <c r="W5" s="138" t="e">
        <f>IF(#REF!&gt;99,LEFT(#REF!,1)," ")</f>
        <v>#REF!</v>
      </c>
      <c r="X5" s="143" t="e">
        <f>IF(#REF!&gt;9,MID(#REF!,LEN(#REF!)-1,1)," ")</f>
        <v>#REF!</v>
      </c>
      <c r="Y5" s="142" t="e">
        <f>IF(#REF!=""," ",RIGHT(#REF!,1))</f>
        <v>#REF!</v>
      </c>
      <c r="Z5" s="138" t="e">
        <f>IF(#REF!&gt;99,LEFT(#REF!,1)," ")</f>
        <v>#REF!</v>
      </c>
      <c r="AA5" s="143" t="e">
        <f>IF(#REF!&gt;9,MID(#REF!,LEN(#REF!)-1,1)," ")</f>
        <v>#REF!</v>
      </c>
      <c r="AB5" s="142" t="e">
        <f>IF(#REF!=""," ",RIGHT(#REF!,1))</f>
        <v>#REF!</v>
      </c>
      <c r="AC5" s="138" t="e">
        <f>IF(#REF!&gt;99,LEFT(#REF!,1)," ")</f>
        <v>#REF!</v>
      </c>
      <c r="AD5" s="143" t="e">
        <f>IF(#REF!&gt;9,MID(#REF!,LEN(#REF!)-1,1)," ")</f>
        <v>#REF!</v>
      </c>
      <c r="AE5" s="142" t="e">
        <f>IF(#REF!=""," ",RIGHT(#REF!,1))</f>
        <v>#REF!</v>
      </c>
      <c r="AF5" s="143" t="e">
        <f>IF(#REF!&gt;999,LEFT(#REF!,1)," ")</f>
        <v>#REF!</v>
      </c>
      <c r="AG5" s="143" t="e">
        <f>IF(#REF!&gt;99,MID(#REF!,LEN(#REF!)-2,1)," ")</f>
        <v>#REF!</v>
      </c>
      <c r="AH5" s="143" t="e">
        <f>IF(#REF!&gt;9,MID(#REF!,LEN(#REF!)-1,1)," ")</f>
        <v>#REF!</v>
      </c>
      <c r="AI5" s="142" t="e">
        <f>IF(#REF!=0," ",RIGHT(#REF!,1))</f>
        <v>#REF!</v>
      </c>
      <c r="AJ5" s="138" t="e">
        <f>IF(#REF!&gt;99,LEFT(#REF!,1)," ")</f>
        <v>#REF!</v>
      </c>
      <c r="AK5" s="143" t="e">
        <f>IF(#REF!&gt;9,MID(#REF!,LEN(#REF!)-1,1)," ")</f>
        <v>#REF!</v>
      </c>
      <c r="AL5" s="142" t="e">
        <f>IF(#REF!=""," ",RIGHT(#REF!,1))</f>
        <v>#REF!</v>
      </c>
      <c r="AM5" s="138" t="e">
        <f>IF(#REF!&gt;99,LEFT(#REF!,1)," ")</f>
        <v>#REF!</v>
      </c>
      <c r="AN5" s="143" t="e">
        <f>IF(#REF!&gt;9,MID(#REF!,LEN(#REF!)-1,1)," ")</f>
        <v>#REF!</v>
      </c>
      <c r="AO5" s="142" t="e">
        <f>IF(#REF!=""," ",RIGHT(#REF!,1))</f>
        <v>#REF!</v>
      </c>
      <c r="AP5" s="138" t="e">
        <f>IF(#REF!&gt;99,LEFT(#REF!,1)," ")</f>
        <v>#REF!</v>
      </c>
      <c r="AQ5" s="143" t="e">
        <f>IF(#REF!&gt;9,MID(#REF!,LEN(#REF!)-1,1)," ")</f>
        <v>#REF!</v>
      </c>
      <c r="AR5" s="142" t="e">
        <f>IF(#REF!=""," ",RIGHT(#REF!,1))</f>
        <v>#REF!</v>
      </c>
      <c r="AS5" s="138" t="e">
        <f>IF(#REF!&gt;99,LEFT(#REF!,1)," ")</f>
        <v>#REF!</v>
      </c>
      <c r="AT5" s="143" t="e">
        <f>IF(#REF!&gt;9,MID(#REF!,LEN(#REF!)-1,1)," ")</f>
        <v>#REF!</v>
      </c>
      <c r="AU5" s="142" t="e">
        <f>IF(#REF!=""," ",RIGHT(#REF!,1))</f>
        <v>#REF!</v>
      </c>
      <c r="AV5" s="143" t="e">
        <f>IF(#REF!&gt;999,LEFT(#REF!,1)," ")</f>
        <v>#REF!</v>
      </c>
      <c r="AW5" s="143" t="e">
        <f>IF(#REF!&gt;99,MID(#REF!,LEN(#REF!)-2,1)," ")</f>
        <v>#REF!</v>
      </c>
      <c r="AX5" s="143" t="e">
        <f>IF(#REF!&gt;9,MID(#REF!,LEN(#REF!)-1,1)," ")</f>
        <v>#REF!</v>
      </c>
      <c r="AY5" s="142" t="e">
        <f>IF(#REF!=0," ",RIGHT(#REF!,1))</f>
        <v>#REF!</v>
      </c>
      <c r="AZ5" s="138" t="e">
        <f>IF(#REF!&gt;99,LEFT(#REF!,1)," ")</f>
        <v>#REF!</v>
      </c>
      <c r="BA5" s="143" t="e">
        <f>IF(#REF!&gt;9,MID(#REF!,LEN(#REF!)-1,1)," ")</f>
        <v>#REF!</v>
      </c>
      <c r="BB5" s="142" t="e">
        <f>IF(#REF!=0," ",RIGHT(#REF!,1))</f>
        <v>#REF!</v>
      </c>
      <c r="BC5" s="138" t="e">
        <f>IF(#REF!&gt;99,LEFT(#REF!,1)," ")</f>
        <v>#REF!</v>
      </c>
      <c r="BD5" s="143" t="e">
        <f>IF(#REF!&gt;9,MID(#REF!,LEN(#REF!)-1,1)," ")</f>
        <v>#REF!</v>
      </c>
      <c r="BE5" s="142" t="e">
        <f>IF(#REF!=0," ",RIGHT(#REF!,1))</f>
        <v>#REF!</v>
      </c>
      <c r="BF5" s="138" t="e">
        <f>IF(#REF!&gt;99,LEFT(#REF!,1)," ")</f>
        <v>#REF!</v>
      </c>
      <c r="BG5" s="143" t="e">
        <f>IF(#REF!&gt;9,MID(#REF!,LEN(#REF!)-1,1)," ")</f>
        <v>#REF!</v>
      </c>
      <c r="BH5" s="142" t="e">
        <f>IF(#REF!=0," ",RIGHT(#REF!,1))</f>
        <v>#REF!</v>
      </c>
      <c r="BI5" s="138" t="e">
        <f>IF(#REF!&gt;99,LEFT(#REF!,1)," ")</f>
        <v>#REF!</v>
      </c>
      <c r="BJ5" s="143" t="e">
        <f>IF(#REF!&gt;9,MID(#REF!,LEN(#REF!)-1,1)," ")</f>
        <v>#REF!</v>
      </c>
      <c r="BK5" s="142" t="e">
        <f>IF(#REF!=0," ",RIGHT(#REF!,1))</f>
        <v>#REF!</v>
      </c>
      <c r="BL5" s="143" t="e">
        <f>IF(#REF!&gt;999,LEFT(#REF!,1)," ")</f>
        <v>#REF!</v>
      </c>
      <c r="BM5" s="143" t="e">
        <f>IF(#REF!&gt;99,MID(#REF!,LEN(#REF!)-2,1)," ")</f>
        <v>#REF!</v>
      </c>
      <c r="BN5" s="143" t="e">
        <f>IF(#REF!&gt;9,MID(#REF!,LEN(#REF!)-1,1)," ")</f>
        <v>#REF!</v>
      </c>
      <c r="BO5" s="142" t="e">
        <f>IF(#REF!=0," ",RIGHT(#REF!,1))</f>
        <v>#REF!</v>
      </c>
      <c r="BQ5" s="154" t="e">
        <f t="shared" si="0"/>
        <v>#REF!</v>
      </c>
      <c r="BR5" s="154" t="e">
        <f t="shared" si="1"/>
        <v>#REF!</v>
      </c>
      <c r="BS5" s="154" t="e">
        <f t="shared" si="2"/>
        <v>#REF!</v>
      </c>
      <c r="BT5" s="154" t="e">
        <f t="shared" si="3"/>
        <v>#REF!</v>
      </c>
    </row>
    <row r="6" spans="1:72" ht="12" customHeight="1">
      <c r="A6" s="134" t="e">
        <f>IF(#REF!=""," ",#REF!)</f>
        <v>#REF!</v>
      </c>
      <c r="B6" s="134" t="e">
        <f>IF(#REF!=""," ",#REF!)</f>
        <v>#REF!</v>
      </c>
      <c r="C6" s="136" t="e">
        <f>IF(#REF!=""," ",#REF!)</f>
        <v>#REF!</v>
      </c>
      <c r="D6" s="158" t="e">
        <f>IF(#REF!&gt;99,LEFT(#REF!,1)," ")</f>
        <v>#REF!</v>
      </c>
      <c r="E6" s="143" t="e">
        <f>IF(#REF!&gt;9,MID(#REF!,LEN(#REF!)-1,1)," ")</f>
        <v>#REF!</v>
      </c>
      <c r="F6" s="142" t="e">
        <f>IF(#REF!=""," ",RIGHT(#REF!,1))</f>
        <v>#REF!</v>
      </c>
      <c r="G6" s="138" t="e">
        <f>IF(#REF!&gt;99,LEFT(#REF!,1)," ")</f>
        <v>#REF!</v>
      </c>
      <c r="H6" s="143" t="e">
        <f>IF(#REF!&gt;9,MID(#REF!,LEN(#REF!)-1,1)," ")</f>
        <v>#REF!</v>
      </c>
      <c r="I6" s="142" t="e">
        <f>IF(#REF!=""," ",RIGHT(#REF!,1))</f>
        <v>#REF!</v>
      </c>
      <c r="J6" s="138" t="e">
        <f>IF(#REF!&gt;99,LEFT(#REF!,1)," ")</f>
        <v>#REF!</v>
      </c>
      <c r="K6" s="143" t="e">
        <f>IF(#REF!&gt;9,MID(#REF!,LEN(#REF!)-1,1)," ")</f>
        <v>#REF!</v>
      </c>
      <c r="L6" s="142" t="e">
        <f>IF(#REF!=""," ",RIGHT(#REF!,1))</f>
        <v>#REF!</v>
      </c>
      <c r="M6" s="138" t="e">
        <f>IF(#REF!&gt;99,LEFT(#REF!,1)," ")</f>
        <v>#REF!</v>
      </c>
      <c r="N6" s="143" t="e">
        <f>IF(#REF!&gt;9,MID(#REF!,LEN(#REF!)-1,1)," ")</f>
        <v>#REF!</v>
      </c>
      <c r="O6" s="142" t="e">
        <f>IF(#REF!=""," ",RIGHT(#REF!,1))</f>
        <v>#REF!</v>
      </c>
      <c r="P6" s="143" t="e">
        <f>IF(#REF!&gt;999,LEFT(#REF!,1)," ")</f>
        <v>#REF!</v>
      </c>
      <c r="Q6" s="143" t="e">
        <f>IF(#REF!&gt;99,MID(#REF!,LEN(#REF!)-2,1)," ")</f>
        <v>#REF!</v>
      </c>
      <c r="R6" s="143" t="e">
        <f>IF(#REF!&gt;9,MID(#REF!,LEN(#REF!)-1,1)," ")</f>
        <v>#REF!</v>
      </c>
      <c r="S6" s="142" t="e">
        <f>IF(#REF!=0," ",RIGHT(#REF!,1))</f>
        <v>#REF!</v>
      </c>
      <c r="T6" s="138" t="e">
        <f>IF(#REF!&gt;99,LEFT(#REF!,1)," ")</f>
        <v>#REF!</v>
      </c>
      <c r="U6" s="143" t="e">
        <f>IF(#REF!&gt;9,MID(#REF!,LEN(#REF!)-1,1)," ")</f>
        <v>#REF!</v>
      </c>
      <c r="V6" s="142" t="e">
        <f>IF(#REF!=""," ",RIGHT(#REF!,1))</f>
        <v>#REF!</v>
      </c>
      <c r="W6" s="138" t="e">
        <f>IF(#REF!&gt;99,LEFT(#REF!,1)," ")</f>
        <v>#REF!</v>
      </c>
      <c r="X6" s="143" t="e">
        <f>IF(#REF!&gt;9,MID(#REF!,LEN(#REF!)-1,1)," ")</f>
        <v>#REF!</v>
      </c>
      <c r="Y6" s="142" t="e">
        <f>IF(#REF!=""," ",RIGHT(#REF!,1))</f>
        <v>#REF!</v>
      </c>
      <c r="Z6" s="138" t="e">
        <f>IF(#REF!&gt;99,LEFT(#REF!,1)," ")</f>
        <v>#REF!</v>
      </c>
      <c r="AA6" s="143" t="e">
        <f>IF(#REF!&gt;9,MID(#REF!,LEN(#REF!)-1,1)," ")</f>
        <v>#REF!</v>
      </c>
      <c r="AB6" s="142" t="e">
        <f>IF(#REF!=""," ",RIGHT(#REF!,1))</f>
        <v>#REF!</v>
      </c>
      <c r="AC6" s="138" t="e">
        <f>IF(#REF!&gt;99,LEFT(#REF!,1)," ")</f>
        <v>#REF!</v>
      </c>
      <c r="AD6" s="143" t="e">
        <f>IF(#REF!&gt;9,MID(#REF!,LEN(#REF!)-1,1)," ")</f>
        <v>#REF!</v>
      </c>
      <c r="AE6" s="142" t="e">
        <f>IF(#REF!=""," ",RIGHT(#REF!,1))</f>
        <v>#REF!</v>
      </c>
      <c r="AF6" s="143" t="e">
        <f>IF(#REF!&gt;999,LEFT(#REF!,1)," ")</f>
        <v>#REF!</v>
      </c>
      <c r="AG6" s="143" t="e">
        <f>IF(#REF!&gt;99,MID(#REF!,LEN(#REF!)-2,1)," ")</f>
        <v>#REF!</v>
      </c>
      <c r="AH6" s="143" t="e">
        <f>IF(#REF!&gt;9,MID(#REF!,LEN(#REF!)-1,1)," ")</f>
        <v>#REF!</v>
      </c>
      <c r="AI6" s="142" t="e">
        <f>IF(#REF!=0," ",RIGHT(#REF!,1))</f>
        <v>#REF!</v>
      </c>
      <c r="AJ6" s="138" t="e">
        <f>IF(#REF!&gt;99,LEFT(#REF!,1)," ")</f>
        <v>#REF!</v>
      </c>
      <c r="AK6" s="143" t="e">
        <f>IF(#REF!&gt;9,MID(#REF!,LEN(#REF!)-1,1)," ")</f>
        <v>#REF!</v>
      </c>
      <c r="AL6" s="142" t="e">
        <f>IF(#REF!=""," ",RIGHT(#REF!,1))</f>
        <v>#REF!</v>
      </c>
      <c r="AM6" s="138" t="e">
        <f>IF(#REF!&gt;99,LEFT(#REF!,1)," ")</f>
        <v>#REF!</v>
      </c>
      <c r="AN6" s="143" t="e">
        <f>IF(#REF!&gt;9,MID(#REF!,LEN(#REF!)-1,1)," ")</f>
        <v>#REF!</v>
      </c>
      <c r="AO6" s="142" t="e">
        <f>IF(#REF!=""," ",RIGHT(#REF!,1))</f>
        <v>#REF!</v>
      </c>
      <c r="AP6" s="138" t="e">
        <f>IF(#REF!&gt;99,LEFT(#REF!,1)," ")</f>
        <v>#REF!</v>
      </c>
      <c r="AQ6" s="143" t="e">
        <f>IF(#REF!&gt;9,MID(#REF!,LEN(#REF!)-1,1)," ")</f>
        <v>#REF!</v>
      </c>
      <c r="AR6" s="142" t="e">
        <f>IF(#REF!=""," ",RIGHT(#REF!,1))</f>
        <v>#REF!</v>
      </c>
      <c r="AS6" s="138" t="e">
        <f>IF(#REF!&gt;99,LEFT(#REF!,1)," ")</f>
        <v>#REF!</v>
      </c>
      <c r="AT6" s="143" t="e">
        <f>IF(#REF!&gt;9,MID(#REF!,LEN(#REF!)-1,1)," ")</f>
        <v>#REF!</v>
      </c>
      <c r="AU6" s="142" t="e">
        <f>IF(#REF!=""," ",RIGHT(#REF!,1))</f>
        <v>#REF!</v>
      </c>
      <c r="AV6" s="143" t="e">
        <f>IF(#REF!&gt;999,LEFT(#REF!,1)," ")</f>
        <v>#REF!</v>
      </c>
      <c r="AW6" s="143" t="e">
        <f>IF(#REF!&gt;99,MID(#REF!,LEN(#REF!)-2,1)," ")</f>
        <v>#REF!</v>
      </c>
      <c r="AX6" s="143" t="e">
        <f>IF(#REF!&gt;9,MID(#REF!,LEN(#REF!)-1,1)," ")</f>
        <v>#REF!</v>
      </c>
      <c r="AY6" s="142" t="e">
        <f>IF(#REF!=0," ",RIGHT(#REF!,1))</f>
        <v>#REF!</v>
      </c>
      <c r="AZ6" s="138" t="e">
        <f>IF(#REF!&gt;99,LEFT(#REF!,1)," ")</f>
        <v>#REF!</v>
      </c>
      <c r="BA6" s="143" t="e">
        <f>IF(#REF!&gt;9,MID(#REF!,LEN(#REF!)-1,1)," ")</f>
        <v>#REF!</v>
      </c>
      <c r="BB6" s="142" t="e">
        <f>IF(#REF!=0," ",RIGHT(#REF!,1))</f>
        <v>#REF!</v>
      </c>
      <c r="BC6" s="138" t="e">
        <f>IF(#REF!&gt;99,LEFT(#REF!,1)," ")</f>
        <v>#REF!</v>
      </c>
      <c r="BD6" s="143" t="e">
        <f>IF(#REF!&gt;9,MID(#REF!,LEN(#REF!)-1,1)," ")</f>
        <v>#REF!</v>
      </c>
      <c r="BE6" s="142" t="e">
        <f>IF(#REF!=0," ",RIGHT(#REF!,1))</f>
        <v>#REF!</v>
      </c>
      <c r="BF6" s="138" t="e">
        <f>IF(#REF!&gt;99,LEFT(#REF!,1)," ")</f>
        <v>#REF!</v>
      </c>
      <c r="BG6" s="143" t="e">
        <f>IF(#REF!&gt;9,MID(#REF!,LEN(#REF!)-1,1)," ")</f>
        <v>#REF!</v>
      </c>
      <c r="BH6" s="142" t="e">
        <f>IF(#REF!=0," ",RIGHT(#REF!,1))</f>
        <v>#REF!</v>
      </c>
      <c r="BI6" s="138" t="e">
        <f>IF(#REF!&gt;99,LEFT(#REF!,1)," ")</f>
        <v>#REF!</v>
      </c>
      <c r="BJ6" s="143" t="e">
        <f>IF(#REF!&gt;9,MID(#REF!,LEN(#REF!)-1,1)," ")</f>
        <v>#REF!</v>
      </c>
      <c r="BK6" s="142" t="e">
        <f>IF(#REF!=0," ",RIGHT(#REF!,1))</f>
        <v>#REF!</v>
      </c>
      <c r="BL6" s="143" t="e">
        <f>IF(#REF!&gt;999,LEFT(#REF!,1)," ")</f>
        <v>#REF!</v>
      </c>
      <c r="BM6" s="143" t="e">
        <f>IF(#REF!&gt;99,MID(#REF!,LEN(#REF!)-2,1)," ")</f>
        <v>#REF!</v>
      </c>
      <c r="BN6" s="143" t="e">
        <f>IF(#REF!&gt;9,MID(#REF!,LEN(#REF!)-1,1)," ")</f>
        <v>#REF!</v>
      </c>
      <c r="BO6" s="142" t="e">
        <f>IF(#REF!=0," ",RIGHT(#REF!,1))</f>
        <v>#REF!</v>
      </c>
      <c r="BQ6" s="154" t="e">
        <f t="shared" si="0"/>
        <v>#REF!</v>
      </c>
      <c r="BR6" s="154" t="e">
        <f t="shared" si="1"/>
        <v>#REF!</v>
      </c>
      <c r="BS6" s="154" t="e">
        <f t="shared" si="2"/>
        <v>#REF!</v>
      </c>
      <c r="BT6" s="154" t="e">
        <f t="shared" si="3"/>
        <v>#REF!</v>
      </c>
    </row>
    <row r="7" spans="1:72" ht="12" customHeight="1">
      <c r="A7" s="134" t="e">
        <f>IF(#REF!=""," ",#REF!)</f>
        <v>#REF!</v>
      </c>
      <c r="B7" s="134" t="e">
        <f>IF(#REF!=""," ",#REF!)</f>
        <v>#REF!</v>
      </c>
      <c r="C7" s="136" t="e">
        <f>IF(#REF!=""," ",#REF!)</f>
        <v>#REF!</v>
      </c>
      <c r="D7" s="158" t="e">
        <f>IF(#REF!&gt;99,LEFT(#REF!,1)," ")</f>
        <v>#REF!</v>
      </c>
      <c r="E7" s="143" t="e">
        <f>IF(#REF!&gt;9,MID(#REF!,LEN(#REF!)-1,1)," ")</f>
        <v>#REF!</v>
      </c>
      <c r="F7" s="142" t="e">
        <f>IF(#REF!=""," ",RIGHT(#REF!,1))</f>
        <v>#REF!</v>
      </c>
      <c r="G7" s="138" t="e">
        <f>IF(#REF!&gt;99,LEFT(#REF!,1)," ")</f>
        <v>#REF!</v>
      </c>
      <c r="H7" s="143" t="e">
        <f>IF(#REF!&gt;9,MID(#REF!,LEN(#REF!)-1,1)," ")</f>
        <v>#REF!</v>
      </c>
      <c r="I7" s="142" t="e">
        <f>IF(#REF!=""," ",RIGHT(#REF!,1))</f>
        <v>#REF!</v>
      </c>
      <c r="J7" s="138" t="e">
        <f>IF(#REF!&gt;99,LEFT(#REF!,1)," ")</f>
        <v>#REF!</v>
      </c>
      <c r="K7" s="143" t="e">
        <f>IF(#REF!&gt;9,MID(#REF!,LEN(#REF!)-1,1)," ")</f>
        <v>#REF!</v>
      </c>
      <c r="L7" s="142" t="e">
        <f>IF(#REF!=""," ",RIGHT(#REF!,1))</f>
        <v>#REF!</v>
      </c>
      <c r="M7" s="138" t="e">
        <f>IF(#REF!&gt;99,LEFT(#REF!,1)," ")</f>
        <v>#REF!</v>
      </c>
      <c r="N7" s="143" t="e">
        <f>IF(#REF!&gt;9,MID(#REF!,LEN(#REF!)-1,1)," ")</f>
        <v>#REF!</v>
      </c>
      <c r="O7" s="142" t="e">
        <f>IF(#REF!=""," ",RIGHT(#REF!,1))</f>
        <v>#REF!</v>
      </c>
      <c r="P7" s="143" t="e">
        <f>IF(#REF!&gt;999,LEFT(#REF!,1)," ")</f>
        <v>#REF!</v>
      </c>
      <c r="Q7" s="143" t="e">
        <f>IF(#REF!&gt;99,MID(#REF!,LEN(#REF!)-2,1)," ")</f>
        <v>#REF!</v>
      </c>
      <c r="R7" s="143" t="e">
        <f>IF(#REF!&gt;9,MID(#REF!,LEN(#REF!)-1,1)," ")</f>
        <v>#REF!</v>
      </c>
      <c r="S7" s="142" t="e">
        <f>IF(#REF!=0," ",RIGHT(#REF!,1))</f>
        <v>#REF!</v>
      </c>
      <c r="T7" s="138" t="e">
        <f>IF(#REF!&gt;99,LEFT(#REF!,1)," ")</f>
        <v>#REF!</v>
      </c>
      <c r="U7" s="143" t="e">
        <f>IF(#REF!&gt;9,MID(#REF!,LEN(#REF!)-1,1)," ")</f>
        <v>#REF!</v>
      </c>
      <c r="V7" s="142" t="e">
        <f>IF(#REF!=""," ",RIGHT(#REF!,1))</f>
        <v>#REF!</v>
      </c>
      <c r="W7" s="138" t="e">
        <f>IF(#REF!&gt;99,LEFT(#REF!,1)," ")</f>
        <v>#REF!</v>
      </c>
      <c r="X7" s="143" t="e">
        <f>IF(#REF!&gt;9,MID(#REF!,LEN(#REF!)-1,1)," ")</f>
        <v>#REF!</v>
      </c>
      <c r="Y7" s="142" t="e">
        <f>IF(#REF!=""," ",RIGHT(#REF!,1))</f>
        <v>#REF!</v>
      </c>
      <c r="Z7" s="138" t="e">
        <f>IF(#REF!&gt;99,LEFT(#REF!,1)," ")</f>
        <v>#REF!</v>
      </c>
      <c r="AA7" s="143" t="e">
        <f>IF(#REF!&gt;9,MID(#REF!,LEN(#REF!)-1,1)," ")</f>
        <v>#REF!</v>
      </c>
      <c r="AB7" s="142" t="e">
        <f>IF(#REF!=""," ",RIGHT(#REF!,1))</f>
        <v>#REF!</v>
      </c>
      <c r="AC7" s="138" t="e">
        <f>IF(#REF!&gt;99,LEFT(#REF!,1)," ")</f>
        <v>#REF!</v>
      </c>
      <c r="AD7" s="143" t="e">
        <f>IF(#REF!&gt;9,MID(#REF!,LEN(#REF!)-1,1)," ")</f>
        <v>#REF!</v>
      </c>
      <c r="AE7" s="142" t="e">
        <f>IF(#REF!=""," ",RIGHT(#REF!,1))</f>
        <v>#REF!</v>
      </c>
      <c r="AF7" s="143" t="e">
        <f>IF(#REF!&gt;999,LEFT(#REF!,1)," ")</f>
        <v>#REF!</v>
      </c>
      <c r="AG7" s="143" t="e">
        <f>IF(#REF!&gt;99,MID(#REF!,LEN(#REF!)-2,1)," ")</f>
        <v>#REF!</v>
      </c>
      <c r="AH7" s="143" t="e">
        <f>IF(#REF!&gt;9,MID(#REF!,LEN(#REF!)-1,1)," ")</f>
        <v>#REF!</v>
      </c>
      <c r="AI7" s="142" t="e">
        <f>IF(#REF!=0," ",RIGHT(#REF!,1))</f>
        <v>#REF!</v>
      </c>
      <c r="AJ7" s="138" t="e">
        <f>IF(#REF!&gt;99,LEFT(#REF!,1)," ")</f>
        <v>#REF!</v>
      </c>
      <c r="AK7" s="143" t="e">
        <f>IF(#REF!&gt;9,MID(#REF!,LEN(#REF!)-1,1)," ")</f>
        <v>#REF!</v>
      </c>
      <c r="AL7" s="142" t="e">
        <f>IF(#REF!=""," ",RIGHT(#REF!,1))</f>
        <v>#REF!</v>
      </c>
      <c r="AM7" s="138" t="e">
        <f>IF(#REF!&gt;99,LEFT(#REF!,1)," ")</f>
        <v>#REF!</v>
      </c>
      <c r="AN7" s="143" t="e">
        <f>IF(#REF!&gt;9,MID(#REF!,LEN(#REF!)-1,1)," ")</f>
        <v>#REF!</v>
      </c>
      <c r="AO7" s="142" t="e">
        <f>IF(#REF!=""," ",RIGHT(#REF!,1))</f>
        <v>#REF!</v>
      </c>
      <c r="AP7" s="138" t="e">
        <f>IF(#REF!&gt;99,LEFT(#REF!,1)," ")</f>
        <v>#REF!</v>
      </c>
      <c r="AQ7" s="143" t="e">
        <f>IF(#REF!&gt;9,MID(#REF!,LEN(#REF!)-1,1)," ")</f>
        <v>#REF!</v>
      </c>
      <c r="AR7" s="142" t="e">
        <f>IF(#REF!=""," ",RIGHT(#REF!,1))</f>
        <v>#REF!</v>
      </c>
      <c r="AS7" s="138" t="e">
        <f>IF(#REF!&gt;99,LEFT(#REF!,1)," ")</f>
        <v>#REF!</v>
      </c>
      <c r="AT7" s="143" t="e">
        <f>IF(#REF!&gt;9,MID(#REF!,LEN(#REF!)-1,1)," ")</f>
        <v>#REF!</v>
      </c>
      <c r="AU7" s="142" t="e">
        <f>IF(#REF!=""," ",RIGHT(#REF!,1))</f>
        <v>#REF!</v>
      </c>
      <c r="AV7" s="143" t="e">
        <f>IF(#REF!&gt;999,LEFT(#REF!,1)," ")</f>
        <v>#REF!</v>
      </c>
      <c r="AW7" s="143" t="e">
        <f>IF(#REF!&gt;99,MID(#REF!,LEN(#REF!)-2,1)," ")</f>
        <v>#REF!</v>
      </c>
      <c r="AX7" s="143" t="e">
        <f>IF(#REF!&gt;9,MID(#REF!,LEN(#REF!)-1,1)," ")</f>
        <v>#REF!</v>
      </c>
      <c r="AY7" s="142" t="e">
        <f>IF(#REF!=0," ",RIGHT(#REF!,1))</f>
        <v>#REF!</v>
      </c>
      <c r="AZ7" s="138" t="e">
        <f>IF(#REF!&gt;99,LEFT(#REF!,1)," ")</f>
        <v>#REF!</v>
      </c>
      <c r="BA7" s="143" t="e">
        <f>IF(#REF!&gt;9,MID(#REF!,LEN(#REF!)-1,1)," ")</f>
        <v>#REF!</v>
      </c>
      <c r="BB7" s="142" t="e">
        <f>IF(#REF!=0," ",RIGHT(#REF!,1))</f>
        <v>#REF!</v>
      </c>
      <c r="BC7" s="138" t="e">
        <f>IF(#REF!&gt;99,LEFT(#REF!,1)," ")</f>
        <v>#REF!</v>
      </c>
      <c r="BD7" s="143" t="e">
        <f>IF(#REF!&gt;9,MID(#REF!,LEN(#REF!)-1,1)," ")</f>
        <v>#REF!</v>
      </c>
      <c r="BE7" s="142" t="e">
        <f>IF(#REF!=0," ",RIGHT(#REF!,1))</f>
        <v>#REF!</v>
      </c>
      <c r="BF7" s="138" t="e">
        <f>IF(#REF!&gt;99,LEFT(#REF!,1)," ")</f>
        <v>#REF!</v>
      </c>
      <c r="BG7" s="143" t="e">
        <f>IF(#REF!&gt;9,MID(#REF!,LEN(#REF!)-1,1)," ")</f>
        <v>#REF!</v>
      </c>
      <c r="BH7" s="142" t="e">
        <f>IF(#REF!=0," ",RIGHT(#REF!,1))</f>
        <v>#REF!</v>
      </c>
      <c r="BI7" s="138" t="e">
        <f>IF(#REF!&gt;99,LEFT(#REF!,1)," ")</f>
        <v>#REF!</v>
      </c>
      <c r="BJ7" s="143" t="e">
        <f>IF(#REF!&gt;9,MID(#REF!,LEN(#REF!)-1,1)," ")</f>
        <v>#REF!</v>
      </c>
      <c r="BK7" s="142" t="e">
        <f>IF(#REF!=0," ",RIGHT(#REF!,1))</f>
        <v>#REF!</v>
      </c>
      <c r="BL7" s="143" t="e">
        <f>IF(#REF!&gt;999,LEFT(#REF!,1)," ")</f>
        <v>#REF!</v>
      </c>
      <c r="BM7" s="143" t="e">
        <f>IF(#REF!&gt;99,MID(#REF!,LEN(#REF!)-2,1)," ")</f>
        <v>#REF!</v>
      </c>
      <c r="BN7" s="143" t="e">
        <f>IF(#REF!&gt;9,MID(#REF!,LEN(#REF!)-1,1)," ")</f>
        <v>#REF!</v>
      </c>
      <c r="BO7" s="142" t="e">
        <f>IF(#REF!=0," ",RIGHT(#REF!,1))</f>
        <v>#REF!</v>
      </c>
      <c r="BQ7" s="154" t="e">
        <f t="shared" si="0"/>
        <v>#REF!</v>
      </c>
      <c r="BR7" s="154" t="e">
        <f t="shared" si="1"/>
        <v>#REF!</v>
      </c>
      <c r="BS7" s="154" t="e">
        <f t="shared" si="2"/>
        <v>#REF!</v>
      </c>
      <c r="BT7" s="154" t="e">
        <f t="shared" si="3"/>
        <v>#REF!</v>
      </c>
    </row>
  </sheetData>
  <phoneticPr fontId="8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157" t="e">
        <f>data2!BQ2</f>
        <v>#REF!</v>
      </c>
    </row>
    <row r="2" spans="1:1">
      <c r="A2" s="157" t="e">
        <f>data2!BQ3</f>
        <v>#REF!</v>
      </c>
    </row>
    <row r="3" spans="1:1">
      <c r="A3" s="157" t="e">
        <f>data2!BQ4</f>
        <v>#REF!</v>
      </c>
    </row>
    <row r="4" spans="1:1">
      <c r="A4" s="157" t="e">
        <f>data2!BQ5</f>
        <v>#REF!</v>
      </c>
    </row>
    <row r="5" spans="1:1">
      <c r="A5" s="157" t="e">
        <f>data2!BQ6</f>
        <v>#REF!</v>
      </c>
    </row>
    <row r="6" spans="1:1">
      <c r="A6" s="157" t="e">
        <f>data2!BQ7</f>
        <v>#REF!</v>
      </c>
    </row>
  </sheetData>
  <phoneticPr fontId="8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2026-01-19T01:52:31Z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2026-01-19T01:52:31Z</vt:filetime>
  </property>
</Properties>
</file>