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9-1" sheetId="34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Titles" localSheetId="0">'19-1'!$1:$4</definedName>
    <definedName name="_xlnm.Print_Area" localSheetId="0">'19-1'!$A$1:$AQ$120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<sst xmlns="http://schemas.openxmlformats.org/spreadsheetml/2006/main" xmlns:r="http://schemas.openxmlformats.org/officeDocument/2006/relationships" count="166" uniqueCount="166">
  <si>
    <t>02</t>
  </si>
  <si>
    <t>09</t>
  </si>
  <si>
    <t>05</t>
  </si>
  <si>
    <t>18</t>
  </si>
  <si>
    <t>データ３</t>
  </si>
  <si>
    <t>37</t>
  </si>
  <si>
    <t>10</t>
  </si>
  <si>
    <t>安古市</t>
  </si>
  <si>
    <t>25</t>
  </si>
  <si>
    <t>西条農業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</si>
  <si>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</si>
  <si>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</si>
  <si>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</si>
  <si>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</si>
  <si>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</si>
  <si>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</si>
  <si>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</si>
  <si>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</si>
  <si>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</si>
  <si>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</si>
  <si>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</si>
  <si>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</si>
  <si>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</si>
  <si>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</si>
  <si>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</si>
  <si>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</si>
  <si>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大竹</t>
  </si>
  <si>
    <t>19</t>
  </si>
  <si>
    <t>22</t>
  </si>
  <si>
    <t>20</t>
  </si>
  <si>
    <t>21</t>
  </si>
  <si>
    <t>24</t>
  </si>
  <si>
    <t>38</t>
  </si>
  <si>
    <t>三次青陵</t>
  </si>
  <si>
    <t>26</t>
  </si>
  <si>
    <t>27</t>
  </si>
  <si>
    <t>28</t>
  </si>
  <si>
    <t/>
  </si>
  <si>
    <t>41</t>
  </si>
  <si>
    <t>29</t>
  </si>
  <si>
    <t>30</t>
  </si>
  <si>
    <t>データ２</t>
  </si>
  <si>
    <t>広島工業</t>
  </si>
  <si>
    <t>32</t>
  </si>
  <si>
    <t>活用するデータ</t>
    <rPh sb="0" eb="2">
      <t>カツヨウ</t>
    </rPh>
    <phoneticPr fontId="8"/>
  </si>
  <si>
    <t>39</t>
  </si>
  <si>
    <t>33</t>
  </si>
  <si>
    <t>34</t>
  </si>
  <si>
    <t>35</t>
  </si>
  <si>
    <t>36</t>
  </si>
  <si>
    <t>01</t>
  </si>
  <si>
    <t>40</t>
  </si>
  <si>
    <t>西城紫水</t>
  </si>
  <si>
    <t>河内</t>
  </si>
  <si>
    <t>廿日市</t>
  </si>
  <si>
    <t>松永</t>
  </si>
  <si>
    <t>19　高等学校の学校別生徒数（大学科別）－全日制－</t>
    <rPh sb="3" eb="7">
      <t>コウトウガッコウ</t>
    </rPh>
    <rPh sb="8" eb="10">
      <t>ガッコウ</t>
    </rPh>
    <rPh sb="10" eb="11">
      <t>ベツ</t>
    </rPh>
    <rPh sb="11" eb="14">
      <t>セイトスウ</t>
    </rPh>
    <rPh sb="15" eb="16">
      <t>ダイ</t>
    </rPh>
    <rPh sb="16" eb="17">
      <t>ガク</t>
    </rPh>
    <rPh sb="17" eb="18">
      <t>カ</t>
    </rPh>
    <rPh sb="18" eb="19">
      <t>ベツ</t>
    </rPh>
    <rPh sb="21" eb="24">
      <t>ゼンニチセイ</t>
    </rPh>
    <phoneticPr fontId="8"/>
  </si>
  <si>
    <t>大門</t>
  </si>
  <si>
    <t>06（公立）</t>
  </si>
  <si>
    <t>計</t>
  </si>
  <si>
    <t>１　年</t>
  </si>
  <si>
    <t>２　年</t>
  </si>
  <si>
    <t>３　年</t>
  </si>
  <si>
    <t>総合技術</t>
  </si>
  <si>
    <t>世羅</t>
  </si>
  <si>
    <t>賀茂</t>
  </si>
  <si>
    <t>普通科</t>
    <rPh sb="0" eb="1">
      <t>フ</t>
    </rPh>
    <rPh sb="1" eb="2">
      <t>ツウ</t>
    </rPh>
    <rPh sb="2" eb="3">
      <t>カ</t>
    </rPh>
    <phoneticPr fontId="8"/>
  </si>
  <si>
    <t>千代田</t>
  </si>
  <si>
    <t>広島井口</t>
  </si>
  <si>
    <t>上下</t>
  </si>
  <si>
    <t>県立分校</t>
  </si>
  <si>
    <t>賀茂北</t>
  </si>
  <si>
    <t>湯来南</t>
  </si>
  <si>
    <t>広島</t>
  </si>
  <si>
    <t>呉</t>
  </si>
  <si>
    <t>福山</t>
  </si>
  <si>
    <t>基町</t>
  </si>
  <si>
    <t>呉三津田</t>
  </si>
  <si>
    <t>海田</t>
  </si>
  <si>
    <t>福山商業</t>
  </si>
  <si>
    <t>三原</t>
  </si>
  <si>
    <t>黒瀬</t>
  </si>
  <si>
    <t>東城</t>
  </si>
  <si>
    <t>広</t>
  </si>
  <si>
    <t>呉工業</t>
  </si>
  <si>
    <t>県立本校</t>
    <rPh sb="2" eb="4">
      <t>ホンコウ</t>
    </rPh>
    <phoneticPr fontId="8"/>
  </si>
  <si>
    <t>可部</t>
  </si>
  <si>
    <t>三原東</t>
  </si>
  <si>
    <t>神辺</t>
  </si>
  <si>
    <t>大崎海星</t>
  </si>
  <si>
    <t>専攻科・広島皆実</t>
  </si>
  <si>
    <t>御調</t>
  </si>
  <si>
    <t>福山葦陽</t>
  </si>
  <si>
    <t>豊田</t>
  </si>
  <si>
    <t>大柿</t>
  </si>
  <si>
    <t>農業科</t>
    <rPh sb="0" eb="1">
      <t>ノウ</t>
    </rPh>
    <rPh sb="1" eb="2">
      <t>ゴウ</t>
    </rPh>
    <rPh sb="2" eb="3">
      <t>カ</t>
    </rPh>
    <phoneticPr fontId="8"/>
  </si>
  <si>
    <t>広島観音</t>
  </si>
  <si>
    <t>高陽</t>
  </si>
  <si>
    <t>私立の計</t>
  </si>
  <si>
    <t>佐伯</t>
  </si>
  <si>
    <t>安芸府中</t>
  </si>
  <si>
    <t>竹原</t>
  </si>
  <si>
    <t>庄原実業</t>
  </si>
  <si>
    <t>福山誠之館</t>
  </si>
  <si>
    <t>加計</t>
  </si>
  <si>
    <t>商業科</t>
    <rPh sb="0" eb="3">
      <t>ショウギョウカ</t>
    </rPh>
    <phoneticPr fontId="8"/>
  </si>
  <si>
    <t>広島皆実</t>
  </si>
  <si>
    <t>広島国泰寺</t>
  </si>
  <si>
    <t>呉宮原</t>
  </si>
  <si>
    <t>尾道東</t>
  </si>
  <si>
    <t>尾道北</t>
  </si>
  <si>
    <t>音戸</t>
  </si>
  <si>
    <t>（分）芸北</t>
  </si>
  <si>
    <t>吉田</t>
  </si>
  <si>
    <t>向原</t>
  </si>
  <si>
    <t>忠海</t>
  </si>
  <si>
    <t>沼南</t>
  </si>
  <si>
    <t>府中</t>
  </si>
  <si>
    <t>油木</t>
  </si>
  <si>
    <t>三次</t>
  </si>
  <si>
    <t>庄原格致</t>
  </si>
  <si>
    <t>瀬戸田</t>
  </si>
  <si>
    <t>日彰館</t>
  </si>
  <si>
    <t>五日市</t>
  </si>
  <si>
    <t>福山明王台</t>
  </si>
  <si>
    <t>熊野</t>
  </si>
  <si>
    <t>安西</t>
  </si>
  <si>
    <t>神辺旭</t>
  </si>
  <si>
    <t>府中東</t>
  </si>
  <si>
    <t>廿日市西</t>
  </si>
  <si>
    <t>祗園北</t>
  </si>
  <si>
    <t>高陽東</t>
  </si>
  <si>
    <t>安芸南</t>
  </si>
  <si>
    <t>福山工業</t>
  </si>
  <si>
    <t>宮島工業</t>
  </si>
  <si>
    <t>尾道商業</t>
  </si>
  <si>
    <t>広島商業</t>
  </si>
  <si>
    <t>呉商業</t>
  </si>
  <si>
    <t>戸手</t>
  </si>
  <si>
    <t>因島</t>
  </si>
  <si>
    <t>市立</t>
  </si>
  <si>
    <t>舟入</t>
  </si>
  <si>
    <t>沼田</t>
  </si>
  <si>
    <t>美鈴が丘</t>
  </si>
  <si>
    <t>区　　　分</t>
    <rPh sb="0" eb="1">
      <t>ク</t>
    </rPh>
    <rPh sb="4" eb="5">
      <t>フン</t>
    </rPh>
    <phoneticPr fontId="8"/>
  </si>
  <si>
    <t>看護科</t>
    <rPh sb="0" eb="3">
      <t>カンゴカ</t>
    </rPh>
    <phoneticPr fontId="8"/>
  </si>
  <si>
    <t>３ 年</t>
  </si>
  <si>
    <t>広島叡智学園</t>
    <rPh sb="0" eb="2">
      <t>ヒロシマ</t>
    </rPh>
    <phoneticPr fontId="8"/>
  </si>
  <si>
    <t>注：私立学校の数は「学校基本調査」による。</t>
    <rPh sb="0" eb="1">
      <t>チュウ</t>
    </rPh>
    <rPh sb="2" eb="4">
      <t>シリツ</t>
    </rPh>
    <rPh sb="4" eb="6">
      <t>ガッコウ</t>
    </rPh>
    <rPh sb="7" eb="8">
      <t>カズ</t>
    </rPh>
    <rPh sb="10" eb="12">
      <t>ガッコウ</t>
    </rPh>
    <rPh sb="12" eb="14">
      <t>キホン</t>
    </rPh>
    <rPh sb="14" eb="16">
      <t>チョウサ</t>
    </rPh>
    <phoneticPr fontId="16"/>
  </si>
  <si>
    <t>合　　　　　　計</t>
    <rPh sb="0" eb="8">
      <t>ゴウケイ</t>
    </rPh>
    <phoneticPr fontId="8"/>
  </si>
  <si>
    <t>１ 年</t>
  </si>
  <si>
    <t>２ 年</t>
  </si>
  <si>
    <t>工業科</t>
    <rPh sb="0" eb="1">
      <t>コウ</t>
    </rPh>
    <rPh sb="1" eb="2">
      <t>ギョウ</t>
    </rPh>
    <rPh sb="2" eb="3">
      <t>カ</t>
    </rPh>
    <phoneticPr fontId="8"/>
  </si>
  <si>
    <t>家庭科</t>
    <rPh sb="0" eb="3">
      <t>カテイカ</t>
    </rPh>
    <phoneticPr fontId="8"/>
  </si>
  <si>
    <t>福祉科</t>
    <rPh sb="0" eb="2">
      <t>フクシ</t>
    </rPh>
    <rPh sb="2" eb="3">
      <t>カ</t>
    </rPh>
    <phoneticPr fontId="8"/>
  </si>
  <si>
    <t>その他の学科</t>
    <rPh sb="2" eb="3">
      <t>タ</t>
    </rPh>
    <rPh sb="4" eb="6">
      <t>ガッカ</t>
    </rPh>
    <phoneticPr fontId="8"/>
  </si>
  <si>
    <t>総合学科</t>
    <rPh sb="0" eb="2">
      <t>ソウゴウ</t>
    </rPh>
    <rPh sb="2" eb="4">
      <t>ガッカ</t>
    </rPh>
    <phoneticPr fontId="8"/>
  </si>
  <si>
    <t>県立計</t>
  </si>
  <si>
    <t>県立本校　計</t>
    <rPh sb="0" eb="2">
      <t>ケンリツ</t>
    </rPh>
    <rPh sb="2" eb="4">
      <t>ホンコウ</t>
    </rPh>
    <phoneticPr fontId="8"/>
  </si>
  <si>
    <t>県立分校　計</t>
    <rPh sb="0" eb="2">
      <t>ケンリツ</t>
    </rPh>
    <rPh sb="2" eb="3">
      <t>ブン</t>
    </rPh>
    <rPh sb="3" eb="4">
      <t>コウ</t>
    </rPh>
    <phoneticPr fontId="8"/>
  </si>
  <si>
    <t>市立　計</t>
    <rPh sb="0" eb="2">
      <t>イチリツ</t>
    </rPh>
    <phoneticPr fontId="8"/>
  </si>
  <si>
    <t>市立計</t>
    <rPh sb="0" eb="2">
      <t>シリツ</t>
    </rPh>
    <rPh sb="2" eb="3">
      <t>ケイ</t>
    </rPh>
    <phoneticPr fontId="8"/>
  </si>
  <si>
    <t>05（公立）</t>
  </si>
  <si>
    <t>07（公立）</t>
  </si>
  <si>
    <t>国立の計</t>
  </si>
  <si>
    <t>公立の計</t>
    <rPh sb="0" eb="2">
      <t>コウリツ</t>
    </rPh>
    <rPh sb="3" eb="4">
      <t>ケイ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</si>
</sst>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20"/>
      <color rgb="FF000000"/>
      <name val="ＭＳ 明朝"/>
      <family val="1"/>
    </font>
    <font>
      <sz val="9"/>
      <color theme="1"/>
      <name val="ＭＳ Ｐ明朝"/>
      <family val="1"/>
    </font>
    <font>
      <b/>
      <i/>
      <sz val="9"/>
      <color rgb="FFFF0000"/>
      <name val="ＭＳ Ｐ明朝"/>
      <family val="1"/>
    </font>
    <font>
      <sz val="9"/>
      <color auto="1"/>
      <name val="System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82">
    <xf numFmtId="0" fontId="0" fillId="0" borderId="0" xfId="0"/>
    <xf numFmtId="176" fontId="9" fillId="0" borderId="0" xfId="20" applyNumberFormat="1" applyFont="1" applyFill="1" applyAlignment="1">
      <alignment horizontal="left" vertical="center"/>
    </xf>
    <xf numFmtId="176" fontId="9" fillId="0" borderId="0" xfId="43" applyNumberFormat="1" applyFont="1" applyFill="1" applyAlignment="1">
      <alignment horizontal="distributed" vertical="center" shrinkToFit="1"/>
    </xf>
    <xf numFmtId="176" fontId="9" fillId="0" borderId="0" xfId="45" applyNumberFormat="1" applyFont="1" applyFill="1" applyAlignment="1">
      <alignment horizontal="center" vertical="center"/>
    </xf>
    <xf numFmtId="176" fontId="9" fillId="0" borderId="0" xfId="43" applyNumberFormat="1" applyFont="1" applyFill="1" applyAlignment="1">
      <alignment vertical="center" shrinkToFit="1"/>
    </xf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176" fontId="9" fillId="0" borderId="1" xfId="38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43" applyNumberFormat="1" applyFont="1" applyFill="1" applyBorder="1" applyAlignment="1">
      <alignment horizontal="left" vertical="center"/>
    </xf>
    <xf numFmtId="176" fontId="11" fillId="0" borderId="3" xfId="18" applyNumberFormat="1" applyFont="1" applyFill="1" applyBorder="1" applyAlignment="1">
      <alignment horizontal="left" vertical="center"/>
    </xf>
    <xf numFmtId="176" fontId="9" fillId="0" borderId="3" xfId="0" applyNumberFormat="1" applyFont="1" applyFill="1" applyBorder="1" applyAlignment="1">
      <alignment vertical="center"/>
    </xf>
    <xf numFmtId="176" fontId="12" fillId="0" borderId="4" xfId="37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vertical="center" shrinkToFit="1"/>
    </xf>
    <xf numFmtId="176" fontId="9" fillId="0" borderId="0" xfId="39" applyNumberFormat="1" applyFont="1" applyFill="1" applyBorder="1" applyAlignment="1">
      <alignment horizontal="distributed" vertical="center" shrinkToFit="1"/>
    </xf>
    <xf numFmtId="176" fontId="9" fillId="0" borderId="5" xfId="38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0" xfId="14" applyNumberFormat="1" applyFont="1" applyFill="1" applyAlignment="1">
      <alignment horizontal="center" vertical="center" shrinkToFit="1"/>
    </xf>
    <xf numFmtId="176" fontId="13" fillId="0" borderId="7" xfId="37" applyNumberFormat="1" applyFont="1" applyFill="1" applyBorder="1" applyAlignment="1">
      <alignment horizontal="distributed" vertical="center" shrinkToFit="1"/>
    </xf>
    <xf numFmtId="176" fontId="9" fillId="0" borderId="5" xfId="43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8" xfId="38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10" xfId="14" applyNumberFormat="1" applyFont="1" applyFill="1" applyBorder="1" applyAlignment="1">
      <alignment horizontal="center" vertical="center" shrinkToFit="1"/>
    </xf>
    <xf numFmtId="176" fontId="14" fillId="0" borderId="10" xfId="37" applyNumberFormat="1" applyFont="1" applyFill="1" applyBorder="1" applyAlignment="1">
      <alignment vertical="center" shrinkToFit="1"/>
    </xf>
    <xf numFmtId="176" fontId="14" fillId="0" borderId="0" xfId="37" applyNumberFormat="1" applyFont="1" applyFill="1" applyBorder="1" applyAlignment="1">
      <alignment vertical="center" shrinkToFit="1"/>
    </xf>
    <xf numFmtId="176" fontId="9" fillId="0" borderId="10" xfId="0" applyNumberFormat="1" applyFont="1" applyFill="1" applyBorder="1" applyAlignment="1">
      <alignment horizontal="right" vertical="center"/>
    </xf>
    <xf numFmtId="176" fontId="14" fillId="0" borderId="10" xfId="39" applyNumberFormat="1" applyFont="1" applyFill="1" applyBorder="1" applyAlignment="1">
      <alignment vertical="center"/>
    </xf>
    <xf numFmtId="176" fontId="14" fillId="0" borderId="11" xfId="37" applyNumberFormat="1" applyFont="1" applyFill="1" applyBorder="1" applyAlignment="1">
      <alignment vertical="center" shrinkToFit="1"/>
    </xf>
    <xf numFmtId="176" fontId="9" fillId="0" borderId="0" xfId="44" applyNumberFormat="1" applyFont="1" applyFill="1" applyBorder="1" applyAlignment="1">
      <alignment vertical="center" shrinkToFit="1"/>
    </xf>
    <xf numFmtId="176" fontId="9" fillId="0" borderId="12" xfId="37" applyNumberFormat="1" applyFont="1" applyFill="1" applyBorder="1" applyAlignment="1">
      <alignment horizontal="center" vertical="center" shrinkToFit="1"/>
    </xf>
    <xf numFmtId="176" fontId="9" fillId="0" borderId="13" xfId="37" applyNumberFormat="1" applyFont="1" applyFill="1" applyBorder="1" applyAlignment="1">
      <alignment horizontal="center" vertical="center" shrinkToFit="1"/>
    </xf>
    <xf numFmtId="176" fontId="9" fillId="0" borderId="0" xfId="44" applyNumberFormat="1" applyFont="1" applyFill="1" applyBorder="1" applyAlignment="1">
      <alignment horizontal="right" vertical="center" shrinkToFit="1"/>
    </xf>
    <xf numFmtId="176" fontId="9" fillId="0" borderId="3" xfId="38" applyNumberFormat="1" applyFont="1" applyFill="1" applyBorder="1" applyAlignment="1">
      <alignment horizontal="right" vertical="center" shrinkToFit="1"/>
    </xf>
    <xf numFmtId="176" fontId="9" fillId="0" borderId="3" xfId="0" applyNumberFormat="1" applyFont="1" applyFill="1" applyBorder="1" applyAlignment="1">
      <alignment vertical="center" shrinkToFit="1"/>
    </xf>
    <xf numFmtId="176" fontId="9" fillId="0" borderId="4" xfId="37" applyNumberFormat="1" applyFont="1" applyFill="1" applyBorder="1" applyAlignment="1">
      <alignment vertical="center" shrinkToFit="1"/>
    </xf>
    <xf numFmtId="176" fontId="9" fillId="0" borderId="14" xfId="37" applyNumberFormat="1" applyFont="1" applyFill="1" applyBorder="1" applyAlignment="1">
      <alignment horizontal="center" vertical="center" shrinkToFit="1"/>
    </xf>
    <xf numFmtId="176" fontId="9" fillId="0" borderId="7" xfId="45" applyNumberFormat="1" applyFont="1" applyFill="1" applyBorder="1" applyAlignment="1">
      <alignment vertical="center" shrinkToFit="1"/>
    </xf>
    <xf numFmtId="176" fontId="9" fillId="0" borderId="15" xfId="37" applyNumberFormat="1" applyFont="1" applyFill="1" applyBorder="1" applyAlignment="1">
      <alignment horizontal="center" vertical="center" shrinkToFit="1"/>
    </xf>
    <xf numFmtId="176" fontId="9" fillId="0" borderId="16" xfId="37" applyNumberFormat="1" applyFont="1" applyFill="1" applyBorder="1" applyAlignment="1">
      <alignment horizontal="distributed" vertical="center" indent="3" shrinkToFit="1"/>
    </xf>
    <xf numFmtId="176" fontId="14" fillId="0" borderId="12" xfId="37" applyNumberFormat="1" applyFont="1" applyFill="1" applyBorder="1" applyAlignment="1">
      <alignment horizontal="distributed" vertical="center" indent="3" shrinkToFit="1"/>
    </xf>
    <xf numFmtId="176" fontId="14" fillId="0" borderId="15" xfId="37" applyNumberFormat="1" applyFont="1" applyFill="1" applyBorder="1" applyAlignment="1">
      <alignment horizontal="distributed" vertical="center" indent="3" shrinkToFit="1"/>
    </xf>
    <xf numFmtId="176" fontId="9" fillId="0" borderId="16" xfId="37" applyNumberFormat="1" applyFont="1" applyFill="1" applyBorder="1" applyAlignment="1">
      <alignment horizontal="distributed" vertical="center" indent="3"/>
    </xf>
    <xf numFmtId="176" fontId="9" fillId="0" borderId="14" xfId="17" applyNumberFormat="1" applyFont="1" applyFill="1" applyBorder="1" applyAlignment="1">
      <alignment horizontal="center" vertical="center"/>
    </xf>
    <xf numFmtId="176" fontId="14" fillId="0" borderId="12" xfId="37" applyNumberFormat="1" applyFont="1" applyFill="1" applyBorder="1" applyAlignment="1">
      <alignment horizontal="distributed" vertical="center" indent="3"/>
    </xf>
    <xf numFmtId="176" fontId="14" fillId="0" borderId="15" xfId="37" applyNumberFormat="1" applyFont="1" applyFill="1" applyBorder="1" applyAlignment="1">
      <alignment horizontal="distributed" vertical="center" indent="3"/>
    </xf>
    <xf numFmtId="176" fontId="10" fillId="0" borderId="0" xfId="37" applyNumberFormat="1" applyFont="1" applyFill="1" applyAlignment="1">
      <alignment horizontal="left" vertical="center"/>
    </xf>
    <xf numFmtId="176" fontId="9" fillId="0" borderId="16" xfId="37" applyNumberFormat="1" applyFont="1" applyFill="1" applyBorder="1" applyAlignment="1">
      <alignment horizontal="distributed" vertical="center" indent="2"/>
    </xf>
    <xf numFmtId="176" fontId="14" fillId="0" borderId="12" xfId="37" applyNumberFormat="1" applyFont="1" applyFill="1" applyBorder="1" applyAlignment="1">
      <alignment horizontal="distributed" vertical="center" indent="2"/>
    </xf>
    <xf numFmtId="176" fontId="14" fillId="0" borderId="15" xfId="37" applyNumberFormat="1" applyFont="1" applyFill="1" applyBorder="1" applyAlignment="1">
      <alignment horizontal="distributed" vertical="center" indent="2"/>
    </xf>
    <xf numFmtId="176" fontId="9" fillId="0" borderId="0" xfId="43" applyNumberFormat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vertical="center" shrinkToFit="1"/>
    </xf>
    <xf numFmtId="176" fontId="9" fillId="0" borderId="10" xfId="0" applyNumberFormat="1" applyFont="1" applyFill="1" applyBorder="1" applyAlignment="1">
      <alignment horizontal="right" vertical="center" shrinkToFit="1"/>
    </xf>
    <xf numFmtId="176" fontId="9" fillId="0" borderId="11" xfId="45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right" vertical="center"/>
    </xf>
    <xf numFmtId="0" fontId="15" fillId="2" borderId="14" xfId="0" applyFont="1" applyFill="1" applyBorder="1" applyAlignment="1">
      <alignment horizontal="right" vertical="center"/>
    </xf>
    <xf numFmtId="0" fontId="15" fillId="0" borderId="0" xfId="0" quotePrefix="1" applyFont="1" applyAlignment="1">
      <alignment horizontal="right" vertical="center"/>
    </xf>
    <xf numFmtId="0" fontId="15" fillId="2" borderId="17" xfId="0" applyFont="1" applyFill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0" fontId="15" fillId="2" borderId="18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2" borderId="13" xfId="0" applyFont="1" applyFill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15" fillId="3" borderId="14" xfId="0" applyFont="1" applyFill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right" vertical="center"/>
    </xf>
    <xf numFmtId="0" fontId="15" fillId="3" borderId="17" xfId="0" applyFont="1" applyFill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15" fillId="0" borderId="18" xfId="0" quotePrefix="1" applyFont="1" applyBorder="1" applyAlignment="1">
      <alignment horizontal="right" vertical="center"/>
    </xf>
    <xf numFmtId="0" fontId="15" fillId="0" borderId="17" xfId="0" quotePrefix="1" applyFont="1" applyBorder="1" applyAlignment="1">
      <alignment horizontal="right" vertical="center"/>
    </xf>
    <xf numFmtId="0" fontId="15" fillId="0" borderId="13" xfId="0" quotePrefix="1" applyFont="1" applyBorder="1" applyAlignment="1">
      <alignment horizontal="right" vertical="center"/>
    </xf>
    <xf numFmtId="0" fontId="15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right" vertical="center"/>
    </xf>
    <xf numFmtId="0" fontId="15" fillId="0" borderId="0" xfId="0" applyFont="1"/>
    <xf numFmtId="0" fontId="15" fillId="5" borderId="17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7"/>
  <dimension ref="A1:AQ120"/>
  <sheetViews>
    <sheetView tabSelected="1" view="pageBreakPreview" zoomScale="80" zoomScaleSheetLayoutView="8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10.625" defaultRowHeight="15.25" customHeight="1"/>
  <cols>
    <col min="1" max="1" width="2.7265625" style="1" customWidth="1"/>
    <col min="2" max="2" width="12.7265625" style="2" customWidth="1"/>
    <col min="3" max="3" width="2.7265625" style="3" customWidth="1"/>
    <col min="4" max="8" width="5.453125" style="4" customWidth="1"/>
    <col min="9" max="11" width="5" style="4" customWidth="1"/>
    <col min="12" max="43" width="5" style="5" customWidth="1"/>
    <col min="44" max="44" width="2.25" style="5" customWidth="1"/>
    <col min="45" max="54" width="2.625" style="5" customWidth="1"/>
    <col min="55" max="16384" width="10.625" style="5"/>
  </cols>
  <sheetData>
    <row r="1" spans="1:43" s="6" customFormat="1" ht="18.75">
      <c r="A1" s="8" t="s">
        <v>56</v>
      </c>
      <c r="B1" s="16"/>
      <c r="D1" s="16"/>
      <c r="E1" s="16"/>
      <c r="F1" s="16"/>
      <c r="G1" s="16"/>
      <c r="H1" s="16"/>
      <c r="I1" s="16"/>
      <c r="J1" s="16"/>
      <c r="K1" s="16"/>
      <c r="AB1" s="49"/>
    </row>
    <row r="2" spans="1:43" s="5" customFormat="1" ht="12">
      <c r="A2" s="9"/>
      <c r="B2" s="17"/>
      <c r="C2" s="23"/>
      <c r="D2" s="32"/>
      <c r="E2" s="32"/>
      <c r="F2" s="32"/>
      <c r="G2" s="32"/>
      <c r="H2" s="32"/>
      <c r="I2" s="32"/>
      <c r="J2" s="32"/>
      <c r="K2" s="3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5"/>
      <c r="AP2" s="9"/>
      <c r="AQ2" s="53"/>
    </row>
    <row r="3" spans="1:43" ht="15" customHeight="1">
      <c r="A3" s="10" t="s">
        <v>144</v>
      </c>
      <c r="B3" s="18"/>
      <c r="C3" s="24"/>
      <c r="D3" s="33" t="s">
        <v>149</v>
      </c>
      <c r="E3" s="33"/>
      <c r="F3" s="33"/>
      <c r="G3" s="41"/>
      <c r="H3" s="42" t="s">
        <v>66</v>
      </c>
      <c r="I3" s="43"/>
      <c r="J3" s="43"/>
      <c r="K3" s="44"/>
      <c r="L3" s="45" t="s">
        <v>95</v>
      </c>
      <c r="M3" s="47"/>
      <c r="N3" s="47"/>
      <c r="O3" s="48"/>
      <c r="P3" s="45" t="s">
        <v>152</v>
      </c>
      <c r="Q3" s="47"/>
      <c r="R3" s="47"/>
      <c r="S3" s="48"/>
      <c r="T3" s="45" t="s">
        <v>105</v>
      </c>
      <c r="U3" s="47"/>
      <c r="V3" s="47"/>
      <c r="W3" s="48"/>
      <c r="X3" s="45" t="s">
        <v>153</v>
      </c>
      <c r="Y3" s="47"/>
      <c r="Z3" s="47"/>
      <c r="AA3" s="48"/>
      <c r="AB3" s="45" t="s">
        <v>145</v>
      </c>
      <c r="AC3" s="47"/>
      <c r="AD3" s="47"/>
      <c r="AE3" s="48"/>
      <c r="AF3" s="45" t="s">
        <v>154</v>
      </c>
      <c r="AG3" s="47"/>
      <c r="AH3" s="47"/>
      <c r="AI3" s="48"/>
      <c r="AJ3" s="50" t="s">
        <v>155</v>
      </c>
      <c r="AK3" s="51"/>
      <c r="AL3" s="51"/>
      <c r="AM3" s="52"/>
      <c r="AN3" s="45" t="s">
        <v>156</v>
      </c>
      <c r="AO3" s="47"/>
      <c r="AP3" s="47"/>
      <c r="AQ3" s="48"/>
    </row>
    <row r="4" spans="1:43" s="3" customFormat="1" ht="15" customHeight="1">
      <c r="A4" s="11"/>
      <c r="B4" s="19"/>
      <c r="C4" s="25"/>
      <c r="D4" s="34" t="s">
        <v>59</v>
      </c>
      <c r="E4" s="39" t="s">
        <v>60</v>
      </c>
      <c r="F4" s="39" t="s">
        <v>61</v>
      </c>
      <c r="G4" s="39" t="s">
        <v>62</v>
      </c>
      <c r="H4" s="39" t="s">
        <v>59</v>
      </c>
      <c r="I4" s="39" t="s">
        <v>60</v>
      </c>
      <c r="J4" s="39" t="s">
        <v>61</v>
      </c>
      <c r="K4" s="39" t="s">
        <v>62</v>
      </c>
      <c r="L4" s="46" t="s">
        <v>59</v>
      </c>
      <c r="M4" s="46" t="s">
        <v>150</v>
      </c>
      <c r="N4" s="46" t="s">
        <v>151</v>
      </c>
      <c r="O4" s="46" t="s">
        <v>146</v>
      </c>
      <c r="P4" s="46" t="s">
        <v>59</v>
      </c>
      <c r="Q4" s="46" t="s">
        <v>150</v>
      </c>
      <c r="R4" s="46" t="s">
        <v>151</v>
      </c>
      <c r="S4" s="46" t="s">
        <v>146</v>
      </c>
      <c r="T4" s="46" t="s">
        <v>59</v>
      </c>
      <c r="U4" s="46" t="s">
        <v>150</v>
      </c>
      <c r="V4" s="46" t="s">
        <v>151</v>
      </c>
      <c r="W4" s="46" t="s">
        <v>146</v>
      </c>
      <c r="X4" s="46" t="s">
        <v>59</v>
      </c>
      <c r="Y4" s="46" t="s">
        <v>150</v>
      </c>
      <c r="Z4" s="46" t="s">
        <v>151</v>
      </c>
      <c r="AA4" s="46" t="s">
        <v>146</v>
      </c>
      <c r="AB4" s="46" t="s">
        <v>59</v>
      </c>
      <c r="AC4" s="46" t="s">
        <v>150</v>
      </c>
      <c r="AD4" s="46" t="s">
        <v>151</v>
      </c>
      <c r="AE4" s="46" t="s">
        <v>146</v>
      </c>
      <c r="AF4" s="46" t="s">
        <v>59</v>
      </c>
      <c r="AG4" s="46" t="s">
        <v>150</v>
      </c>
      <c r="AH4" s="46" t="s">
        <v>151</v>
      </c>
      <c r="AI4" s="46" t="s">
        <v>146</v>
      </c>
      <c r="AJ4" s="46" t="s">
        <v>59</v>
      </c>
      <c r="AK4" s="46" t="s">
        <v>150</v>
      </c>
      <c r="AL4" s="46" t="s">
        <v>151</v>
      </c>
      <c r="AM4" s="46" t="s">
        <v>146</v>
      </c>
      <c r="AN4" s="46" t="s">
        <v>59</v>
      </c>
      <c r="AO4" s="46" t="s">
        <v>150</v>
      </c>
      <c r="AP4" s="46" t="s">
        <v>151</v>
      </c>
      <c r="AQ4" s="46" t="s">
        <v>146</v>
      </c>
    </row>
    <row r="5" spans="1:43" s="7" customFormat="1" ht="15.25" customHeight="1">
      <c r="A5" s="12"/>
      <c r="B5" s="17" t="s">
        <v>162</v>
      </c>
      <c r="C5" s="26"/>
      <c r="D5" s="35">
        <v>40280</v>
      </c>
      <c r="E5" s="32">
        <v>13905</v>
      </c>
      <c r="F5" s="32">
        <v>13533</v>
      </c>
      <c r="G5" s="32">
        <v>12842</v>
      </c>
      <c r="H5" s="32">
        <v>25642</v>
      </c>
      <c r="I5" s="32">
        <v>8833</v>
      </c>
      <c r="J5" s="32">
        <v>8617</v>
      </c>
      <c r="K5" s="32">
        <v>8192</v>
      </c>
      <c r="L5" s="35">
        <v>1235</v>
      </c>
      <c r="M5" s="32">
        <v>452</v>
      </c>
      <c r="N5" s="32">
        <v>390</v>
      </c>
      <c r="O5" s="32">
        <v>393</v>
      </c>
      <c r="P5" s="32">
        <v>3374</v>
      </c>
      <c r="Q5" s="32">
        <v>1162</v>
      </c>
      <c r="R5" s="32">
        <v>1129</v>
      </c>
      <c r="S5" s="32">
        <v>1083</v>
      </c>
      <c r="T5" s="32">
        <v>3045</v>
      </c>
      <c r="U5" s="32">
        <v>1079</v>
      </c>
      <c r="V5" s="32">
        <v>1016</v>
      </c>
      <c r="W5" s="32">
        <v>950</v>
      </c>
      <c r="X5" s="32">
        <v>549</v>
      </c>
      <c r="Y5" s="32">
        <v>174</v>
      </c>
      <c r="Z5" s="32">
        <v>193</v>
      </c>
      <c r="AA5" s="32">
        <v>182</v>
      </c>
      <c r="AB5" s="32">
        <v>120</v>
      </c>
      <c r="AC5" s="32">
        <v>40</v>
      </c>
      <c r="AD5" s="32">
        <v>40</v>
      </c>
      <c r="AE5" s="32">
        <v>40</v>
      </c>
      <c r="AF5" s="32">
        <v>53</v>
      </c>
      <c r="AG5" s="32">
        <v>22</v>
      </c>
      <c r="AH5" s="32">
        <v>15</v>
      </c>
      <c r="AI5" s="32">
        <v>16</v>
      </c>
      <c r="AJ5" s="32">
        <v>323</v>
      </c>
      <c r="AK5" s="32">
        <v>113</v>
      </c>
      <c r="AL5" s="32">
        <v>101</v>
      </c>
      <c r="AM5" s="32">
        <v>109</v>
      </c>
      <c r="AN5" s="32">
        <v>5939</v>
      </c>
      <c r="AO5" s="32">
        <v>2030</v>
      </c>
      <c r="AP5" s="32">
        <v>2032</v>
      </c>
      <c r="AQ5" s="54">
        <v>1877</v>
      </c>
    </row>
    <row r="6" spans="1:43" s="7" customFormat="1" ht="15.25" customHeight="1">
      <c r="A6" s="12"/>
      <c r="B6" s="17" t="s">
        <v>58</v>
      </c>
      <c r="C6" s="26"/>
      <c r="D6" s="35">
        <v>40305</v>
      </c>
      <c r="E6" s="32">
        <v>13757</v>
      </c>
      <c r="F6" s="32">
        <v>13445</v>
      </c>
      <c r="G6" s="32">
        <v>13103</v>
      </c>
      <c r="H6" s="32">
        <v>25783</v>
      </c>
      <c r="I6" s="32">
        <v>8798</v>
      </c>
      <c r="J6" s="32">
        <v>8595</v>
      </c>
      <c r="K6" s="32">
        <v>8390</v>
      </c>
      <c r="L6" s="35">
        <v>1213</v>
      </c>
      <c r="M6" s="32">
        <v>419</v>
      </c>
      <c r="N6" s="32">
        <v>421</v>
      </c>
      <c r="O6" s="32">
        <v>373</v>
      </c>
      <c r="P6" s="32">
        <v>3226</v>
      </c>
      <c r="Q6" s="32">
        <v>1057</v>
      </c>
      <c r="R6" s="32">
        <v>1086</v>
      </c>
      <c r="S6" s="32">
        <v>1083</v>
      </c>
      <c r="T6" s="32">
        <v>3099</v>
      </c>
      <c r="U6" s="32">
        <v>1093</v>
      </c>
      <c r="V6" s="32">
        <v>1034</v>
      </c>
      <c r="W6" s="32">
        <v>972</v>
      </c>
      <c r="X6" s="32">
        <v>534</v>
      </c>
      <c r="Y6" s="32">
        <v>187</v>
      </c>
      <c r="Z6" s="32">
        <v>158</v>
      </c>
      <c r="AA6" s="32">
        <v>189</v>
      </c>
      <c r="AB6" s="32">
        <v>120</v>
      </c>
      <c r="AC6" s="32">
        <v>40</v>
      </c>
      <c r="AD6" s="32">
        <v>40</v>
      </c>
      <c r="AE6" s="32">
        <v>40</v>
      </c>
      <c r="AF6" s="32">
        <v>51</v>
      </c>
      <c r="AG6" s="32">
        <v>18</v>
      </c>
      <c r="AH6" s="32">
        <v>18</v>
      </c>
      <c r="AI6" s="32">
        <v>15</v>
      </c>
      <c r="AJ6" s="32">
        <v>334</v>
      </c>
      <c r="AK6" s="32">
        <v>124</v>
      </c>
      <c r="AL6" s="32">
        <v>109</v>
      </c>
      <c r="AM6" s="32">
        <v>101</v>
      </c>
      <c r="AN6" s="32">
        <v>5945</v>
      </c>
      <c r="AO6" s="32">
        <v>2021</v>
      </c>
      <c r="AP6" s="32">
        <v>1984</v>
      </c>
      <c r="AQ6" s="54">
        <v>1940</v>
      </c>
    </row>
    <row r="7" spans="1:43" s="7" customFormat="1" ht="15.25" customHeight="1">
      <c r="A7" s="12"/>
      <c r="B7" s="17" t="s">
        <v>163</v>
      </c>
      <c r="C7" s="26"/>
      <c r="D7" s="36">
        <f t="shared" ref="D7:AQ7" si="0">D110</f>
        <v>39658</v>
      </c>
      <c r="E7" s="35">
        <f t="shared" si="0"/>
        <v>13347</v>
      </c>
      <c r="F7" s="35">
        <f t="shared" si="0"/>
        <v>13290</v>
      </c>
      <c r="G7" s="35">
        <f t="shared" si="0"/>
        <v>13021</v>
      </c>
      <c r="H7" s="35">
        <f t="shared" si="0"/>
        <v>25505</v>
      </c>
      <c r="I7" s="35">
        <f t="shared" si="0"/>
        <v>8542</v>
      </c>
      <c r="J7" s="35">
        <f t="shared" si="0"/>
        <v>8576</v>
      </c>
      <c r="K7" s="35">
        <f t="shared" si="0"/>
        <v>8387</v>
      </c>
      <c r="L7" s="35">
        <f t="shared" si="0"/>
        <v>1209</v>
      </c>
      <c r="M7" s="35">
        <f t="shared" si="0"/>
        <v>400</v>
      </c>
      <c r="N7" s="35">
        <f t="shared" si="0"/>
        <v>400</v>
      </c>
      <c r="O7" s="35">
        <f t="shared" si="0"/>
        <v>409</v>
      </c>
      <c r="P7" s="35">
        <f t="shared" si="0"/>
        <v>3172</v>
      </c>
      <c r="Q7" s="35">
        <f t="shared" si="0"/>
        <v>1157</v>
      </c>
      <c r="R7" s="35">
        <f t="shared" si="0"/>
        <v>979</v>
      </c>
      <c r="S7" s="35">
        <f t="shared" si="0"/>
        <v>1036</v>
      </c>
      <c r="T7" s="35">
        <f t="shared" si="0"/>
        <v>2952</v>
      </c>
      <c r="U7" s="35">
        <f t="shared" si="0"/>
        <v>955</v>
      </c>
      <c r="V7" s="35">
        <f t="shared" si="0"/>
        <v>1028</v>
      </c>
      <c r="W7" s="35">
        <f t="shared" si="0"/>
        <v>969</v>
      </c>
      <c r="X7" s="35">
        <f t="shared" si="0"/>
        <v>501</v>
      </c>
      <c r="Y7" s="35">
        <f t="shared" si="0"/>
        <v>167</v>
      </c>
      <c r="Z7" s="35">
        <f t="shared" si="0"/>
        <v>183</v>
      </c>
      <c r="AA7" s="35">
        <f t="shared" si="0"/>
        <v>151</v>
      </c>
      <c r="AB7" s="35">
        <f t="shared" si="0"/>
        <v>120</v>
      </c>
      <c r="AC7" s="35">
        <f t="shared" si="0"/>
        <v>40</v>
      </c>
      <c r="AD7" s="35">
        <f t="shared" si="0"/>
        <v>40</v>
      </c>
      <c r="AE7" s="35">
        <f t="shared" si="0"/>
        <v>40</v>
      </c>
      <c r="AF7" s="35">
        <f t="shared" si="0"/>
        <v>50</v>
      </c>
      <c r="AG7" s="35">
        <f t="shared" si="0"/>
        <v>18</v>
      </c>
      <c r="AH7" s="35">
        <f t="shared" si="0"/>
        <v>17</v>
      </c>
      <c r="AI7" s="35">
        <f t="shared" si="0"/>
        <v>15</v>
      </c>
      <c r="AJ7" s="35">
        <f t="shared" si="0"/>
        <v>343</v>
      </c>
      <c r="AK7" s="35">
        <f t="shared" si="0"/>
        <v>115</v>
      </c>
      <c r="AL7" s="35">
        <f t="shared" si="0"/>
        <v>121</v>
      </c>
      <c r="AM7" s="35">
        <f t="shared" si="0"/>
        <v>107</v>
      </c>
      <c r="AN7" s="35">
        <f t="shared" si="0"/>
        <v>5806</v>
      </c>
      <c r="AO7" s="35">
        <f t="shared" si="0"/>
        <v>1953</v>
      </c>
      <c r="AP7" s="35">
        <f t="shared" si="0"/>
        <v>1946</v>
      </c>
      <c r="AQ7" s="55">
        <f t="shared" si="0"/>
        <v>1907</v>
      </c>
    </row>
    <row r="8" spans="1:43" s="7" customFormat="1" ht="15.25" customHeight="1">
      <c r="A8" s="12"/>
      <c r="B8" s="17"/>
      <c r="C8" s="26"/>
      <c r="D8" s="36"/>
      <c r="E8" s="32"/>
      <c r="F8" s="32"/>
      <c r="G8" s="32"/>
      <c r="H8" s="32"/>
      <c r="I8" s="32"/>
      <c r="J8" s="32"/>
      <c r="K8" s="32"/>
      <c r="L8" s="35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54"/>
    </row>
    <row r="9" spans="1:43" s="7" customFormat="1" ht="15.25" customHeight="1">
      <c r="A9" s="12" t="s">
        <v>85</v>
      </c>
      <c r="B9" s="17"/>
      <c r="C9" s="26"/>
      <c r="D9" s="36"/>
      <c r="E9" s="32"/>
      <c r="F9" s="32"/>
      <c r="G9" s="32"/>
      <c r="H9" s="32"/>
      <c r="I9" s="32"/>
      <c r="J9" s="32"/>
      <c r="K9" s="32"/>
      <c r="L9" s="35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54"/>
    </row>
    <row r="10" spans="1:43" s="7" customFormat="1" ht="15.25" customHeight="1">
      <c r="A10" s="12"/>
      <c r="B10" s="17" t="s">
        <v>106</v>
      </c>
      <c r="C10" s="26"/>
      <c r="D10" s="36">
        <f t="shared" ref="D10:D73" si="1">SUM(E10:G10)</f>
        <v>953</v>
      </c>
      <c r="E10" s="32">
        <f t="shared" ref="E10:G73" si="2">SUM(I10,M10,Q10,U10,Y10,AC10,AG10,AK10,AO10)</f>
        <v>321</v>
      </c>
      <c r="F10" s="32">
        <f t="shared" si="2"/>
        <v>316</v>
      </c>
      <c r="G10" s="32">
        <f t="shared" si="2"/>
        <v>316</v>
      </c>
      <c r="H10" s="32">
        <f t="shared" ref="H10:H73" si="3">SUM(I10:K10)</f>
        <v>713</v>
      </c>
      <c r="I10" s="32">
        <v>241</v>
      </c>
      <c r="J10" s="32">
        <v>236</v>
      </c>
      <c r="K10" s="32">
        <v>236</v>
      </c>
      <c r="L10" s="35">
        <f t="shared" ref="L10:L73" si="4">SUM(M10:O10)</f>
        <v>0</v>
      </c>
      <c r="M10" s="32">
        <v>0</v>
      </c>
      <c r="N10" s="32">
        <v>0</v>
      </c>
      <c r="O10" s="32">
        <v>0</v>
      </c>
      <c r="P10" s="35">
        <f t="shared" ref="P10:P73" si="5">SUM(Q10:S10)</f>
        <v>0</v>
      </c>
      <c r="Q10" s="32">
        <v>0</v>
      </c>
      <c r="R10" s="32">
        <v>0</v>
      </c>
      <c r="S10" s="32">
        <v>0</v>
      </c>
      <c r="T10" s="35">
        <f t="shared" ref="T10:T73" si="6">SUM(U10:W10)</f>
        <v>0</v>
      </c>
      <c r="U10" s="32">
        <v>0</v>
      </c>
      <c r="V10" s="32">
        <v>0</v>
      </c>
      <c r="W10" s="32">
        <v>0</v>
      </c>
      <c r="X10" s="35">
        <f t="shared" ref="X10:X73" si="7">SUM(Y10:AA10)</f>
        <v>0</v>
      </c>
      <c r="Y10" s="32">
        <v>0</v>
      </c>
      <c r="Z10" s="32">
        <v>0</v>
      </c>
      <c r="AA10" s="32">
        <v>0</v>
      </c>
      <c r="AB10" s="35">
        <f t="shared" ref="AB10:AB73" si="8">SUM(AC10:AE10)</f>
        <v>120</v>
      </c>
      <c r="AC10" s="32">
        <v>40</v>
      </c>
      <c r="AD10" s="32">
        <v>40</v>
      </c>
      <c r="AE10" s="32">
        <v>40</v>
      </c>
      <c r="AF10" s="35">
        <f t="shared" ref="AF10:AF73" si="9">SUM(AG10:AI10)</f>
        <v>0</v>
      </c>
      <c r="AG10" s="32">
        <v>0</v>
      </c>
      <c r="AH10" s="32">
        <v>0</v>
      </c>
      <c r="AI10" s="32">
        <v>0</v>
      </c>
      <c r="AJ10" s="35">
        <f t="shared" ref="AJ10:AJ73" si="10">SUM(AK10:AM10)</f>
        <v>120</v>
      </c>
      <c r="AK10" s="32">
        <v>40</v>
      </c>
      <c r="AL10" s="32">
        <v>40</v>
      </c>
      <c r="AM10" s="32">
        <v>40</v>
      </c>
      <c r="AN10" s="35">
        <f t="shared" ref="AN10:AN73" si="11">SUM(AO10:AQ10)</f>
        <v>0</v>
      </c>
      <c r="AO10" s="32">
        <v>0</v>
      </c>
      <c r="AP10" s="32">
        <v>0</v>
      </c>
      <c r="AQ10" s="54">
        <v>0</v>
      </c>
    </row>
    <row r="11" spans="1:43" s="7" customFormat="1" ht="15.25" customHeight="1">
      <c r="A11" s="12"/>
      <c r="B11" s="17" t="s">
        <v>107</v>
      </c>
      <c r="C11" s="26"/>
      <c r="D11" s="36">
        <f t="shared" si="1"/>
        <v>954</v>
      </c>
      <c r="E11" s="32">
        <f t="shared" si="2"/>
        <v>322</v>
      </c>
      <c r="F11" s="32">
        <f t="shared" si="2"/>
        <v>318</v>
      </c>
      <c r="G11" s="32">
        <f t="shared" si="2"/>
        <v>314</v>
      </c>
      <c r="H11" s="32">
        <f t="shared" si="3"/>
        <v>954</v>
      </c>
      <c r="I11" s="32">
        <v>322</v>
      </c>
      <c r="J11" s="32">
        <v>318</v>
      </c>
      <c r="K11" s="32">
        <v>314</v>
      </c>
      <c r="L11" s="35">
        <f t="shared" si="4"/>
        <v>0</v>
      </c>
      <c r="M11" s="32">
        <v>0</v>
      </c>
      <c r="N11" s="32">
        <v>0</v>
      </c>
      <c r="O11" s="32">
        <v>0</v>
      </c>
      <c r="P11" s="35">
        <f t="shared" si="5"/>
        <v>0</v>
      </c>
      <c r="Q11" s="32">
        <v>0</v>
      </c>
      <c r="R11" s="32">
        <v>0</v>
      </c>
      <c r="S11" s="32">
        <v>0</v>
      </c>
      <c r="T11" s="35">
        <f t="shared" si="6"/>
        <v>0</v>
      </c>
      <c r="U11" s="32">
        <v>0</v>
      </c>
      <c r="V11" s="32">
        <v>0</v>
      </c>
      <c r="W11" s="32">
        <v>0</v>
      </c>
      <c r="X11" s="35">
        <f t="shared" si="7"/>
        <v>0</v>
      </c>
      <c r="Y11" s="32">
        <v>0</v>
      </c>
      <c r="Z11" s="32">
        <v>0</v>
      </c>
      <c r="AA11" s="32">
        <v>0</v>
      </c>
      <c r="AB11" s="35">
        <f t="shared" si="8"/>
        <v>0</v>
      </c>
      <c r="AC11" s="32">
        <v>0</v>
      </c>
      <c r="AD11" s="32">
        <v>0</v>
      </c>
      <c r="AE11" s="32">
        <v>0</v>
      </c>
      <c r="AF11" s="35">
        <f t="shared" si="9"/>
        <v>0</v>
      </c>
      <c r="AG11" s="32">
        <v>0</v>
      </c>
      <c r="AH11" s="32">
        <v>0</v>
      </c>
      <c r="AI11" s="32">
        <v>0</v>
      </c>
      <c r="AJ11" s="35">
        <f t="shared" si="10"/>
        <v>0</v>
      </c>
      <c r="AK11" s="32">
        <v>0</v>
      </c>
      <c r="AL11" s="32">
        <v>0</v>
      </c>
      <c r="AM11" s="32">
        <v>0</v>
      </c>
      <c r="AN11" s="35">
        <f t="shared" si="11"/>
        <v>0</v>
      </c>
      <c r="AO11" s="32">
        <v>0</v>
      </c>
      <c r="AP11" s="32">
        <v>0</v>
      </c>
      <c r="AQ11" s="54">
        <v>0</v>
      </c>
    </row>
    <row r="12" spans="1:43" s="7" customFormat="1" ht="15.25" customHeight="1">
      <c r="A12" s="12"/>
      <c r="B12" s="17" t="s">
        <v>96</v>
      </c>
      <c r="C12" s="26"/>
      <c r="D12" s="36">
        <f t="shared" si="1"/>
        <v>835</v>
      </c>
      <c r="E12" s="32">
        <f t="shared" si="2"/>
        <v>281</v>
      </c>
      <c r="F12" s="32">
        <f t="shared" si="2"/>
        <v>279</v>
      </c>
      <c r="G12" s="32">
        <f t="shared" si="2"/>
        <v>275</v>
      </c>
      <c r="H12" s="32">
        <f t="shared" si="3"/>
        <v>0</v>
      </c>
      <c r="I12" s="32">
        <v>0</v>
      </c>
      <c r="J12" s="32">
        <v>0</v>
      </c>
      <c r="K12" s="32">
        <v>0</v>
      </c>
      <c r="L12" s="35">
        <f t="shared" si="4"/>
        <v>0</v>
      </c>
      <c r="M12" s="32">
        <v>0</v>
      </c>
      <c r="N12" s="32">
        <v>0</v>
      </c>
      <c r="O12" s="32">
        <v>0</v>
      </c>
      <c r="P12" s="35">
        <f t="shared" si="5"/>
        <v>0</v>
      </c>
      <c r="Q12" s="32">
        <v>0</v>
      </c>
      <c r="R12" s="32">
        <v>0</v>
      </c>
      <c r="S12" s="32">
        <v>0</v>
      </c>
      <c r="T12" s="35">
        <f t="shared" si="6"/>
        <v>0</v>
      </c>
      <c r="U12" s="32">
        <v>0</v>
      </c>
      <c r="V12" s="32">
        <v>0</v>
      </c>
      <c r="W12" s="32">
        <v>0</v>
      </c>
      <c r="X12" s="35">
        <f t="shared" si="7"/>
        <v>0</v>
      </c>
      <c r="Y12" s="32">
        <v>0</v>
      </c>
      <c r="Z12" s="32">
        <v>0</v>
      </c>
      <c r="AA12" s="32">
        <v>0</v>
      </c>
      <c r="AB12" s="35">
        <f t="shared" si="8"/>
        <v>0</v>
      </c>
      <c r="AC12" s="32">
        <v>0</v>
      </c>
      <c r="AD12" s="32">
        <v>0</v>
      </c>
      <c r="AE12" s="32">
        <v>0</v>
      </c>
      <c r="AF12" s="35">
        <f t="shared" si="9"/>
        <v>0</v>
      </c>
      <c r="AG12" s="32">
        <v>0</v>
      </c>
      <c r="AH12" s="32">
        <v>0</v>
      </c>
      <c r="AI12" s="32">
        <v>0</v>
      </c>
      <c r="AJ12" s="35">
        <f t="shared" si="10"/>
        <v>0</v>
      </c>
      <c r="AK12" s="32">
        <v>0</v>
      </c>
      <c r="AL12" s="32">
        <v>0</v>
      </c>
      <c r="AM12" s="32">
        <v>0</v>
      </c>
      <c r="AN12" s="35">
        <f t="shared" si="11"/>
        <v>835</v>
      </c>
      <c r="AO12" s="32">
        <v>281</v>
      </c>
      <c r="AP12" s="32">
        <v>279</v>
      </c>
      <c r="AQ12" s="54">
        <v>275</v>
      </c>
    </row>
    <row r="13" spans="1:43" s="7" customFormat="1" ht="15.25" customHeight="1">
      <c r="A13" s="12"/>
      <c r="B13" s="17" t="s">
        <v>83</v>
      </c>
      <c r="C13" s="26"/>
      <c r="D13" s="36">
        <f t="shared" si="1"/>
        <v>574</v>
      </c>
      <c r="E13" s="32">
        <f t="shared" si="2"/>
        <v>191</v>
      </c>
      <c r="F13" s="32">
        <f t="shared" si="2"/>
        <v>200</v>
      </c>
      <c r="G13" s="32">
        <f t="shared" si="2"/>
        <v>183</v>
      </c>
      <c r="H13" s="32">
        <f t="shared" si="3"/>
        <v>574</v>
      </c>
      <c r="I13" s="32">
        <v>191</v>
      </c>
      <c r="J13" s="32">
        <v>200</v>
      </c>
      <c r="K13" s="32">
        <v>183</v>
      </c>
      <c r="L13" s="35">
        <f t="shared" si="4"/>
        <v>0</v>
      </c>
      <c r="M13" s="32">
        <v>0</v>
      </c>
      <c r="N13" s="32">
        <v>0</v>
      </c>
      <c r="O13" s="32">
        <v>0</v>
      </c>
      <c r="P13" s="35">
        <f t="shared" si="5"/>
        <v>0</v>
      </c>
      <c r="Q13" s="32">
        <v>0</v>
      </c>
      <c r="R13" s="32">
        <v>0</v>
      </c>
      <c r="S13" s="32">
        <v>0</v>
      </c>
      <c r="T13" s="35">
        <f t="shared" si="6"/>
        <v>0</v>
      </c>
      <c r="U13" s="32">
        <v>0</v>
      </c>
      <c r="V13" s="32">
        <v>0</v>
      </c>
      <c r="W13" s="32">
        <v>0</v>
      </c>
      <c r="X13" s="35">
        <f t="shared" si="7"/>
        <v>0</v>
      </c>
      <c r="Y13" s="32">
        <v>0</v>
      </c>
      <c r="Z13" s="32">
        <v>0</v>
      </c>
      <c r="AA13" s="32">
        <v>0</v>
      </c>
      <c r="AB13" s="35">
        <f t="shared" si="8"/>
        <v>0</v>
      </c>
      <c r="AC13" s="32">
        <v>0</v>
      </c>
      <c r="AD13" s="32">
        <v>0</v>
      </c>
      <c r="AE13" s="32">
        <v>0</v>
      </c>
      <c r="AF13" s="35">
        <f t="shared" si="9"/>
        <v>0</v>
      </c>
      <c r="AG13" s="32">
        <v>0</v>
      </c>
      <c r="AH13" s="32">
        <v>0</v>
      </c>
      <c r="AI13" s="32">
        <v>0</v>
      </c>
      <c r="AJ13" s="35">
        <f t="shared" si="10"/>
        <v>0</v>
      </c>
      <c r="AK13" s="32">
        <v>0</v>
      </c>
      <c r="AL13" s="32">
        <v>0</v>
      </c>
      <c r="AM13" s="32">
        <v>0</v>
      </c>
      <c r="AN13" s="35">
        <f t="shared" si="11"/>
        <v>0</v>
      </c>
      <c r="AO13" s="32">
        <v>0</v>
      </c>
      <c r="AP13" s="32">
        <v>0</v>
      </c>
      <c r="AQ13" s="54">
        <v>0</v>
      </c>
    </row>
    <row r="14" spans="1:43" s="7" customFormat="1" ht="15.25" customHeight="1">
      <c r="A14" s="12"/>
      <c r="B14" s="17" t="s">
        <v>108</v>
      </c>
      <c r="C14" s="26"/>
      <c r="D14" s="36">
        <f t="shared" si="1"/>
        <v>591</v>
      </c>
      <c r="E14" s="32">
        <f t="shared" si="2"/>
        <v>201</v>
      </c>
      <c r="F14" s="32">
        <f t="shared" si="2"/>
        <v>198</v>
      </c>
      <c r="G14" s="32">
        <f t="shared" si="2"/>
        <v>192</v>
      </c>
      <c r="H14" s="32">
        <f t="shared" si="3"/>
        <v>591</v>
      </c>
      <c r="I14" s="32">
        <v>201</v>
      </c>
      <c r="J14" s="32">
        <v>198</v>
      </c>
      <c r="K14" s="32">
        <v>192</v>
      </c>
      <c r="L14" s="35">
        <f t="shared" si="4"/>
        <v>0</v>
      </c>
      <c r="M14" s="32">
        <v>0</v>
      </c>
      <c r="N14" s="32">
        <v>0</v>
      </c>
      <c r="O14" s="32">
        <v>0</v>
      </c>
      <c r="P14" s="35">
        <f t="shared" si="5"/>
        <v>0</v>
      </c>
      <c r="Q14" s="32">
        <v>0</v>
      </c>
      <c r="R14" s="32">
        <v>0</v>
      </c>
      <c r="S14" s="32">
        <v>0</v>
      </c>
      <c r="T14" s="35">
        <f t="shared" si="6"/>
        <v>0</v>
      </c>
      <c r="U14" s="32">
        <v>0</v>
      </c>
      <c r="V14" s="32">
        <v>0</v>
      </c>
      <c r="W14" s="32">
        <v>0</v>
      </c>
      <c r="X14" s="35">
        <f t="shared" si="7"/>
        <v>0</v>
      </c>
      <c r="Y14" s="32">
        <v>0</v>
      </c>
      <c r="Z14" s="32">
        <v>0</v>
      </c>
      <c r="AA14" s="32">
        <v>0</v>
      </c>
      <c r="AB14" s="35">
        <f t="shared" si="8"/>
        <v>0</v>
      </c>
      <c r="AC14" s="32">
        <v>0</v>
      </c>
      <c r="AD14" s="32">
        <v>0</v>
      </c>
      <c r="AE14" s="32">
        <v>0</v>
      </c>
      <c r="AF14" s="35">
        <f t="shared" si="9"/>
        <v>0</v>
      </c>
      <c r="AG14" s="32">
        <v>0</v>
      </c>
      <c r="AH14" s="32">
        <v>0</v>
      </c>
      <c r="AI14" s="32">
        <v>0</v>
      </c>
      <c r="AJ14" s="35">
        <f t="shared" si="10"/>
        <v>0</v>
      </c>
      <c r="AK14" s="32">
        <v>0</v>
      </c>
      <c r="AL14" s="32">
        <v>0</v>
      </c>
      <c r="AM14" s="32">
        <v>0</v>
      </c>
      <c r="AN14" s="35">
        <f t="shared" si="11"/>
        <v>0</v>
      </c>
      <c r="AO14" s="32">
        <v>0</v>
      </c>
      <c r="AP14" s="32">
        <v>0</v>
      </c>
      <c r="AQ14" s="54">
        <v>0</v>
      </c>
    </row>
    <row r="15" spans="1:43" s="7" customFormat="1" ht="15.25" customHeight="1">
      <c r="A15" s="12"/>
      <c r="B15" s="17" t="s">
        <v>77</v>
      </c>
      <c r="C15" s="26"/>
      <c r="D15" s="36">
        <f t="shared" si="1"/>
        <v>540</v>
      </c>
      <c r="E15" s="32">
        <f t="shared" si="2"/>
        <v>174</v>
      </c>
      <c r="F15" s="32">
        <f t="shared" si="2"/>
        <v>167</v>
      </c>
      <c r="G15" s="32">
        <f t="shared" si="2"/>
        <v>199</v>
      </c>
      <c r="H15" s="32">
        <f t="shared" si="3"/>
        <v>540</v>
      </c>
      <c r="I15" s="32">
        <v>174</v>
      </c>
      <c r="J15" s="32">
        <v>167</v>
      </c>
      <c r="K15" s="32">
        <v>199</v>
      </c>
      <c r="L15" s="35">
        <f t="shared" si="4"/>
        <v>0</v>
      </c>
      <c r="M15" s="32">
        <v>0</v>
      </c>
      <c r="N15" s="32">
        <v>0</v>
      </c>
      <c r="O15" s="32">
        <v>0</v>
      </c>
      <c r="P15" s="35">
        <f t="shared" si="5"/>
        <v>0</v>
      </c>
      <c r="Q15" s="32">
        <v>0</v>
      </c>
      <c r="R15" s="32">
        <v>0</v>
      </c>
      <c r="S15" s="32">
        <v>0</v>
      </c>
      <c r="T15" s="35">
        <f t="shared" si="6"/>
        <v>0</v>
      </c>
      <c r="U15" s="32">
        <v>0</v>
      </c>
      <c r="V15" s="32">
        <v>0</v>
      </c>
      <c r="W15" s="32">
        <v>0</v>
      </c>
      <c r="X15" s="35">
        <f t="shared" si="7"/>
        <v>0</v>
      </c>
      <c r="Y15" s="32">
        <v>0</v>
      </c>
      <c r="Z15" s="32">
        <v>0</v>
      </c>
      <c r="AA15" s="32">
        <v>0</v>
      </c>
      <c r="AB15" s="35">
        <f t="shared" si="8"/>
        <v>0</v>
      </c>
      <c r="AC15" s="32">
        <v>0</v>
      </c>
      <c r="AD15" s="32">
        <v>0</v>
      </c>
      <c r="AE15" s="32">
        <v>0</v>
      </c>
      <c r="AF15" s="35">
        <f t="shared" si="9"/>
        <v>0</v>
      </c>
      <c r="AG15" s="32">
        <v>0</v>
      </c>
      <c r="AH15" s="32">
        <v>0</v>
      </c>
      <c r="AI15" s="32">
        <v>0</v>
      </c>
      <c r="AJ15" s="35">
        <f t="shared" si="10"/>
        <v>0</v>
      </c>
      <c r="AK15" s="32">
        <v>0</v>
      </c>
      <c r="AL15" s="32">
        <v>0</v>
      </c>
      <c r="AM15" s="32">
        <v>0</v>
      </c>
      <c r="AN15" s="35">
        <f t="shared" si="11"/>
        <v>0</v>
      </c>
      <c r="AO15" s="32">
        <v>0</v>
      </c>
      <c r="AP15" s="32">
        <v>0</v>
      </c>
      <c r="AQ15" s="54">
        <v>0</v>
      </c>
    </row>
    <row r="16" spans="1:43" s="7" customFormat="1" ht="15.25" customHeight="1">
      <c r="A16" s="12"/>
      <c r="B16" s="17" t="s">
        <v>80</v>
      </c>
      <c r="C16" s="26"/>
      <c r="D16" s="36">
        <f t="shared" si="1"/>
        <v>464</v>
      </c>
      <c r="E16" s="32">
        <f t="shared" si="2"/>
        <v>161</v>
      </c>
      <c r="F16" s="32">
        <f t="shared" si="2"/>
        <v>161</v>
      </c>
      <c r="G16" s="32">
        <f t="shared" si="2"/>
        <v>142</v>
      </c>
      <c r="H16" s="32">
        <f t="shared" si="3"/>
        <v>464</v>
      </c>
      <c r="I16" s="32">
        <v>161</v>
      </c>
      <c r="J16" s="32">
        <v>161</v>
      </c>
      <c r="K16" s="32">
        <v>142</v>
      </c>
      <c r="L16" s="35">
        <f t="shared" si="4"/>
        <v>0</v>
      </c>
      <c r="M16" s="32">
        <v>0</v>
      </c>
      <c r="N16" s="32">
        <v>0</v>
      </c>
      <c r="O16" s="32">
        <v>0</v>
      </c>
      <c r="P16" s="35">
        <f t="shared" si="5"/>
        <v>0</v>
      </c>
      <c r="Q16" s="32">
        <v>0</v>
      </c>
      <c r="R16" s="32">
        <v>0</v>
      </c>
      <c r="S16" s="32">
        <v>0</v>
      </c>
      <c r="T16" s="35">
        <f t="shared" si="6"/>
        <v>0</v>
      </c>
      <c r="U16" s="32">
        <v>0</v>
      </c>
      <c r="V16" s="32">
        <v>0</v>
      </c>
      <c r="W16" s="32">
        <v>0</v>
      </c>
      <c r="X16" s="35">
        <f t="shared" si="7"/>
        <v>0</v>
      </c>
      <c r="Y16" s="32">
        <v>0</v>
      </c>
      <c r="Z16" s="32">
        <v>0</v>
      </c>
      <c r="AA16" s="32">
        <v>0</v>
      </c>
      <c r="AB16" s="35">
        <f t="shared" si="8"/>
        <v>0</v>
      </c>
      <c r="AC16" s="32">
        <v>0</v>
      </c>
      <c r="AD16" s="32">
        <v>0</v>
      </c>
      <c r="AE16" s="32">
        <v>0</v>
      </c>
      <c r="AF16" s="35">
        <f t="shared" si="9"/>
        <v>0</v>
      </c>
      <c r="AG16" s="32">
        <v>0</v>
      </c>
      <c r="AH16" s="32">
        <v>0</v>
      </c>
      <c r="AI16" s="32">
        <v>0</v>
      </c>
      <c r="AJ16" s="35">
        <f t="shared" si="10"/>
        <v>0</v>
      </c>
      <c r="AK16" s="32">
        <v>0</v>
      </c>
      <c r="AL16" s="32">
        <v>0</v>
      </c>
      <c r="AM16" s="32">
        <v>0</v>
      </c>
      <c r="AN16" s="35">
        <f t="shared" si="11"/>
        <v>0</v>
      </c>
      <c r="AO16" s="32">
        <v>0</v>
      </c>
      <c r="AP16" s="32">
        <v>0</v>
      </c>
      <c r="AQ16" s="54">
        <v>0</v>
      </c>
    </row>
    <row r="17" spans="1:43" s="7" customFormat="1" ht="15.25" customHeight="1">
      <c r="A17" s="12"/>
      <c r="B17" s="17" t="s">
        <v>87</v>
      </c>
      <c r="C17" s="26"/>
      <c r="D17" s="36">
        <f t="shared" si="1"/>
        <v>137</v>
      </c>
      <c r="E17" s="32">
        <f t="shared" si="2"/>
        <v>35</v>
      </c>
      <c r="F17" s="32">
        <f t="shared" si="2"/>
        <v>58</v>
      </c>
      <c r="G17" s="32">
        <f t="shared" si="2"/>
        <v>44</v>
      </c>
      <c r="H17" s="32">
        <f t="shared" si="3"/>
        <v>137</v>
      </c>
      <c r="I17" s="32">
        <v>35</v>
      </c>
      <c r="J17" s="32">
        <v>58</v>
      </c>
      <c r="K17" s="32">
        <v>44</v>
      </c>
      <c r="L17" s="35">
        <f t="shared" si="4"/>
        <v>0</v>
      </c>
      <c r="M17" s="32">
        <v>0</v>
      </c>
      <c r="N17" s="32">
        <v>0</v>
      </c>
      <c r="O17" s="32">
        <v>0</v>
      </c>
      <c r="P17" s="35">
        <f t="shared" si="5"/>
        <v>0</v>
      </c>
      <c r="Q17" s="32">
        <v>0</v>
      </c>
      <c r="R17" s="32">
        <v>0</v>
      </c>
      <c r="S17" s="32">
        <v>0</v>
      </c>
      <c r="T17" s="35">
        <f t="shared" si="6"/>
        <v>0</v>
      </c>
      <c r="U17" s="32">
        <v>0</v>
      </c>
      <c r="V17" s="32">
        <v>0</v>
      </c>
      <c r="W17" s="32">
        <v>0</v>
      </c>
      <c r="X17" s="35">
        <f t="shared" si="7"/>
        <v>0</v>
      </c>
      <c r="Y17" s="32">
        <v>0</v>
      </c>
      <c r="Z17" s="32">
        <v>0</v>
      </c>
      <c r="AA17" s="32">
        <v>0</v>
      </c>
      <c r="AB17" s="35">
        <f t="shared" si="8"/>
        <v>0</v>
      </c>
      <c r="AC17" s="32">
        <v>0</v>
      </c>
      <c r="AD17" s="32">
        <v>0</v>
      </c>
      <c r="AE17" s="32">
        <v>0</v>
      </c>
      <c r="AF17" s="35">
        <f t="shared" si="9"/>
        <v>0</v>
      </c>
      <c r="AG17" s="32">
        <v>0</v>
      </c>
      <c r="AH17" s="32">
        <v>0</v>
      </c>
      <c r="AI17" s="32">
        <v>0</v>
      </c>
      <c r="AJ17" s="35">
        <f t="shared" si="10"/>
        <v>0</v>
      </c>
      <c r="AK17" s="32">
        <v>0</v>
      </c>
      <c r="AL17" s="32">
        <v>0</v>
      </c>
      <c r="AM17" s="32">
        <v>0</v>
      </c>
      <c r="AN17" s="35">
        <f t="shared" si="11"/>
        <v>0</v>
      </c>
      <c r="AO17" s="32">
        <v>0</v>
      </c>
      <c r="AP17" s="32">
        <v>0</v>
      </c>
      <c r="AQ17" s="54">
        <v>0</v>
      </c>
    </row>
    <row r="18" spans="1:43" s="7" customFormat="1" ht="15.25" customHeight="1">
      <c r="A18" s="12"/>
      <c r="B18" s="17" t="s">
        <v>109</v>
      </c>
      <c r="C18" s="26"/>
      <c r="D18" s="36">
        <f t="shared" si="1"/>
        <v>438</v>
      </c>
      <c r="E18" s="32">
        <f t="shared" si="2"/>
        <v>143</v>
      </c>
      <c r="F18" s="32">
        <f t="shared" si="2"/>
        <v>157</v>
      </c>
      <c r="G18" s="32">
        <f t="shared" si="2"/>
        <v>138</v>
      </c>
      <c r="H18" s="32">
        <f t="shared" si="3"/>
        <v>438</v>
      </c>
      <c r="I18" s="32">
        <v>143</v>
      </c>
      <c r="J18" s="32">
        <v>157</v>
      </c>
      <c r="K18" s="32">
        <v>138</v>
      </c>
      <c r="L18" s="35">
        <f t="shared" si="4"/>
        <v>0</v>
      </c>
      <c r="M18" s="32">
        <v>0</v>
      </c>
      <c r="N18" s="32">
        <v>0</v>
      </c>
      <c r="O18" s="32">
        <v>0</v>
      </c>
      <c r="P18" s="35">
        <f t="shared" si="5"/>
        <v>0</v>
      </c>
      <c r="Q18" s="32">
        <v>0</v>
      </c>
      <c r="R18" s="32">
        <v>0</v>
      </c>
      <c r="S18" s="32">
        <v>0</v>
      </c>
      <c r="T18" s="35">
        <f t="shared" si="6"/>
        <v>0</v>
      </c>
      <c r="U18" s="32">
        <v>0</v>
      </c>
      <c r="V18" s="32">
        <v>0</v>
      </c>
      <c r="W18" s="32">
        <v>0</v>
      </c>
      <c r="X18" s="35">
        <f t="shared" si="7"/>
        <v>0</v>
      </c>
      <c r="Y18" s="32">
        <v>0</v>
      </c>
      <c r="Z18" s="32">
        <v>0</v>
      </c>
      <c r="AA18" s="32">
        <v>0</v>
      </c>
      <c r="AB18" s="35">
        <f t="shared" si="8"/>
        <v>0</v>
      </c>
      <c r="AC18" s="32">
        <v>0</v>
      </c>
      <c r="AD18" s="32">
        <v>0</v>
      </c>
      <c r="AE18" s="32">
        <v>0</v>
      </c>
      <c r="AF18" s="35">
        <f t="shared" si="9"/>
        <v>0</v>
      </c>
      <c r="AG18" s="32">
        <v>0</v>
      </c>
      <c r="AH18" s="32">
        <v>0</v>
      </c>
      <c r="AI18" s="32">
        <v>0</v>
      </c>
      <c r="AJ18" s="35">
        <f t="shared" si="10"/>
        <v>0</v>
      </c>
      <c r="AK18" s="32">
        <v>0</v>
      </c>
      <c r="AL18" s="32">
        <v>0</v>
      </c>
      <c r="AM18" s="32">
        <v>0</v>
      </c>
      <c r="AN18" s="35">
        <f t="shared" si="11"/>
        <v>0</v>
      </c>
      <c r="AO18" s="32">
        <v>0</v>
      </c>
      <c r="AP18" s="32">
        <v>0</v>
      </c>
      <c r="AQ18" s="54">
        <v>0</v>
      </c>
    </row>
    <row r="19" spans="1:43" s="7" customFormat="1" ht="15.25" customHeight="1">
      <c r="A19" s="12"/>
      <c r="B19" s="17" t="s">
        <v>110</v>
      </c>
      <c r="C19" s="26"/>
      <c r="D19" s="36">
        <f t="shared" si="1"/>
        <v>484</v>
      </c>
      <c r="E19" s="32">
        <f t="shared" si="2"/>
        <v>139</v>
      </c>
      <c r="F19" s="32">
        <f t="shared" si="2"/>
        <v>174</v>
      </c>
      <c r="G19" s="32">
        <f t="shared" si="2"/>
        <v>171</v>
      </c>
      <c r="H19" s="32">
        <f t="shared" si="3"/>
        <v>0</v>
      </c>
      <c r="I19" s="32">
        <v>0</v>
      </c>
      <c r="J19" s="32">
        <v>0</v>
      </c>
      <c r="K19" s="32">
        <v>0</v>
      </c>
      <c r="L19" s="35">
        <f t="shared" si="4"/>
        <v>0</v>
      </c>
      <c r="M19" s="32">
        <v>0</v>
      </c>
      <c r="N19" s="32">
        <v>0</v>
      </c>
      <c r="O19" s="32">
        <v>0</v>
      </c>
      <c r="P19" s="35">
        <f t="shared" si="5"/>
        <v>0</v>
      </c>
      <c r="Q19" s="32">
        <v>0</v>
      </c>
      <c r="R19" s="32">
        <v>0</v>
      </c>
      <c r="S19" s="32">
        <v>0</v>
      </c>
      <c r="T19" s="35">
        <f t="shared" si="6"/>
        <v>0</v>
      </c>
      <c r="U19" s="32">
        <v>0</v>
      </c>
      <c r="V19" s="32">
        <v>0</v>
      </c>
      <c r="W19" s="32">
        <v>0</v>
      </c>
      <c r="X19" s="35">
        <f t="shared" si="7"/>
        <v>0</v>
      </c>
      <c r="Y19" s="32">
        <v>0</v>
      </c>
      <c r="Z19" s="32">
        <v>0</v>
      </c>
      <c r="AA19" s="32">
        <v>0</v>
      </c>
      <c r="AB19" s="35">
        <f t="shared" si="8"/>
        <v>0</v>
      </c>
      <c r="AC19" s="32">
        <v>0</v>
      </c>
      <c r="AD19" s="32">
        <v>0</v>
      </c>
      <c r="AE19" s="32">
        <v>0</v>
      </c>
      <c r="AF19" s="35">
        <f t="shared" si="9"/>
        <v>0</v>
      </c>
      <c r="AG19" s="32">
        <v>0</v>
      </c>
      <c r="AH19" s="32">
        <v>0</v>
      </c>
      <c r="AI19" s="32">
        <v>0</v>
      </c>
      <c r="AJ19" s="35">
        <f t="shared" si="10"/>
        <v>0</v>
      </c>
      <c r="AK19" s="32">
        <v>0</v>
      </c>
      <c r="AL19" s="32">
        <v>0</v>
      </c>
      <c r="AM19" s="32">
        <v>0</v>
      </c>
      <c r="AN19" s="35">
        <f t="shared" si="11"/>
        <v>484</v>
      </c>
      <c r="AO19" s="32">
        <v>139</v>
      </c>
      <c r="AP19" s="32">
        <v>174</v>
      </c>
      <c r="AQ19" s="54">
        <v>171</v>
      </c>
    </row>
    <row r="20" spans="1:43" s="7" customFormat="1" ht="15.25" customHeight="1">
      <c r="A20" s="13"/>
      <c r="B20" s="17" t="s">
        <v>103</v>
      </c>
      <c r="C20" s="26"/>
      <c r="D20" s="36">
        <f t="shared" si="1"/>
        <v>952</v>
      </c>
      <c r="E20" s="32">
        <f t="shared" si="2"/>
        <v>320</v>
      </c>
      <c r="F20" s="32">
        <f t="shared" si="2"/>
        <v>318</v>
      </c>
      <c r="G20" s="32">
        <f t="shared" si="2"/>
        <v>314</v>
      </c>
      <c r="H20" s="32">
        <f t="shared" si="3"/>
        <v>0</v>
      </c>
      <c r="I20" s="32">
        <v>0</v>
      </c>
      <c r="J20" s="32">
        <v>0</v>
      </c>
      <c r="K20" s="32">
        <v>0</v>
      </c>
      <c r="L20" s="35">
        <f t="shared" si="4"/>
        <v>0</v>
      </c>
      <c r="M20" s="32">
        <v>0</v>
      </c>
      <c r="N20" s="32">
        <v>0</v>
      </c>
      <c r="O20" s="32">
        <v>0</v>
      </c>
      <c r="P20" s="35">
        <f t="shared" si="5"/>
        <v>0</v>
      </c>
      <c r="Q20" s="32">
        <v>0</v>
      </c>
      <c r="R20" s="32">
        <v>0</v>
      </c>
      <c r="S20" s="32">
        <v>0</v>
      </c>
      <c r="T20" s="35">
        <f t="shared" si="6"/>
        <v>0</v>
      </c>
      <c r="U20" s="32">
        <v>0</v>
      </c>
      <c r="V20" s="32">
        <v>0</v>
      </c>
      <c r="W20" s="32">
        <v>0</v>
      </c>
      <c r="X20" s="35">
        <f t="shared" si="7"/>
        <v>0</v>
      </c>
      <c r="Y20" s="32">
        <v>0</v>
      </c>
      <c r="Z20" s="32">
        <v>0</v>
      </c>
      <c r="AA20" s="32">
        <v>0</v>
      </c>
      <c r="AB20" s="35">
        <f t="shared" si="8"/>
        <v>0</v>
      </c>
      <c r="AC20" s="32">
        <v>0</v>
      </c>
      <c r="AD20" s="32">
        <v>0</v>
      </c>
      <c r="AE20" s="32">
        <v>0</v>
      </c>
      <c r="AF20" s="35">
        <f t="shared" si="9"/>
        <v>0</v>
      </c>
      <c r="AG20" s="32">
        <v>0</v>
      </c>
      <c r="AH20" s="32">
        <v>0</v>
      </c>
      <c r="AI20" s="32">
        <v>0</v>
      </c>
      <c r="AJ20" s="35">
        <f t="shared" si="10"/>
        <v>0</v>
      </c>
      <c r="AK20" s="32">
        <v>0</v>
      </c>
      <c r="AL20" s="32">
        <v>0</v>
      </c>
      <c r="AM20" s="32">
        <v>0</v>
      </c>
      <c r="AN20" s="35">
        <f t="shared" si="11"/>
        <v>952</v>
      </c>
      <c r="AO20" s="32">
        <v>320</v>
      </c>
      <c r="AP20" s="32">
        <v>318</v>
      </c>
      <c r="AQ20" s="54">
        <v>314</v>
      </c>
    </row>
    <row r="21" spans="1:43" s="7" customFormat="1" ht="15.25" customHeight="1">
      <c r="A21" s="12"/>
      <c r="B21" s="17" t="s">
        <v>92</v>
      </c>
      <c r="C21" s="26"/>
      <c r="D21" s="36">
        <f t="shared" si="1"/>
        <v>943</v>
      </c>
      <c r="E21" s="32">
        <f t="shared" si="2"/>
        <v>321</v>
      </c>
      <c r="F21" s="32">
        <f t="shared" si="2"/>
        <v>316</v>
      </c>
      <c r="G21" s="32">
        <f t="shared" si="2"/>
        <v>306</v>
      </c>
      <c r="H21" s="32">
        <f t="shared" si="3"/>
        <v>943</v>
      </c>
      <c r="I21" s="32">
        <v>321</v>
      </c>
      <c r="J21" s="32">
        <v>316</v>
      </c>
      <c r="K21" s="32">
        <v>306</v>
      </c>
      <c r="L21" s="35">
        <f t="shared" si="4"/>
        <v>0</v>
      </c>
      <c r="M21" s="32">
        <v>0</v>
      </c>
      <c r="N21" s="32">
        <v>0</v>
      </c>
      <c r="O21" s="32">
        <v>0</v>
      </c>
      <c r="P21" s="35">
        <f t="shared" si="5"/>
        <v>0</v>
      </c>
      <c r="Q21" s="32">
        <v>0</v>
      </c>
      <c r="R21" s="32">
        <v>0</v>
      </c>
      <c r="S21" s="32">
        <v>0</v>
      </c>
      <c r="T21" s="35">
        <f t="shared" si="6"/>
        <v>0</v>
      </c>
      <c r="U21" s="32">
        <v>0</v>
      </c>
      <c r="V21" s="32">
        <v>0</v>
      </c>
      <c r="W21" s="32">
        <v>0</v>
      </c>
      <c r="X21" s="35">
        <f t="shared" si="7"/>
        <v>0</v>
      </c>
      <c r="Y21" s="32">
        <v>0</v>
      </c>
      <c r="Z21" s="32">
        <v>0</v>
      </c>
      <c r="AA21" s="32">
        <v>0</v>
      </c>
      <c r="AB21" s="35">
        <f t="shared" si="8"/>
        <v>0</v>
      </c>
      <c r="AC21" s="32">
        <v>0</v>
      </c>
      <c r="AD21" s="32">
        <v>0</v>
      </c>
      <c r="AE21" s="32">
        <v>0</v>
      </c>
      <c r="AF21" s="35">
        <f t="shared" si="9"/>
        <v>0</v>
      </c>
      <c r="AG21" s="32">
        <v>0</v>
      </c>
      <c r="AH21" s="32">
        <v>0</v>
      </c>
      <c r="AI21" s="32">
        <v>0</v>
      </c>
      <c r="AJ21" s="35">
        <f t="shared" si="10"/>
        <v>0</v>
      </c>
      <c r="AK21" s="32">
        <v>0</v>
      </c>
      <c r="AL21" s="32">
        <v>0</v>
      </c>
      <c r="AM21" s="32">
        <v>0</v>
      </c>
      <c r="AN21" s="35">
        <f t="shared" si="11"/>
        <v>0</v>
      </c>
      <c r="AO21" s="32">
        <v>0</v>
      </c>
      <c r="AP21" s="32">
        <v>0</v>
      </c>
      <c r="AQ21" s="54">
        <v>0</v>
      </c>
    </row>
    <row r="22" spans="1:43" s="7" customFormat="1" ht="15.25" customHeight="1">
      <c r="A22" s="12"/>
      <c r="B22" s="17" t="s">
        <v>78</v>
      </c>
      <c r="C22" s="26"/>
      <c r="D22" s="36">
        <f t="shared" si="1"/>
        <v>828</v>
      </c>
      <c r="E22" s="32">
        <f t="shared" si="2"/>
        <v>254</v>
      </c>
      <c r="F22" s="32">
        <f t="shared" si="2"/>
        <v>275</v>
      </c>
      <c r="G22" s="32">
        <f t="shared" si="2"/>
        <v>299</v>
      </c>
      <c r="H22" s="32">
        <f t="shared" si="3"/>
        <v>633</v>
      </c>
      <c r="I22" s="32">
        <v>200</v>
      </c>
      <c r="J22" s="32">
        <v>196</v>
      </c>
      <c r="K22" s="32">
        <v>237</v>
      </c>
      <c r="L22" s="35">
        <f t="shared" si="4"/>
        <v>0</v>
      </c>
      <c r="M22" s="32">
        <v>0</v>
      </c>
      <c r="N22" s="32">
        <v>0</v>
      </c>
      <c r="O22" s="32">
        <v>0</v>
      </c>
      <c r="P22" s="35">
        <f t="shared" si="5"/>
        <v>0</v>
      </c>
      <c r="Q22" s="32">
        <v>0</v>
      </c>
      <c r="R22" s="32">
        <v>0</v>
      </c>
      <c r="S22" s="32">
        <v>0</v>
      </c>
      <c r="T22" s="35">
        <f t="shared" si="6"/>
        <v>0</v>
      </c>
      <c r="U22" s="32">
        <v>0</v>
      </c>
      <c r="V22" s="32">
        <v>0</v>
      </c>
      <c r="W22" s="32">
        <v>0</v>
      </c>
      <c r="X22" s="35">
        <f t="shared" si="7"/>
        <v>195</v>
      </c>
      <c r="Y22" s="32">
        <v>54</v>
      </c>
      <c r="Z22" s="32">
        <v>79</v>
      </c>
      <c r="AA22" s="32">
        <v>62</v>
      </c>
      <c r="AB22" s="35">
        <f t="shared" si="8"/>
        <v>0</v>
      </c>
      <c r="AC22" s="32">
        <v>0</v>
      </c>
      <c r="AD22" s="32">
        <v>0</v>
      </c>
      <c r="AE22" s="32">
        <v>0</v>
      </c>
      <c r="AF22" s="35">
        <f t="shared" si="9"/>
        <v>0</v>
      </c>
      <c r="AG22" s="32">
        <v>0</v>
      </c>
      <c r="AH22" s="32">
        <v>0</v>
      </c>
      <c r="AI22" s="32">
        <v>0</v>
      </c>
      <c r="AJ22" s="35">
        <f t="shared" si="10"/>
        <v>0</v>
      </c>
      <c r="AK22" s="32">
        <v>0</v>
      </c>
      <c r="AL22" s="32">
        <v>0</v>
      </c>
      <c r="AM22" s="32">
        <v>0</v>
      </c>
      <c r="AN22" s="35">
        <f t="shared" si="11"/>
        <v>0</v>
      </c>
      <c r="AO22" s="32">
        <v>0</v>
      </c>
      <c r="AP22" s="32">
        <v>0</v>
      </c>
      <c r="AQ22" s="54">
        <v>0</v>
      </c>
    </row>
    <row r="23" spans="1:43" s="7" customFormat="1" ht="15.25" customHeight="1">
      <c r="A23" s="12"/>
      <c r="B23" s="17" t="s">
        <v>111</v>
      </c>
      <c r="C23" s="26"/>
      <c r="D23" s="36">
        <f t="shared" si="1"/>
        <v>62</v>
      </c>
      <c r="E23" s="32">
        <f t="shared" si="2"/>
        <v>21</v>
      </c>
      <c r="F23" s="32">
        <f t="shared" si="2"/>
        <v>17</v>
      </c>
      <c r="G23" s="32">
        <f t="shared" si="2"/>
        <v>24</v>
      </c>
      <c r="H23" s="32">
        <f t="shared" si="3"/>
        <v>62</v>
      </c>
      <c r="I23" s="32">
        <v>21</v>
      </c>
      <c r="J23" s="32">
        <v>17</v>
      </c>
      <c r="K23" s="32">
        <v>24</v>
      </c>
      <c r="L23" s="35">
        <f t="shared" si="4"/>
        <v>0</v>
      </c>
      <c r="M23" s="32">
        <v>0</v>
      </c>
      <c r="N23" s="32">
        <v>0</v>
      </c>
      <c r="O23" s="32">
        <v>0</v>
      </c>
      <c r="P23" s="35">
        <f t="shared" si="5"/>
        <v>0</v>
      </c>
      <c r="Q23" s="32">
        <v>0</v>
      </c>
      <c r="R23" s="32">
        <v>0</v>
      </c>
      <c r="S23" s="32">
        <v>0</v>
      </c>
      <c r="T23" s="35">
        <f t="shared" si="6"/>
        <v>0</v>
      </c>
      <c r="U23" s="32">
        <v>0</v>
      </c>
      <c r="V23" s="32">
        <v>0</v>
      </c>
      <c r="W23" s="32">
        <v>0</v>
      </c>
      <c r="X23" s="35">
        <f t="shared" si="7"/>
        <v>0</v>
      </c>
      <c r="Y23" s="32">
        <v>0</v>
      </c>
      <c r="Z23" s="32">
        <v>0</v>
      </c>
      <c r="AA23" s="32">
        <v>0</v>
      </c>
      <c r="AB23" s="35">
        <f t="shared" si="8"/>
        <v>0</v>
      </c>
      <c r="AC23" s="32">
        <v>0</v>
      </c>
      <c r="AD23" s="32">
        <v>0</v>
      </c>
      <c r="AE23" s="32">
        <v>0</v>
      </c>
      <c r="AF23" s="35">
        <f t="shared" si="9"/>
        <v>0</v>
      </c>
      <c r="AG23" s="32">
        <v>0</v>
      </c>
      <c r="AH23" s="32">
        <v>0</v>
      </c>
      <c r="AI23" s="32">
        <v>0</v>
      </c>
      <c r="AJ23" s="35">
        <f t="shared" si="10"/>
        <v>0</v>
      </c>
      <c r="AK23" s="32">
        <v>0</v>
      </c>
      <c r="AL23" s="32">
        <v>0</v>
      </c>
      <c r="AM23" s="32">
        <v>0</v>
      </c>
      <c r="AN23" s="35">
        <f t="shared" si="11"/>
        <v>0</v>
      </c>
      <c r="AO23" s="32">
        <v>0</v>
      </c>
      <c r="AP23" s="32">
        <v>0</v>
      </c>
      <c r="AQ23" s="54">
        <v>0</v>
      </c>
    </row>
    <row r="24" spans="1:43" s="7" customFormat="1" ht="15.25" customHeight="1">
      <c r="A24" s="12"/>
      <c r="B24" s="17" t="s">
        <v>54</v>
      </c>
      <c r="C24" s="26"/>
      <c r="D24" s="36">
        <f t="shared" si="1"/>
        <v>818</v>
      </c>
      <c r="E24" s="32">
        <f t="shared" si="2"/>
        <v>280</v>
      </c>
      <c r="F24" s="32">
        <f t="shared" si="2"/>
        <v>275</v>
      </c>
      <c r="G24" s="32">
        <f t="shared" si="2"/>
        <v>263</v>
      </c>
      <c r="H24" s="32">
        <f t="shared" si="3"/>
        <v>818</v>
      </c>
      <c r="I24" s="32">
        <v>280</v>
      </c>
      <c r="J24" s="32">
        <v>275</v>
      </c>
      <c r="K24" s="32">
        <v>263</v>
      </c>
      <c r="L24" s="35">
        <f t="shared" si="4"/>
        <v>0</v>
      </c>
      <c r="M24" s="32">
        <v>0</v>
      </c>
      <c r="N24" s="32">
        <v>0</v>
      </c>
      <c r="O24" s="32">
        <v>0</v>
      </c>
      <c r="P24" s="35">
        <f t="shared" si="5"/>
        <v>0</v>
      </c>
      <c r="Q24" s="32">
        <v>0</v>
      </c>
      <c r="R24" s="32">
        <v>0</v>
      </c>
      <c r="S24" s="32">
        <v>0</v>
      </c>
      <c r="T24" s="35">
        <f t="shared" si="6"/>
        <v>0</v>
      </c>
      <c r="U24" s="32">
        <v>0</v>
      </c>
      <c r="V24" s="32">
        <v>0</v>
      </c>
      <c r="W24" s="32">
        <v>0</v>
      </c>
      <c r="X24" s="35">
        <f t="shared" si="7"/>
        <v>0</v>
      </c>
      <c r="Y24" s="32">
        <v>0</v>
      </c>
      <c r="Z24" s="32">
        <v>0</v>
      </c>
      <c r="AA24" s="32">
        <v>0</v>
      </c>
      <c r="AB24" s="35">
        <f t="shared" si="8"/>
        <v>0</v>
      </c>
      <c r="AC24" s="32">
        <v>0</v>
      </c>
      <c r="AD24" s="32">
        <v>0</v>
      </c>
      <c r="AE24" s="32">
        <v>0</v>
      </c>
      <c r="AF24" s="35">
        <f t="shared" si="9"/>
        <v>0</v>
      </c>
      <c r="AG24" s="32">
        <v>0</v>
      </c>
      <c r="AH24" s="32">
        <v>0</v>
      </c>
      <c r="AI24" s="32">
        <v>0</v>
      </c>
      <c r="AJ24" s="35">
        <f t="shared" si="10"/>
        <v>0</v>
      </c>
      <c r="AK24" s="32">
        <v>0</v>
      </c>
      <c r="AL24" s="32">
        <v>0</v>
      </c>
      <c r="AM24" s="32">
        <v>0</v>
      </c>
      <c r="AN24" s="35">
        <f t="shared" si="11"/>
        <v>0</v>
      </c>
      <c r="AO24" s="32">
        <v>0</v>
      </c>
      <c r="AP24" s="32">
        <v>0</v>
      </c>
      <c r="AQ24" s="54">
        <v>0</v>
      </c>
    </row>
    <row r="25" spans="1:43" s="7" customFormat="1" ht="15.25" customHeight="1">
      <c r="A25" s="12"/>
      <c r="B25" s="17" t="s">
        <v>26</v>
      </c>
      <c r="C25" s="26"/>
      <c r="D25" s="36">
        <f t="shared" si="1"/>
        <v>300</v>
      </c>
      <c r="E25" s="32">
        <f t="shared" si="2"/>
        <v>88</v>
      </c>
      <c r="F25" s="32">
        <f t="shared" si="2"/>
        <v>99</v>
      </c>
      <c r="G25" s="32">
        <f t="shared" si="2"/>
        <v>113</v>
      </c>
      <c r="H25" s="32">
        <f t="shared" si="3"/>
        <v>0</v>
      </c>
      <c r="I25" s="32">
        <v>0</v>
      </c>
      <c r="J25" s="32">
        <v>0</v>
      </c>
      <c r="K25" s="32">
        <v>0</v>
      </c>
      <c r="L25" s="35">
        <f t="shared" si="4"/>
        <v>0</v>
      </c>
      <c r="M25" s="32">
        <v>0</v>
      </c>
      <c r="N25" s="32">
        <v>0</v>
      </c>
      <c r="O25" s="32">
        <v>0</v>
      </c>
      <c r="P25" s="35">
        <f t="shared" si="5"/>
        <v>0</v>
      </c>
      <c r="Q25" s="32">
        <v>0</v>
      </c>
      <c r="R25" s="32">
        <v>0</v>
      </c>
      <c r="S25" s="32">
        <v>0</v>
      </c>
      <c r="T25" s="35">
        <f t="shared" si="6"/>
        <v>0</v>
      </c>
      <c r="U25" s="32">
        <v>0</v>
      </c>
      <c r="V25" s="32">
        <v>0</v>
      </c>
      <c r="W25" s="32">
        <v>0</v>
      </c>
      <c r="X25" s="35">
        <f t="shared" si="7"/>
        <v>0</v>
      </c>
      <c r="Y25" s="32">
        <v>0</v>
      </c>
      <c r="Z25" s="32">
        <v>0</v>
      </c>
      <c r="AA25" s="32">
        <v>0</v>
      </c>
      <c r="AB25" s="35">
        <f t="shared" si="8"/>
        <v>0</v>
      </c>
      <c r="AC25" s="32">
        <v>0</v>
      </c>
      <c r="AD25" s="32">
        <v>0</v>
      </c>
      <c r="AE25" s="32">
        <v>0</v>
      </c>
      <c r="AF25" s="35">
        <f t="shared" si="9"/>
        <v>0</v>
      </c>
      <c r="AG25" s="32">
        <v>0</v>
      </c>
      <c r="AH25" s="32">
        <v>0</v>
      </c>
      <c r="AI25" s="32">
        <v>0</v>
      </c>
      <c r="AJ25" s="35">
        <f t="shared" si="10"/>
        <v>0</v>
      </c>
      <c r="AK25" s="32">
        <v>0</v>
      </c>
      <c r="AL25" s="32">
        <v>0</v>
      </c>
      <c r="AM25" s="32">
        <v>0</v>
      </c>
      <c r="AN25" s="35">
        <f t="shared" si="11"/>
        <v>300</v>
      </c>
      <c r="AO25" s="32">
        <v>88</v>
      </c>
      <c r="AP25" s="32">
        <v>99</v>
      </c>
      <c r="AQ25" s="54">
        <v>113</v>
      </c>
    </row>
    <row r="26" spans="1:43" s="7" customFormat="1" ht="15.25" customHeight="1">
      <c r="A26" s="12"/>
      <c r="B26" s="17" t="s">
        <v>99</v>
      </c>
      <c r="C26" s="26"/>
      <c r="D26" s="36">
        <f t="shared" si="1"/>
        <v>94</v>
      </c>
      <c r="E26" s="32">
        <f t="shared" si="2"/>
        <v>32</v>
      </c>
      <c r="F26" s="32">
        <f t="shared" si="2"/>
        <v>38</v>
      </c>
      <c r="G26" s="32">
        <f t="shared" si="2"/>
        <v>24</v>
      </c>
      <c r="H26" s="32">
        <f t="shared" si="3"/>
        <v>94</v>
      </c>
      <c r="I26" s="32">
        <v>32</v>
      </c>
      <c r="J26" s="32">
        <v>38</v>
      </c>
      <c r="K26" s="32">
        <v>24</v>
      </c>
      <c r="L26" s="35">
        <f t="shared" si="4"/>
        <v>0</v>
      </c>
      <c r="M26" s="32">
        <v>0</v>
      </c>
      <c r="N26" s="32">
        <v>0</v>
      </c>
      <c r="O26" s="32">
        <v>0</v>
      </c>
      <c r="P26" s="35">
        <f t="shared" si="5"/>
        <v>0</v>
      </c>
      <c r="Q26" s="32">
        <v>0</v>
      </c>
      <c r="R26" s="32">
        <v>0</v>
      </c>
      <c r="S26" s="32">
        <v>0</v>
      </c>
      <c r="T26" s="35">
        <f t="shared" si="6"/>
        <v>0</v>
      </c>
      <c r="U26" s="32">
        <v>0</v>
      </c>
      <c r="V26" s="32">
        <v>0</v>
      </c>
      <c r="W26" s="32">
        <v>0</v>
      </c>
      <c r="X26" s="35">
        <f t="shared" si="7"/>
        <v>0</v>
      </c>
      <c r="Y26" s="32">
        <v>0</v>
      </c>
      <c r="Z26" s="32">
        <v>0</v>
      </c>
      <c r="AA26" s="32">
        <v>0</v>
      </c>
      <c r="AB26" s="35">
        <f t="shared" si="8"/>
        <v>0</v>
      </c>
      <c r="AC26" s="32">
        <v>0</v>
      </c>
      <c r="AD26" s="32">
        <v>0</v>
      </c>
      <c r="AE26" s="32">
        <v>0</v>
      </c>
      <c r="AF26" s="35">
        <f t="shared" si="9"/>
        <v>0</v>
      </c>
      <c r="AG26" s="32">
        <v>0</v>
      </c>
      <c r="AH26" s="32">
        <v>0</v>
      </c>
      <c r="AI26" s="32">
        <v>0</v>
      </c>
      <c r="AJ26" s="35">
        <f t="shared" si="10"/>
        <v>0</v>
      </c>
      <c r="AK26" s="32">
        <v>0</v>
      </c>
      <c r="AL26" s="32">
        <v>0</v>
      </c>
      <c r="AM26" s="32">
        <v>0</v>
      </c>
      <c r="AN26" s="35">
        <f t="shared" si="11"/>
        <v>0</v>
      </c>
      <c r="AO26" s="32">
        <v>0</v>
      </c>
      <c r="AP26" s="32">
        <v>0</v>
      </c>
      <c r="AQ26" s="54">
        <v>0</v>
      </c>
    </row>
    <row r="27" spans="1:43" s="7" customFormat="1" ht="15.25" customHeight="1">
      <c r="A27" s="12"/>
      <c r="B27" s="17" t="s">
        <v>94</v>
      </c>
      <c r="C27" s="26"/>
      <c r="D27" s="36">
        <f t="shared" si="1"/>
        <v>76</v>
      </c>
      <c r="E27" s="32">
        <f t="shared" si="2"/>
        <v>21</v>
      </c>
      <c r="F27" s="32">
        <f t="shared" si="2"/>
        <v>22</v>
      </c>
      <c r="G27" s="32">
        <f t="shared" si="2"/>
        <v>33</v>
      </c>
      <c r="H27" s="32">
        <f t="shared" si="3"/>
        <v>76</v>
      </c>
      <c r="I27" s="32">
        <v>21</v>
      </c>
      <c r="J27" s="32">
        <v>22</v>
      </c>
      <c r="K27" s="32">
        <v>33</v>
      </c>
      <c r="L27" s="35">
        <f t="shared" si="4"/>
        <v>0</v>
      </c>
      <c r="M27" s="32">
        <v>0</v>
      </c>
      <c r="N27" s="32">
        <v>0</v>
      </c>
      <c r="O27" s="32">
        <v>0</v>
      </c>
      <c r="P27" s="35">
        <f t="shared" si="5"/>
        <v>0</v>
      </c>
      <c r="Q27" s="32">
        <v>0</v>
      </c>
      <c r="R27" s="32">
        <v>0</v>
      </c>
      <c r="S27" s="32">
        <v>0</v>
      </c>
      <c r="T27" s="35">
        <f t="shared" si="6"/>
        <v>0</v>
      </c>
      <c r="U27" s="32">
        <v>0</v>
      </c>
      <c r="V27" s="32">
        <v>0</v>
      </c>
      <c r="W27" s="32">
        <v>0</v>
      </c>
      <c r="X27" s="35">
        <f t="shared" si="7"/>
        <v>0</v>
      </c>
      <c r="Y27" s="32">
        <v>0</v>
      </c>
      <c r="Z27" s="32">
        <v>0</v>
      </c>
      <c r="AA27" s="32">
        <v>0</v>
      </c>
      <c r="AB27" s="35">
        <f t="shared" si="8"/>
        <v>0</v>
      </c>
      <c r="AC27" s="32">
        <v>0</v>
      </c>
      <c r="AD27" s="32">
        <v>0</v>
      </c>
      <c r="AE27" s="32">
        <v>0</v>
      </c>
      <c r="AF27" s="35">
        <f t="shared" si="9"/>
        <v>0</v>
      </c>
      <c r="AG27" s="32">
        <v>0</v>
      </c>
      <c r="AH27" s="32">
        <v>0</v>
      </c>
      <c r="AI27" s="32">
        <v>0</v>
      </c>
      <c r="AJ27" s="35">
        <f t="shared" si="10"/>
        <v>0</v>
      </c>
      <c r="AK27" s="32">
        <v>0</v>
      </c>
      <c r="AL27" s="32">
        <v>0</v>
      </c>
      <c r="AM27" s="32">
        <v>0</v>
      </c>
      <c r="AN27" s="35">
        <f t="shared" si="11"/>
        <v>0</v>
      </c>
      <c r="AO27" s="32">
        <v>0</v>
      </c>
      <c r="AP27" s="32">
        <v>0</v>
      </c>
      <c r="AQ27" s="54">
        <v>0</v>
      </c>
    </row>
    <row r="28" spans="1:43" s="7" customFormat="1" ht="15.25" customHeight="1">
      <c r="A28" s="12"/>
      <c r="B28" s="17" t="s">
        <v>86</v>
      </c>
      <c r="C28" s="26"/>
      <c r="D28" s="36">
        <f t="shared" si="1"/>
        <v>671</v>
      </c>
      <c r="E28" s="32">
        <f t="shared" si="2"/>
        <v>206</v>
      </c>
      <c r="F28" s="32">
        <f t="shared" si="2"/>
        <v>236</v>
      </c>
      <c r="G28" s="32">
        <f t="shared" si="2"/>
        <v>229</v>
      </c>
      <c r="H28" s="32">
        <f t="shared" si="3"/>
        <v>671</v>
      </c>
      <c r="I28" s="32">
        <v>206</v>
      </c>
      <c r="J28" s="32">
        <v>236</v>
      </c>
      <c r="K28" s="32">
        <v>229</v>
      </c>
      <c r="L28" s="35">
        <f t="shared" si="4"/>
        <v>0</v>
      </c>
      <c r="M28" s="32">
        <v>0</v>
      </c>
      <c r="N28" s="32">
        <v>0</v>
      </c>
      <c r="O28" s="32">
        <v>0</v>
      </c>
      <c r="P28" s="35">
        <f t="shared" si="5"/>
        <v>0</v>
      </c>
      <c r="Q28" s="32">
        <v>0</v>
      </c>
      <c r="R28" s="32">
        <v>0</v>
      </c>
      <c r="S28" s="32">
        <v>0</v>
      </c>
      <c r="T28" s="35">
        <f t="shared" si="6"/>
        <v>0</v>
      </c>
      <c r="U28" s="32">
        <v>0</v>
      </c>
      <c r="V28" s="32">
        <v>0</v>
      </c>
      <c r="W28" s="32">
        <v>0</v>
      </c>
      <c r="X28" s="35">
        <f t="shared" si="7"/>
        <v>0</v>
      </c>
      <c r="Y28" s="32">
        <v>0</v>
      </c>
      <c r="Z28" s="32">
        <v>0</v>
      </c>
      <c r="AA28" s="32">
        <v>0</v>
      </c>
      <c r="AB28" s="35">
        <f t="shared" si="8"/>
        <v>0</v>
      </c>
      <c r="AC28" s="32">
        <v>0</v>
      </c>
      <c r="AD28" s="32">
        <v>0</v>
      </c>
      <c r="AE28" s="32">
        <v>0</v>
      </c>
      <c r="AF28" s="35">
        <f t="shared" si="9"/>
        <v>0</v>
      </c>
      <c r="AG28" s="32">
        <v>0</v>
      </c>
      <c r="AH28" s="32">
        <v>0</v>
      </c>
      <c r="AI28" s="32">
        <v>0</v>
      </c>
      <c r="AJ28" s="35">
        <f t="shared" si="10"/>
        <v>0</v>
      </c>
      <c r="AK28" s="32">
        <v>0</v>
      </c>
      <c r="AL28" s="32">
        <v>0</v>
      </c>
      <c r="AM28" s="32">
        <v>0</v>
      </c>
      <c r="AN28" s="35">
        <f t="shared" si="11"/>
        <v>0</v>
      </c>
      <c r="AO28" s="32">
        <v>0</v>
      </c>
      <c r="AP28" s="32">
        <v>0</v>
      </c>
      <c r="AQ28" s="54">
        <v>0</v>
      </c>
    </row>
    <row r="29" spans="1:43" s="7" customFormat="1" ht="15.25" customHeight="1">
      <c r="A29" s="12"/>
      <c r="B29" s="17" t="s">
        <v>104</v>
      </c>
      <c r="C29" s="26"/>
      <c r="D29" s="36">
        <f t="shared" si="1"/>
        <v>110</v>
      </c>
      <c r="E29" s="32">
        <f t="shared" si="2"/>
        <v>40</v>
      </c>
      <c r="F29" s="32">
        <f t="shared" si="2"/>
        <v>37</v>
      </c>
      <c r="G29" s="32">
        <f t="shared" si="2"/>
        <v>33</v>
      </c>
      <c r="H29" s="32">
        <f t="shared" si="3"/>
        <v>110</v>
      </c>
      <c r="I29" s="32">
        <v>40</v>
      </c>
      <c r="J29" s="32">
        <v>37</v>
      </c>
      <c r="K29" s="32">
        <v>33</v>
      </c>
      <c r="L29" s="35">
        <f t="shared" si="4"/>
        <v>0</v>
      </c>
      <c r="M29" s="32">
        <v>0</v>
      </c>
      <c r="N29" s="32">
        <v>0</v>
      </c>
      <c r="O29" s="32">
        <v>0</v>
      </c>
      <c r="P29" s="35">
        <f t="shared" si="5"/>
        <v>0</v>
      </c>
      <c r="Q29" s="32">
        <v>0</v>
      </c>
      <c r="R29" s="32">
        <v>0</v>
      </c>
      <c r="S29" s="32">
        <v>0</v>
      </c>
      <c r="T29" s="35">
        <f t="shared" si="6"/>
        <v>0</v>
      </c>
      <c r="U29" s="32">
        <v>0</v>
      </c>
      <c r="V29" s="32">
        <v>0</v>
      </c>
      <c r="W29" s="32">
        <v>0</v>
      </c>
      <c r="X29" s="35">
        <f t="shared" si="7"/>
        <v>0</v>
      </c>
      <c r="Y29" s="32">
        <v>0</v>
      </c>
      <c r="Z29" s="32">
        <v>0</v>
      </c>
      <c r="AA29" s="32">
        <v>0</v>
      </c>
      <c r="AB29" s="35">
        <f t="shared" si="8"/>
        <v>0</v>
      </c>
      <c r="AC29" s="32">
        <v>0</v>
      </c>
      <c r="AD29" s="32">
        <v>0</v>
      </c>
      <c r="AE29" s="32">
        <v>0</v>
      </c>
      <c r="AF29" s="35">
        <f t="shared" si="9"/>
        <v>0</v>
      </c>
      <c r="AG29" s="32">
        <v>0</v>
      </c>
      <c r="AH29" s="32">
        <v>0</v>
      </c>
      <c r="AI29" s="32">
        <v>0</v>
      </c>
      <c r="AJ29" s="35">
        <f t="shared" si="10"/>
        <v>0</v>
      </c>
      <c r="AK29" s="32">
        <v>0</v>
      </c>
      <c r="AL29" s="32">
        <v>0</v>
      </c>
      <c r="AM29" s="32">
        <v>0</v>
      </c>
      <c r="AN29" s="35">
        <f t="shared" si="11"/>
        <v>0</v>
      </c>
      <c r="AO29" s="32">
        <v>0</v>
      </c>
      <c r="AP29" s="32">
        <v>0</v>
      </c>
      <c r="AQ29" s="54">
        <v>0</v>
      </c>
    </row>
    <row r="30" spans="1:43" s="7" customFormat="1" ht="15.25" customHeight="1">
      <c r="A30" s="12"/>
      <c r="B30" s="17" t="s">
        <v>67</v>
      </c>
      <c r="C30" s="26"/>
      <c r="D30" s="36">
        <f t="shared" si="1"/>
        <v>146</v>
      </c>
      <c r="E30" s="32">
        <f t="shared" si="2"/>
        <v>47</v>
      </c>
      <c r="F30" s="32">
        <f t="shared" si="2"/>
        <v>50</v>
      </c>
      <c r="G30" s="32">
        <f t="shared" si="2"/>
        <v>49</v>
      </c>
      <c r="H30" s="32">
        <f t="shared" si="3"/>
        <v>146</v>
      </c>
      <c r="I30" s="32">
        <v>47</v>
      </c>
      <c r="J30" s="32">
        <v>50</v>
      </c>
      <c r="K30" s="32">
        <v>49</v>
      </c>
      <c r="L30" s="35">
        <f t="shared" si="4"/>
        <v>0</v>
      </c>
      <c r="M30" s="32">
        <v>0</v>
      </c>
      <c r="N30" s="32">
        <v>0</v>
      </c>
      <c r="O30" s="32">
        <v>0</v>
      </c>
      <c r="P30" s="35">
        <f t="shared" si="5"/>
        <v>0</v>
      </c>
      <c r="Q30" s="32">
        <v>0</v>
      </c>
      <c r="R30" s="32">
        <v>0</v>
      </c>
      <c r="S30" s="32">
        <v>0</v>
      </c>
      <c r="T30" s="35">
        <f t="shared" si="6"/>
        <v>0</v>
      </c>
      <c r="U30" s="32">
        <v>0</v>
      </c>
      <c r="V30" s="32">
        <v>0</v>
      </c>
      <c r="W30" s="32">
        <v>0</v>
      </c>
      <c r="X30" s="35">
        <f t="shared" si="7"/>
        <v>0</v>
      </c>
      <c r="Y30" s="32">
        <v>0</v>
      </c>
      <c r="Z30" s="32">
        <v>0</v>
      </c>
      <c r="AA30" s="32">
        <v>0</v>
      </c>
      <c r="AB30" s="35">
        <f t="shared" si="8"/>
        <v>0</v>
      </c>
      <c r="AC30" s="32">
        <v>0</v>
      </c>
      <c r="AD30" s="32">
        <v>0</v>
      </c>
      <c r="AE30" s="32">
        <v>0</v>
      </c>
      <c r="AF30" s="35">
        <f t="shared" si="9"/>
        <v>0</v>
      </c>
      <c r="AG30" s="32">
        <v>0</v>
      </c>
      <c r="AH30" s="32">
        <v>0</v>
      </c>
      <c r="AI30" s="32">
        <v>0</v>
      </c>
      <c r="AJ30" s="35">
        <f t="shared" si="10"/>
        <v>0</v>
      </c>
      <c r="AK30" s="32">
        <v>0</v>
      </c>
      <c r="AL30" s="32">
        <v>0</v>
      </c>
      <c r="AM30" s="32">
        <v>0</v>
      </c>
      <c r="AN30" s="35">
        <f t="shared" si="11"/>
        <v>0</v>
      </c>
      <c r="AO30" s="32">
        <v>0</v>
      </c>
      <c r="AP30" s="32">
        <v>0</v>
      </c>
      <c r="AQ30" s="54">
        <v>0</v>
      </c>
    </row>
    <row r="31" spans="1:43" s="7" customFormat="1" ht="15.25" customHeight="1">
      <c r="A31" s="12"/>
      <c r="B31" s="17" t="s">
        <v>113</v>
      </c>
      <c r="C31" s="26"/>
      <c r="D31" s="36">
        <f t="shared" si="1"/>
        <v>253</v>
      </c>
      <c r="E31" s="32">
        <f t="shared" si="2"/>
        <v>86</v>
      </c>
      <c r="F31" s="32">
        <f t="shared" si="2"/>
        <v>76</v>
      </c>
      <c r="G31" s="32">
        <f t="shared" si="2"/>
        <v>91</v>
      </c>
      <c r="H31" s="32">
        <f t="shared" si="3"/>
        <v>0</v>
      </c>
      <c r="I31" s="32">
        <v>0</v>
      </c>
      <c r="J31" s="32">
        <v>0</v>
      </c>
      <c r="K31" s="32">
        <v>0</v>
      </c>
      <c r="L31" s="35">
        <f t="shared" si="4"/>
        <v>26</v>
      </c>
      <c r="M31" s="32">
        <v>6</v>
      </c>
      <c r="N31" s="32">
        <v>8</v>
      </c>
      <c r="O31" s="32">
        <v>12</v>
      </c>
      <c r="P31" s="35">
        <f t="shared" si="5"/>
        <v>0</v>
      </c>
      <c r="Q31" s="32">
        <v>0</v>
      </c>
      <c r="R31" s="32">
        <v>0</v>
      </c>
      <c r="S31" s="32">
        <v>0</v>
      </c>
      <c r="T31" s="35">
        <f t="shared" si="6"/>
        <v>0</v>
      </c>
      <c r="U31" s="32">
        <v>0</v>
      </c>
      <c r="V31" s="32">
        <v>0</v>
      </c>
      <c r="W31" s="32">
        <v>0</v>
      </c>
      <c r="X31" s="35">
        <f t="shared" si="7"/>
        <v>0</v>
      </c>
      <c r="Y31" s="32">
        <v>0</v>
      </c>
      <c r="Z31" s="32">
        <v>0</v>
      </c>
      <c r="AA31" s="32">
        <v>0</v>
      </c>
      <c r="AB31" s="35">
        <f t="shared" si="8"/>
        <v>0</v>
      </c>
      <c r="AC31" s="32">
        <v>0</v>
      </c>
      <c r="AD31" s="32">
        <v>0</v>
      </c>
      <c r="AE31" s="32">
        <v>0</v>
      </c>
      <c r="AF31" s="35">
        <f t="shared" si="9"/>
        <v>0</v>
      </c>
      <c r="AG31" s="32">
        <v>0</v>
      </c>
      <c r="AH31" s="32">
        <v>0</v>
      </c>
      <c r="AI31" s="32">
        <v>0</v>
      </c>
      <c r="AJ31" s="35">
        <f t="shared" si="10"/>
        <v>0</v>
      </c>
      <c r="AK31" s="32">
        <v>0</v>
      </c>
      <c r="AL31" s="32">
        <v>0</v>
      </c>
      <c r="AM31" s="32">
        <v>0</v>
      </c>
      <c r="AN31" s="35">
        <f t="shared" si="11"/>
        <v>227</v>
      </c>
      <c r="AO31" s="32">
        <v>80</v>
      </c>
      <c r="AP31" s="32">
        <v>68</v>
      </c>
      <c r="AQ31" s="54">
        <v>79</v>
      </c>
    </row>
    <row r="32" spans="1:43" s="7" customFormat="1" ht="15.25" customHeight="1">
      <c r="A32" s="12"/>
      <c r="B32" s="17" t="s">
        <v>114</v>
      </c>
      <c r="C32" s="26"/>
      <c r="D32" s="36">
        <f t="shared" si="1"/>
        <v>51</v>
      </c>
      <c r="E32" s="32">
        <f t="shared" si="2"/>
        <v>23</v>
      </c>
      <c r="F32" s="32">
        <f t="shared" si="2"/>
        <v>16</v>
      </c>
      <c r="G32" s="32">
        <f t="shared" si="2"/>
        <v>12</v>
      </c>
      <c r="H32" s="32">
        <f t="shared" si="3"/>
        <v>51</v>
      </c>
      <c r="I32" s="32">
        <v>23</v>
      </c>
      <c r="J32" s="32">
        <v>16</v>
      </c>
      <c r="K32" s="32">
        <v>12</v>
      </c>
      <c r="L32" s="35">
        <f t="shared" si="4"/>
        <v>0</v>
      </c>
      <c r="M32" s="32">
        <v>0</v>
      </c>
      <c r="N32" s="32">
        <v>0</v>
      </c>
      <c r="O32" s="32">
        <v>0</v>
      </c>
      <c r="P32" s="35">
        <f t="shared" si="5"/>
        <v>0</v>
      </c>
      <c r="Q32" s="32">
        <v>0</v>
      </c>
      <c r="R32" s="32">
        <v>0</v>
      </c>
      <c r="S32" s="32">
        <v>0</v>
      </c>
      <c r="T32" s="35">
        <f t="shared" si="6"/>
        <v>0</v>
      </c>
      <c r="U32" s="32">
        <v>0</v>
      </c>
      <c r="V32" s="32">
        <v>0</v>
      </c>
      <c r="W32" s="32">
        <v>0</v>
      </c>
      <c r="X32" s="35">
        <f t="shared" si="7"/>
        <v>0</v>
      </c>
      <c r="Y32" s="32">
        <v>0</v>
      </c>
      <c r="Z32" s="32">
        <v>0</v>
      </c>
      <c r="AA32" s="32">
        <v>0</v>
      </c>
      <c r="AB32" s="35">
        <f t="shared" si="8"/>
        <v>0</v>
      </c>
      <c r="AC32" s="32">
        <v>0</v>
      </c>
      <c r="AD32" s="32">
        <v>0</v>
      </c>
      <c r="AE32" s="32">
        <v>0</v>
      </c>
      <c r="AF32" s="35">
        <f t="shared" si="9"/>
        <v>0</v>
      </c>
      <c r="AG32" s="32">
        <v>0</v>
      </c>
      <c r="AH32" s="32">
        <v>0</v>
      </c>
      <c r="AI32" s="32">
        <v>0</v>
      </c>
      <c r="AJ32" s="35">
        <f t="shared" si="10"/>
        <v>0</v>
      </c>
      <c r="AK32" s="32">
        <v>0</v>
      </c>
      <c r="AL32" s="32">
        <v>0</v>
      </c>
      <c r="AM32" s="32">
        <v>0</v>
      </c>
      <c r="AN32" s="35">
        <f t="shared" si="11"/>
        <v>0</v>
      </c>
      <c r="AO32" s="32">
        <v>0</v>
      </c>
      <c r="AP32" s="32">
        <v>0</v>
      </c>
      <c r="AQ32" s="54">
        <v>0</v>
      </c>
    </row>
    <row r="33" spans="1:43" s="7" customFormat="1" ht="15.25" customHeight="1">
      <c r="A33" s="12"/>
      <c r="B33" s="17" t="s">
        <v>65</v>
      </c>
      <c r="C33" s="26"/>
      <c r="D33" s="36">
        <f t="shared" si="1"/>
        <v>736</v>
      </c>
      <c r="E33" s="32">
        <f t="shared" si="2"/>
        <v>241</v>
      </c>
      <c r="F33" s="32">
        <f t="shared" si="2"/>
        <v>236</v>
      </c>
      <c r="G33" s="32">
        <f t="shared" si="2"/>
        <v>259</v>
      </c>
      <c r="H33" s="32">
        <f t="shared" si="3"/>
        <v>736</v>
      </c>
      <c r="I33" s="32">
        <v>241</v>
      </c>
      <c r="J33" s="32">
        <v>236</v>
      </c>
      <c r="K33" s="32">
        <v>259</v>
      </c>
      <c r="L33" s="35">
        <f t="shared" si="4"/>
        <v>0</v>
      </c>
      <c r="M33" s="32">
        <v>0</v>
      </c>
      <c r="N33" s="32">
        <v>0</v>
      </c>
      <c r="O33" s="32">
        <v>0</v>
      </c>
      <c r="P33" s="35">
        <f t="shared" si="5"/>
        <v>0</v>
      </c>
      <c r="Q33" s="32">
        <v>0</v>
      </c>
      <c r="R33" s="32">
        <v>0</v>
      </c>
      <c r="S33" s="32">
        <v>0</v>
      </c>
      <c r="T33" s="35">
        <f t="shared" si="6"/>
        <v>0</v>
      </c>
      <c r="U33" s="32">
        <v>0</v>
      </c>
      <c r="V33" s="32">
        <v>0</v>
      </c>
      <c r="W33" s="32">
        <v>0</v>
      </c>
      <c r="X33" s="35">
        <f t="shared" si="7"/>
        <v>0</v>
      </c>
      <c r="Y33" s="32">
        <v>0</v>
      </c>
      <c r="Z33" s="32">
        <v>0</v>
      </c>
      <c r="AA33" s="32">
        <v>0</v>
      </c>
      <c r="AB33" s="35">
        <f t="shared" si="8"/>
        <v>0</v>
      </c>
      <c r="AC33" s="32">
        <v>0</v>
      </c>
      <c r="AD33" s="32">
        <v>0</v>
      </c>
      <c r="AE33" s="32">
        <v>0</v>
      </c>
      <c r="AF33" s="35">
        <f t="shared" si="9"/>
        <v>0</v>
      </c>
      <c r="AG33" s="32">
        <v>0</v>
      </c>
      <c r="AH33" s="32">
        <v>0</v>
      </c>
      <c r="AI33" s="32">
        <v>0</v>
      </c>
      <c r="AJ33" s="35">
        <f t="shared" si="10"/>
        <v>0</v>
      </c>
      <c r="AK33" s="32">
        <v>0</v>
      </c>
      <c r="AL33" s="32">
        <v>0</v>
      </c>
      <c r="AM33" s="32">
        <v>0</v>
      </c>
      <c r="AN33" s="35">
        <f t="shared" si="11"/>
        <v>0</v>
      </c>
      <c r="AO33" s="32">
        <v>0</v>
      </c>
      <c r="AP33" s="32">
        <v>0</v>
      </c>
      <c r="AQ33" s="54">
        <v>0</v>
      </c>
    </row>
    <row r="34" spans="1:43" s="7" customFormat="1" ht="15.25" customHeight="1">
      <c r="A34" s="12"/>
      <c r="B34" s="17" t="s">
        <v>101</v>
      </c>
      <c r="C34" s="26"/>
      <c r="D34" s="36">
        <f t="shared" si="1"/>
        <v>140</v>
      </c>
      <c r="E34" s="32">
        <f t="shared" si="2"/>
        <v>48</v>
      </c>
      <c r="F34" s="32">
        <f t="shared" si="2"/>
        <v>36</v>
      </c>
      <c r="G34" s="32">
        <f t="shared" si="2"/>
        <v>56</v>
      </c>
      <c r="H34" s="32">
        <f t="shared" si="3"/>
        <v>75</v>
      </c>
      <c r="I34" s="32">
        <v>26</v>
      </c>
      <c r="J34" s="32">
        <v>20</v>
      </c>
      <c r="K34" s="32">
        <v>29</v>
      </c>
      <c r="L34" s="35">
        <f t="shared" si="4"/>
        <v>0</v>
      </c>
      <c r="M34" s="32">
        <v>0</v>
      </c>
      <c r="N34" s="32">
        <v>0</v>
      </c>
      <c r="O34" s="32">
        <v>0</v>
      </c>
      <c r="P34" s="35">
        <f t="shared" si="5"/>
        <v>0</v>
      </c>
      <c r="Q34" s="32">
        <v>0</v>
      </c>
      <c r="R34" s="32">
        <v>0</v>
      </c>
      <c r="S34" s="32">
        <v>0</v>
      </c>
      <c r="T34" s="35">
        <f t="shared" si="6"/>
        <v>65</v>
      </c>
      <c r="U34" s="32">
        <v>22</v>
      </c>
      <c r="V34" s="32">
        <v>16</v>
      </c>
      <c r="W34" s="32">
        <v>27</v>
      </c>
      <c r="X34" s="35">
        <f t="shared" si="7"/>
        <v>0</v>
      </c>
      <c r="Y34" s="32">
        <v>0</v>
      </c>
      <c r="Z34" s="32">
        <v>0</v>
      </c>
      <c r="AA34" s="32">
        <v>0</v>
      </c>
      <c r="AB34" s="35">
        <f t="shared" si="8"/>
        <v>0</v>
      </c>
      <c r="AC34" s="32">
        <v>0</v>
      </c>
      <c r="AD34" s="32">
        <v>0</v>
      </c>
      <c r="AE34" s="32">
        <v>0</v>
      </c>
      <c r="AF34" s="35">
        <f t="shared" si="9"/>
        <v>0</v>
      </c>
      <c r="AG34" s="32">
        <v>0</v>
      </c>
      <c r="AH34" s="32">
        <v>0</v>
      </c>
      <c r="AI34" s="32">
        <v>0</v>
      </c>
      <c r="AJ34" s="35">
        <f t="shared" si="10"/>
        <v>0</v>
      </c>
      <c r="AK34" s="32">
        <v>0</v>
      </c>
      <c r="AL34" s="32">
        <v>0</v>
      </c>
      <c r="AM34" s="32">
        <v>0</v>
      </c>
      <c r="AN34" s="35">
        <f t="shared" si="11"/>
        <v>0</v>
      </c>
      <c r="AO34" s="32">
        <v>0</v>
      </c>
      <c r="AP34" s="32">
        <v>0</v>
      </c>
      <c r="AQ34" s="54">
        <v>0</v>
      </c>
    </row>
    <row r="35" spans="1:43" s="7" customFormat="1" ht="15.25" customHeight="1">
      <c r="A35" s="12"/>
      <c r="B35" s="17" t="s">
        <v>115</v>
      </c>
      <c r="C35" s="26"/>
      <c r="D35" s="36">
        <f t="shared" si="1"/>
        <v>147</v>
      </c>
      <c r="E35" s="32">
        <f t="shared" si="2"/>
        <v>61</v>
      </c>
      <c r="F35" s="32">
        <f t="shared" si="2"/>
        <v>48</v>
      </c>
      <c r="G35" s="32">
        <f t="shared" si="2"/>
        <v>38</v>
      </c>
      <c r="H35" s="32">
        <f t="shared" si="3"/>
        <v>147</v>
      </c>
      <c r="I35" s="32">
        <v>61</v>
      </c>
      <c r="J35" s="32">
        <v>48</v>
      </c>
      <c r="K35" s="32">
        <v>38</v>
      </c>
      <c r="L35" s="35">
        <f t="shared" si="4"/>
        <v>0</v>
      </c>
      <c r="M35" s="32">
        <v>0</v>
      </c>
      <c r="N35" s="32">
        <v>0</v>
      </c>
      <c r="O35" s="32">
        <v>0</v>
      </c>
      <c r="P35" s="35">
        <f t="shared" si="5"/>
        <v>0</v>
      </c>
      <c r="Q35" s="32">
        <v>0</v>
      </c>
      <c r="R35" s="32">
        <v>0</v>
      </c>
      <c r="S35" s="32">
        <v>0</v>
      </c>
      <c r="T35" s="35">
        <f t="shared" si="6"/>
        <v>0</v>
      </c>
      <c r="U35" s="32">
        <v>0</v>
      </c>
      <c r="V35" s="32">
        <v>0</v>
      </c>
      <c r="W35" s="32">
        <v>0</v>
      </c>
      <c r="X35" s="35">
        <f t="shared" si="7"/>
        <v>0</v>
      </c>
      <c r="Y35" s="32">
        <v>0</v>
      </c>
      <c r="Z35" s="32">
        <v>0</v>
      </c>
      <c r="AA35" s="32">
        <v>0</v>
      </c>
      <c r="AB35" s="35">
        <f t="shared" si="8"/>
        <v>0</v>
      </c>
      <c r="AC35" s="32">
        <v>0</v>
      </c>
      <c r="AD35" s="32">
        <v>0</v>
      </c>
      <c r="AE35" s="32">
        <v>0</v>
      </c>
      <c r="AF35" s="35">
        <f t="shared" si="9"/>
        <v>0</v>
      </c>
      <c r="AG35" s="32">
        <v>0</v>
      </c>
      <c r="AH35" s="32">
        <v>0</v>
      </c>
      <c r="AI35" s="32">
        <v>0</v>
      </c>
      <c r="AJ35" s="35">
        <f t="shared" si="10"/>
        <v>0</v>
      </c>
      <c r="AK35" s="32">
        <v>0</v>
      </c>
      <c r="AL35" s="32">
        <v>0</v>
      </c>
      <c r="AM35" s="32">
        <v>0</v>
      </c>
      <c r="AN35" s="35">
        <f t="shared" si="11"/>
        <v>0</v>
      </c>
      <c r="AO35" s="32">
        <v>0</v>
      </c>
      <c r="AP35" s="32">
        <v>0</v>
      </c>
      <c r="AQ35" s="54">
        <v>0</v>
      </c>
    </row>
    <row r="36" spans="1:43" s="7" customFormat="1" ht="15.25" customHeight="1">
      <c r="A36" s="12"/>
      <c r="B36" s="17" t="s">
        <v>91</v>
      </c>
      <c r="C36" s="26"/>
      <c r="D36" s="36">
        <f t="shared" si="1"/>
        <v>111</v>
      </c>
      <c r="E36" s="32">
        <f t="shared" si="2"/>
        <v>39</v>
      </c>
      <c r="F36" s="32">
        <f t="shared" si="2"/>
        <v>40</v>
      </c>
      <c r="G36" s="32">
        <f t="shared" si="2"/>
        <v>32</v>
      </c>
      <c r="H36" s="32">
        <f t="shared" si="3"/>
        <v>111</v>
      </c>
      <c r="I36" s="32">
        <v>39</v>
      </c>
      <c r="J36" s="32">
        <v>40</v>
      </c>
      <c r="K36" s="32">
        <v>32</v>
      </c>
      <c r="L36" s="35">
        <f t="shared" si="4"/>
        <v>0</v>
      </c>
      <c r="M36" s="32">
        <v>0</v>
      </c>
      <c r="N36" s="32">
        <v>0</v>
      </c>
      <c r="O36" s="32">
        <v>0</v>
      </c>
      <c r="P36" s="35">
        <f t="shared" si="5"/>
        <v>0</v>
      </c>
      <c r="Q36" s="32">
        <v>0</v>
      </c>
      <c r="R36" s="32">
        <v>0</v>
      </c>
      <c r="S36" s="32">
        <v>0</v>
      </c>
      <c r="T36" s="35">
        <f t="shared" si="6"/>
        <v>0</v>
      </c>
      <c r="U36" s="32">
        <v>0</v>
      </c>
      <c r="V36" s="32">
        <v>0</v>
      </c>
      <c r="W36" s="32">
        <v>0</v>
      </c>
      <c r="X36" s="35">
        <f t="shared" si="7"/>
        <v>0</v>
      </c>
      <c r="Y36" s="32">
        <v>0</v>
      </c>
      <c r="Z36" s="32">
        <v>0</v>
      </c>
      <c r="AA36" s="32">
        <v>0</v>
      </c>
      <c r="AB36" s="35">
        <f t="shared" si="8"/>
        <v>0</v>
      </c>
      <c r="AC36" s="32">
        <v>0</v>
      </c>
      <c r="AD36" s="32">
        <v>0</v>
      </c>
      <c r="AE36" s="32">
        <v>0</v>
      </c>
      <c r="AF36" s="35">
        <f t="shared" si="9"/>
        <v>0</v>
      </c>
      <c r="AG36" s="32">
        <v>0</v>
      </c>
      <c r="AH36" s="32">
        <v>0</v>
      </c>
      <c r="AI36" s="32">
        <v>0</v>
      </c>
      <c r="AJ36" s="35">
        <f t="shared" si="10"/>
        <v>0</v>
      </c>
      <c r="AK36" s="32">
        <v>0</v>
      </c>
      <c r="AL36" s="32">
        <v>0</v>
      </c>
      <c r="AM36" s="32">
        <v>0</v>
      </c>
      <c r="AN36" s="35">
        <f t="shared" si="11"/>
        <v>0</v>
      </c>
      <c r="AO36" s="32">
        <v>0</v>
      </c>
      <c r="AP36" s="32">
        <v>0</v>
      </c>
      <c r="AQ36" s="54">
        <v>0</v>
      </c>
    </row>
    <row r="37" spans="1:43" s="7" customFormat="1" ht="15.25" customHeight="1">
      <c r="A37" s="12"/>
      <c r="B37" s="17" t="s">
        <v>64</v>
      </c>
      <c r="C37" s="26"/>
      <c r="D37" s="36">
        <f t="shared" si="1"/>
        <v>286</v>
      </c>
      <c r="E37" s="32">
        <f t="shared" si="2"/>
        <v>98</v>
      </c>
      <c r="F37" s="32">
        <f t="shared" si="2"/>
        <v>103</v>
      </c>
      <c r="G37" s="32">
        <f t="shared" si="2"/>
        <v>85</v>
      </c>
      <c r="H37" s="32">
        <f t="shared" si="3"/>
        <v>158</v>
      </c>
      <c r="I37" s="32">
        <v>47</v>
      </c>
      <c r="J37" s="32">
        <v>62</v>
      </c>
      <c r="K37" s="32">
        <v>49</v>
      </c>
      <c r="L37" s="35">
        <f t="shared" si="4"/>
        <v>77</v>
      </c>
      <c r="M37" s="32">
        <v>33</v>
      </c>
      <c r="N37" s="32">
        <v>23</v>
      </c>
      <c r="O37" s="32">
        <v>21</v>
      </c>
      <c r="P37" s="35">
        <f t="shared" si="5"/>
        <v>0</v>
      </c>
      <c r="Q37" s="32">
        <v>0</v>
      </c>
      <c r="R37" s="32">
        <v>0</v>
      </c>
      <c r="S37" s="32">
        <v>0</v>
      </c>
      <c r="T37" s="35">
        <f t="shared" si="6"/>
        <v>0</v>
      </c>
      <c r="U37" s="32">
        <v>0</v>
      </c>
      <c r="V37" s="32">
        <v>0</v>
      </c>
      <c r="W37" s="32">
        <v>0</v>
      </c>
      <c r="X37" s="35">
        <f t="shared" si="7"/>
        <v>51</v>
      </c>
      <c r="Y37" s="32">
        <v>18</v>
      </c>
      <c r="Z37" s="32">
        <v>18</v>
      </c>
      <c r="AA37" s="32">
        <v>15</v>
      </c>
      <c r="AB37" s="35">
        <f t="shared" si="8"/>
        <v>0</v>
      </c>
      <c r="AC37" s="32">
        <v>0</v>
      </c>
      <c r="AD37" s="32">
        <v>0</v>
      </c>
      <c r="AE37" s="32">
        <v>0</v>
      </c>
      <c r="AF37" s="35">
        <f t="shared" si="9"/>
        <v>0</v>
      </c>
      <c r="AG37" s="32">
        <v>0</v>
      </c>
      <c r="AH37" s="32">
        <v>0</v>
      </c>
      <c r="AI37" s="32">
        <v>0</v>
      </c>
      <c r="AJ37" s="35">
        <f t="shared" si="10"/>
        <v>0</v>
      </c>
      <c r="AK37" s="32">
        <v>0</v>
      </c>
      <c r="AL37" s="32">
        <v>0</v>
      </c>
      <c r="AM37" s="32">
        <v>0</v>
      </c>
      <c r="AN37" s="35">
        <f t="shared" si="11"/>
        <v>0</v>
      </c>
      <c r="AO37" s="32">
        <v>0</v>
      </c>
      <c r="AP37" s="32">
        <v>0</v>
      </c>
      <c r="AQ37" s="54">
        <v>0</v>
      </c>
    </row>
    <row r="38" spans="1:43" s="7" customFormat="1" ht="15.25" customHeight="1">
      <c r="A38" s="12"/>
      <c r="B38" s="17" t="s">
        <v>55</v>
      </c>
      <c r="C38" s="26"/>
      <c r="D38" s="36">
        <f t="shared" si="1"/>
        <v>302</v>
      </c>
      <c r="E38" s="32">
        <f t="shared" si="2"/>
        <v>104</v>
      </c>
      <c r="F38" s="32">
        <f t="shared" si="2"/>
        <v>91</v>
      </c>
      <c r="G38" s="32">
        <f t="shared" si="2"/>
        <v>107</v>
      </c>
      <c r="H38" s="32">
        <f t="shared" si="3"/>
        <v>0</v>
      </c>
      <c r="I38" s="32">
        <v>0</v>
      </c>
      <c r="J38" s="32">
        <v>0</v>
      </c>
      <c r="K38" s="32">
        <v>0</v>
      </c>
      <c r="L38" s="35">
        <f t="shared" si="4"/>
        <v>0</v>
      </c>
      <c r="M38" s="32">
        <v>0</v>
      </c>
      <c r="N38" s="32">
        <v>0</v>
      </c>
      <c r="O38" s="32">
        <v>0</v>
      </c>
      <c r="P38" s="35">
        <f t="shared" si="5"/>
        <v>0</v>
      </c>
      <c r="Q38" s="32">
        <v>0</v>
      </c>
      <c r="R38" s="32">
        <v>0</v>
      </c>
      <c r="S38" s="32">
        <v>0</v>
      </c>
      <c r="T38" s="35">
        <f t="shared" si="6"/>
        <v>0</v>
      </c>
      <c r="U38" s="32">
        <v>0</v>
      </c>
      <c r="V38" s="32">
        <v>0</v>
      </c>
      <c r="W38" s="32">
        <v>0</v>
      </c>
      <c r="X38" s="35">
        <f t="shared" si="7"/>
        <v>0</v>
      </c>
      <c r="Y38" s="32">
        <v>0</v>
      </c>
      <c r="Z38" s="32">
        <v>0</v>
      </c>
      <c r="AA38" s="32">
        <v>0</v>
      </c>
      <c r="AB38" s="35">
        <f t="shared" si="8"/>
        <v>0</v>
      </c>
      <c r="AC38" s="32">
        <v>0</v>
      </c>
      <c r="AD38" s="32">
        <v>0</v>
      </c>
      <c r="AE38" s="32">
        <v>0</v>
      </c>
      <c r="AF38" s="35">
        <f t="shared" si="9"/>
        <v>0</v>
      </c>
      <c r="AG38" s="32">
        <v>0</v>
      </c>
      <c r="AH38" s="32">
        <v>0</v>
      </c>
      <c r="AI38" s="32">
        <v>0</v>
      </c>
      <c r="AJ38" s="35">
        <f t="shared" si="10"/>
        <v>0</v>
      </c>
      <c r="AK38" s="32">
        <v>0</v>
      </c>
      <c r="AL38" s="32">
        <v>0</v>
      </c>
      <c r="AM38" s="32">
        <v>0</v>
      </c>
      <c r="AN38" s="35">
        <f t="shared" si="11"/>
        <v>302</v>
      </c>
      <c r="AO38" s="32">
        <v>104</v>
      </c>
      <c r="AP38" s="32">
        <v>91</v>
      </c>
      <c r="AQ38" s="54">
        <v>107</v>
      </c>
    </row>
    <row r="39" spans="1:43" s="7" customFormat="1" ht="15.25" customHeight="1">
      <c r="A39" s="12"/>
      <c r="B39" s="17" t="s">
        <v>116</v>
      </c>
      <c r="C39" s="26"/>
      <c r="D39" s="36">
        <f t="shared" si="1"/>
        <v>87</v>
      </c>
      <c r="E39" s="32">
        <f t="shared" si="2"/>
        <v>29</v>
      </c>
      <c r="F39" s="32">
        <f t="shared" si="2"/>
        <v>30</v>
      </c>
      <c r="G39" s="32">
        <f t="shared" si="2"/>
        <v>28</v>
      </c>
      <c r="H39" s="32">
        <f t="shared" si="3"/>
        <v>0</v>
      </c>
      <c r="I39" s="32">
        <v>0</v>
      </c>
      <c r="J39" s="32">
        <v>0</v>
      </c>
      <c r="K39" s="32">
        <v>0</v>
      </c>
      <c r="L39" s="35">
        <f t="shared" si="4"/>
        <v>50</v>
      </c>
      <c r="M39" s="32">
        <v>12</v>
      </c>
      <c r="N39" s="32">
        <v>21</v>
      </c>
      <c r="O39" s="32">
        <v>17</v>
      </c>
      <c r="P39" s="35">
        <f t="shared" si="5"/>
        <v>0</v>
      </c>
      <c r="Q39" s="32">
        <v>0</v>
      </c>
      <c r="R39" s="32">
        <v>0</v>
      </c>
      <c r="S39" s="32">
        <v>0</v>
      </c>
      <c r="T39" s="35">
        <f t="shared" si="6"/>
        <v>0</v>
      </c>
      <c r="U39" s="32">
        <v>0</v>
      </c>
      <c r="V39" s="32">
        <v>0</v>
      </c>
      <c r="W39" s="32">
        <v>0</v>
      </c>
      <c r="X39" s="35">
        <f t="shared" si="7"/>
        <v>37</v>
      </c>
      <c r="Y39" s="32">
        <v>17</v>
      </c>
      <c r="Z39" s="32">
        <v>9</v>
      </c>
      <c r="AA39" s="32">
        <v>11</v>
      </c>
      <c r="AB39" s="35">
        <f t="shared" si="8"/>
        <v>0</v>
      </c>
      <c r="AC39" s="32">
        <v>0</v>
      </c>
      <c r="AD39" s="32">
        <v>0</v>
      </c>
      <c r="AE39" s="32">
        <v>0</v>
      </c>
      <c r="AF39" s="35">
        <f t="shared" si="9"/>
        <v>0</v>
      </c>
      <c r="AG39" s="32">
        <v>0</v>
      </c>
      <c r="AH39" s="32">
        <v>0</v>
      </c>
      <c r="AI39" s="32">
        <v>0</v>
      </c>
      <c r="AJ39" s="35">
        <f t="shared" si="10"/>
        <v>0</v>
      </c>
      <c r="AK39" s="32">
        <v>0</v>
      </c>
      <c r="AL39" s="32">
        <v>0</v>
      </c>
      <c r="AM39" s="32">
        <v>0</v>
      </c>
      <c r="AN39" s="35">
        <f t="shared" si="11"/>
        <v>0</v>
      </c>
      <c r="AO39" s="32">
        <v>0</v>
      </c>
      <c r="AP39" s="32">
        <v>0</v>
      </c>
      <c r="AQ39" s="54">
        <v>0</v>
      </c>
    </row>
    <row r="40" spans="1:43" s="7" customFormat="1" ht="15.25" customHeight="1">
      <c r="A40" s="12"/>
      <c r="B40" s="17" t="s">
        <v>117</v>
      </c>
      <c r="C40" s="26"/>
      <c r="D40" s="36">
        <f t="shared" si="1"/>
        <v>577</v>
      </c>
      <c r="E40" s="32">
        <f t="shared" si="2"/>
        <v>200</v>
      </c>
      <c r="F40" s="32">
        <f t="shared" si="2"/>
        <v>185</v>
      </c>
      <c r="G40" s="32">
        <f t="shared" si="2"/>
        <v>192</v>
      </c>
      <c r="H40" s="32">
        <f t="shared" si="3"/>
        <v>577</v>
      </c>
      <c r="I40" s="32">
        <v>200</v>
      </c>
      <c r="J40" s="32">
        <v>185</v>
      </c>
      <c r="K40" s="32">
        <v>192</v>
      </c>
      <c r="L40" s="35">
        <f t="shared" si="4"/>
        <v>0</v>
      </c>
      <c r="M40" s="32">
        <v>0</v>
      </c>
      <c r="N40" s="32">
        <v>0</v>
      </c>
      <c r="O40" s="32">
        <v>0</v>
      </c>
      <c r="P40" s="35">
        <f t="shared" si="5"/>
        <v>0</v>
      </c>
      <c r="Q40" s="32">
        <v>0</v>
      </c>
      <c r="R40" s="32">
        <v>0</v>
      </c>
      <c r="S40" s="32">
        <v>0</v>
      </c>
      <c r="T40" s="35">
        <f t="shared" si="6"/>
        <v>0</v>
      </c>
      <c r="U40" s="32">
        <v>0</v>
      </c>
      <c r="V40" s="32">
        <v>0</v>
      </c>
      <c r="W40" s="32">
        <v>0</v>
      </c>
      <c r="X40" s="35">
        <f t="shared" si="7"/>
        <v>0</v>
      </c>
      <c r="Y40" s="32">
        <v>0</v>
      </c>
      <c r="Z40" s="32">
        <v>0</v>
      </c>
      <c r="AA40" s="32">
        <v>0</v>
      </c>
      <c r="AB40" s="35">
        <f t="shared" si="8"/>
        <v>0</v>
      </c>
      <c r="AC40" s="32">
        <v>0</v>
      </c>
      <c r="AD40" s="32">
        <v>0</v>
      </c>
      <c r="AE40" s="32">
        <v>0</v>
      </c>
      <c r="AF40" s="35">
        <f t="shared" si="9"/>
        <v>0</v>
      </c>
      <c r="AG40" s="32">
        <v>0</v>
      </c>
      <c r="AH40" s="32">
        <v>0</v>
      </c>
      <c r="AI40" s="32">
        <v>0</v>
      </c>
      <c r="AJ40" s="35">
        <f t="shared" si="10"/>
        <v>0</v>
      </c>
      <c r="AK40" s="32">
        <v>0</v>
      </c>
      <c r="AL40" s="32">
        <v>0</v>
      </c>
      <c r="AM40" s="32">
        <v>0</v>
      </c>
      <c r="AN40" s="35">
        <f t="shared" si="11"/>
        <v>0</v>
      </c>
      <c r="AO40" s="32">
        <v>0</v>
      </c>
      <c r="AP40" s="32">
        <v>0</v>
      </c>
      <c r="AQ40" s="54">
        <v>0</v>
      </c>
    </row>
    <row r="41" spans="1:43" s="7" customFormat="1" ht="15.25" customHeight="1">
      <c r="A41" s="12"/>
      <c r="B41" s="17" t="s">
        <v>118</v>
      </c>
      <c r="C41" s="26"/>
      <c r="D41" s="36">
        <f t="shared" si="1"/>
        <v>161</v>
      </c>
      <c r="E41" s="32">
        <f t="shared" si="2"/>
        <v>47</v>
      </c>
      <c r="F41" s="32">
        <f t="shared" si="2"/>
        <v>57</v>
      </c>
      <c r="G41" s="32">
        <f t="shared" si="2"/>
        <v>57</v>
      </c>
      <c r="H41" s="32">
        <f t="shared" si="3"/>
        <v>83</v>
      </c>
      <c r="I41" s="32">
        <v>25</v>
      </c>
      <c r="J41" s="32">
        <v>31</v>
      </c>
      <c r="K41" s="32">
        <v>27</v>
      </c>
      <c r="L41" s="35">
        <f t="shared" si="4"/>
        <v>78</v>
      </c>
      <c r="M41" s="32">
        <v>22</v>
      </c>
      <c r="N41" s="32">
        <v>26</v>
      </c>
      <c r="O41" s="32">
        <v>30</v>
      </c>
      <c r="P41" s="35">
        <f t="shared" si="5"/>
        <v>0</v>
      </c>
      <c r="Q41" s="32">
        <v>0</v>
      </c>
      <c r="R41" s="32">
        <v>0</v>
      </c>
      <c r="S41" s="32">
        <v>0</v>
      </c>
      <c r="T41" s="35">
        <f t="shared" si="6"/>
        <v>0</v>
      </c>
      <c r="U41" s="32">
        <v>0</v>
      </c>
      <c r="V41" s="32">
        <v>0</v>
      </c>
      <c r="W41" s="32">
        <v>0</v>
      </c>
      <c r="X41" s="35">
        <f t="shared" si="7"/>
        <v>0</v>
      </c>
      <c r="Y41" s="32">
        <v>0</v>
      </c>
      <c r="Z41" s="32">
        <v>0</v>
      </c>
      <c r="AA41" s="32">
        <v>0</v>
      </c>
      <c r="AB41" s="35">
        <f t="shared" si="8"/>
        <v>0</v>
      </c>
      <c r="AC41" s="32">
        <v>0</v>
      </c>
      <c r="AD41" s="32">
        <v>0</v>
      </c>
      <c r="AE41" s="32">
        <v>0</v>
      </c>
      <c r="AF41" s="35">
        <f t="shared" si="9"/>
        <v>0</v>
      </c>
      <c r="AG41" s="32">
        <v>0</v>
      </c>
      <c r="AH41" s="32">
        <v>0</v>
      </c>
      <c r="AI41" s="32">
        <v>0</v>
      </c>
      <c r="AJ41" s="35">
        <f t="shared" si="10"/>
        <v>0</v>
      </c>
      <c r="AK41" s="32">
        <v>0</v>
      </c>
      <c r="AL41" s="32">
        <v>0</v>
      </c>
      <c r="AM41" s="32">
        <v>0</v>
      </c>
      <c r="AN41" s="35">
        <f t="shared" si="11"/>
        <v>0</v>
      </c>
      <c r="AO41" s="32">
        <v>0</v>
      </c>
      <c r="AP41" s="32">
        <v>0</v>
      </c>
      <c r="AQ41" s="54">
        <v>0</v>
      </c>
    </row>
    <row r="42" spans="1:43" s="7" customFormat="1" ht="15.25" customHeight="1">
      <c r="A42" s="12"/>
      <c r="B42" s="17" t="s">
        <v>69</v>
      </c>
      <c r="C42" s="26"/>
      <c r="D42" s="36">
        <f t="shared" si="1"/>
        <v>67</v>
      </c>
      <c r="E42" s="32">
        <f t="shared" si="2"/>
        <v>23</v>
      </c>
      <c r="F42" s="32">
        <f t="shared" si="2"/>
        <v>27</v>
      </c>
      <c r="G42" s="32">
        <f t="shared" si="2"/>
        <v>17</v>
      </c>
      <c r="H42" s="32">
        <f t="shared" si="3"/>
        <v>67</v>
      </c>
      <c r="I42" s="32">
        <v>23</v>
      </c>
      <c r="J42" s="32">
        <v>27</v>
      </c>
      <c r="K42" s="32">
        <v>17</v>
      </c>
      <c r="L42" s="35">
        <f t="shared" si="4"/>
        <v>0</v>
      </c>
      <c r="M42" s="32">
        <v>0</v>
      </c>
      <c r="N42" s="32">
        <v>0</v>
      </c>
      <c r="O42" s="32">
        <v>0</v>
      </c>
      <c r="P42" s="35">
        <f t="shared" si="5"/>
        <v>0</v>
      </c>
      <c r="Q42" s="32">
        <v>0</v>
      </c>
      <c r="R42" s="32">
        <v>0</v>
      </c>
      <c r="S42" s="32">
        <v>0</v>
      </c>
      <c r="T42" s="35">
        <f t="shared" si="6"/>
        <v>0</v>
      </c>
      <c r="U42" s="32">
        <v>0</v>
      </c>
      <c r="V42" s="32">
        <v>0</v>
      </c>
      <c r="W42" s="32">
        <v>0</v>
      </c>
      <c r="X42" s="35">
        <f t="shared" si="7"/>
        <v>0</v>
      </c>
      <c r="Y42" s="32">
        <v>0</v>
      </c>
      <c r="Z42" s="32">
        <v>0</v>
      </c>
      <c r="AA42" s="32">
        <v>0</v>
      </c>
      <c r="AB42" s="35">
        <f t="shared" si="8"/>
        <v>0</v>
      </c>
      <c r="AC42" s="32">
        <v>0</v>
      </c>
      <c r="AD42" s="32">
        <v>0</v>
      </c>
      <c r="AE42" s="32">
        <v>0</v>
      </c>
      <c r="AF42" s="35">
        <f t="shared" si="9"/>
        <v>0</v>
      </c>
      <c r="AG42" s="32">
        <v>0</v>
      </c>
      <c r="AH42" s="32">
        <v>0</v>
      </c>
      <c r="AI42" s="32">
        <v>0</v>
      </c>
      <c r="AJ42" s="35">
        <f t="shared" si="10"/>
        <v>0</v>
      </c>
      <c r="AK42" s="32">
        <v>0</v>
      </c>
      <c r="AL42" s="32">
        <v>0</v>
      </c>
      <c r="AM42" s="32">
        <v>0</v>
      </c>
      <c r="AN42" s="35">
        <f t="shared" si="11"/>
        <v>0</v>
      </c>
      <c r="AO42" s="32">
        <v>0</v>
      </c>
      <c r="AP42" s="32">
        <v>0</v>
      </c>
      <c r="AQ42" s="54">
        <v>0</v>
      </c>
    </row>
    <row r="43" spans="1:43" s="7" customFormat="1" ht="15.25" customHeight="1">
      <c r="A43" s="12"/>
      <c r="B43" s="17" t="s">
        <v>119</v>
      </c>
      <c r="C43" s="26"/>
      <c r="D43" s="36">
        <f t="shared" si="1"/>
        <v>542</v>
      </c>
      <c r="E43" s="32">
        <f t="shared" si="2"/>
        <v>171</v>
      </c>
      <c r="F43" s="32">
        <f t="shared" si="2"/>
        <v>199</v>
      </c>
      <c r="G43" s="32">
        <f t="shared" si="2"/>
        <v>172</v>
      </c>
      <c r="H43" s="32">
        <f t="shared" si="3"/>
        <v>542</v>
      </c>
      <c r="I43" s="32">
        <v>171</v>
      </c>
      <c r="J43" s="32">
        <v>199</v>
      </c>
      <c r="K43" s="32">
        <v>172</v>
      </c>
      <c r="L43" s="35">
        <f t="shared" si="4"/>
        <v>0</v>
      </c>
      <c r="M43" s="32">
        <v>0</v>
      </c>
      <c r="N43" s="32">
        <v>0</v>
      </c>
      <c r="O43" s="32">
        <v>0</v>
      </c>
      <c r="P43" s="35">
        <f t="shared" si="5"/>
        <v>0</v>
      </c>
      <c r="Q43" s="32">
        <v>0</v>
      </c>
      <c r="R43" s="32">
        <v>0</v>
      </c>
      <c r="S43" s="32">
        <v>0</v>
      </c>
      <c r="T43" s="35">
        <f t="shared" si="6"/>
        <v>0</v>
      </c>
      <c r="U43" s="32">
        <v>0</v>
      </c>
      <c r="V43" s="32">
        <v>0</v>
      </c>
      <c r="W43" s="32">
        <v>0</v>
      </c>
      <c r="X43" s="35">
        <f t="shared" si="7"/>
        <v>0</v>
      </c>
      <c r="Y43" s="32">
        <v>0</v>
      </c>
      <c r="Z43" s="32">
        <v>0</v>
      </c>
      <c r="AA43" s="32">
        <v>0</v>
      </c>
      <c r="AB43" s="35">
        <f t="shared" si="8"/>
        <v>0</v>
      </c>
      <c r="AC43" s="32">
        <v>0</v>
      </c>
      <c r="AD43" s="32">
        <v>0</v>
      </c>
      <c r="AE43" s="32">
        <v>0</v>
      </c>
      <c r="AF43" s="35">
        <f t="shared" si="9"/>
        <v>0</v>
      </c>
      <c r="AG43" s="32">
        <v>0</v>
      </c>
      <c r="AH43" s="32">
        <v>0</v>
      </c>
      <c r="AI43" s="32">
        <v>0</v>
      </c>
      <c r="AJ43" s="35">
        <f t="shared" si="10"/>
        <v>0</v>
      </c>
      <c r="AK43" s="32">
        <v>0</v>
      </c>
      <c r="AL43" s="32">
        <v>0</v>
      </c>
      <c r="AM43" s="32">
        <v>0</v>
      </c>
      <c r="AN43" s="35">
        <f t="shared" si="11"/>
        <v>0</v>
      </c>
      <c r="AO43" s="32">
        <v>0</v>
      </c>
      <c r="AP43" s="32">
        <v>0</v>
      </c>
      <c r="AQ43" s="54">
        <v>0</v>
      </c>
    </row>
    <row r="44" spans="1:43" s="7" customFormat="1" ht="15.25" customHeight="1">
      <c r="A44" s="12"/>
      <c r="B44" s="17" t="s">
        <v>120</v>
      </c>
      <c r="C44" s="26"/>
      <c r="D44" s="36">
        <f t="shared" si="1"/>
        <v>287</v>
      </c>
      <c r="E44" s="32">
        <f t="shared" si="2"/>
        <v>93</v>
      </c>
      <c r="F44" s="32">
        <f t="shared" si="2"/>
        <v>92</v>
      </c>
      <c r="G44" s="32">
        <f t="shared" si="2"/>
        <v>102</v>
      </c>
      <c r="H44" s="32">
        <f t="shared" si="3"/>
        <v>287</v>
      </c>
      <c r="I44" s="32">
        <v>93</v>
      </c>
      <c r="J44" s="32">
        <v>92</v>
      </c>
      <c r="K44" s="32">
        <v>102</v>
      </c>
      <c r="L44" s="35">
        <f t="shared" si="4"/>
        <v>0</v>
      </c>
      <c r="M44" s="32">
        <v>0</v>
      </c>
      <c r="N44" s="32">
        <v>0</v>
      </c>
      <c r="O44" s="32">
        <v>0</v>
      </c>
      <c r="P44" s="35">
        <f t="shared" si="5"/>
        <v>0</v>
      </c>
      <c r="Q44" s="32">
        <v>0</v>
      </c>
      <c r="R44" s="32">
        <v>0</v>
      </c>
      <c r="S44" s="32">
        <v>0</v>
      </c>
      <c r="T44" s="35">
        <f t="shared" si="6"/>
        <v>0</v>
      </c>
      <c r="U44" s="32">
        <v>0</v>
      </c>
      <c r="V44" s="32">
        <v>0</v>
      </c>
      <c r="W44" s="32">
        <v>0</v>
      </c>
      <c r="X44" s="35">
        <f t="shared" si="7"/>
        <v>0</v>
      </c>
      <c r="Y44" s="32">
        <v>0</v>
      </c>
      <c r="Z44" s="32">
        <v>0</v>
      </c>
      <c r="AA44" s="32">
        <v>0</v>
      </c>
      <c r="AB44" s="35">
        <f t="shared" si="8"/>
        <v>0</v>
      </c>
      <c r="AC44" s="32">
        <v>0</v>
      </c>
      <c r="AD44" s="32">
        <v>0</v>
      </c>
      <c r="AE44" s="32">
        <v>0</v>
      </c>
      <c r="AF44" s="35">
        <f t="shared" si="9"/>
        <v>0</v>
      </c>
      <c r="AG44" s="32">
        <v>0</v>
      </c>
      <c r="AH44" s="32">
        <v>0</v>
      </c>
      <c r="AI44" s="32">
        <v>0</v>
      </c>
      <c r="AJ44" s="35">
        <f t="shared" si="10"/>
        <v>0</v>
      </c>
      <c r="AK44" s="32">
        <v>0</v>
      </c>
      <c r="AL44" s="32">
        <v>0</v>
      </c>
      <c r="AM44" s="32">
        <v>0</v>
      </c>
      <c r="AN44" s="35">
        <f t="shared" si="11"/>
        <v>0</v>
      </c>
      <c r="AO44" s="32">
        <v>0</v>
      </c>
      <c r="AP44" s="32">
        <v>0</v>
      </c>
      <c r="AQ44" s="54">
        <v>0</v>
      </c>
    </row>
    <row r="45" spans="1:43" s="7" customFormat="1" ht="15.25" customHeight="1">
      <c r="A45" s="12"/>
      <c r="B45" s="17" t="s">
        <v>82</v>
      </c>
      <c r="C45" s="26"/>
      <c r="D45" s="36">
        <f t="shared" si="1"/>
        <v>60</v>
      </c>
      <c r="E45" s="32">
        <f t="shared" si="2"/>
        <v>13</v>
      </c>
      <c r="F45" s="32">
        <f t="shared" si="2"/>
        <v>18</v>
      </c>
      <c r="G45" s="32">
        <f t="shared" si="2"/>
        <v>29</v>
      </c>
      <c r="H45" s="32">
        <f t="shared" si="3"/>
        <v>60</v>
      </c>
      <c r="I45" s="32">
        <v>13</v>
      </c>
      <c r="J45" s="32">
        <v>18</v>
      </c>
      <c r="K45" s="32">
        <v>29</v>
      </c>
      <c r="L45" s="35">
        <f t="shared" si="4"/>
        <v>0</v>
      </c>
      <c r="M45" s="32">
        <v>0</v>
      </c>
      <c r="N45" s="32">
        <v>0</v>
      </c>
      <c r="O45" s="32">
        <v>0</v>
      </c>
      <c r="P45" s="35">
        <f t="shared" si="5"/>
        <v>0</v>
      </c>
      <c r="Q45" s="32">
        <v>0</v>
      </c>
      <c r="R45" s="32">
        <v>0</v>
      </c>
      <c r="S45" s="32">
        <v>0</v>
      </c>
      <c r="T45" s="35">
        <f t="shared" si="6"/>
        <v>0</v>
      </c>
      <c r="U45" s="32">
        <v>0</v>
      </c>
      <c r="V45" s="32">
        <v>0</v>
      </c>
      <c r="W45" s="32">
        <v>0</v>
      </c>
      <c r="X45" s="35">
        <f t="shared" si="7"/>
        <v>0</v>
      </c>
      <c r="Y45" s="32">
        <v>0</v>
      </c>
      <c r="Z45" s="32">
        <v>0</v>
      </c>
      <c r="AA45" s="32">
        <v>0</v>
      </c>
      <c r="AB45" s="35">
        <f t="shared" si="8"/>
        <v>0</v>
      </c>
      <c r="AC45" s="32">
        <v>0</v>
      </c>
      <c r="AD45" s="32">
        <v>0</v>
      </c>
      <c r="AE45" s="32">
        <v>0</v>
      </c>
      <c r="AF45" s="35">
        <f t="shared" si="9"/>
        <v>0</v>
      </c>
      <c r="AG45" s="32">
        <v>0</v>
      </c>
      <c r="AH45" s="32">
        <v>0</v>
      </c>
      <c r="AI45" s="32">
        <v>0</v>
      </c>
      <c r="AJ45" s="35">
        <f t="shared" si="10"/>
        <v>0</v>
      </c>
      <c r="AK45" s="32">
        <v>0</v>
      </c>
      <c r="AL45" s="32">
        <v>0</v>
      </c>
      <c r="AM45" s="32">
        <v>0</v>
      </c>
      <c r="AN45" s="35">
        <f t="shared" si="11"/>
        <v>0</v>
      </c>
      <c r="AO45" s="32">
        <v>0</v>
      </c>
      <c r="AP45" s="32">
        <v>0</v>
      </c>
      <c r="AQ45" s="54">
        <v>0</v>
      </c>
    </row>
    <row r="46" spans="1:43" s="7" customFormat="1" ht="15.25" customHeight="1">
      <c r="A46" s="12"/>
      <c r="B46" s="17" t="s">
        <v>121</v>
      </c>
      <c r="C46" s="26"/>
      <c r="D46" s="36">
        <f t="shared" si="1"/>
        <v>89</v>
      </c>
      <c r="E46" s="32">
        <f t="shared" si="2"/>
        <v>24</v>
      </c>
      <c r="F46" s="32">
        <f t="shared" si="2"/>
        <v>30</v>
      </c>
      <c r="G46" s="32">
        <f t="shared" si="2"/>
        <v>35</v>
      </c>
      <c r="H46" s="32">
        <f t="shared" si="3"/>
        <v>89</v>
      </c>
      <c r="I46" s="32">
        <v>24</v>
      </c>
      <c r="J46" s="32">
        <v>30</v>
      </c>
      <c r="K46" s="32">
        <v>35</v>
      </c>
      <c r="L46" s="35">
        <f t="shared" si="4"/>
        <v>0</v>
      </c>
      <c r="M46" s="32">
        <v>0</v>
      </c>
      <c r="N46" s="32">
        <v>0</v>
      </c>
      <c r="O46" s="32">
        <v>0</v>
      </c>
      <c r="P46" s="35">
        <f t="shared" si="5"/>
        <v>0</v>
      </c>
      <c r="Q46" s="32">
        <v>0</v>
      </c>
      <c r="R46" s="32">
        <v>0</v>
      </c>
      <c r="S46" s="32">
        <v>0</v>
      </c>
      <c r="T46" s="35">
        <f t="shared" si="6"/>
        <v>0</v>
      </c>
      <c r="U46" s="32">
        <v>0</v>
      </c>
      <c r="V46" s="32">
        <v>0</v>
      </c>
      <c r="W46" s="32">
        <v>0</v>
      </c>
      <c r="X46" s="35">
        <f t="shared" si="7"/>
        <v>0</v>
      </c>
      <c r="Y46" s="32">
        <v>0</v>
      </c>
      <c r="Z46" s="32">
        <v>0</v>
      </c>
      <c r="AA46" s="32">
        <v>0</v>
      </c>
      <c r="AB46" s="35">
        <f t="shared" si="8"/>
        <v>0</v>
      </c>
      <c r="AC46" s="32">
        <v>0</v>
      </c>
      <c r="AD46" s="32">
        <v>0</v>
      </c>
      <c r="AE46" s="32">
        <v>0</v>
      </c>
      <c r="AF46" s="35">
        <f t="shared" si="9"/>
        <v>0</v>
      </c>
      <c r="AG46" s="32">
        <v>0</v>
      </c>
      <c r="AH46" s="32">
        <v>0</v>
      </c>
      <c r="AI46" s="32">
        <v>0</v>
      </c>
      <c r="AJ46" s="35">
        <f t="shared" si="10"/>
        <v>0</v>
      </c>
      <c r="AK46" s="32">
        <v>0</v>
      </c>
      <c r="AL46" s="32">
        <v>0</v>
      </c>
      <c r="AM46" s="32">
        <v>0</v>
      </c>
      <c r="AN46" s="35">
        <f t="shared" si="11"/>
        <v>0</v>
      </c>
      <c r="AO46" s="32">
        <v>0</v>
      </c>
      <c r="AP46" s="32">
        <v>0</v>
      </c>
      <c r="AQ46" s="54">
        <v>0</v>
      </c>
    </row>
    <row r="47" spans="1:43" s="7" customFormat="1" ht="15.25" customHeight="1">
      <c r="A47" s="12"/>
      <c r="B47" s="17" t="s">
        <v>71</v>
      </c>
      <c r="C47" s="26"/>
      <c r="D47" s="36">
        <f t="shared" si="1"/>
        <v>85</v>
      </c>
      <c r="E47" s="32">
        <f t="shared" si="2"/>
        <v>40</v>
      </c>
      <c r="F47" s="32">
        <f t="shared" si="2"/>
        <v>22</v>
      </c>
      <c r="G47" s="32">
        <f t="shared" si="2"/>
        <v>23</v>
      </c>
      <c r="H47" s="32">
        <f t="shared" si="3"/>
        <v>85</v>
      </c>
      <c r="I47" s="32">
        <v>40</v>
      </c>
      <c r="J47" s="32">
        <v>22</v>
      </c>
      <c r="K47" s="32">
        <v>23</v>
      </c>
      <c r="L47" s="35">
        <f t="shared" si="4"/>
        <v>0</v>
      </c>
      <c r="M47" s="32">
        <v>0</v>
      </c>
      <c r="N47" s="32">
        <v>0</v>
      </c>
      <c r="O47" s="32">
        <v>0</v>
      </c>
      <c r="P47" s="35">
        <f t="shared" si="5"/>
        <v>0</v>
      </c>
      <c r="Q47" s="32">
        <v>0</v>
      </c>
      <c r="R47" s="32">
        <v>0</v>
      </c>
      <c r="S47" s="32">
        <v>0</v>
      </c>
      <c r="T47" s="35">
        <f t="shared" si="6"/>
        <v>0</v>
      </c>
      <c r="U47" s="32">
        <v>0</v>
      </c>
      <c r="V47" s="32">
        <v>0</v>
      </c>
      <c r="W47" s="32">
        <v>0</v>
      </c>
      <c r="X47" s="35">
        <f t="shared" si="7"/>
        <v>0</v>
      </c>
      <c r="Y47" s="32">
        <v>0</v>
      </c>
      <c r="Z47" s="32">
        <v>0</v>
      </c>
      <c r="AA47" s="32">
        <v>0</v>
      </c>
      <c r="AB47" s="35">
        <f t="shared" si="8"/>
        <v>0</v>
      </c>
      <c r="AC47" s="32">
        <v>0</v>
      </c>
      <c r="AD47" s="32">
        <v>0</v>
      </c>
      <c r="AE47" s="32">
        <v>0</v>
      </c>
      <c r="AF47" s="35">
        <f t="shared" si="9"/>
        <v>0</v>
      </c>
      <c r="AG47" s="32">
        <v>0</v>
      </c>
      <c r="AH47" s="32">
        <v>0</v>
      </c>
      <c r="AI47" s="32">
        <v>0</v>
      </c>
      <c r="AJ47" s="35">
        <f t="shared" si="10"/>
        <v>0</v>
      </c>
      <c r="AK47" s="32">
        <v>0</v>
      </c>
      <c r="AL47" s="32">
        <v>0</v>
      </c>
      <c r="AM47" s="32">
        <v>0</v>
      </c>
      <c r="AN47" s="35">
        <f t="shared" si="11"/>
        <v>0</v>
      </c>
      <c r="AO47" s="32">
        <v>0</v>
      </c>
      <c r="AP47" s="32">
        <v>0</v>
      </c>
      <c r="AQ47" s="54">
        <v>0</v>
      </c>
    </row>
    <row r="48" spans="1:43" s="5" customFormat="1" ht="15.25" customHeight="1">
      <c r="A48" s="12"/>
      <c r="B48" s="2" t="s">
        <v>122</v>
      </c>
      <c r="C48" s="27"/>
      <c r="D48" s="36">
        <f t="shared" si="1"/>
        <v>194</v>
      </c>
      <c r="E48" s="32">
        <f t="shared" si="2"/>
        <v>47</v>
      </c>
      <c r="F48" s="32">
        <f t="shared" si="2"/>
        <v>77</v>
      </c>
      <c r="G48" s="32">
        <f t="shared" si="2"/>
        <v>70</v>
      </c>
      <c r="H48" s="32">
        <f t="shared" si="3"/>
        <v>194</v>
      </c>
      <c r="I48" s="32">
        <v>47</v>
      </c>
      <c r="J48" s="32">
        <v>77</v>
      </c>
      <c r="K48" s="32">
        <v>70</v>
      </c>
      <c r="L48" s="4">
        <f t="shared" si="4"/>
        <v>0</v>
      </c>
      <c r="M48" s="32">
        <v>0</v>
      </c>
      <c r="N48" s="32">
        <v>0</v>
      </c>
      <c r="O48" s="32">
        <v>0</v>
      </c>
      <c r="P48" s="35">
        <f t="shared" si="5"/>
        <v>0</v>
      </c>
      <c r="Q48" s="32">
        <v>0</v>
      </c>
      <c r="R48" s="32">
        <v>0</v>
      </c>
      <c r="S48" s="32">
        <v>0</v>
      </c>
      <c r="T48" s="35">
        <f t="shared" si="6"/>
        <v>0</v>
      </c>
      <c r="U48" s="32">
        <v>0</v>
      </c>
      <c r="V48" s="32">
        <v>0</v>
      </c>
      <c r="W48" s="32">
        <v>0</v>
      </c>
      <c r="X48" s="35">
        <f t="shared" si="7"/>
        <v>0</v>
      </c>
      <c r="Y48" s="32">
        <v>0</v>
      </c>
      <c r="Z48" s="32">
        <v>0</v>
      </c>
      <c r="AA48" s="32">
        <v>0</v>
      </c>
      <c r="AB48" s="35">
        <f t="shared" si="8"/>
        <v>0</v>
      </c>
      <c r="AC48" s="32">
        <v>0</v>
      </c>
      <c r="AD48" s="32">
        <v>0</v>
      </c>
      <c r="AE48" s="32">
        <v>0</v>
      </c>
      <c r="AF48" s="35">
        <f t="shared" si="9"/>
        <v>0</v>
      </c>
      <c r="AG48" s="32">
        <v>0</v>
      </c>
      <c r="AH48" s="32">
        <v>0</v>
      </c>
      <c r="AI48" s="32">
        <v>0</v>
      </c>
      <c r="AJ48" s="35">
        <f t="shared" si="10"/>
        <v>0</v>
      </c>
      <c r="AK48" s="32">
        <v>0</v>
      </c>
      <c r="AL48" s="32">
        <v>0</v>
      </c>
      <c r="AM48" s="32">
        <v>0</v>
      </c>
      <c r="AN48" s="35">
        <f t="shared" si="11"/>
        <v>0</v>
      </c>
      <c r="AO48" s="32">
        <v>0</v>
      </c>
      <c r="AP48" s="32">
        <v>0</v>
      </c>
      <c r="AQ48" s="54">
        <v>0</v>
      </c>
    </row>
    <row r="49" spans="1:43" s="5" customFormat="1" ht="15.25" customHeight="1">
      <c r="A49" s="12"/>
      <c r="B49" s="2" t="s">
        <v>81</v>
      </c>
      <c r="C49" s="27"/>
      <c r="D49" s="36">
        <f t="shared" si="1"/>
        <v>192</v>
      </c>
      <c r="E49" s="32">
        <f t="shared" si="2"/>
        <v>75</v>
      </c>
      <c r="F49" s="32">
        <f t="shared" si="2"/>
        <v>68</v>
      </c>
      <c r="G49" s="32">
        <f t="shared" si="2"/>
        <v>49</v>
      </c>
      <c r="H49" s="32">
        <f t="shared" si="3"/>
        <v>142</v>
      </c>
      <c r="I49" s="32">
        <v>57</v>
      </c>
      <c r="J49" s="32">
        <v>51</v>
      </c>
      <c r="K49" s="32">
        <v>34</v>
      </c>
      <c r="L49" s="4">
        <f t="shared" si="4"/>
        <v>0</v>
      </c>
      <c r="M49" s="32">
        <v>0</v>
      </c>
      <c r="N49" s="32">
        <v>0</v>
      </c>
      <c r="O49" s="32">
        <v>0</v>
      </c>
      <c r="P49" s="35">
        <f t="shared" si="5"/>
        <v>0</v>
      </c>
      <c r="Q49" s="32">
        <v>0</v>
      </c>
      <c r="R49" s="32">
        <v>0</v>
      </c>
      <c r="S49" s="32">
        <v>0</v>
      </c>
      <c r="T49" s="35">
        <f t="shared" si="6"/>
        <v>0</v>
      </c>
      <c r="U49" s="32">
        <v>0</v>
      </c>
      <c r="V49" s="32">
        <v>0</v>
      </c>
      <c r="W49" s="32">
        <v>0</v>
      </c>
      <c r="X49" s="35">
        <f t="shared" si="7"/>
        <v>0</v>
      </c>
      <c r="Y49" s="32">
        <v>0</v>
      </c>
      <c r="Z49" s="32">
        <v>0</v>
      </c>
      <c r="AA49" s="32">
        <v>0</v>
      </c>
      <c r="AB49" s="35">
        <f t="shared" si="8"/>
        <v>0</v>
      </c>
      <c r="AC49" s="32">
        <v>0</v>
      </c>
      <c r="AD49" s="32">
        <v>0</v>
      </c>
      <c r="AE49" s="32">
        <v>0</v>
      </c>
      <c r="AF49" s="35">
        <f t="shared" si="9"/>
        <v>50</v>
      </c>
      <c r="AG49" s="32">
        <v>18</v>
      </c>
      <c r="AH49" s="32">
        <v>17</v>
      </c>
      <c r="AI49" s="32">
        <v>15</v>
      </c>
      <c r="AJ49" s="35">
        <f t="shared" si="10"/>
        <v>0</v>
      </c>
      <c r="AK49" s="32">
        <v>0</v>
      </c>
      <c r="AL49" s="32">
        <v>0</v>
      </c>
      <c r="AM49" s="32">
        <v>0</v>
      </c>
      <c r="AN49" s="35">
        <f t="shared" si="11"/>
        <v>0</v>
      </c>
      <c r="AO49" s="32">
        <v>0</v>
      </c>
      <c r="AP49" s="32">
        <v>0</v>
      </c>
      <c r="AQ49" s="54">
        <v>0</v>
      </c>
    </row>
    <row r="50" spans="1:43" s="5" customFormat="1" ht="15.25" customHeight="1">
      <c r="A50" s="12"/>
      <c r="B50" s="2" t="s">
        <v>123</v>
      </c>
      <c r="C50" s="27"/>
      <c r="D50" s="36">
        <f t="shared" si="1"/>
        <v>710</v>
      </c>
      <c r="E50" s="32">
        <f t="shared" si="2"/>
        <v>240</v>
      </c>
      <c r="F50" s="32">
        <f t="shared" si="2"/>
        <v>238</v>
      </c>
      <c r="G50" s="32">
        <f t="shared" si="2"/>
        <v>232</v>
      </c>
      <c r="H50" s="32">
        <f t="shared" si="3"/>
        <v>710</v>
      </c>
      <c r="I50" s="32">
        <v>240</v>
      </c>
      <c r="J50" s="32">
        <v>238</v>
      </c>
      <c r="K50" s="32">
        <v>232</v>
      </c>
      <c r="L50" s="4">
        <f t="shared" si="4"/>
        <v>0</v>
      </c>
      <c r="M50" s="32">
        <v>0</v>
      </c>
      <c r="N50" s="32">
        <v>0</v>
      </c>
      <c r="O50" s="32">
        <v>0</v>
      </c>
      <c r="P50" s="35">
        <f t="shared" si="5"/>
        <v>0</v>
      </c>
      <c r="Q50" s="32">
        <v>0</v>
      </c>
      <c r="R50" s="32">
        <v>0</v>
      </c>
      <c r="S50" s="32">
        <v>0</v>
      </c>
      <c r="T50" s="35">
        <f t="shared" si="6"/>
        <v>0</v>
      </c>
      <c r="U50" s="32">
        <v>0</v>
      </c>
      <c r="V50" s="32">
        <v>0</v>
      </c>
      <c r="W50" s="32">
        <v>0</v>
      </c>
      <c r="X50" s="35">
        <f t="shared" si="7"/>
        <v>0</v>
      </c>
      <c r="Y50" s="32">
        <v>0</v>
      </c>
      <c r="Z50" s="32">
        <v>0</v>
      </c>
      <c r="AA50" s="32">
        <v>0</v>
      </c>
      <c r="AB50" s="35">
        <f t="shared" si="8"/>
        <v>0</v>
      </c>
      <c r="AC50" s="32">
        <v>0</v>
      </c>
      <c r="AD50" s="32">
        <v>0</v>
      </c>
      <c r="AE50" s="32">
        <v>0</v>
      </c>
      <c r="AF50" s="35">
        <f t="shared" si="9"/>
        <v>0</v>
      </c>
      <c r="AG50" s="32">
        <v>0</v>
      </c>
      <c r="AH50" s="32">
        <v>0</v>
      </c>
      <c r="AI50" s="32">
        <v>0</v>
      </c>
      <c r="AJ50" s="35">
        <f t="shared" si="10"/>
        <v>0</v>
      </c>
      <c r="AK50" s="32">
        <v>0</v>
      </c>
      <c r="AL50" s="32">
        <v>0</v>
      </c>
      <c r="AM50" s="32">
        <v>0</v>
      </c>
      <c r="AN50" s="35">
        <f t="shared" si="11"/>
        <v>0</v>
      </c>
      <c r="AO50" s="32">
        <v>0</v>
      </c>
      <c r="AP50" s="32">
        <v>0</v>
      </c>
      <c r="AQ50" s="54">
        <v>0</v>
      </c>
    </row>
    <row r="51" spans="1:43" s="5" customFormat="1" ht="15.25" customHeight="1">
      <c r="A51" s="12"/>
      <c r="B51" s="2" t="s">
        <v>53</v>
      </c>
      <c r="C51" s="27"/>
      <c r="D51" s="36">
        <f t="shared" si="1"/>
        <v>162</v>
      </c>
      <c r="E51" s="32">
        <f t="shared" si="2"/>
        <v>42</v>
      </c>
      <c r="F51" s="32">
        <f t="shared" si="2"/>
        <v>71</v>
      </c>
      <c r="G51" s="32">
        <f t="shared" si="2"/>
        <v>49</v>
      </c>
      <c r="H51" s="32">
        <f t="shared" si="3"/>
        <v>162</v>
      </c>
      <c r="I51" s="32">
        <v>42</v>
      </c>
      <c r="J51" s="32">
        <v>71</v>
      </c>
      <c r="K51" s="32">
        <v>49</v>
      </c>
      <c r="L51" s="4">
        <f t="shared" si="4"/>
        <v>0</v>
      </c>
      <c r="M51" s="32">
        <v>0</v>
      </c>
      <c r="N51" s="32">
        <v>0</v>
      </c>
      <c r="O51" s="32">
        <v>0</v>
      </c>
      <c r="P51" s="35">
        <f t="shared" si="5"/>
        <v>0</v>
      </c>
      <c r="Q51" s="32">
        <v>0</v>
      </c>
      <c r="R51" s="32">
        <v>0</v>
      </c>
      <c r="S51" s="32">
        <v>0</v>
      </c>
      <c r="T51" s="35">
        <f t="shared" si="6"/>
        <v>0</v>
      </c>
      <c r="U51" s="32">
        <v>0</v>
      </c>
      <c r="V51" s="32">
        <v>0</v>
      </c>
      <c r="W51" s="32">
        <v>0</v>
      </c>
      <c r="X51" s="35">
        <f t="shared" si="7"/>
        <v>0</v>
      </c>
      <c r="Y51" s="32">
        <v>0</v>
      </c>
      <c r="Z51" s="32">
        <v>0</v>
      </c>
      <c r="AA51" s="32">
        <v>0</v>
      </c>
      <c r="AB51" s="35">
        <f t="shared" si="8"/>
        <v>0</v>
      </c>
      <c r="AC51" s="32">
        <v>0</v>
      </c>
      <c r="AD51" s="32">
        <v>0</v>
      </c>
      <c r="AE51" s="32">
        <v>0</v>
      </c>
      <c r="AF51" s="35">
        <f t="shared" si="9"/>
        <v>0</v>
      </c>
      <c r="AG51" s="32">
        <v>0</v>
      </c>
      <c r="AH51" s="32">
        <v>0</v>
      </c>
      <c r="AI51" s="32">
        <v>0</v>
      </c>
      <c r="AJ51" s="35">
        <f t="shared" si="10"/>
        <v>0</v>
      </c>
      <c r="AK51" s="32">
        <v>0</v>
      </c>
      <c r="AL51" s="32">
        <v>0</v>
      </c>
      <c r="AM51" s="32">
        <v>0</v>
      </c>
      <c r="AN51" s="35">
        <f t="shared" si="11"/>
        <v>0</v>
      </c>
      <c r="AO51" s="32">
        <v>0</v>
      </c>
      <c r="AP51" s="32">
        <v>0</v>
      </c>
      <c r="AQ51" s="54">
        <v>0</v>
      </c>
    </row>
    <row r="52" spans="1:43" s="5" customFormat="1" ht="15.25" customHeight="1">
      <c r="A52" s="12"/>
      <c r="B52" s="2" t="s">
        <v>7</v>
      </c>
      <c r="C52" s="27"/>
      <c r="D52" s="36">
        <f t="shared" si="1"/>
        <v>955</v>
      </c>
      <c r="E52" s="32">
        <f t="shared" si="2"/>
        <v>325</v>
      </c>
      <c r="F52" s="32">
        <f t="shared" si="2"/>
        <v>323</v>
      </c>
      <c r="G52" s="32">
        <f t="shared" si="2"/>
        <v>307</v>
      </c>
      <c r="H52" s="32">
        <f t="shared" si="3"/>
        <v>955</v>
      </c>
      <c r="I52" s="32">
        <v>325</v>
      </c>
      <c r="J52" s="32">
        <v>323</v>
      </c>
      <c r="K52" s="32">
        <v>307</v>
      </c>
      <c r="L52" s="4">
        <f t="shared" si="4"/>
        <v>0</v>
      </c>
      <c r="M52" s="32">
        <v>0</v>
      </c>
      <c r="N52" s="32">
        <v>0</v>
      </c>
      <c r="O52" s="32">
        <v>0</v>
      </c>
      <c r="P52" s="35">
        <f t="shared" si="5"/>
        <v>0</v>
      </c>
      <c r="Q52" s="32">
        <v>0</v>
      </c>
      <c r="R52" s="32">
        <v>0</v>
      </c>
      <c r="S52" s="32">
        <v>0</v>
      </c>
      <c r="T52" s="35">
        <f t="shared" si="6"/>
        <v>0</v>
      </c>
      <c r="U52" s="32">
        <v>0</v>
      </c>
      <c r="V52" s="32">
        <v>0</v>
      </c>
      <c r="W52" s="32">
        <v>0</v>
      </c>
      <c r="X52" s="35">
        <f t="shared" si="7"/>
        <v>0</v>
      </c>
      <c r="Y52" s="32">
        <v>0</v>
      </c>
      <c r="Z52" s="32">
        <v>0</v>
      </c>
      <c r="AA52" s="32">
        <v>0</v>
      </c>
      <c r="AB52" s="35">
        <f t="shared" si="8"/>
        <v>0</v>
      </c>
      <c r="AC52" s="32">
        <v>0</v>
      </c>
      <c r="AD52" s="32">
        <v>0</v>
      </c>
      <c r="AE52" s="32">
        <v>0</v>
      </c>
      <c r="AF52" s="35">
        <f t="shared" si="9"/>
        <v>0</v>
      </c>
      <c r="AG52" s="32">
        <v>0</v>
      </c>
      <c r="AH52" s="32">
        <v>0</v>
      </c>
      <c r="AI52" s="32">
        <v>0</v>
      </c>
      <c r="AJ52" s="35">
        <f t="shared" si="10"/>
        <v>0</v>
      </c>
      <c r="AK52" s="32">
        <v>0</v>
      </c>
      <c r="AL52" s="32">
        <v>0</v>
      </c>
      <c r="AM52" s="32">
        <v>0</v>
      </c>
      <c r="AN52" s="35">
        <f t="shared" si="11"/>
        <v>0</v>
      </c>
      <c r="AO52" s="32">
        <v>0</v>
      </c>
      <c r="AP52" s="32">
        <v>0</v>
      </c>
      <c r="AQ52" s="54">
        <v>0</v>
      </c>
    </row>
    <row r="53" spans="1:43" s="5" customFormat="1" ht="15.25" customHeight="1">
      <c r="A53" s="12"/>
      <c r="B53" s="2" t="s">
        <v>57</v>
      </c>
      <c r="C53" s="27"/>
      <c r="D53" s="36">
        <f t="shared" si="1"/>
        <v>683</v>
      </c>
      <c r="E53" s="32">
        <f t="shared" si="2"/>
        <v>230</v>
      </c>
      <c r="F53" s="32">
        <f t="shared" si="2"/>
        <v>226</v>
      </c>
      <c r="G53" s="32">
        <f t="shared" si="2"/>
        <v>227</v>
      </c>
      <c r="H53" s="32">
        <f t="shared" si="3"/>
        <v>683</v>
      </c>
      <c r="I53" s="32">
        <v>230</v>
      </c>
      <c r="J53" s="32">
        <v>226</v>
      </c>
      <c r="K53" s="32">
        <v>227</v>
      </c>
      <c r="L53" s="4">
        <f t="shared" si="4"/>
        <v>0</v>
      </c>
      <c r="M53" s="32">
        <v>0</v>
      </c>
      <c r="N53" s="32">
        <v>0</v>
      </c>
      <c r="O53" s="32">
        <v>0</v>
      </c>
      <c r="P53" s="35">
        <f t="shared" si="5"/>
        <v>0</v>
      </c>
      <c r="Q53" s="32">
        <v>0</v>
      </c>
      <c r="R53" s="32">
        <v>0</v>
      </c>
      <c r="S53" s="32">
        <v>0</v>
      </c>
      <c r="T53" s="35">
        <f t="shared" si="6"/>
        <v>0</v>
      </c>
      <c r="U53" s="32">
        <v>0</v>
      </c>
      <c r="V53" s="32">
        <v>0</v>
      </c>
      <c r="W53" s="32">
        <v>0</v>
      </c>
      <c r="X53" s="35">
        <f t="shared" si="7"/>
        <v>0</v>
      </c>
      <c r="Y53" s="32">
        <v>0</v>
      </c>
      <c r="Z53" s="32">
        <v>0</v>
      </c>
      <c r="AA53" s="32">
        <v>0</v>
      </c>
      <c r="AB53" s="35">
        <f t="shared" si="8"/>
        <v>0</v>
      </c>
      <c r="AC53" s="32">
        <v>0</v>
      </c>
      <c r="AD53" s="32">
        <v>0</v>
      </c>
      <c r="AE53" s="32">
        <v>0</v>
      </c>
      <c r="AF53" s="35">
        <f t="shared" si="9"/>
        <v>0</v>
      </c>
      <c r="AG53" s="32">
        <v>0</v>
      </c>
      <c r="AH53" s="32">
        <v>0</v>
      </c>
      <c r="AI53" s="32">
        <v>0</v>
      </c>
      <c r="AJ53" s="35">
        <f t="shared" si="10"/>
        <v>0</v>
      </c>
      <c r="AK53" s="32">
        <v>0</v>
      </c>
      <c r="AL53" s="32">
        <v>0</v>
      </c>
      <c r="AM53" s="32">
        <v>0</v>
      </c>
      <c r="AN53" s="35">
        <f t="shared" si="11"/>
        <v>0</v>
      </c>
      <c r="AO53" s="32">
        <v>0</v>
      </c>
      <c r="AP53" s="32">
        <v>0</v>
      </c>
      <c r="AQ53" s="54">
        <v>0</v>
      </c>
    </row>
    <row r="54" spans="1:43" s="5" customFormat="1" ht="15.25" customHeight="1">
      <c r="A54" s="12"/>
      <c r="B54" s="2" t="s">
        <v>124</v>
      </c>
      <c r="C54" s="27"/>
      <c r="D54" s="36">
        <f t="shared" si="1"/>
        <v>807</v>
      </c>
      <c r="E54" s="32">
        <f t="shared" si="2"/>
        <v>281</v>
      </c>
      <c r="F54" s="32">
        <f t="shared" si="2"/>
        <v>271</v>
      </c>
      <c r="G54" s="32">
        <f t="shared" si="2"/>
        <v>255</v>
      </c>
      <c r="H54" s="32">
        <f t="shared" si="3"/>
        <v>807</v>
      </c>
      <c r="I54" s="32">
        <v>281</v>
      </c>
      <c r="J54" s="32">
        <v>271</v>
      </c>
      <c r="K54" s="32">
        <v>255</v>
      </c>
      <c r="L54" s="4">
        <f t="shared" si="4"/>
        <v>0</v>
      </c>
      <c r="M54" s="32">
        <v>0</v>
      </c>
      <c r="N54" s="32">
        <v>0</v>
      </c>
      <c r="O54" s="32">
        <v>0</v>
      </c>
      <c r="P54" s="35">
        <f t="shared" si="5"/>
        <v>0</v>
      </c>
      <c r="Q54" s="32">
        <v>0</v>
      </c>
      <c r="R54" s="32">
        <v>0</v>
      </c>
      <c r="S54" s="32">
        <v>0</v>
      </c>
      <c r="T54" s="35">
        <f t="shared" si="6"/>
        <v>0</v>
      </c>
      <c r="U54" s="32">
        <v>0</v>
      </c>
      <c r="V54" s="32">
        <v>0</v>
      </c>
      <c r="W54" s="32">
        <v>0</v>
      </c>
      <c r="X54" s="35">
        <f t="shared" si="7"/>
        <v>0</v>
      </c>
      <c r="Y54" s="32">
        <v>0</v>
      </c>
      <c r="Z54" s="32">
        <v>0</v>
      </c>
      <c r="AA54" s="32">
        <v>0</v>
      </c>
      <c r="AB54" s="35">
        <f t="shared" si="8"/>
        <v>0</v>
      </c>
      <c r="AC54" s="32">
        <v>0</v>
      </c>
      <c r="AD54" s="32">
        <v>0</v>
      </c>
      <c r="AE54" s="32">
        <v>0</v>
      </c>
      <c r="AF54" s="35">
        <f t="shared" si="9"/>
        <v>0</v>
      </c>
      <c r="AG54" s="32">
        <v>0</v>
      </c>
      <c r="AH54" s="32">
        <v>0</v>
      </c>
      <c r="AI54" s="32">
        <v>0</v>
      </c>
      <c r="AJ54" s="35">
        <f t="shared" si="10"/>
        <v>0</v>
      </c>
      <c r="AK54" s="32">
        <v>0</v>
      </c>
      <c r="AL54" s="32">
        <v>0</v>
      </c>
      <c r="AM54" s="32">
        <v>0</v>
      </c>
      <c r="AN54" s="35">
        <f t="shared" si="11"/>
        <v>0</v>
      </c>
      <c r="AO54" s="32">
        <v>0</v>
      </c>
      <c r="AP54" s="32">
        <v>0</v>
      </c>
      <c r="AQ54" s="54">
        <v>0</v>
      </c>
    </row>
    <row r="55" spans="1:43" s="5" customFormat="1" ht="15.25" customHeight="1">
      <c r="A55" s="12"/>
      <c r="B55" s="2" t="s">
        <v>97</v>
      </c>
      <c r="C55" s="27"/>
      <c r="D55" s="36">
        <f t="shared" si="1"/>
        <v>712</v>
      </c>
      <c r="E55" s="32">
        <f t="shared" si="2"/>
        <v>242</v>
      </c>
      <c r="F55" s="32">
        <f t="shared" si="2"/>
        <v>236</v>
      </c>
      <c r="G55" s="32">
        <f t="shared" si="2"/>
        <v>234</v>
      </c>
      <c r="H55" s="32">
        <f t="shared" si="3"/>
        <v>712</v>
      </c>
      <c r="I55" s="32">
        <v>242</v>
      </c>
      <c r="J55" s="32">
        <v>236</v>
      </c>
      <c r="K55" s="32">
        <v>234</v>
      </c>
      <c r="L55" s="4">
        <f t="shared" si="4"/>
        <v>0</v>
      </c>
      <c r="M55" s="32">
        <v>0</v>
      </c>
      <c r="N55" s="32">
        <v>0</v>
      </c>
      <c r="O55" s="32">
        <v>0</v>
      </c>
      <c r="P55" s="35">
        <f t="shared" si="5"/>
        <v>0</v>
      </c>
      <c r="Q55" s="32">
        <v>0</v>
      </c>
      <c r="R55" s="32">
        <v>0</v>
      </c>
      <c r="S55" s="32">
        <v>0</v>
      </c>
      <c r="T55" s="35">
        <f t="shared" si="6"/>
        <v>0</v>
      </c>
      <c r="U55" s="32">
        <v>0</v>
      </c>
      <c r="V55" s="32">
        <v>0</v>
      </c>
      <c r="W55" s="32">
        <v>0</v>
      </c>
      <c r="X55" s="35">
        <f t="shared" si="7"/>
        <v>0</v>
      </c>
      <c r="Y55" s="32">
        <v>0</v>
      </c>
      <c r="Z55" s="32">
        <v>0</v>
      </c>
      <c r="AA55" s="32">
        <v>0</v>
      </c>
      <c r="AB55" s="35">
        <f t="shared" si="8"/>
        <v>0</v>
      </c>
      <c r="AC55" s="32">
        <v>0</v>
      </c>
      <c r="AD55" s="32">
        <v>0</v>
      </c>
      <c r="AE55" s="32">
        <v>0</v>
      </c>
      <c r="AF55" s="35">
        <f t="shared" si="9"/>
        <v>0</v>
      </c>
      <c r="AG55" s="32">
        <v>0</v>
      </c>
      <c r="AH55" s="32">
        <v>0</v>
      </c>
      <c r="AI55" s="32">
        <v>0</v>
      </c>
      <c r="AJ55" s="35">
        <f t="shared" si="10"/>
        <v>0</v>
      </c>
      <c r="AK55" s="32">
        <v>0</v>
      </c>
      <c r="AL55" s="32">
        <v>0</v>
      </c>
      <c r="AM55" s="32">
        <v>0</v>
      </c>
      <c r="AN55" s="35">
        <f t="shared" si="11"/>
        <v>0</v>
      </c>
      <c r="AO55" s="32">
        <v>0</v>
      </c>
      <c r="AP55" s="32">
        <v>0</v>
      </c>
      <c r="AQ55" s="54">
        <v>0</v>
      </c>
    </row>
    <row r="56" spans="1:43" s="5" customFormat="1" ht="15.25" customHeight="1">
      <c r="A56" s="12"/>
      <c r="B56" s="2" t="s">
        <v>125</v>
      </c>
      <c r="C56" s="27"/>
      <c r="D56" s="36">
        <f t="shared" si="1"/>
        <v>359</v>
      </c>
      <c r="E56" s="32">
        <f t="shared" si="2"/>
        <v>108</v>
      </c>
      <c r="F56" s="32">
        <f t="shared" si="2"/>
        <v>116</v>
      </c>
      <c r="G56" s="32">
        <f t="shared" si="2"/>
        <v>135</v>
      </c>
      <c r="H56" s="32">
        <f t="shared" si="3"/>
        <v>359</v>
      </c>
      <c r="I56" s="32">
        <v>108</v>
      </c>
      <c r="J56" s="32">
        <v>116</v>
      </c>
      <c r="K56" s="32">
        <v>135</v>
      </c>
      <c r="L56" s="4">
        <f t="shared" si="4"/>
        <v>0</v>
      </c>
      <c r="M56" s="32">
        <v>0</v>
      </c>
      <c r="N56" s="32">
        <v>0</v>
      </c>
      <c r="O56" s="32">
        <v>0</v>
      </c>
      <c r="P56" s="35">
        <f t="shared" si="5"/>
        <v>0</v>
      </c>
      <c r="Q56" s="32">
        <v>0</v>
      </c>
      <c r="R56" s="32">
        <v>0</v>
      </c>
      <c r="S56" s="32">
        <v>0</v>
      </c>
      <c r="T56" s="35">
        <f t="shared" si="6"/>
        <v>0</v>
      </c>
      <c r="U56" s="32">
        <v>0</v>
      </c>
      <c r="V56" s="32">
        <v>0</v>
      </c>
      <c r="W56" s="32">
        <v>0</v>
      </c>
      <c r="X56" s="35">
        <f t="shared" si="7"/>
        <v>0</v>
      </c>
      <c r="Y56" s="32">
        <v>0</v>
      </c>
      <c r="Z56" s="32">
        <v>0</v>
      </c>
      <c r="AA56" s="32">
        <v>0</v>
      </c>
      <c r="AB56" s="35">
        <f t="shared" si="8"/>
        <v>0</v>
      </c>
      <c r="AC56" s="32">
        <v>0</v>
      </c>
      <c r="AD56" s="32">
        <v>0</v>
      </c>
      <c r="AE56" s="32">
        <v>0</v>
      </c>
      <c r="AF56" s="35">
        <f t="shared" si="9"/>
        <v>0</v>
      </c>
      <c r="AG56" s="32">
        <v>0</v>
      </c>
      <c r="AH56" s="32">
        <v>0</v>
      </c>
      <c r="AI56" s="32">
        <v>0</v>
      </c>
      <c r="AJ56" s="35">
        <f t="shared" si="10"/>
        <v>0</v>
      </c>
      <c r="AK56" s="32">
        <v>0</v>
      </c>
      <c r="AL56" s="32">
        <v>0</v>
      </c>
      <c r="AM56" s="32">
        <v>0</v>
      </c>
      <c r="AN56" s="35">
        <f t="shared" si="11"/>
        <v>0</v>
      </c>
      <c r="AO56" s="32">
        <v>0</v>
      </c>
      <c r="AP56" s="32">
        <v>0</v>
      </c>
      <c r="AQ56" s="54">
        <v>0</v>
      </c>
    </row>
    <row r="57" spans="1:43" s="5" customFormat="1" ht="15.25" customHeight="1">
      <c r="A57" s="12"/>
      <c r="B57" s="2" t="s">
        <v>68</v>
      </c>
      <c r="C57" s="27"/>
      <c r="D57" s="36">
        <f t="shared" si="1"/>
        <v>950</v>
      </c>
      <c r="E57" s="32">
        <f t="shared" si="2"/>
        <v>321</v>
      </c>
      <c r="F57" s="32">
        <f t="shared" si="2"/>
        <v>319</v>
      </c>
      <c r="G57" s="32">
        <f t="shared" si="2"/>
        <v>310</v>
      </c>
      <c r="H57" s="32">
        <f t="shared" si="3"/>
        <v>950</v>
      </c>
      <c r="I57" s="32">
        <v>321</v>
      </c>
      <c r="J57" s="32">
        <v>319</v>
      </c>
      <c r="K57" s="32">
        <v>310</v>
      </c>
      <c r="L57" s="4">
        <f t="shared" si="4"/>
        <v>0</v>
      </c>
      <c r="M57" s="32">
        <v>0</v>
      </c>
      <c r="N57" s="32">
        <v>0</v>
      </c>
      <c r="O57" s="32">
        <v>0</v>
      </c>
      <c r="P57" s="35">
        <f t="shared" si="5"/>
        <v>0</v>
      </c>
      <c r="Q57" s="32">
        <v>0</v>
      </c>
      <c r="R57" s="32">
        <v>0</v>
      </c>
      <c r="S57" s="32">
        <v>0</v>
      </c>
      <c r="T57" s="35">
        <f t="shared" si="6"/>
        <v>0</v>
      </c>
      <c r="U57" s="32">
        <v>0</v>
      </c>
      <c r="V57" s="32">
        <v>0</v>
      </c>
      <c r="W57" s="32">
        <v>0</v>
      </c>
      <c r="X57" s="35">
        <f t="shared" si="7"/>
        <v>0</v>
      </c>
      <c r="Y57" s="32">
        <v>0</v>
      </c>
      <c r="Z57" s="32">
        <v>0</v>
      </c>
      <c r="AA57" s="32">
        <v>0</v>
      </c>
      <c r="AB57" s="35">
        <f t="shared" si="8"/>
        <v>0</v>
      </c>
      <c r="AC57" s="32">
        <v>0</v>
      </c>
      <c r="AD57" s="32">
        <v>0</v>
      </c>
      <c r="AE57" s="32">
        <v>0</v>
      </c>
      <c r="AF57" s="35">
        <f t="shared" si="9"/>
        <v>0</v>
      </c>
      <c r="AG57" s="32">
        <v>0</v>
      </c>
      <c r="AH57" s="32">
        <v>0</v>
      </c>
      <c r="AI57" s="32">
        <v>0</v>
      </c>
      <c r="AJ57" s="35">
        <f t="shared" si="10"/>
        <v>0</v>
      </c>
      <c r="AK57" s="32">
        <v>0</v>
      </c>
      <c r="AL57" s="32">
        <v>0</v>
      </c>
      <c r="AM57" s="32">
        <v>0</v>
      </c>
      <c r="AN57" s="35">
        <f t="shared" si="11"/>
        <v>0</v>
      </c>
      <c r="AO57" s="32">
        <v>0</v>
      </c>
      <c r="AP57" s="32">
        <v>0</v>
      </c>
      <c r="AQ57" s="54">
        <v>0</v>
      </c>
    </row>
    <row r="58" spans="1:43" s="5" customFormat="1" ht="15.25" customHeight="1">
      <c r="A58" s="12"/>
      <c r="B58" s="2" t="s">
        <v>93</v>
      </c>
      <c r="C58" s="27"/>
      <c r="D58" s="36">
        <f t="shared" si="1"/>
        <v>107</v>
      </c>
      <c r="E58" s="32">
        <f t="shared" si="2"/>
        <v>42</v>
      </c>
      <c r="F58" s="32">
        <f t="shared" si="2"/>
        <v>35</v>
      </c>
      <c r="G58" s="32">
        <f t="shared" si="2"/>
        <v>30</v>
      </c>
      <c r="H58" s="32">
        <f t="shared" si="3"/>
        <v>107</v>
      </c>
      <c r="I58" s="32">
        <v>42</v>
      </c>
      <c r="J58" s="32">
        <v>35</v>
      </c>
      <c r="K58" s="32">
        <v>30</v>
      </c>
      <c r="L58" s="4">
        <f t="shared" si="4"/>
        <v>0</v>
      </c>
      <c r="M58" s="32">
        <v>0</v>
      </c>
      <c r="N58" s="32">
        <v>0</v>
      </c>
      <c r="O58" s="32">
        <v>0</v>
      </c>
      <c r="P58" s="35">
        <f t="shared" si="5"/>
        <v>0</v>
      </c>
      <c r="Q58" s="32">
        <v>0</v>
      </c>
      <c r="R58" s="32">
        <v>0</v>
      </c>
      <c r="S58" s="32">
        <v>0</v>
      </c>
      <c r="T58" s="35">
        <f t="shared" si="6"/>
        <v>0</v>
      </c>
      <c r="U58" s="32">
        <v>0</v>
      </c>
      <c r="V58" s="32">
        <v>0</v>
      </c>
      <c r="W58" s="32">
        <v>0</v>
      </c>
      <c r="X58" s="35">
        <f t="shared" si="7"/>
        <v>0</v>
      </c>
      <c r="Y58" s="32">
        <v>0</v>
      </c>
      <c r="Z58" s="32">
        <v>0</v>
      </c>
      <c r="AA58" s="32">
        <v>0</v>
      </c>
      <c r="AB58" s="35">
        <f t="shared" si="8"/>
        <v>0</v>
      </c>
      <c r="AC58" s="32">
        <v>0</v>
      </c>
      <c r="AD58" s="32">
        <v>0</v>
      </c>
      <c r="AE58" s="32">
        <v>0</v>
      </c>
      <c r="AF58" s="35">
        <f t="shared" si="9"/>
        <v>0</v>
      </c>
      <c r="AG58" s="32">
        <v>0</v>
      </c>
      <c r="AH58" s="32">
        <v>0</v>
      </c>
      <c r="AI58" s="32">
        <v>0</v>
      </c>
      <c r="AJ58" s="35">
        <f t="shared" si="10"/>
        <v>0</v>
      </c>
      <c r="AK58" s="32">
        <v>0</v>
      </c>
      <c r="AL58" s="32">
        <v>0</v>
      </c>
      <c r="AM58" s="32">
        <v>0</v>
      </c>
      <c r="AN58" s="35">
        <f t="shared" si="11"/>
        <v>0</v>
      </c>
      <c r="AO58" s="32">
        <v>0</v>
      </c>
      <c r="AP58" s="32">
        <v>0</v>
      </c>
      <c r="AQ58" s="54">
        <v>0</v>
      </c>
    </row>
    <row r="59" spans="1:43" s="5" customFormat="1" ht="15.25" customHeight="1">
      <c r="A59" s="12"/>
      <c r="B59" s="2" t="s">
        <v>126</v>
      </c>
      <c r="C59" s="27"/>
      <c r="D59" s="36">
        <f t="shared" si="1"/>
        <v>149</v>
      </c>
      <c r="E59" s="32">
        <f t="shared" si="2"/>
        <v>52</v>
      </c>
      <c r="F59" s="32">
        <f t="shared" si="2"/>
        <v>51</v>
      </c>
      <c r="G59" s="32">
        <f t="shared" si="2"/>
        <v>46</v>
      </c>
      <c r="H59" s="32">
        <f t="shared" si="3"/>
        <v>149</v>
      </c>
      <c r="I59" s="32">
        <v>52</v>
      </c>
      <c r="J59" s="32">
        <v>51</v>
      </c>
      <c r="K59" s="32">
        <v>46</v>
      </c>
      <c r="L59" s="4">
        <f t="shared" si="4"/>
        <v>0</v>
      </c>
      <c r="M59" s="32">
        <v>0</v>
      </c>
      <c r="N59" s="32">
        <v>0</v>
      </c>
      <c r="O59" s="32">
        <v>0</v>
      </c>
      <c r="P59" s="35">
        <f t="shared" si="5"/>
        <v>0</v>
      </c>
      <c r="Q59" s="32">
        <v>0</v>
      </c>
      <c r="R59" s="32">
        <v>0</v>
      </c>
      <c r="S59" s="32">
        <v>0</v>
      </c>
      <c r="T59" s="35">
        <f t="shared" si="6"/>
        <v>0</v>
      </c>
      <c r="U59" s="32">
        <v>0</v>
      </c>
      <c r="V59" s="32">
        <v>0</v>
      </c>
      <c r="W59" s="32">
        <v>0</v>
      </c>
      <c r="X59" s="35">
        <f t="shared" si="7"/>
        <v>0</v>
      </c>
      <c r="Y59" s="32">
        <v>0</v>
      </c>
      <c r="Z59" s="32">
        <v>0</v>
      </c>
      <c r="AA59" s="32">
        <v>0</v>
      </c>
      <c r="AB59" s="35">
        <f t="shared" si="8"/>
        <v>0</v>
      </c>
      <c r="AC59" s="32">
        <v>0</v>
      </c>
      <c r="AD59" s="32">
        <v>0</v>
      </c>
      <c r="AE59" s="32">
        <v>0</v>
      </c>
      <c r="AF59" s="35">
        <f t="shared" si="9"/>
        <v>0</v>
      </c>
      <c r="AG59" s="32">
        <v>0</v>
      </c>
      <c r="AH59" s="32">
        <v>0</v>
      </c>
      <c r="AI59" s="32">
        <v>0</v>
      </c>
      <c r="AJ59" s="35">
        <f t="shared" si="10"/>
        <v>0</v>
      </c>
      <c r="AK59" s="32">
        <v>0</v>
      </c>
      <c r="AL59" s="32">
        <v>0</v>
      </c>
      <c r="AM59" s="32">
        <v>0</v>
      </c>
      <c r="AN59" s="35">
        <f t="shared" si="11"/>
        <v>0</v>
      </c>
      <c r="AO59" s="32">
        <v>0</v>
      </c>
      <c r="AP59" s="32">
        <v>0</v>
      </c>
      <c r="AQ59" s="54">
        <v>0</v>
      </c>
    </row>
    <row r="60" spans="1:43" s="5" customFormat="1" ht="15.25" customHeight="1">
      <c r="A60" s="12"/>
      <c r="B60" s="2" t="s">
        <v>100</v>
      </c>
      <c r="C60" s="27"/>
      <c r="D60" s="36">
        <f t="shared" si="1"/>
        <v>653</v>
      </c>
      <c r="E60" s="32">
        <f t="shared" si="2"/>
        <v>212</v>
      </c>
      <c r="F60" s="32">
        <f t="shared" si="2"/>
        <v>227</v>
      </c>
      <c r="G60" s="32">
        <f t="shared" si="2"/>
        <v>214</v>
      </c>
      <c r="H60" s="32">
        <f t="shared" si="3"/>
        <v>545</v>
      </c>
      <c r="I60" s="32">
        <v>174</v>
      </c>
      <c r="J60" s="32">
        <v>186</v>
      </c>
      <c r="K60" s="32">
        <v>185</v>
      </c>
      <c r="L60" s="4">
        <f t="shared" si="4"/>
        <v>0</v>
      </c>
      <c r="M60" s="32">
        <v>0</v>
      </c>
      <c r="N60" s="32">
        <v>0</v>
      </c>
      <c r="O60" s="32">
        <v>0</v>
      </c>
      <c r="P60" s="35">
        <f t="shared" si="5"/>
        <v>0</v>
      </c>
      <c r="Q60" s="32">
        <v>0</v>
      </c>
      <c r="R60" s="32">
        <v>0</v>
      </c>
      <c r="S60" s="32">
        <v>0</v>
      </c>
      <c r="T60" s="35">
        <f t="shared" si="6"/>
        <v>0</v>
      </c>
      <c r="U60" s="32">
        <v>0</v>
      </c>
      <c r="V60" s="32">
        <v>0</v>
      </c>
      <c r="W60" s="32">
        <v>0</v>
      </c>
      <c r="X60" s="35">
        <f t="shared" si="7"/>
        <v>0</v>
      </c>
      <c r="Y60" s="32">
        <v>0</v>
      </c>
      <c r="Z60" s="32">
        <v>0</v>
      </c>
      <c r="AA60" s="32">
        <v>0</v>
      </c>
      <c r="AB60" s="35">
        <f t="shared" si="8"/>
        <v>0</v>
      </c>
      <c r="AC60" s="32">
        <v>0</v>
      </c>
      <c r="AD60" s="32">
        <v>0</v>
      </c>
      <c r="AE60" s="32">
        <v>0</v>
      </c>
      <c r="AF60" s="35">
        <f t="shared" si="9"/>
        <v>0</v>
      </c>
      <c r="AG60" s="32">
        <v>0</v>
      </c>
      <c r="AH60" s="32">
        <v>0</v>
      </c>
      <c r="AI60" s="32">
        <v>0</v>
      </c>
      <c r="AJ60" s="35">
        <f t="shared" si="10"/>
        <v>108</v>
      </c>
      <c r="AK60" s="32">
        <v>38</v>
      </c>
      <c r="AL60" s="32">
        <v>41</v>
      </c>
      <c r="AM60" s="32">
        <v>29</v>
      </c>
      <c r="AN60" s="35">
        <f t="shared" si="11"/>
        <v>0</v>
      </c>
      <c r="AO60" s="32">
        <v>0</v>
      </c>
      <c r="AP60" s="32">
        <v>0</v>
      </c>
      <c r="AQ60" s="54">
        <v>0</v>
      </c>
    </row>
    <row r="61" spans="1:43" s="5" customFormat="1" ht="15.25" customHeight="1">
      <c r="A61" s="12"/>
      <c r="B61" s="2" t="s">
        <v>127</v>
      </c>
      <c r="C61" s="27"/>
      <c r="D61" s="36">
        <f t="shared" si="1"/>
        <v>589</v>
      </c>
      <c r="E61" s="32">
        <f t="shared" si="2"/>
        <v>190</v>
      </c>
      <c r="F61" s="32">
        <f t="shared" si="2"/>
        <v>192</v>
      </c>
      <c r="G61" s="32">
        <f t="shared" si="2"/>
        <v>207</v>
      </c>
      <c r="H61" s="32">
        <f t="shared" si="3"/>
        <v>474</v>
      </c>
      <c r="I61" s="32">
        <v>153</v>
      </c>
      <c r="J61" s="32">
        <v>152</v>
      </c>
      <c r="K61" s="32">
        <v>169</v>
      </c>
      <c r="L61" s="4">
        <f t="shared" si="4"/>
        <v>0</v>
      </c>
      <c r="M61" s="32">
        <v>0</v>
      </c>
      <c r="N61" s="32">
        <v>0</v>
      </c>
      <c r="O61" s="32">
        <v>0</v>
      </c>
      <c r="P61" s="35">
        <f t="shared" si="5"/>
        <v>0</v>
      </c>
      <c r="Q61" s="32">
        <v>0</v>
      </c>
      <c r="R61" s="32">
        <v>0</v>
      </c>
      <c r="S61" s="32">
        <v>0</v>
      </c>
      <c r="T61" s="35">
        <f t="shared" si="6"/>
        <v>0</v>
      </c>
      <c r="U61" s="32">
        <v>0</v>
      </c>
      <c r="V61" s="32">
        <v>0</v>
      </c>
      <c r="W61" s="32">
        <v>0</v>
      </c>
      <c r="X61" s="35">
        <f t="shared" si="7"/>
        <v>0</v>
      </c>
      <c r="Y61" s="32">
        <v>0</v>
      </c>
      <c r="Z61" s="32">
        <v>0</v>
      </c>
      <c r="AA61" s="32">
        <v>0</v>
      </c>
      <c r="AB61" s="35">
        <f t="shared" si="8"/>
        <v>0</v>
      </c>
      <c r="AC61" s="32">
        <v>0</v>
      </c>
      <c r="AD61" s="32">
        <v>0</v>
      </c>
      <c r="AE61" s="32">
        <v>0</v>
      </c>
      <c r="AF61" s="35">
        <f t="shared" si="9"/>
        <v>0</v>
      </c>
      <c r="AG61" s="32">
        <v>0</v>
      </c>
      <c r="AH61" s="32">
        <v>0</v>
      </c>
      <c r="AI61" s="32">
        <v>0</v>
      </c>
      <c r="AJ61" s="35">
        <f t="shared" si="10"/>
        <v>115</v>
      </c>
      <c r="AK61" s="32">
        <v>37</v>
      </c>
      <c r="AL61" s="32">
        <v>40</v>
      </c>
      <c r="AM61" s="32">
        <v>38</v>
      </c>
      <c r="AN61" s="35">
        <f t="shared" si="11"/>
        <v>0</v>
      </c>
      <c r="AO61" s="32">
        <v>0</v>
      </c>
      <c r="AP61" s="32">
        <v>0</v>
      </c>
      <c r="AQ61" s="54">
        <v>0</v>
      </c>
    </row>
    <row r="62" spans="1:43" s="5" customFormat="1" ht="15.25" customHeight="1">
      <c r="A62" s="12"/>
      <c r="B62" s="2" t="s">
        <v>128</v>
      </c>
      <c r="C62" s="27"/>
      <c r="D62" s="36">
        <f t="shared" si="1"/>
        <v>254</v>
      </c>
      <c r="E62" s="32">
        <f t="shared" si="2"/>
        <v>89</v>
      </c>
      <c r="F62" s="32">
        <f t="shared" si="2"/>
        <v>87</v>
      </c>
      <c r="G62" s="32">
        <f t="shared" si="2"/>
        <v>78</v>
      </c>
      <c r="H62" s="32">
        <f t="shared" si="3"/>
        <v>147</v>
      </c>
      <c r="I62" s="32">
        <v>47</v>
      </c>
      <c r="J62" s="32">
        <v>57</v>
      </c>
      <c r="K62" s="32">
        <v>43</v>
      </c>
      <c r="L62" s="4">
        <f t="shared" si="4"/>
        <v>0</v>
      </c>
      <c r="M62" s="32">
        <v>0</v>
      </c>
      <c r="N62" s="32">
        <v>0</v>
      </c>
      <c r="O62" s="32">
        <v>0</v>
      </c>
      <c r="P62" s="35">
        <f t="shared" si="5"/>
        <v>107</v>
      </c>
      <c r="Q62" s="32">
        <v>42</v>
      </c>
      <c r="R62" s="32">
        <v>30</v>
      </c>
      <c r="S62" s="32">
        <v>35</v>
      </c>
      <c r="T62" s="35">
        <f t="shared" si="6"/>
        <v>0</v>
      </c>
      <c r="U62" s="32">
        <v>0</v>
      </c>
      <c r="V62" s="32">
        <v>0</v>
      </c>
      <c r="W62" s="32">
        <v>0</v>
      </c>
      <c r="X62" s="35">
        <f t="shared" si="7"/>
        <v>0</v>
      </c>
      <c r="Y62" s="32">
        <v>0</v>
      </c>
      <c r="Z62" s="32">
        <v>0</v>
      </c>
      <c r="AA62" s="32">
        <v>0</v>
      </c>
      <c r="AB62" s="35">
        <f t="shared" si="8"/>
        <v>0</v>
      </c>
      <c r="AC62" s="32">
        <v>0</v>
      </c>
      <c r="AD62" s="32">
        <v>0</v>
      </c>
      <c r="AE62" s="32">
        <v>0</v>
      </c>
      <c r="AF62" s="35">
        <f t="shared" si="9"/>
        <v>0</v>
      </c>
      <c r="AG62" s="32">
        <v>0</v>
      </c>
      <c r="AH62" s="32">
        <v>0</v>
      </c>
      <c r="AI62" s="32">
        <v>0</v>
      </c>
      <c r="AJ62" s="35">
        <f t="shared" si="10"/>
        <v>0</v>
      </c>
      <c r="AK62" s="32">
        <v>0</v>
      </c>
      <c r="AL62" s="32">
        <v>0</v>
      </c>
      <c r="AM62" s="32">
        <v>0</v>
      </c>
      <c r="AN62" s="35">
        <f t="shared" si="11"/>
        <v>0</v>
      </c>
      <c r="AO62" s="32">
        <v>0</v>
      </c>
      <c r="AP62" s="32">
        <v>0</v>
      </c>
      <c r="AQ62" s="54">
        <v>0</v>
      </c>
    </row>
    <row r="63" spans="1:43" s="5" customFormat="1" ht="15.25" customHeight="1">
      <c r="A63" s="12"/>
      <c r="B63" s="2" t="s">
        <v>129</v>
      </c>
      <c r="C63" s="27"/>
      <c r="D63" s="36">
        <f t="shared" si="1"/>
        <v>462</v>
      </c>
      <c r="E63" s="32">
        <f t="shared" si="2"/>
        <v>160</v>
      </c>
      <c r="F63" s="32">
        <f t="shared" si="2"/>
        <v>151</v>
      </c>
      <c r="G63" s="32">
        <f t="shared" si="2"/>
        <v>151</v>
      </c>
      <c r="H63" s="32">
        <f t="shared" si="3"/>
        <v>462</v>
      </c>
      <c r="I63" s="32">
        <v>160</v>
      </c>
      <c r="J63" s="32">
        <v>151</v>
      </c>
      <c r="K63" s="32">
        <v>151</v>
      </c>
      <c r="L63" s="4">
        <f t="shared" si="4"/>
        <v>0</v>
      </c>
      <c r="M63" s="32">
        <v>0</v>
      </c>
      <c r="N63" s="32">
        <v>0</v>
      </c>
      <c r="O63" s="32">
        <v>0</v>
      </c>
      <c r="P63" s="35">
        <f t="shared" si="5"/>
        <v>0</v>
      </c>
      <c r="Q63" s="32">
        <v>0</v>
      </c>
      <c r="R63" s="32">
        <v>0</v>
      </c>
      <c r="S63" s="32">
        <v>0</v>
      </c>
      <c r="T63" s="35">
        <f t="shared" si="6"/>
        <v>0</v>
      </c>
      <c r="U63" s="32">
        <v>0</v>
      </c>
      <c r="V63" s="32">
        <v>0</v>
      </c>
      <c r="W63" s="32">
        <v>0</v>
      </c>
      <c r="X63" s="35">
        <f t="shared" si="7"/>
        <v>0</v>
      </c>
      <c r="Y63" s="32">
        <v>0</v>
      </c>
      <c r="Z63" s="32">
        <v>0</v>
      </c>
      <c r="AA63" s="32">
        <v>0</v>
      </c>
      <c r="AB63" s="35">
        <f t="shared" si="8"/>
        <v>0</v>
      </c>
      <c r="AC63" s="32">
        <v>0</v>
      </c>
      <c r="AD63" s="32">
        <v>0</v>
      </c>
      <c r="AE63" s="32">
        <v>0</v>
      </c>
      <c r="AF63" s="35">
        <f t="shared" si="9"/>
        <v>0</v>
      </c>
      <c r="AG63" s="32">
        <v>0</v>
      </c>
      <c r="AH63" s="32">
        <v>0</v>
      </c>
      <c r="AI63" s="32">
        <v>0</v>
      </c>
      <c r="AJ63" s="35">
        <f t="shared" si="10"/>
        <v>0</v>
      </c>
      <c r="AK63" s="32">
        <v>0</v>
      </c>
      <c r="AL63" s="32">
        <v>0</v>
      </c>
      <c r="AM63" s="32">
        <v>0</v>
      </c>
      <c r="AN63" s="35">
        <f t="shared" si="11"/>
        <v>0</v>
      </c>
      <c r="AO63" s="32">
        <v>0</v>
      </c>
      <c r="AP63" s="32">
        <v>0</v>
      </c>
      <c r="AQ63" s="54">
        <v>0</v>
      </c>
    </row>
    <row r="64" spans="1:43" s="5" customFormat="1" ht="15.25" customHeight="1">
      <c r="A64" s="12"/>
      <c r="B64" s="17" t="s">
        <v>130</v>
      </c>
      <c r="C64" s="28"/>
      <c r="D64" s="36">
        <f t="shared" si="1"/>
        <v>929</v>
      </c>
      <c r="E64" s="32">
        <f t="shared" si="2"/>
        <v>320</v>
      </c>
      <c r="F64" s="32">
        <f t="shared" si="2"/>
        <v>317</v>
      </c>
      <c r="G64" s="32">
        <f t="shared" si="2"/>
        <v>292</v>
      </c>
      <c r="H64" s="32">
        <f t="shared" si="3"/>
        <v>929</v>
      </c>
      <c r="I64" s="32">
        <v>320</v>
      </c>
      <c r="J64" s="32">
        <v>317</v>
      </c>
      <c r="K64" s="32">
        <v>292</v>
      </c>
      <c r="L64" s="32">
        <f t="shared" si="4"/>
        <v>0</v>
      </c>
      <c r="M64" s="32">
        <v>0</v>
      </c>
      <c r="N64" s="32">
        <v>0</v>
      </c>
      <c r="O64" s="32">
        <v>0</v>
      </c>
      <c r="P64" s="35">
        <f t="shared" si="5"/>
        <v>0</v>
      </c>
      <c r="Q64" s="32">
        <v>0</v>
      </c>
      <c r="R64" s="32">
        <v>0</v>
      </c>
      <c r="S64" s="32">
        <v>0</v>
      </c>
      <c r="T64" s="35">
        <f t="shared" si="6"/>
        <v>0</v>
      </c>
      <c r="U64" s="32">
        <v>0</v>
      </c>
      <c r="V64" s="32">
        <v>0</v>
      </c>
      <c r="W64" s="32">
        <v>0</v>
      </c>
      <c r="X64" s="35">
        <f t="shared" si="7"/>
        <v>0</v>
      </c>
      <c r="Y64" s="32">
        <v>0</v>
      </c>
      <c r="Z64" s="32">
        <v>0</v>
      </c>
      <c r="AA64" s="32">
        <v>0</v>
      </c>
      <c r="AB64" s="35">
        <f t="shared" si="8"/>
        <v>0</v>
      </c>
      <c r="AC64" s="32">
        <v>0</v>
      </c>
      <c r="AD64" s="32">
        <v>0</v>
      </c>
      <c r="AE64" s="32">
        <v>0</v>
      </c>
      <c r="AF64" s="35">
        <f t="shared" si="9"/>
        <v>0</v>
      </c>
      <c r="AG64" s="32">
        <v>0</v>
      </c>
      <c r="AH64" s="32">
        <v>0</v>
      </c>
      <c r="AI64" s="32">
        <v>0</v>
      </c>
      <c r="AJ64" s="35">
        <f t="shared" si="10"/>
        <v>0</v>
      </c>
      <c r="AK64" s="32">
        <v>0</v>
      </c>
      <c r="AL64" s="32">
        <v>0</v>
      </c>
      <c r="AM64" s="32">
        <v>0</v>
      </c>
      <c r="AN64" s="35">
        <f t="shared" si="11"/>
        <v>0</v>
      </c>
      <c r="AO64" s="32">
        <v>0</v>
      </c>
      <c r="AP64" s="32">
        <v>0</v>
      </c>
      <c r="AQ64" s="54">
        <v>0</v>
      </c>
    </row>
    <row r="65" spans="1:43" s="5" customFormat="1" ht="15.25" customHeight="1">
      <c r="A65" s="12"/>
      <c r="B65" s="2" t="s">
        <v>131</v>
      </c>
      <c r="C65" s="28"/>
      <c r="D65" s="36">
        <f t="shared" si="1"/>
        <v>714</v>
      </c>
      <c r="E65" s="32">
        <f t="shared" si="2"/>
        <v>242</v>
      </c>
      <c r="F65" s="32">
        <f t="shared" si="2"/>
        <v>239</v>
      </c>
      <c r="G65" s="32">
        <f t="shared" si="2"/>
        <v>233</v>
      </c>
      <c r="H65" s="32">
        <f t="shared" si="3"/>
        <v>0</v>
      </c>
      <c r="I65" s="32">
        <v>0</v>
      </c>
      <c r="J65" s="32">
        <v>0</v>
      </c>
      <c r="K65" s="32">
        <v>0</v>
      </c>
      <c r="L65" s="4">
        <f t="shared" si="4"/>
        <v>0</v>
      </c>
      <c r="M65" s="32">
        <v>0</v>
      </c>
      <c r="N65" s="32">
        <v>0</v>
      </c>
      <c r="O65" s="32">
        <v>0</v>
      </c>
      <c r="P65" s="35">
        <f t="shared" si="5"/>
        <v>0</v>
      </c>
      <c r="Q65" s="32">
        <v>0</v>
      </c>
      <c r="R65" s="32">
        <v>0</v>
      </c>
      <c r="S65" s="32">
        <v>0</v>
      </c>
      <c r="T65" s="35">
        <f t="shared" si="6"/>
        <v>0</v>
      </c>
      <c r="U65" s="32">
        <v>0</v>
      </c>
      <c r="V65" s="32">
        <v>0</v>
      </c>
      <c r="W65" s="32">
        <v>0</v>
      </c>
      <c r="X65" s="35">
        <f t="shared" si="7"/>
        <v>0</v>
      </c>
      <c r="Y65" s="32">
        <v>0</v>
      </c>
      <c r="Z65" s="32">
        <v>0</v>
      </c>
      <c r="AA65" s="32">
        <v>0</v>
      </c>
      <c r="AB65" s="35">
        <f t="shared" si="8"/>
        <v>0</v>
      </c>
      <c r="AC65" s="32">
        <v>0</v>
      </c>
      <c r="AD65" s="32">
        <v>0</v>
      </c>
      <c r="AE65" s="32">
        <v>0</v>
      </c>
      <c r="AF65" s="35">
        <f t="shared" si="9"/>
        <v>0</v>
      </c>
      <c r="AG65" s="32">
        <v>0</v>
      </c>
      <c r="AH65" s="32">
        <v>0</v>
      </c>
      <c r="AI65" s="32">
        <v>0</v>
      </c>
      <c r="AJ65" s="35">
        <f t="shared" si="10"/>
        <v>0</v>
      </c>
      <c r="AK65" s="32">
        <v>0</v>
      </c>
      <c r="AL65" s="32">
        <v>0</v>
      </c>
      <c r="AM65" s="32">
        <v>0</v>
      </c>
      <c r="AN65" s="35">
        <f t="shared" si="11"/>
        <v>714</v>
      </c>
      <c r="AO65" s="32">
        <v>242</v>
      </c>
      <c r="AP65" s="32">
        <v>239</v>
      </c>
      <c r="AQ65" s="54">
        <v>233</v>
      </c>
    </row>
    <row r="66" spans="1:43" s="5" customFormat="1" ht="15.25" customHeight="1">
      <c r="A66" s="12"/>
      <c r="B66" s="2" t="s">
        <v>72</v>
      </c>
      <c r="C66" s="27"/>
      <c r="D66" s="36">
        <f t="shared" si="1"/>
        <v>66</v>
      </c>
      <c r="E66" s="32">
        <f t="shared" si="2"/>
        <v>28</v>
      </c>
      <c r="F66" s="32">
        <f t="shared" si="2"/>
        <v>20</v>
      </c>
      <c r="G66" s="32">
        <f t="shared" si="2"/>
        <v>18</v>
      </c>
      <c r="H66" s="32">
        <f t="shared" si="3"/>
        <v>66</v>
      </c>
      <c r="I66" s="32">
        <v>28</v>
      </c>
      <c r="J66" s="32">
        <v>20</v>
      </c>
      <c r="K66" s="32">
        <v>18</v>
      </c>
      <c r="L66" s="4">
        <f t="shared" si="4"/>
        <v>0</v>
      </c>
      <c r="M66" s="32">
        <v>0</v>
      </c>
      <c r="N66" s="32">
        <v>0</v>
      </c>
      <c r="O66" s="32">
        <v>0</v>
      </c>
      <c r="P66" s="35">
        <f t="shared" si="5"/>
        <v>0</v>
      </c>
      <c r="Q66" s="32">
        <v>0</v>
      </c>
      <c r="R66" s="32">
        <v>0</v>
      </c>
      <c r="S66" s="32">
        <v>0</v>
      </c>
      <c r="T66" s="35">
        <f t="shared" si="6"/>
        <v>0</v>
      </c>
      <c r="U66" s="32">
        <v>0</v>
      </c>
      <c r="V66" s="32">
        <v>0</v>
      </c>
      <c r="W66" s="32">
        <v>0</v>
      </c>
      <c r="X66" s="35">
        <f t="shared" si="7"/>
        <v>0</v>
      </c>
      <c r="Y66" s="32">
        <v>0</v>
      </c>
      <c r="Z66" s="32">
        <v>0</v>
      </c>
      <c r="AA66" s="32">
        <v>0</v>
      </c>
      <c r="AB66" s="35">
        <f t="shared" si="8"/>
        <v>0</v>
      </c>
      <c r="AC66" s="32">
        <v>0</v>
      </c>
      <c r="AD66" s="32">
        <v>0</v>
      </c>
      <c r="AE66" s="32">
        <v>0</v>
      </c>
      <c r="AF66" s="35">
        <f t="shared" si="9"/>
        <v>0</v>
      </c>
      <c r="AG66" s="32">
        <v>0</v>
      </c>
      <c r="AH66" s="32">
        <v>0</v>
      </c>
      <c r="AI66" s="32">
        <v>0</v>
      </c>
      <c r="AJ66" s="35">
        <f t="shared" si="10"/>
        <v>0</v>
      </c>
      <c r="AK66" s="32">
        <v>0</v>
      </c>
      <c r="AL66" s="32">
        <v>0</v>
      </c>
      <c r="AM66" s="32">
        <v>0</v>
      </c>
      <c r="AN66" s="35">
        <f t="shared" si="11"/>
        <v>0</v>
      </c>
      <c r="AO66" s="32">
        <v>0</v>
      </c>
      <c r="AP66" s="32">
        <v>0</v>
      </c>
      <c r="AQ66" s="54">
        <v>0</v>
      </c>
    </row>
    <row r="67" spans="1:43" s="5" customFormat="1" ht="15.25" customHeight="1">
      <c r="A67" s="12"/>
      <c r="B67" s="2" t="s">
        <v>132</v>
      </c>
      <c r="C67" s="27"/>
      <c r="D67" s="36">
        <f t="shared" si="1"/>
        <v>583</v>
      </c>
      <c r="E67" s="32">
        <f t="shared" si="2"/>
        <v>201</v>
      </c>
      <c r="F67" s="32">
        <f t="shared" si="2"/>
        <v>193</v>
      </c>
      <c r="G67" s="32">
        <f t="shared" si="2"/>
        <v>189</v>
      </c>
      <c r="H67" s="32">
        <f t="shared" si="3"/>
        <v>583</v>
      </c>
      <c r="I67" s="32">
        <v>201</v>
      </c>
      <c r="J67" s="32">
        <v>193</v>
      </c>
      <c r="K67" s="32">
        <v>189</v>
      </c>
      <c r="L67" s="4">
        <f t="shared" si="4"/>
        <v>0</v>
      </c>
      <c r="M67" s="32">
        <v>0</v>
      </c>
      <c r="N67" s="32">
        <v>0</v>
      </c>
      <c r="O67" s="32">
        <v>0</v>
      </c>
      <c r="P67" s="35">
        <f t="shared" si="5"/>
        <v>0</v>
      </c>
      <c r="Q67" s="32">
        <v>0</v>
      </c>
      <c r="R67" s="32">
        <v>0</v>
      </c>
      <c r="S67" s="32">
        <v>0</v>
      </c>
      <c r="T67" s="35">
        <f t="shared" si="6"/>
        <v>0</v>
      </c>
      <c r="U67" s="32">
        <v>0</v>
      </c>
      <c r="V67" s="32">
        <v>0</v>
      </c>
      <c r="W67" s="32">
        <v>0</v>
      </c>
      <c r="X67" s="35">
        <f t="shared" si="7"/>
        <v>0</v>
      </c>
      <c r="Y67" s="32">
        <v>0</v>
      </c>
      <c r="Z67" s="32">
        <v>0</v>
      </c>
      <c r="AA67" s="32">
        <v>0</v>
      </c>
      <c r="AB67" s="35">
        <f t="shared" si="8"/>
        <v>0</v>
      </c>
      <c r="AC67" s="32">
        <v>0</v>
      </c>
      <c r="AD67" s="32">
        <v>0</v>
      </c>
      <c r="AE67" s="32">
        <v>0</v>
      </c>
      <c r="AF67" s="35">
        <f t="shared" si="9"/>
        <v>0</v>
      </c>
      <c r="AG67" s="32">
        <v>0</v>
      </c>
      <c r="AH67" s="32">
        <v>0</v>
      </c>
      <c r="AI67" s="32">
        <v>0</v>
      </c>
      <c r="AJ67" s="35">
        <f t="shared" si="10"/>
        <v>0</v>
      </c>
      <c r="AK67" s="32">
        <v>0</v>
      </c>
      <c r="AL67" s="32">
        <v>0</v>
      </c>
      <c r="AM67" s="32">
        <v>0</v>
      </c>
      <c r="AN67" s="35">
        <f t="shared" si="11"/>
        <v>0</v>
      </c>
      <c r="AO67" s="32">
        <v>0</v>
      </c>
      <c r="AP67" s="32">
        <v>0</v>
      </c>
      <c r="AQ67" s="54">
        <v>0</v>
      </c>
    </row>
    <row r="68" spans="1:43" s="5" customFormat="1" ht="15.25" customHeight="1">
      <c r="A68" s="12"/>
      <c r="B68" s="2" t="s">
        <v>42</v>
      </c>
      <c r="C68" s="27"/>
      <c r="D68" s="36">
        <f t="shared" si="1"/>
        <v>692</v>
      </c>
      <c r="E68" s="32">
        <f t="shared" si="2"/>
        <v>238</v>
      </c>
      <c r="F68" s="32">
        <f t="shared" si="2"/>
        <v>207</v>
      </c>
      <c r="G68" s="32">
        <f t="shared" si="2"/>
        <v>247</v>
      </c>
      <c r="H68" s="32">
        <f t="shared" si="3"/>
        <v>0</v>
      </c>
      <c r="I68" s="32">
        <v>0</v>
      </c>
      <c r="J68" s="32">
        <v>0</v>
      </c>
      <c r="K68" s="32">
        <v>0</v>
      </c>
      <c r="L68" s="4">
        <f t="shared" si="4"/>
        <v>0</v>
      </c>
      <c r="M68" s="32">
        <v>0</v>
      </c>
      <c r="N68" s="32">
        <v>0</v>
      </c>
      <c r="O68" s="32">
        <v>0</v>
      </c>
      <c r="P68" s="35">
        <f t="shared" si="5"/>
        <v>692</v>
      </c>
      <c r="Q68" s="32">
        <v>238</v>
      </c>
      <c r="R68" s="32">
        <v>207</v>
      </c>
      <c r="S68" s="32">
        <v>247</v>
      </c>
      <c r="T68" s="35">
        <f t="shared" si="6"/>
        <v>0</v>
      </c>
      <c r="U68" s="32">
        <v>0</v>
      </c>
      <c r="V68" s="32">
        <v>0</v>
      </c>
      <c r="W68" s="32">
        <v>0</v>
      </c>
      <c r="X68" s="35">
        <f t="shared" si="7"/>
        <v>0</v>
      </c>
      <c r="Y68" s="32">
        <v>0</v>
      </c>
      <c r="Z68" s="32">
        <v>0</v>
      </c>
      <c r="AA68" s="32">
        <v>0</v>
      </c>
      <c r="AB68" s="35">
        <f t="shared" si="8"/>
        <v>0</v>
      </c>
      <c r="AC68" s="32">
        <v>0</v>
      </c>
      <c r="AD68" s="32">
        <v>0</v>
      </c>
      <c r="AE68" s="32">
        <v>0</v>
      </c>
      <c r="AF68" s="35">
        <f t="shared" si="9"/>
        <v>0</v>
      </c>
      <c r="AG68" s="32">
        <v>0</v>
      </c>
      <c r="AH68" s="32">
        <v>0</v>
      </c>
      <c r="AI68" s="32">
        <v>0</v>
      </c>
      <c r="AJ68" s="35">
        <f t="shared" si="10"/>
        <v>0</v>
      </c>
      <c r="AK68" s="32">
        <v>0</v>
      </c>
      <c r="AL68" s="32">
        <v>0</v>
      </c>
      <c r="AM68" s="32">
        <v>0</v>
      </c>
      <c r="AN68" s="35">
        <f t="shared" si="11"/>
        <v>0</v>
      </c>
      <c r="AO68" s="32">
        <v>0</v>
      </c>
      <c r="AP68" s="32">
        <v>0</v>
      </c>
      <c r="AQ68" s="54">
        <v>0</v>
      </c>
    </row>
    <row r="69" spans="1:43" s="5" customFormat="1" ht="15.25" customHeight="1">
      <c r="A69" s="12"/>
      <c r="B69" s="2" t="s">
        <v>133</v>
      </c>
      <c r="C69" s="27"/>
      <c r="D69" s="36">
        <f t="shared" si="1"/>
        <v>582</v>
      </c>
      <c r="E69" s="32">
        <f t="shared" si="2"/>
        <v>220</v>
      </c>
      <c r="F69" s="32">
        <f t="shared" si="2"/>
        <v>170</v>
      </c>
      <c r="G69" s="32">
        <f t="shared" si="2"/>
        <v>192</v>
      </c>
      <c r="H69" s="32">
        <f t="shared" si="3"/>
        <v>0</v>
      </c>
      <c r="I69" s="32">
        <v>0</v>
      </c>
      <c r="J69" s="32">
        <v>0</v>
      </c>
      <c r="K69" s="32">
        <v>0</v>
      </c>
      <c r="L69" s="4">
        <f t="shared" si="4"/>
        <v>0</v>
      </c>
      <c r="M69" s="32">
        <v>0</v>
      </c>
      <c r="N69" s="32">
        <v>0</v>
      </c>
      <c r="O69" s="32">
        <v>0</v>
      </c>
      <c r="P69" s="35">
        <f t="shared" si="5"/>
        <v>582</v>
      </c>
      <c r="Q69" s="32">
        <v>220</v>
      </c>
      <c r="R69" s="32">
        <v>170</v>
      </c>
      <c r="S69" s="32">
        <v>192</v>
      </c>
      <c r="T69" s="35">
        <f t="shared" si="6"/>
        <v>0</v>
      </c>
      <c r="U69" s="32">
        <v>0</v>
      </c>
      <c r="V69" s="32">
        <v>0</v>
      </c>
      <c r="W69" s="32">
        <v>0</v>
      </c>
      <c r="X69" s="35">
        <f t="shared" si="7"/>
        <v>0</v>
      </c>
      <c r="Y69" s="32">
        <v>0</v>
      </c>
      <c r="Z69" s="32">
        <v>0</v>
      </c>
      <c r="AA69" s="32">
        <v>0</v>
      </c>
      <c r="AB69" s="35">
        <f t="shared" si="8"/>
        <v>0</v>
      </c>
      <c r="AC69" s="32">
        <v>0</v>
      </c>
      <c r="AD69" s="32">
        <v>0</v>
      </c>
      <c r="AE69" s="32">
        <v>0</v>
      </c>
      <c r="AF69" s="35">
        <f t="shared" si="9"/>
        <v>0</v>
      </c>
      <c r="AG69" s="32">
        <v>0</v>
      </c>
      <c r="AH69" s="32">
        <v>0</v>
      </c>
      <c r="AI69" s="32">
        <v>0</v>
      </c>
      <c r="AJ69" s="35">
        <f t="shared" si="10"/>
        <v>0</v>
      </c>
      <c r="AK69" s="32">
        <v>0</v>
      </c>
      <c r="AL69" s="32">
        <v>0</v>
      </c>
      <c r="AM69" s="32">
        <v>0</v>
      </c>
      <c r="AN69" s="35">
        <f t="shared" si="11"/>
        <v>0</v>
      </c>
      <c r="AO69" s="32">
        <v>0</v>
      </c>
      <c r="AP69" s="32">
        <v>0</v>
      </c>
      <c r="AQ69" s="54">
        <v>0</v>
      </c>
    </row>
    <row r="70" spans="1:43" s="5" customFormat="1" ht="15.25" customHeight="1">
      <c r="A70" s="12"/>
      <c r="B70" s="2" t="s">
        <v>84</v>
      </c>
      <c r="C70" s="27"/>
      <c r="D70" s="36">
        <f t="shared" si="1"/>
        <v>179</v>
      </c>
      <c r="E70" s="32">
        <f t="shared" si="2"/>
        <v>87</v>
      </c>
      <c r="F70" s="32">
        <f t="shared" si="2"/>
        <v>35</v>
      </c>
      <c r="G70" s="32">
        <f t="shared" si="2"/>
        <v>57</v>
      </c>
      <c r="H70" s="32">
        <f t="shared" si="3"/>
        <v>0</v>
      </c>
      <c r="I70" s="32">
        <v>0</v>
      </c>
      <c r="J70" s="32">
        <v>0</v>
      </c>
      <c r="K70" s="32">
        <v>0</v>
      </c>
      <c r="L70" s="4">
        <f t="shared" si="4"/>
        <v>0</v>
      </c>
      <c r="M70" s="32">
        <v>0</v>
      </c>
      <c r="N70" s="32">
        <v>0</v>
      </c>
      <c r="O70" s="32">
        <v>0</v>
      </c>
      <c r="P70" s="35">
        <f t="shared" si="5"/>
        <v>179</v>
      </c>
      <c r="Q70" s="32">
        <v>87</v>
      </c>
      <c r="R70" s="32">
        <v>35</v>
      </c>
      <c r="S70" s="32">
        <v>57</v>
      </c>
      <c r="T70" s="35">
        <f t="shared" si="6"/>
        <v>0</v>
      </c>
      <c r="U70" s="32">
        <v>0</v>
      </c>
      <c r="V70" s="32">
        <v>0</v>
      </c>
      <c r="W70" s="32">
        <v>0</v>
      </c>
      <c r="X70" s="35">
        <f t="shared" si="7"/>
        <v>0</v>
      </c>
      <c r="Y70" s="32">
        <v>0</v>
      </c>
      <c r="Z70" s="32">
        <v>0</v>
      </c>
      <c r="AA70" s="32">
        <v>0</v>
      </c>
      <c r="AB70" s="35">
        <f t="shared" si="8"/>
        <v>0</v>
      </c>
      <c r="AC70" s="32">
        <v>0</v>
      </c>
      <c r="AD70" s="32">
        <v>0</v>
      </c>
      <c r="AE70" s="32">
        <v>0</v>
      </c>
      <c r="AF70" s="35">
        <f t="shared" si="9"/>
        <v>0</v>
      </c>
      <c r="AG70" s="32">
        <v>0</v>
      </c>
      <c r="AH70" s="32">
        <v>0</v>
      </c>
      <c r="AI70" s="32">
        <v>0</v>
      </c>
      <c r="AJ70" s="35">
        <f t="shared" si="10"/>
        <v>0</v>
      </c>
      <c r="AK70" s="32">
        <v>0</v>
      </c>
      <c r="AL70" s="32">
        <v>0</v>
      </c>
      <c r="AM70" s="32">
        <v>0</v>
      </c>
      <c r="AN70" s="35">
        <f t="shared" si="11"/>
        <v>0</v>
      </c>
      <c r="AO70" s="32">
        <v>0</v>
      </c>
      <c r="AP70" s="32">
        <v>0</v>
      </c>
      <c r="AQ70" s="54">
        <v>0</v>
      </c>
    </row>
    <row r="71" spans="1:43" s="5" customFormat="1" ht="15.25" customHeight="1">
      <c r="A71" s="12"/>
      <c r="B71" s="2" t="s">
        <v>33</v>
      </c>
      <c r="C71" s="27"/>
      <c r="D71" s="36">
        <f t="shared" si="1"/>
        <v>223</v>
      </c>
      <c r="E71" s="32">
        <f t="shared" si="2"/>
        <v>80</v>
      </c>
      <c r="F71" s="32">
        <f t="shared" si="2"/>
        <v>77</v>
      </c>
      <c r="G71" s="32">
        <f t="shared" si="2"/>
        <v>66</v>
      </c>
      <c r="H71" s="32">
        <f t="shared" si="3"/>
        <v>0</v>
      </c>
      <c r="I71" s="32">
        <v>0</v>
      </c>
      <c r="J71" s="32">
        <v>0</v>
      </c>
      <c r="K71" s="32">
        <v>0</v>
      </c>
      <c r="L71" s="4">
        <f t="shared" si="4"/>
        <v>0</v>
      </c>
      <c r="M71" s="32">
        <v>0</v>
      </c>
      <c r="N71" s="32">
        <v>0</v>
      </c>
      <c r="O71" s="32">
        <v>0</v>
      </c>
      <c r="P71" s="35">
        <f t="shared" si="5"/>
        <v>0</v>
      </c>
      <c r="Q71" s="32">
        <v>0</v>
      </c>
      <c r="R71" s="32">
        <v>0</v>
      </c>
      <c r="S71" s="32">
        <v>0</v>
      </c>
      <c r="T71" s="35">
        <f t="shared" si="6"/>
        <v>0</v>
      </c>
      <c r="U71" s="32">
        <v>0</v>
      </c>
      <c r="V71" s="32">
        <v>0</v>
      </c>
      <c r="W71" s="32">
        <v>0</v>
      </c>
      <c r="X71" s="35">
        <f t="shared" si="7"/>
        <v>0</v>
      </c>
      <c r="Y71" s="32">
        <v>0</v>
      </c>
      <c r="Z71" s="32">
        <v>0</v>
      </c>
      <c r="AA71" s="32">
        <v>0</v>
      </c>
      <c r="AB71" s="35">
        <f t="shared" si="8"/>
        <v>0</v>
      </c>
      <c r="AC71" s="32">
        <v>0</v>
      </c>
      <c r="AD71" s="32">
        <v>0</v>
      </c>
      <c r="AE71" s="32">
        <v>0</v>
      </c>
      <c r="AF71" s="35">
        <f t="shared" si="9"/>
        <v>0</v>
      </c>
      <c r="AG71" s="32">
        <v>0</v>
      </c>
      <c r="AH71" s="32">
        <v>0</v>
      </c>
      <c r="AI71" s="32">
        <v>0</v>
      </c>
      <c r="AJ71" s="35">
        <f t="shared" si="10"/>
        <v>0</v>
      </c>
      <c r="AK71" s="32">
        <v>0</v>
      </c>
      <c r="AL71" s="32">
        <v>0</v>
      </c>
      <c r="AM71" s="32">
        <v>0</v>
      </c>
      <c r="AN71" s="35">
        <f t="shared" si="11"/>
        <v>223</v>
      </c>
      <c r="AO71" s="32">
        <v>80</v>
      </c>
      <c r="AP71" s="32">
        <v>77</v>
      </c>
      <c r="AQ71" s="54">
        <v>66</v>
      </c>
    </row>
    <row r="72" spans="1:43" s="5" customFormat="1" ht="15.25" customHeight="1">
      <c r="A72" s="12"/>
      <c r="B72" s="2" t="s">
        <v>134</v>
      </c>
      <c r="C72" s="27"/>
      <c r="D72" s="36">
        <f t="shared" si="1"/>
        <v>624</v>
      </c>
      <c r="E72" s="32">
        <f t="shared" si="2"/>
        <v>225</v>
      </c>
      <c r="F72" s="32">
        <f t="shared" si="2"/>
        <v>201</v>
      </c>
      <c r="G72" s="32">
        <f t="shared" si="2"/>
        <v>198</v>
      </c>
      <c r="H72" s="32">
        <f t="shared" si="3"/>
        <v>0</v>
      </c>
      <c r="I72" s="32">
        <v>0</v>
      </c>
      <c r="J72" s="32">
        <v>0</v>
      </c>
      <c r="K72" s="32">
        <v>0</v>
      </c>
      <c r="L72" s="4">
        <f t="shared" si="4"/>
        <v>0</v>
      </c>
      <c r="M72" s="32">
        <v>0</v>
      </c>
      <c r="N72" s="32">
        <v>0</v>
      </c>
      <c r="O72" s="32">
        <v>0</v>
      </c>
      <c r="P72" s="35">
        <f t="shared" si="5"/>
        <v>624</v>
      </c>
      <c r="Q72" s="32">
        <v>225</v>
      </c>
      <c r="R72" s="32">
        <v>201</v>
      </c>
      <c r="S72" s="32">
        <v>198</v>
      </c>
      <c r="T72" s="35">
        <f t="shared" si="6"/>
        <v>0</v>
      </c>
      <c r="U72" s="32">
        <v>0</v>
      </c>
      <c r="V72" s="32">
        <v>0</v>
      </c>
      <c r="W72" s="32">
        <v>0</v>
      </c>
      <c r="X72" s="35">
        <f t="shared" si="7"/>
        <v>0</v>
      </c>
      <c r="Y72" s="32">
        <v>0</v>
      </c>
      <c r="Z72" s="32">
        <v>0</v>
      </c>
      <c r="AA72" s="32">
        <v>0</v>
      </c>
      <c r="AB72" s="35">
        <f t="shared" si="8"/>
        <v>0</v>
      </c>
      <c r="AC72" s="32">
        <v>0</v>
      </c>
      <c r="AD72" s="32">
        <v>0</v>
      </c>
      <c r="AE72" s="32">
        <v>0</v>
      </c>
      <c r="AF72" s="35">
        <f t="shared" si="9"/>
        <v>0</v>
      </c>
      <c r="AG72" s="32">
        <v>0</v>
      </c>
      <c r="AH72" s="32">
        <v>0</v>
      </c>
      <c r="AI72" s="32">
        <v>0</v>
      </c>
      <c r="AJ72" s="35">
        <f t="shared" si="10"/>
        <v>0</v>
      </c>
      <c r="AK72" s="32">
        <v>0</v>
      </c>
      <c r="AL72" s="32">
        <v>0</v>
      </c>
      <c r="AM72" s="32">
        <v>0</v>
      </c>
      <c r="AN72" s="35">
        <f t="shared" si="11"/>
        <v>0</v>
      </c>
      <c r="AO72" s="32">
        <v>0</v>
      </c>
      <c r="AP72" s="32">
        <v>0</v>
      </c>
      <c r="AQ72" s="54">
        <v>0</v>
      </c>
    </row>
    <row r="73" spans="1:43" s="5" customFormat="1" ht="15.25" customHeight="1">
      <c r="A73" s="12"/>
      <c r="B73" s="2" t="s">
        <v>88</v>
      </c>
      <c r="C73" s="27"/>
      <c r="D73" s="36">
        <f t="shared" si="1"/>
        <v>572</v>
      </c>
      <c r="E73" s="32">
        <f t="shared" si="2"/>
        <v>198</v>
      </c>
      <c r="F73" s="32">
        <f t="shared" si="2"/>
        <v>194</v>
      </c>
      <c r="G73" s="32">
        <f t="shared" si="2"/>
        <v>180</v>
      </c>
      <c r="H73" s="32">
        <f t="shared" si="3"/>
        <v>0</v>
      </c>
      <c r="I73" s="32">
        <v>0</v>
      </c>
      <c r="J73" s="32">
        <v>0</v>
      </c>
      <c r="K73" s="32">
        <v>0</v>
      </c>
      <c r="L73" s="4">
        <f t="shared" si="4"/>
        <v>0</v>
      </c>
      <c r="M73" s="32">
        <v>0</v>
      </c>
      <c r="N73" s="32">
        <v>0</v>
      </c>
      <c r="O73" s="32">
        <v>0</v>
      </c>
      <c r="P73" s="35">
        <f t="shared" si="5"/>
        <v>0</v>
      </c>
      <c r="Q73" s="32">
        <v>0</v>
      </c>
      <c r="R73" s="32">
        <v>0</v>
      </c>
      <c r="S73" s="32">
        <v>0</v>
      </c>
      <c r="T73" s="35">
        <f t="shared" si="6"/>
        <v>0</v>
      </c>
      <c r="U73" s="32">
        <v>0</v>
      </c>
      <c r="V73" s="32">
        <v>0</v>
      </c>
      <c r="W73" s="32">
        <v>0</v>
      </c>
      <c r="X73" s="35">
        <f t="shared" si="7"/>
        <v>0</v>
      </c>
      <c r="Y73" s="32">
        <v>0</v>
      </c>
      <c r="Z73" s="32">
        <v>0</v>
      </c>
      <c r="AA73" s="32">
        <v>0</v>
      </c>
      <c r="AB73" s="35">
        <f t="shared" si="8"/>
        <v>0</v>
      </c>
      <c r="AC73" s="32">
        <v>0</v>
      </c>
      <c r="AD73" s="32">
        <v>0</v>
      </c>
      <c r="AE73" s="32">
        <v>0</v>
      </c>
      <c r="AF73" s="35">
        <f t="shared" si="9"/>
        <v>0</v>
      </c>
      <c r="AG73" s="32">
        <v>0</v>
      </c>
      <c r="AH73" s="32">
        <v>0</v>
      </c>
      <c r="AI73" s="32">
        <v>0</v>
      </c>
      <c r="AJ73" s="35">
        <f t="shared" si="10"/>
        <v>0</v>
      </c>
      <c r="AK73" s="32">
        <v>0</v>
      </c>
      <c r="AL73" s="32">
        <v>0</v>
      </c>
      <c r="AM73" s="32">
        <v>0</v>
      </c>
      <c r="AN73" s="35">
        <f t="shared" si="11"/>
        <v>572</v>
      </c>
      <c r="AO73" s="32">
        <v>198</v>
      </c>
      <c r="AP73" s="32">
        <v>194</v>
      </c>
      <c r="AQ73" s="54">
        <v>180</v>
      </c>
    </row>
    <row r="74" spans="1:43" s="5" customFormat="1" ht="15.25" customHeight="1">
      <c r="A74" s="12"/>
      <c r="B74" s="2" t="s">
        <v>9</v>
      </c>
      <c r="C74" s="27"/>
      <c r="D74" s="36">
        <f t="shared" ref="D74:D86" si="12">SUM(E74:G74)</f>
        <v>776</v>
      </c>
      <c r="E74" s="32">
        <f t="shared" ref="E74:G86" si="13">SUM(I74,M74,Q74,U74,Y74,AC74,AG74,AK74,AO74)</f>
        <v>268</v>
      </c>
      <c r="F74" s="32">
        <f t="shared" si="13"/>
        <v>262</v>
      </c>
      <c r="G74" s="32">
        <f t="shared" si="13"/>
        <v>246</v>
      </c>
      <c r="H74" s="32">
        <f t="shared" ref="H74:H86" si="14">SUM(I74:K74)</f>
        <v>0</v>
      </c>
      <c r="I74" s="32">
        <v>0</v>
      </c>
      <c r="J74" s="32">
        <v>0</v>
      </c>
      <c r="K74" s="32">
        <v>0</v>
      </c>
      <c r="L74" s="4">
        <f t="shared" ref="L74:L86" si="15">SUM(M74:O74)</f>
        <v>776</v>
      </c>
      <c r="M74" s="32">
        <v>268</v>
      </c>
      <c r="N74" s="32">
        <v>262</v>
      </c>
      <c r="O74" s="32">
        <v>246</v>
      </c>
      <c r="P74" s="35">
        <f t="shared" ref="P74:P86" si="16">SUM(Q74:S74)</f>
        <v>0</v>
      </c>
      <c r="Q74" s="32">
        <v>0</v>
      </c>
      <c r="R74" s="32">
        <v>0</v>
      </c>
      <c r="S74" s="32">
        <v>0</v>
      </c>
      <c r="T74" s="35">
        <f t="shared" ref="T74:T86" si="17">SUM(U74:W74)</f>
        <v>0</v>
      </c>
      <c r="U74" s="32">
        <v>0</v>
      </c>
      <c r="V74" s="32">
        <v>0</v>
      </c>
      <c r="W74" s="32">
        <v>0</v>
      </c>
      <c r="X74" s="35">
        <f t="shared" ref="X74:X86" si="18">SUM(Y74:AA74)</f>
        <v>0</v>
      </c>
      <c r="Y74" s="32">
        <v>0</v>
      </c>
      <c r="Z74" s="32">
        <v>0</v>
      </c>
      <c r="AA74" s="32">
        <v>0</v>
      </c>
      <c r="AB74" s="35">
        <f t="shared" ref="AB74:AB86" si="19">SUM(AC74:AE74)</f>
        <v>0</v>
      </c>
      <c r="AC74" s="32">
        <v>0</v>
      </c>
      <c r="AD74" s="32">
        <v>0</v>
      </c>
      <c r="AE74" s="32">
        <v>0</v>
      </c>
      <c r="AF74" s="35">
        <f t="shared" ref="AF74:AF86" si="20">SUM(AG74:AI74)</f>
        <v>0</v>
      </c>
      <c r="AG74" s="32">
        <v>0</v>
      </c>
      <c r="AH74" s="32">
        <v>0</v>
      </c>
      <c r="AI74" s="32">
        <v>0</v>
      </c>
      <c r="AJ74" s="35">
        <f t="shared" ref="AJ74:AJ86" si="21">SUM(AK74:AM74)</f>
        <v>0</v>
      </c>
      <c r="AK74" s="32">
        <v>0</v>
      </c>
      <c r="AL74" s="32">
        <v>0</v>
      </c>
      <c r="AM74" s="32">
        <v>0</v>
      </c>
      <c r="AN74" s="35">
        <f t="shared" ref="AN74:AN86" si="22">SUM(AO74:AQ74)</f>
        <v>0</v>
      </c>
      <c r="AO74" s="32">
        <v>0</v>
      </c>
      <c r="AP74" s="32">
        <v>0</v>
      </c>
      <c r="AQ74" s="54">
        <v>0</v>
      </c>
    </row>
    <row r="75" spans="1:43" s="5" customFormat="1" ht="15.25" customHeight="1">
      <c r="A75" s="12"/>
      <c r="B75" s="2" t="s">
        <v>102</v>
      </c>
      <c r="C75" s="27"/>
      <c r="D75" s="36">
        <f t="shared" si="12"/>
        <v>202</v>
      </c>
      <c r="E75" s="32">
        <f t="shared" si="13"/>
        <v>59</v>
      </c>
      <c r="F75" s="32">
        <f t="shared" si="13"/>
        <v>60</v>
      </c>
      <c r="G75" s="32">
        <f t="shared" si="13"/>
        <v>83</v>
      </c>
      <c r="H75" s="32">
        <f t="shared" si="14"/>
        <v>0</v>
      </c>
      <c r="I75" s="32">
        <v>0</v>
      </c>
      <c r="J75" s="32">
        <v>0</v>
      </c>
      <c r="K75" s="32">
        <v>0</v>
      </c>
      <c r="L75" s="4">
        <f t="shared" si="15"/>
        <v>202</v>
      </c>
      <c r="M75" s="32">
        <v>59</v>
      </c>
      <c r="N75" s="32">
        <v>60</v>
      </c>
      <c r="O75" s="32">
        <v>83</v>
      </c>
      <c r="P75" s="35">
        <f t="shared" si="16"/>
        <v>0</v>
      </c>
      <c r="Q75" s="32">
        <v>0</v>
      </c>
      <c r="R75" s="32">
        <v>0</v>
      </c>
      <c r="S75" s="32">
        <v>0</v>
      </c>
      <c r="T75" s="35">
        <f t="shared" si="17"/>
        <v>0</v>
      </c>
      <c r="U75" s="32">
        <v>0</v>
      </c>
      <c r="V75" s="32">
        <v>0</v>
      </c>
      <c r="W75" s="32">
        <v>0</v>
      </c>
      <c r="X75" s="35">
        <f t="shared" si="18"/>
        <v>0</v>
      </c>
      <c r="Y75" s="32">
        <v>0</v>
      </c>
      <c r="Z75" s="32">
        <v>0</v>
      </c>
      <c r="AA75" s="32">
        <v>0</v>
      </c>
      <c r="AB75" s="35">
        <f t="shared" si="19"/>
        <v>0</v>
      </c>
      <c r="AC75" s="32">
        <v>0</v>
      </c>
      <c r="AD75" s="32">
        <v>0</v>
      </c>
      <c r="AE75" s="32">
        <v>0</v>
      </c>
      <c r="AF75" s="35">
        <f t="shared" si="20"/>
        <v>0</v>
      </c>
      <c r="AG75" s="32">
        <v>0</v>
      </c>
      <c r="AH75" s="32">
        <v>0</v>
      </c>
      <c r="AI75" s="32">
        <v>0</v>
      </c>
      <c r="AJ75" s="35">
        <f t="shared" si="21"/>
        <v>0</v>
      </c>
      <c r="AK75" s="32">
        <v>0</v>
      </c>
      <c r="AL75" s="32">
        <v>0</v>
      </c>
      <c r="AM75" s="32">
        <v>0</v>
      </c>
      <c r="AN75" s="35">
        <f t="shared" si="22"/>
        <v>0</v>
      </c>
      <c r="AO75" s="32">
        <v>0</v>
      </c>
      <c r="AP75" s="32">
        <v>0</v>
      </c>
      <c r="AQ75" s="54">
        <v>0</v>
      </c>
    </row>
    <row r="76" spans="1:43" s="5" customFormat="1" ht="15.25" customHeight="1">
      <c r="A76" s="12"/>
      <c r="B76" s="2" t="s">
        <v>135</v>
      </c>
      <c r="C76" s="27"/>
      <c r="D76" s="36">
        <f t="shared" si="12"/>
        <v>555</v>
      </c>
      <c r="E76" s="32">
        <f t="shared" si="13"/>
        <v>185</v>
      </c>
      <c r="F76" s="32">
        <f t="shared" si="13"/>
        <v>192</v>
      </c>
      <c r="G76" s="32">
        <f t="shared" si="13"/>
        <v>178</v>
      </c>
      <c r="H76" s="32">
        <f t="shared" si="14"/>
        <v>0</v>
      </c>
      <c r="I76" s="32">
        <v>0</v>
      </c>
      <c r="J76" s="32">
        <v>0</v>
      </c>
      <c r="K76" s="32">
        <v>0</v>
      </c>
      <c r="L76" s="4">
        <f t="shared" si="15"/>
        <v>0</v>
      </c>
      <c r="M76" s="32">
        <v>0</v>
      </c>
      <c r="N76" s="32">
        <v>0</v>
      </c>
      <c r="O76" s="32">
        <v>0</v>
      </c>
      <c r="P76" s="35">
        <f t="shared" si="16"/>
        <v>0</v>
      </c>
      <c r="Q76" s="32">
        <v>0</v>
      </c>
      <c r="R76" s="32">
        <v>0</v>
      </c>
      <c r="S76" s="32">
        <v>0</v>
      </c>
      <c r="T76" s="35">
        <f t="shared" si="17"/>
        <v>555</v>
      </c>
      <c r="U76" s="32">
        <v>185</v>
      </c>
      <c r="V76" s="32">
        <v>192</v>
      </c>
      <c r="W76" s="32">
        <v>178</v>
      </c>
      <c r="X76" s="35">
        <f t="shared" si="18"/>
        <v>0</v>
      </c>
      <c r="Y76" s="32">
        <v>0</v>
      </c>
      <c r="Z76" s="32">
        <v>0</v>
      </c>
      <c r="AA76" s="32">
        <v>0</v>
      </c>
      <c r="AB76" s="35">
        <f t="shared" si="19"/>
        <v>0</v>
      </c>
      <c r="AC76" s="32">
        <v>0</v>
      </c>
      <c r="AD76" s="32">
        <v>0</v>
      </c>
      <c r="AE76" s="32">
        <v>0</v>
      </c>
      <c r="AF76" s="35">
        <f t="shared" si="20"/>
        <v>0</v>
      </c>
      <c r="AG76" s="32">
        <v>0</v>
      </c>
      <c r="AH76" s="32">
        <v>0</v>
      </c>
      <c r="AI76" s="32">
        <v>0</v>
      </c>
      <c r="AJ76" s="35">
        <f t="shared" si="21"/>
        <v>0</v>
      </c>
      <c r="AK76" s="32">
        <v>0</v>
      </c>
      <c r="AL76" s="32">
        <v>0</v>
      </c>
      <c r="AM76" s="32">
        <v>0</v>
      </c>
      <c r="AN76" s="35">
        <f t="shared" si="22"/>
        <v>0</v>
      </c>
      <c r="AO76" s="32">
        <v>0</v>
      </c>
      <c r="AP76" s="32">
        <v>0</v>
      </c>
      <c r="AQ76" s="54">
        <v>0</v>
      </c>
    </row>
    <row r="77" spans="1:43" s="5" customFormat="1" ht="15.25" customHeight="1">
      <c r="A77" s="12"/>
      <c r="B77" s="2" t="s">
        <v>136</v>
      </c>
      <c r="C77" s="27"/>
      <c r="D77" s="36">
        <f t="shared" si="12"/>
        <v>914</v>
      </c>
      <c r="E77" s="32">
        <f t="shared" si="13"/>
        <v>320</v>
      </c>
      <c r="F77" s="32">
        <f t="shared" si="13"/>
        <v>311</v>
      </c>
      <c r="G77" s="32">
        <f t="shared" si="13"/>
        <v>283</v>
      </c>
      <c r="H77" s="32">
        <f t="shared" si="14"/>
        <v>0</v>
      </c>
      <c r="I77" s="32">
        <v>0</v>
      </c>
      <c r="J77" s="32">
        <v>0</v>
      </c>
      <c r="K77" s="32">
        <v>0</v>
      </c>
      <c r="L77" s="4">
        <f t="shared" si="15"/>
        <v>0</v>
      </c>
      <c r="M77" s="32">
        <v>0</v>
      </c>
      <c r="N77" s="32">
        <v>0</v>
      </c>
      <c r="O77" s="32">
        <v>0</v>
      </c>
      <c r="P77" s="35">
        <f t="shared" si="16"/>
        <v>0</v>
      </c>
      <c r="Q77" s="32">
        <v>0</v>
      </c>
      <c r="R77" s="32">
        <v>0</v>
      </c>
      <c r="S77" s="32">
        <v>0</v>
      </c>
      <c r="T77" s="35">
        <f t="shared" si="17"/>
        <v>914</v>
      </c>
      <c r="U77" s="32">
        <v>320</v>
      </c>
      <c r="V77" s="32">
        <v>311</v>
      </c>
      <c r="W77" s="32">
        <v>283</v>
      </c>
      <c r="X77" s="35">
        <f t="shared" si="18"/>
        <v>0</v>
      </c>
      <c r="Y77" s="32">
        <v>0</v>
      </c>
      <c r="Z77" s="32">
        <v>0</v>
      </c>
      <c r="AA77" s="32">
        <v>0</v>
      </c>
      <c r="AB77" s="35">
        <f t="shared" si="19"/>
        <v>0</v>
      </c>
      <c r="AC77" s="32">
        <v>0</v>
      </c>
      <c r="AD77" s="32">
        <v>0</v>
      </c>
      <c r="AE77" s="32">
        <v>0</v>
      </c>
      <c r="AF77" s="35">
        <f t="shared" si="20"/>
        <v>0</v>
      </c>
      <c r="AG77" s="32">
        <v>0</v>
      </c>
      <c r="AH77" s="32">
        <v>0</v>
      </c>
      <c r="AI77" s="32">
        <v>0</v>
      </c>
      <c r="AJ77" s="35">
        <f t="shared" si="21"/>
        <v>0</v>
      </c>
      <c r="AK77" s="32">
        <v>0</v>
      </c>
      <c r="AL77" s="32">
        <v>0</v>
      </c>
      <c r="AM77" s="32">
        <v>0</v>
      </c>
      <c r="AN77" s="35">
        <f t="shared" si="22"/>
        <v>0</v>
      </c>
      <c r="AO77" s="32">
        <v>0</v>
      </c>
      <c r="AP77" s="32">
        <v>0</v>
      </c>
      <c r="AQ77" s="54">
        <v>0</v>
      </c>
    </row>
    <row r="78" spans="1:43" s="5" customFormat="1" ht="15.25" customHeight="1">
      <c r="A78" s="12"/>
      <c r="B78" s="2" t="s">
        <v>137</v>
      </c>
      <c r="C78" s="27"/>
      <c r="D78" s="36">
        <f t="shared" si="12"/>
        <v>402</v>
      </c>
      <c r="E78" s="32">
        <f t="shared" si="13"/>
        <v>125</v>
      </c>
      <c r="F78" s="32">
        <f t="shared" si="13"/>
        <v>124</v>
      </c>
      <c r="G78" s="32">
        <f t="shared" si="13"/>
        <v>153</v>
      </c>
      <c r="H78" s="32">
        <f t="shared" si="14"/>
        <v>0</v>
      </c>
      <c r="I78" s="32">
        <v>0</v>
      </c>
      <c r="J78" s="32">
        <v>0</v>
      </c>
      <c r="K78" s="32">
        <v>0</v>
      </c>
      <c r="L78" s="4">
        <f t="shared" si="15"/>
        <v>0</v>
      </c>
      <c r="M78" s="32">
        <v>0</v>
      </c>
      <c r="N78" s="32">
        <v>0</v>
      </c>
      <c r="O78" s="32">
        <v>0</v>
      </c>
      <c r="P78" s="35">
        <f t="shared" si="16"/>
        <v>0</v>
      </c>
      <c r="Q78" s="32">
        <v>0</v>
      </c>
      <c r="R78" s="32">
        <v>0</v>
      </c>
      <c r="S78" s="32">
        <v>0</v>
      </c>
      <c r="T78" s="35">
        <f t="shared" si="17"/>
        <v>402</v>
      </c>
      <c r="U78" s="32">
        <v>125</v>
      </c>
      <c r="V78" s="32">
        <v>124</v>
      </c>
      <c r="W78" s="32">
        <v>153</v>
      </c>
      <c r="X78" s="35">
        <f t="shared" si="18"/>
        <v>0</v>
      </c>
      <c r="Y78" s="32">
        <v>0</v>
      </c>
      <c r="Z78" s="32">
        <v>0</v>
      </c>
      <c r="AA78" s="32">
        <v>0</v>
      </c>
      <c r="AB78" s="35">
        <f t="shared" si="19"/>
        <v>0</v>
      </c>
      <c r="AC78" s="32">
        <v>0</v>
      </c>
      <c r="AD78" s="32">
        <v>0</v>
      </c>
      <c r="AE78" s="32">
        <v>0</v>
      </c>
      <c r="AF78" s="35">
        <f t="shared" si="20"/>
        <v>0</v>
      </c>
      <c r="AG78" s="32">
        <v>0</v>
      </c>
      <c r="AH78" s="32">
        <v>0</v>
      </c>
      <c r="AI78" s="32">
        <v>0</v>
      </c>
      <c r="AJ78" s="35">
        <f t="shared" si="21"/>
        <v>0</v>
      </c>
      <c r="AK78" s="32">
        <v>0</v>
      </c>
      <c r="AL78" s="32">
        <v>0</v>
      </c>
      <c r="AM78" s="32">
        <v>0</v>
      </c>
      <c r="AN78" s="35">
        <f t="shared" si="22"/>
        <v>0</v>
      </c>
      <c r="AO78" s="32">
        <v>0</v>
      </c>
      <c r="AP78" s="32">
        <v>0</v>
      </c>
      <c r="AQ78" s="54">
        <v>0</v>
      </c>
    </row>
    <row r="79" spans="1:43" s="5" customFormat="1" ht="15.25" customHeight="1">
      <c r="A79" s="12"/>
      <c r="B79" s="2" t="s">
        <v>79</v>
      </c>
      <c r="C79" s="27"/>
      <c r="D79" s="36">
        <f t="shared" si="12"/>
        <v>319</v>
      </c>
      <c r="E79" s="32">
        <f t="shared" si="13"/>
        <v>85</v>
      </c>
      <c r="F79" s="32">
        <f t="shared" si="13"/>
        <v>129</v>
      </c>
      <c r="G79" s="32">
        <f t="shared" si="13"/>
        <v>105</v>
      </c>
      <c r="H79" s="32">
        <f t="shared" si="14"/>
        <v>0</v>
      </c>
      <c r="I79" s="32">
        <v>0</v>
      </c>
      <c r="J79" s="32">
        <v>0</v>
      </c>
      <c r="K79" s="32">
        <v>0</v>
      </c>
      <c r="L79" s="4">
        <f t="shared" si="15"/>
        <v>0</v>
      </c>
      <c r="M79" s="32">
        <v>0</v>
      </c>
      <c r="N79" s="32">
        <v>0</v>
      </c>
      <c r="O79" s="32">
        <v>0</v>
      </c>
      <c r="P79" s="35">
        <f t="shared" si="16"/>
        <v>0</v>
      </c>
      <c r="Q79" s="32">
        <v>0</v>
      </c>
      <c r="R79" s="32">
        <v>0</v>
      </c>
      <c r="S79" s="32">
        <v>0</v>
      </c>
      <c r="T79" s="35">
        <f t="shared" si="17"/>
        <v>319</v>
      </c>
      <c r="U79" s="32">
        <v>85</v>
      </c>
      <c r="V79" s="32">
        <v>129</v>
      </c>
      <c r="W79" s="32">
        <v>105</v>
      </c>
      <c r="X79" s="35">
        <f t="shared" si="18"/>
        <v>0</v>
      </c>
      <c r="Y79" s="32">
        <v>0</v>
      </c>
      <c r="Z79" s="32">
        <v>0</v>
      </c>
      <c r="AA79" s="32">
        <v>0</v>
      </c>
      <c r="AB79" s="35">
        <f t="shared" si="19"/>
        <v>0</v>
      </c>
      <c r="AC79" s="32">
        <v>0</v>
      </c>
      <c r="AD79" s="32">
        <v>0</v>
      </c>
      <c r="AE79" s="32">
        <v>0</v>
      </c>
      <c r="AF79" s="35">
        <f t="shared" si="20"/>
        <v>0</v>
      </c>
      <c r="AG79" s="32">
        <v>0</v>
      </c>
      <c r="AH79" s="32">
        <v>0</v>
      </c>
      <c r="AI79" s="32">
        <v>0</v>
      </c>
      <c r="AJ79" s="35">
        <f t="shared" si="21"/>
        <v>0</v>
      </c>
      <c r="AK79" s="32">
        <v>0</v>
      </c>
      <c r="AL79" s="32">
        <v>0</v>
      </c>
      <c r="AM79" s="32">
        <v>0</v>
      </c>
      <c r="AN79" s="35">
        <f t="shared" si="22"/>
        <v>0</v>
      </c>
      <c r="AO79" s="32">
        <v>0</v>
      </c>
      <c r="AP79" s="32">
        <v>0</v>
      </c>
      <c r="AQ79" s="54">
        <v>0</v>
      </c>
    </row>
    <row r="80" spans="1:43" s="5" customFormat="1" ht="15.25" customHeight="1">
      <c r="A80" s="12"/>
      <c r="B80" s="2" t="s">
        <v>52</v>
      </c>
      <c r="C80" s="27"/>
      <c r="D80" s="36">
        <f t="shared" si="12"/>
        <v>61</v>
      </c>
      <c r="E80" s="32">
        <f t="shared" si="13"/>
        <v>23</v>
      </c>
      <c r="F80" s="32">
        <f t="shared" si="13"/>
        <v>19</v>
      </c>
      <c r="G80" s="32">
        <f t="shared" si="13"/>
        <v>19</v>
      </c>
      <c r="H80" s="32">
        <f t="shared" si="14"/>
        <v>61</v>
      </c>
      <c r="I80" s="32">
        <v>23</v>
      </c>
      <c r="J80" s="32">
        <v>19</v>
      </c>
      <c r="K80" s="32">
        <v>19</v>
      </c>
      <c r="L80" s="4">
        <f t="shared" si="15"/>
        <v>0</v>
      </c>
      <c r="M80" s="32">
        <v>0</v>
      </c>
      <c r="N80" s="32">
        <v>0</v>
      </c>
      <c r="O80" s="32">
        <v>0</v>
      </c>
      <c r="P80" s="35">
        <f t="shared" si="16"/>
        <v>0</v>
      </c>
      <c r="Q80" s="32">
        <v>0</v>
      </c>
      <c r="R80" s="32">
        <v>0</v>
      </c>
      <c r="S80" s="32">
        <v>0</v>
      </c>
      <c r="T80" s="35">
        <f t="shared" si="17"/>
        <v>0</v>
      </c>
      <c r="U80" s="32">
        <v>0</v>
      </c>
      <c r="V80" s="32">
        <v>0</v>
      </c>
      <c r="W80" s="32">
        <v>0</v>
      </c>
      <c r="X80" s="35">
        <f t="shared" si="18"/>
        <v>0</v>
      </c>
      <c r="Y80" s="32">
        <v>0</v>
      </c>
      <c r="Z80" s="32">
        <v>0</v>
      </c>
      <c r="AA80" s="32">
        <v>0</v>
      </c>
      <c r="AB80" s="35">
        <f t="shared" si="19"/>
        <v>0</v>
      </c>
      <c r="AC80" s="32">
        <v>0</v>
      </c>
      <c r="AD80" s="32">
        <v>0</v>
      </c>
      <c r="AE80" s="32">
        <v>0</v>
      </c>
      <c r="AF80" s="35">
        <f t="shared" si="20"/>
        <v>0</v>
      </c>
      <c r="AG80" s="32">
        <v>0</v>
      </c>
      <c r="AH80" s="32">
        <v>0</v>
      </c>
      <c r="AI80" s="32">
        <v>0</v>
      </c>
      <c r="AJ80" s="35">
        <f t="shared" si="21"/>
        <v>0</v>
      </c>
      <c r="AK80" s="32">
        <v>0</v>
      </c>
      <c r="AL80" s="32">
        <v>0</v>
      </c>
      <c r="AM80" s="32">
        <v>0</v>
      </c>
      <c r="AN80" s="35">
        <f t="shared" si="22"/>
        <v>0</v>
      </c>
      <c r="AO80" s="32">
        <v>0</v>
      </c>
      <c r="AP80" s="32">
        <v>0</v>
      </c>
      <c r="AQ80" s="54">
        <v>0</v>
      </c>
    </row>
    <row r="81" spans="1:43" s="5" customFormat="1" ht="15.25" customHeight="1">
      <c r="A81" s="12"/>
      <c r="B81" s="2" t="s">
        <v>89</v>
      </c>
      <c r="C81" s="27"/>
      <c r="D81" s="36">
        <f t="shared" si="12"/>
        <v>104</v>
      </c>
      <c r="E81" s="32">
        <f t="shared" si="13"/>
        <v>34</v>
      </c>
      <c r="F81" s="32">
        <f t="shared" si="13"/>
        <v>36</v>
      </c>
      <c r="G81" s="32">
        <f t="shared" si="13"/>
        <v>34</v>
      </c>
      <c r="H81" s="32">
        <f t="shared" si="14"/>
        <v>104</v>
      </c>
      <c r="I81" s="32">
        <v>34</v>
      </c>
      <c r="J81" s="32">
        <v>36</v>
      </c>
      <c r="K81" s="32">
        <v>34</v>
      </c>
      <c r="L81" s="4">
        <f t="shared" si="15"/>
        <v>0</v>
      </c>
      <c r="M81" s="32">
        <v>0</v>
      </c>
      <c r="N81" s="32">
        <v>0</v>
      </c>
      <c r="O81" s="32">
        <v>0</v>
      </c>
      <c r="P81" s="35">
        <f t="shared" si="16"/>
        <v>0</v>
      </c>
      <c r="Q81" s="32">
        <v>0</v>
      </c>
      <c r="R81" s="32">
        <v>0</v>
      </c>
      <c r="S81" s="32">
        <v>0</v>
      </c>
      <c r="T81" s="35">
        <f t="shared" si="17"/>
        <v>0</v>
      </c>
      <c r="U81" s="32">
        <v>0</v>
      </c>
      <c r="V81" s="32">
        <v>0</v>
      </c>
      <c r="W81" s="32">
        <v>0</v>
      </c>
      <c r="X81" s="35">
        <f t="shared" si="18"/>
        <v>0</v>
      </c>
      <c r="Y81" s="32">
        <v>0</v>
      </c>
      <c r="Z81" s="32">
        <v>0</v>
      </c>
      <c r="AA81" s="32">
        <v>0</v>
      </c>
      <c r="AB81" s="35">
        <f t="shared" si="19"/>
        <v>0</v>
      </c>
      <c r="AC81" s="32">
        <v>0</v>
      </c>
      <c r="AD81" s="32">
        <v>0</v>
      </c>
      <c r="AE81" s="32">
        <v>0</v>
      </c>
      <c r="AF81" s="35">
        <f t="shared" si="20"/>
        <v>0</v>
      </c>
      <c r="AG81" s="32">
        <v>0</v>
      </c>
      <c r="AH81" s="32">
        <v>0</v>
      </c>
      <c r="AI81" s="32">
        <v>0</v>
      </c>
      <c r="AJ81" s="35">
        <f t="shared" si="21"/>
        <v>0</v>
      </c>
      <c r="AK81" s="32">
        <v>0</v>
      </c>
      <c r="AL81" s="32">
        <v>0</v>
      </c>
      <c r="AM81" s="32">
        <v>0</v>
      </c>
      <c r="AN81" s="35">
        <f t="shared" si="22"/>
        <v>0</v>
      </c>
      <c r="AO81" s="32">
        <v>0</v>
      </c>
      <c r="AP81" s="32">
        <v>0</v>
      </c>
      <c r="AQ81" s="54">
        <v>0</v>
      </c>
    </row>
    <row r="82" spans="1:43" s="5" customFormat="1" ht="15.25" customHeight="1">
      <c r="A82" s="12"/>
      <c r="B82" s="2" t="s">
        <v>138</v>
      </c>
      <c r="C82" s="27"/>
      <c r="D82" s="36">
        <f t="shared" si="12"/>
        <v>578</v>
      </c>
      <c r="E82" s="32">
        <f t="shared" si="13"/>
        <v>200</v>
      </c>
      <c r="F82" s="32">
        <f t="shared" si="13"/>
        <v>198</v>
      </c>
      <c r="G82" s="32">
        <f t="shared" si="13"/>
        <v>180</v>
      </c>
      <c r="H82" s="32">
        <f t="shared" si="14"/>
        <v>0</v>
      </c>
      <c r="I82" s="32">
        <v>0</v>
      </c>
      <c r="J82" s="32">
        <v>0</v>
      </c>
      <c r="K82" s="32">
        <v>0</v>
      </c>
      <c r="L82" s="4">
        <f t="shared" si="15"/>
        <v>0</v>
      </c>
      <c r="M82" s="32">
        <v>0</v>
      </c>
      <c r="N82" s="32">
        <v>0</v>
      </c>
      <c r="O82" s="32">
        <v>0</v>
      </c>
      <c r="P82" s="35">
        <f t="shared" si="16"/>
        <v>0</v>
      </c>
      <c r="Q82" s="32">
        <v>0</v>
      </c>
      <c r="R82" s="32">
        <v>0</v>
      </c>
      <c r="S82" s="32">
        <v>0</v>
      </c>
      <c r="T82" s="35">
        <f t="shared" si="17"/>
        <v>0</v>
      </c>
      <c r="U82" s="32">
        <v>0</v>
      </c>
      <c r="V82" s="32">
        <v>0</v>
      </c>
      <c r="W82" s="32">
        <v>0</v>
      </c>
      <c r="X82" s="35">
        <f t="shared" si="18"/>
        <v>0</v>
      </c>
      <c r="Y82" s="32">
        <v>0</v>
      </c>
      <c r="Z82" s="32">
        <v>0</v>
      </c>
      <c r="AA82" s="32">
        <v>0</v>
      </c>
      <c r="AB82" s="35">
        <f t="shared" si="19"/>
        <v>0</v>
      </c>
      <c r="AC82" s="32">
        <v>0</v>
      </c>
      <c r="AD82" s="32">
        <v>0</v>
      </c>
      <c r="AE82" s="32">
        <v>0</v>
      </c>
      <c r="AF82" s="35">
        <f t="shared" si="20"/>
        <v>0</v>
      </c>
      <c r="AG82" s="32">
        <v>0</v>
      </c>
      <c r="AH82" s="32">
        <v>0</v>
      </c>
      <c r="AI82" s="32">
        <v>0</v>
      </c>
      <c r="AJ82" s="35">
        <f t="shared" si="21"/>
        <v>0</v>
      </c>
      <c r="AK82" s="32">
        <v>0</v>
      </c>
      <c r="AL82" s="32">
        <v>0</v>
      </c>
      <c r="AM82" s="32">
        <v>0</v>
      </c>
      <c r="AN82" s="35">
        <f t="shared" si="22"/>
        <v>578</v>
      </c>
      <c r="AO82" s="32">
        <v>200</v>
      </c>
      <c r="AP82" s="32">
        <v>198</v>
      </c>
      <c r="AQ82" s="54">
        <v>180</v>
      </c>
    </row>
    <row r="83" spans="1:43" s="5" customFormat="1" ht="15.25" customHeight="1">
      <c r="A83" s="12"/>
      <c r="B83" s="2" t="s">
        <v>139</v>
      </c>
      <c r="C83" s="27"/>
      <c r="D83" s="36">
        <f t="shared" si="12"/>
        <v>168</v>
      </c>
      <c r="E83" s="32">
        <f t="shared" si="13"/>
        <v>61</v>
      </c>
      <c r="F83" s="32">
        <f t="shared" si="13"/>
        <v>50</v>
      </c>
      <c r="G83" s="32">
        <f t="shared" si="13"/>
        <v>57</v>
      </c>
      <c r="H83" s="32">
        <f t="shared" si="14"/>
        <v>0</v>
      </c>
      <c r="I83" s="32">
        <v>0</v>
      </c>
      <c r="J83" s="32">
        <v>0</v>
      </c>
      <c r="K83" s="32">
        <v>0</v>
      </c>
      <c r="L83" s="4">
        <f t="shared" si="15"/>
        <v>0</v>
      </c>
      <c r="M83" s="32">
        <v>0</v>
      </c>
      <c r="N83" s="32">
        <v>0</v>
      </c>
      <c r="O83" s="32">
        <v>0</v>
      </c>
      <c r="P83" s="35">
        <f t="shared" si="16"/>
        <v>0</v>
      </c>
      <c r="Q83" s="32">
        <v>0</v>
      </c>
      <c r="R83" s="32">
        <v>0</v>
      </c>
      <c r="S83" s="32">
        <v>0</v>
      </c>
      <c r="T83" s="35">
        <f t="shared" si="17"/>
        <v>0</v>
      </c>
      <c r="U83" s="32">
        <v>0</v>
      </c>
      <c r="V83" s="32">
        <v>0</v>
      </c>
      <c r="W83" s="32">
        <v>0</v>
      </c>
      <c r="X83" s="35">
        <f t="shared" si="18"/>
        <v>0</v>
      </c>
      <c r="Y83" s="32">
        <v>0</v>
      </c>
      <c r="Z83" s="32">
        <v>0</v>
      </c>
      <c r="AA83" s="32">
        <v>0</v>
      </c>
      <c r="AB83" s="35">
        <f t="shared" si="19"/>
        <v>0</v>
      </c>
      <c r="AC83" s="32">
        <v>0</v>
      </c>
      <c r="AD83" s="32">
        <v>0</v>
      </c>
      <c r="AE83" s="32">
        <v>0</v>
      </c>
      <c r="AF83" s="35">
        <f t="shared" si="20"/>
        <v>0</v>
      </c>
      <c r="AG83" s="32">
        <v>0</v>
      </c>
      <c r="AH83" s="32">
        <v>0</v>
      </c>
      <c r="AI83" s="32">
        <v>0</v>
      </c>
      <c r="AJ83" s="35">
        <f t="shared" si="21"/>
        <v>0</v>
      </c>
      <c r="AK83" s="32">
        <v>0</v>
      </c>
      <c r="AL83" s="32">
        <v>0</v>
      </c>
      <c r="AM83" s="32">
        <v>0</v>
      </c>
      <c r="AN83" s="35">
        <f t="shared" si="22"/>
        <v>168</v>
      </c>
      <c r="AO83" s="32">
        <v>61</v>
      </c>
      <c r="AP83" s="32">
        <v>50</v>
      </c>
      <c r="AQ83" s="54">
        <v>57</v>
      </c>
    </row>
    <row r="84" spans="1:43" s="5" customFormat="1" ht="15.25" customHeight="1">
      <c r="A84" s="12"/>
      <c r="B84" s="2" t="s">
        <v>73</v>
      </c>
      <c r="C84" s="27"/>
      <c r="D84" s="36">
        <f t="shared" si="12"/>
        <v>663</v>
      </c>
      <c r="E84" s="32">
        <f t="shared" si="13"/>
        <v>231</v>
      </c>
      <c r="F84" s="32">
        <f t="shared" si="13"/>
        <v>222</v>
      </c>
      <c r="G84" s="32">
        <f t="shared" si="13"/>
        <v>210</v>
      </c>
      <c r="H84" s="32">
        <f t="shared" si="14"/>
        <v>663</v>
      </c>
      <c r="I84" s="32">
        <v>231</v>
      </c>
      <c r="J84" s="32">
        <v>222</v>
      </c>
      <c r="K84" s="32">
        <v>210</v>
      </c>
      <c r="L84" s="4">
        <f t="shared" si="15"/>
        <v>0</v>
      </c>
      <c r="M84" s="32">
        <v>0</v>
      </c>
      <c r="N84" s="32">
        <v>0</v>
      </c>
      <c r="O84" s="32">
        <v>0</v>
      </c>
      <c r="P84" s="35">
        <f t="shared" si="16"/>
        <v>0</v>
      </c>
      <c r="Q84" s="32">
        <v>0</v>
      </c>
      <c r="R84" s="32">
        <v>0</v>
      </c>
      <c r="S84" s="32">
        <v>0</v>
      </c>
      <c r="T84" s="35">
        <f t="shared" si="17"/>
        <v>0</v>
      </c>
      <c r="U84" s="32">
        <v>0</v>
      </c>
      <c r="V84" s="32">
        <v>0</v>
      </c>
      <c r="W84" s="32">
        <v>0</v>
      </c>
      <c r="X84" s="35">
        <f t="shared" si="18"/>
        <v>0</v>
      </c>
      <c r="Y84" s="32">
        <v>0</v>
      </c>
      <c r="Z84" s="32">
        <v>0</v>
      </c>
      <c r="AA84" s="32">
        <v>0</v>
      </c>
      <c r="AB84" s="35">
        <f t="shared" si="19"/>
        <v>0</v>
      </c>
      <c r="AC84" s="32">
        <v>0</v>
      </c>
      <c r="AD84" s="32">
        <v>0</v>
      </c>
      <c r="AE84" s="32">
        <v>0</v>
      </c>
      <c r="AF84" s="35">
        <f t="shared" si="20"/>
        <v>0</v>
      </c>
      <c r="AG84" s="32">
        <v>0</v>
      </c>
      <c r="AH84" s="32">
        <v>0</v>
      </c>
      <c r="AI84" s="32">
        <v>0</v>
      </c>
      <c r="AJ84" s="35">
        <f t="shared" si="21"/>
        <v>0</v>
      </c>
      <c r="AK84" s="32">
        <v>0</v>
      </c>
      <c r="AL84" s="32">
        <v>0</v>
      </c>
      <c r="AM84" s="32">
        <v>0</v>
      </c>
      <c r="AN84" s="35">
        <f t="shared" si="22"/>
        <v>0</v>
      </c>
      <c r="AO84" s="32">
        <v>0</v>
      </c>
      <c r="AP84" s="32">
        <v>0</v>
      </c>
      <c r="AQ84" s="54">
        <v>0</v>
      </c>
    </row>
    <row r="85" spans="1:43" s="5" customFormat="1" ht="15.25" customHeight="1">
      <c r="A85" s="12"/>
      <c r="B85" s="2" t="s">
        <v>63</v>
      </c>
      <c r="C85" s="27"/>
      <c r="D85" s="36">
        <f t="shared" si="12"/>
        <v>637</v>
      </c>
      <c r="E85" s="32">
        <f t="shared" si="13"/>
        <v>235</v>
      </c>
      <c r="F85" s="32">
        <f t="shared" si="13"/>
        <v>210</v>
      </c>
      <c r="G85" s="32">
        <f t="shared" si="13"/>
        <v>192</v>
      </c>
      <c r="H85" s="32">
        <f t="shared" si="14"/>
        <v>0</v>
      </c>
      <c r="I85" s="32">
        <v>0</v>
      </c>
      <c r="J85" s="32">
        <v>0</v>
      </c>
      <c r="K85" s="32">
        <v>0</v>
      </c>
      <c r="L85" s="4">
        <f t="shared" si="15"/>
        <v>0</v>
      </c>
      <c r="M85" s="32">
        <v>0</v>
      </c>
      <c r="N85" s="32">
        <v>0</v>
      </c>
      <c r="O85" s="32">
        <v>0</v>
      </c>
      <c r="P85" s="35">
        <f t="shared" si="16"/>
        <v>319</v>
      </c>
      <c r="Q85" s="32">
        <v>119</v>
      </c>
      <c r="R85" s="32">
        <v>103</v>
      </c>
      <c r="S85" s="32">
        <v>97</v>
      </c>
      <c r="T85" s="35">
        <f t="shared" si="17"/>
        <v>100</v>
      </c>
      <c r="U85" s="32">
        <v>38</v>
      </c>
      <c r="V85" s="32">
        <v>30</v>
      </c>
      <c r="W85" s="32">
        <v>32</v>
      </c>
      <c r="X85" s="35">
        <f t="shared" si="18"/>
        <v>218</v>
      </c>
      <c r="Y85" s="32">
        <v>78</v>
      </c>
      <c r="Z85" s="32">
        <v>77</v>
      </c>
      <c r="AA85" s="32">
        <v>63</v>
      </c>
      <c r="AB85" s="35">
        <f t="shared" si="19"/>
        <v>0</v>
      </c>
      <c r="AC85" s="32">
        <v>0</v>
      </c>
      <c r="AD85" s="32">
        <v>0</v>
      </c>
      <c r="AE85" s="32">
        <v>0</v>
      </c>
      <c r="AF85" s="35">
        <f t="shared" si="20"/>
        <v>0</v>
      </c>
      <c r="AG85" s="32">
        <v>0</v>
      </c>
      <c r="AH85" s="32">
        <v>0</v>
      </c>
      <c r="AI85" s="32">
        <v>0</v>
      </c>
      <c r="AJ85" s="35">
        <f t="shared" si="21"/>
        <v>0</v>
      </c>
      <c r="AK85" s="32">
        <v>0</v>
      </c>
      <c r="AL85" s="32">
        <v>0</v>
      </c>
      <c r="AM85" s="32">
        <v>0</v>
      </c>
      <c r="AN85" s="35">
        <f t="shared" si="22"/>
        <v>0</v>
      </c>
      <c r="AO85" s="32">
        <v>0</v>
      </c>
      <c r="AP85" s="32">
        <v>0</v>
      </c>
      <c r="AQ85" s="54">
        <v>0</v>
      </c>
    </row>
    <row r="86" spans="1:43" s="5" customFormat="1" ht="15.25" customHeight="1">
      <c r="A86" s="12"/>
      <c r="B86" s="2" t="s">
        <v>147</v>
      </c>
      <c r="C86" s="26"/>
      <c r="D86" s="36">
        <f t="shared" si="12"/>
        <v>133</v>
      </c>
      <c r="E86" s="32">
        <f t="shared" si="13"/>
        <v>41</v>
      </c>
      <c r="F86" s="32">
        <f t="shared" si="13"/>
        <v>44</v>
      </c>
      <c r="G86" s="32">
        <f t="shared" si="13"/>
        <v>48</v>
      </c>
      <c r="H86" s="32">
        <f t="shared" si="14"/>
        <v>133</v>
      </c>
      <c r="I86" s="32">
        <v>41</v>
      </c>
      <c r="J86" s="32">
        <v>44</v>
      </c>
      <c r="K86" s="32">
        <v>48</v>
      </c>
      <c r="L86" s="4">
        <f t="shared" si="15"/>
        <v>0</v>
      </c>
      <c r="M86" s="32">
        <v>0</v>
      </c>
      <c r="N86" s="32">
        <v>0</v>
      </c>
      <c r="O86" s="32">
        <v>0</v>
      </c>
      <c r="P86" s="35">
        <f t="shared" si="16"/>
        <v>0</v>
      </c>
      <c r="Q86" s="32">
        <v>0</v>
      </c>
      <c r="R86" s="32">
        <v>0</v>
      </c>
      <c r="S86" s="32">
        <v>0</v>
      </c>
      <c r="T86" s="35">
        <f t="shared" si="17"/>
        <v>0</v>
      </c>
      <c r="U86" s="32">
        <v>0</v>
      </c>
      <c r="V86" s="32">
        <v>0</v>
      </c>
      <c r="W86" s="32">
        <v>0</v>
      </c>
      <c r="X86" s="35">
        <f t="shared" si="18"/>
        <v>0</v>
      </c>
      <c r="Y86" s="32">
        <v>0</v>
      </c>
      <c r="Z86" s="32">
        <v>0</v>
      </c>
      <c r="AA86" s="32">
        <v>0</v>
      </c>
      <c r="AB86" s="35">
        <f t="shared" si="19"/>
        <v>0</v>
      </c>
      <c r="AC86" s="32">
        <v>0</v>
      </c>
      <c r="AD86" s="32">
        <v>0</v>
      </c>
      <c r="AE86" s="32">
        <v>0</v>
      </c>
      <c r="AF86" s="35">
        <f t="shared" si="20"/>
        <v>0</v>
      </c>
      <c r="AG86" s="32">
        <v>0</v>
      </c>
      <c r="AH86" s="32">
        <v>0</v>
      </c>
      <c r="AI86" s="32">
        <v>0</v>
      </c>
      <c r="AJ86" s="35">
        <f t="shared" si="21"/>
        <v>0</v>
      </c>
      <c r="AK86" s="32">
        <v>0</v>
      </c>
      <c r="AL86" s="32">
        <v>0</v>
      </c>
      <c r="AM86" s="32">
        <v>0</v>
      </c>
      <c r="AN86" s="35">
        <f t="shared" si="22"/>
        <v>0</v>
      </c>
      <c r="AO86" s="32">
        <v>0</v>
      </c>
      <c r="AP86" s="32">
        <v>0</v>
      </c>
      <c r="AQ86" s="54">
        <v>0</v>
      </c>
    </row>
    <row r="87" spans="1:43" s="5" customFormat="1" ht="15.25" customHeight="1">
      <c r="A87" s="14"/>
      <c r="B87" s="20"/>
      <c r="C87" s="29" t="s">
        <v>158</v>
      </c>
      <c r="D87" s="37">
        <f t="shared" ref="D87:AQ87" si="23">SUM(D10:D86)</f>
        <v>33565</v>
      </c>
      <c r="E87" s="4">
        <f t="shared" si="23"/>
        <v>11300</v>
      </c>
      <c r="F87" s="4">
        <f t="shared" si="23"/>
        <v>11215</v>
      </c>
      <c r="G87" s="4">
        <f t="shared" si="23"/>
        <v>11050</v>
      </c>
      <c r="H87" s="4">
        <f t="shared" si="23"/>
        <v>21129</v>
      </c>
      <c r="I87" s="4">
        <f t="shared" si="23"/>
        <v>7061</v>
      </c>
      <c r="J87" s="4">
        <f t="shared" si="23"/>
        <v>7119</v>
      </c>
      <c r="K87" s="4">
        <f t="shared" si="23"/>
        <v>6949</v>
      </c>
      <c r="L87" s="4">
        <f t="shared" si="23"/>
        <v>1209</v>
      </c>
      <c r="M87" s="4">
        <f t="shared" si="23"/>
        <v>400</v>
      </c>
      <c r="N87" s="4">
        <f t="shared" si="23"/>
        <v>400</v>
      </c>
      <c r="O87" s="4">
        <f t="shared" si="23"/>
        <v>409</v>
      </c>
      <c r="P87" s="4">
        <f t="shared" si="23"/>
        <v>2503</v>
      </c>
      <c r="Q87" s="4">
        <f t="shared" si="23"/>
        <v>931</v>
      </c>
      <c r="R87" s="4">
        <f t="shared" si="23"/>
        <v>746</v>
      </c>
      <c r="S87" s="4">
        <f t="shared" si="23"/>
        <v>826</v>
      </c>
      <c r="T87" s="4">
        <f t="shared" si="23"/>
        <v>2355</v>
      </c>
      <c r="U87" s="4">
        <f t="shared" si="23"/>
        <v>775</v>
      </c>
      <c r="V87" s="4">
        <f t="shared" si="23"/>
        <v>802</v>
      </c>
      <c r="W87" s="4">
        <f t="shared" si="23"/>
        <v>778</v>
      </c>
      <c r="X87" s="4">
        <f t="shared" si="23"/>
        <v>501</v>
      </c>
      <c r="Y87" s="4">
        <f t="shared" si="23"/>
        <v>167</v>
      </c>
      <c r="Z87" s="4">
        <f t="shared" si="23"/>
        <v>183</v>
      </c>
      <c r="AA87" s="4">
        <f t="shared" si="23"/>
        <v>151</v>
      </c>
      <c r="AB87" s="4">
        <f t="shared" si="23"/>
        <v>120</v>
      </c>
      <c r="AC87" s="4">
        <f t="shared" si="23"/>
        <v>40</v>
      </c>
      <c r="AD87" s="4">
        <f t="shared" si="23"/>
        <v>40</v>
      </c>
      <c r="AE87" s="4">
        <f t="shared" si="23"/>
        <v>40</v>
      </c>
      <c r="AF87" s="4">
        <f t="shared" si="23"/>
        <v>50</v>
      </c>
      <c r="AG87" s="4">
        <f t="shared" si="23"/>
        <v>18</v>
      </c>
      <c r="AH87" s="4">
        <f t="shared" si="23"/>
        <v>17</v>
      </c>
      <c r="AI87" s="4">
        <f t="shared" si="23"/>
        <v>15</v>
      </c>
      <c r="AJ87" s="4">
        <f t="shared" si="23"/>
        <v>343</v>
      </c>
      <c r="AK87" s="4">
        <f t="shared" si="23"/>
        <v>115</v>
      </c>
      <c r="AL87" s="4">
        <f t="shared" si="23"/>
        <v>121</v>
      </c>
      <c r="AM87" s="4">
        <f t="shared" si="23"/>
        <v>107</v>
      </c>
      <c r="AN87" s="4">
        <f t="shared" si="23"/>
        <v>5355</v>
      </c>
      <c r="AO87" s="4">
        <f t="shared" si="23"/>
        <v>1793</v>
      </c>
      <c r="AP87" s="4">
        <f t="shared" si="23"/>
        <v>1787</v>
      </c>
      <c r="AQ87" s="54">
        <f t="shared" si="23"/>
        <v>1775</v>
      </c>
    </row>
    <row r="88" spans="1:43" s="5" customFormat="1" ht="15.25" customHeight="1">
      <c r="A88" s="12"/>
      <c r="B88" s="2"/>
      <c r="C88" s="27"/>
      <c r="D88" s="3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54"/>
    </row>
    <row r="89" spans="1:43" s="5" customFormat="1" ht="15.25" customHeight="1">
      <c r="A89" s="12" t="s">
        <v>70</v>
      </c>
      <c r="B89" s="2"/>
      <c r="C89" s="27"/>
      <c r="D89" s="37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54"/>
    </row>
    <row r="90" spans="1:43" s="5" customFormat="1" ht="15.25" customHeight="1">
      <c r="A90" s="12"/>
      <c r="B90" s="2" t="s">
        <v>112</v>
      </c>
      <c r="C90" s="27"/>
      <c r="D90" s="36">
        <f>SUM(E90:G90)</f>
        <v>92</v>
      </c>
      <c r="E90" s="32">
        <f>SUM(I90,M90,Q90,U90,Y90,AC90,AG90,AK90,AO90)</f>
        <v>28</v>
      </c>
      <c r="F90" s="32">
        <f>SUM(J90,N90,R90,V90,Z90,AD90,AH90,AL90,AP90)</f>
        <v>26</v>
      </c>
      <c r="G90" s="32">
        <f>SUM(K90,O90,S90,W90,AA90,AE90,AI90,AM90,AQ90)</f>
        <v>38</v>
      </c>
      <c r="H90" s="32">
        <f>SUM(I90:K90)</f>
        <v>92</v>
      </c>
      <c r="I90" s="32">
        <v>28</v>
      </c>
      <c r="J90" s="32">
        <v>26</v>
      </c>
      <c r="K90" s="32">
        <v>38</v>
      </c>
      <c r="L90" s="4">
        <v>0</v>
      </c>
      <c r="M90" s="32">
        <v>0</v>
      </c>
      <c r="N90" s="32">
        <v>0</v>
      </c>
      <c r="O90" s="32">
        <v>0</v>
      </c>
      <c r="P90" s="35">
        <v>0</v>
      </c>
      <c r="Q90" s="32">
        <v>0</v>
      </c>
      <c r="R90" s="32">
        <v>0</v>
      </c>
      <c r="S90" s="32">
        <v>0</v>
      </c>
      <c r="T90" s="35">
        <v>0</v>
      </c>
      <c r="U90" s="32">
        <v>0</v>
      </c>
      <c r="V90" s="32">
        <v>0</v>
      </c>
      <c r="W90" s="32">
        <v>0</v>
      </c>
      <c r="X90" s="35">
        <v>0</v>
      </c>
      <c r="Y90" s="32">
        <v>0</v>
      </c>
      <c r="Z90" s="32">
        <v>0</v>
      </c>
      <c r="AA90" s="32">
        <v>0</v>
      </c>
      <c r="AB90" s="35">
        <v>0</v>
      </c>
      <c r="AC90" s="32">
        <v>0</v>
      </c>
      <c r="AD90" s="32">
        <v>0</v>
      </c>
      <c r="AE90" s="32">
        <v>0</v>
      </c>
      <c r="AF90" s="35">
        <v>0</v>
      </c>
      <c r="AG90" s="32">
        <v>0</v>
      </c>
      <c r="AH90" s="32">
        <v>0</v>
      </c>
      <c r="AI90" s="32">
        <v>0</v>
      </c>
      <c r="AJ90" s="35">
        <v>0</v>
      </c>
      <c r="AK90" s="32">
        <v>0</v>
      </c>
      <c r="AL90" s="32">
        <v>0</v>
      </c>
      <c r="AM90" s="32">
        <v>0</v>
      </c>
      <c r="AN90" s="35">
        <v>0</v>
      </c>
      <c r="AO90" s="32">
        <v>0</v>
      </c>
      <c r="AP90" s="32">
        <v>0</v>
      </c>
      <c r="AQ90" s="54">
        <v>0</v>
      </c>
    </row>
    <row r="91" spans="1:43" s="5" customFormat="1" ht="15.25" customHeight="1">
      <c r="A91" s="14"/>
      <c r="B91" s="20"/>
      <c r="C91" s="29" t="s">
        <v>159</v>
      </c>
      <c r="D91" s="36">
        <f t="shared" ref="D91:AQ91" si="24">SUM(D90)</f>
        <v>92</v>
      </c>
      <c r="E91" s="32">
        <f t="shared" si="24"/>
        <v>28</v>
      </c>
      <c r="F91" s="32">
        <f t="shared" si="24"/>
        <v>26</v>
      </c>
      <c r="G91" s="32">
        <f t="shared" si="24"/>
        <v>38</v>
      </c>
      <c r="H91" s="32">
        <f t="shared" si="24"/>
        <v>92</v>
      </c>
      <c r="I91" s="4">
        <f t="shared" si="24"/>
        <v>28</v>
      </c>
      <c r="J91" s="4">
        <f t="shared" si="24"/>
        <v>26</v>
      </c>
      <c r="K91" s="4">
        <f t="shared" si="24"/>
        <v>38</v>
      </c>
      <c r="L91" s="4">
        <f t="shared" si="24"/>
        <v>0</v>
      </c>
      <c r="M91" s="4">
        <f t="shared" si="24"/>
        <v>0</v>
      </c>
      <c r="N91" s="4">
        <f t="shared" si="24"/>
        <v>0</v>
      </c>
      <c r="O91" s="4">
        <f t="shared" si="24"/>
        <v>0</v>
      </c>
      <c r="P91" s="4">
        <f t="shared" si="24"/>
        <v>0</v>
      </c>
      <c r="Q91" s="4">
        <f t="shared" si="24"/>
        <v>0</v>
      </c>
      <c r="R91" s="4">
        <f t="shared" si="24"/>
        <v>0</v>
      </c>
      <c r="S91" s="4">
        <f t="shared" si="24"/>
        <v>0</v>
      </c>
      <c r="T91" s="4">
        <f t="shared" si="24"/>
        <v>0</v>
      </c>
      <c r="U91" s="4">
        <f t="shared" si="24"/>
        <v>0</v>
      </c>
      <c r="V91" s="4">
        <f t="shared" si="24"/>
        <v>0</v>
      </c>
      <c r="W91" s="4">
        <f t="shared" si="24"/>
        <v>0</v>
      </c>
      <c r="X91" s="4">
        <f t="shared" si="24"/>
        <v>0</v>
      </c>
      <c r="Y91" s="4">
        <f t="shared" si="24"/>
        <v>0</v>
      </c>
      <c r="Z91" s="4">
        <f t="shared" si="24"/>
        <v>0</v>
      </c>
      <c r="AA91" s="4">
        <f t="shared" si="24"/>
        <v>0</v>
      </c>
      <c r="AB91" s="4">
        <f t="shared" si="24"/>
        <v>0</v>
      </c>
      <c r="AC91" s="4">
        <f t="shared" si="24"/>
        <v>0</v>
      </c>
      <c r="AD91" s="4">
        <f t="shared" si="24"/>
        <v>0</v>
      </c>
      <c r="AE91" s="4">
        <f t="shared" si="24"/>
        <v>0</v>
      </c>
      <c r="AF91" s="4">
        <f t="shared" si="24"/>
        <v>0</v>
      </c>
      <c r="AG91" s="4">
        <f t="shared" si="24"/>
        <v>0</v>
      </c>
      <c r="AH91" s="4">
        <f t="shared" si="24"/>
        <v>0</v>
      </c>
      <c r="AI91" s="4">
        <f t="shared" si="24"/>
        <v>0</v>
      </c>
      <c r="AJ91" s="4">
        <f t="shared" si="24"/>
        <v>0</v>
      </c>
      <c r="AK91" s="4">
        <f t="shared" si="24"/>
        <v>0</v>
      </c>
      <c r="AL91" s="4">
        <f t="shared" si="24"/>
        <v>0</v>
      </c>
      <c r="AM91" s="4">
        <f t="shared" si="24"/>
        <v>0</v>
      </c>
      <c r="AN91" s="4">
        <f t="shared" si="24"/>
        <v>0</v>
      </c>
      <c r="AO91" s="4">
        <f t="shared" si="24"/>
        <v>0</v>
      </c>
      <c r="AP91" s="4">
        <f t="shared" si="24"/>
        <v>0</v>
      </c>
      <c r="AQ91" s="54">
        <f t="shared" si="24"/>
        <v>0</v>
      </c>
    </row>
    <row r="92" spans="1:43" s="5" customFormat="1" ht="15.25" customHeight="1">
      <c r="A92" s="12"/>
      <c r="B92" s="2"/>
      <c r="C92" s="27"/>
      <c r="D92" s="3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54"/>
    </row>
    <row r="93" spans="1:43" s="5" customFormat="1" ht="15.25" customHeight="1">
      <c r="A93" s="12" t="s">
        <v>140</v>
      </c>
      <c r="B93" s="2"/>
      <c r="C93" s="27"/>
      <c r="D93" s="3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54"/>
    </row>
    <row r="94" spans="1:43" s="5" customFormat="1" ht="15.25" customHeight="1">
      <c r="A94" s="12"/>
      <c r="B94" s="2" t="s">
        <v>76</v>
      </c>
      <c r="C94" s="27"/>
      <c r="D94" s="36">
        <f t="shared" ref="D94:D101" si="25">SUM(E94:G94)</f>
        <v>1078</v>
      </c>
      <c r="E94" s="32">
        <f t="shared" ref="E94:G101" si="26">SUM(I94,M94,Q94,U94,Y94,AC94,AG94,AK94,AO94)</f>
        <v>364</v>
      </c>
      <c r="F94" s="32">
        <f t="shared" si="26"/>
        <v>364</v>
      </c>
      <c r="G94" s="32">
        <f t="shared" si="26"/>
        <v>350</v>
      </c>
      <c r="H94" s="32">
        <f t="shared" ref="H94:H101" si="27">SUM(I94:K94)</f>
        <v>1078</v>
      </c>
      <c r="I94" s="32">
        <v>364</v>
      </c>
      <c r="J94" s="32">
        <v>364</v>
      </c>
      <c r="K94" s="32">
        <v>350</v>
      </c>
      <c r="L94" s="32">
        <f t="shared" ref="L94:L101" si="28">SUM(M94:O94)</f>
        <v>0</v>
      </c>
      <c r="M94" s="32">
        <v>0</v>
      </c>
      <c r="N94" s="32">
        <v>0</v>
      </c>
      <c r="O94" s="32">
        <v>0</v>
      </c>
      <c r="P94" s="32">
        <f t="shared" ref="P94:P101" si="29">SUM(Q94:S94)</f>
        <v>0</v>
      </c>
      <c r="Q94" s="32">
        <v>0</v>
      </c>
      <c r="R94" s="32">
        <v>0</v>
      </c>
      <c r="S94" s="32">
        <v>0</v>
      </c>
      <c r="T94" s="32">
        <f t="shared" ref="T94:T101" si="30">SUM(U94:W94)</f>
        <v>0</v>
      </c>
      <c r="U94" s="32">
        <v>0</v>
      </c>
      <c r="V94" s="32">
        <v>0</v>
      </c>
      <c r="W94" s="32">
        <v>0</v>
      </c>
      <c r="X94" s="32">
        <f t="shared" ref="X94:X101" si="31">SUM(Y94:AA94)</f>
        <v>0</v>
      </c>
      <c r="Y94" s="32">
        <v>0</v>
      </c>
      <c r="Z94" s="32">
        <v>0</v>
      </c>
      <c r="AA94" s="32">
        <v>0</v>
      </c>
      <c r="AB94" s="32">
        <f t="shared" ref="AB94:AB101" si="32">SUM(AC94:AE94)</f>
        <v>0</v>
      </c>
      <c r="AC94" s="32">
        <v>0</v>
      </c>
      <c r="AD94" s="32">
        <v>0</v>
      </c>
      <c r="AE94" s="32">
        <v>0</v>
      </c>
      <c r="AF94" s="32">
        <f t="shared" ref="AF94:AF101" si="33">SUM(AG94:AI94)</f>
        <v>0</v>
      </c>
      <c r="AG94" s="32">
        <v>0</v>
      </c>
      <c r="AH94" s="32">
        <v>0</v>
      </c>
      <c r="AI94" s="32">
        <v>0</v>
      </c>
      <c r="AJ94" s="32">
        <f t="shared" ref="AJ94:AJ101" si="34">SUM(AK94:AM94)</f>
        <v>0</v>
      </c>
      <c r="AK94" s="32">
        <v>0</v>
      </c>
      <c r="AL94" s="32">
        <v>0</v>
      </c>
      <c r="AM94" s="32">
        <v>0</v>
      </c>
      <c r="AN94" s="32">
        <f t="shared" ref="AN94:AN101" si="35">SUM(AO94:AQ94)</f>
        <v>0</v>
      </c>
      <c r="AO94" s="32">
        <v>0</v>
      </c>
      <c r="AP94" s="32">
        <v>0</v>
      </c>
      <c r="AQ94" s="54">
        <v>0</v>
      </c>
    </row>
    <row r="95" spans="1:43" s="5" customFormat="1" ht="15.25" customHeight="1">
      <c r="A95" s="12"/>
      <c r="B95" s="2" t="s">
        <v>141</v>
      </c>
      <c r="C95" s="27"/>
      <c r="D95" s="36">
        <f t="shared" si="25"/>
        <v>964</v>
      </c>
      <c r="E95" s="32">
        <f t="shared" si="26"/>
        <v>324</v>
      </c>
      <c r="F95" s="32">
        <f t="shared" si="26"/>
        <v>316</v>
      </c>
      <c r="G95" s="32">
        <f t="shared" si="26"/>
        <v>324</v>
      </c>
      <c r="H95" s="32">
        <f t="shared" si="27"/>
        <v>964</v>
      </c>
      <c r="I95" s="32">
        <v>324</v>
      </c>
      <c r="J95" s="32">
        <v>316</v>
      </c>
      <c r="K95" s="32">
        <v>324</v>
      </c>
      <c r="L95" s="32">
        <f t="shared" si="28"/>
        <v>0</v>
      </c>
      <c r="M95" s="32">
        <v>0</v>
      </c>
      <c r="N95" s="32">
        <v>0</v>
      </c>
      <c r="O95" s="32">
        <v>0</v>
      </c>
      <c r="P95" s="32">
        <f t="shared" si="29"/>
        <v>0</v>
      </c>
      <c r="Q95" s="32">
        <v>0</v>
      </c>
      <c r="R95" s="32">
        <v>0</v>
      </c>
      <c r="S95" s="32">
        <v>0</v>
      </c>
      <c r="T95" s="32">
        <f t="shared" si="30"/>
        <v>0</v>
      </c>
      <c r="U95" s="32">
        <v>0</v>
      </c>
      <c r="V95" s="32">
        <v>0</v>
      </c>
      <c r="W95" s="32">
        <v>0</v>
      </c>
      <c r="X95" s="32">
        <f t="shared" si="31"/>
        <v>0</v>
      </c>
      <c r="Y95" s="32">
        <v>0</v>
      </c>
      <c r="Z95" s="32">
        <v>0</v>
      </c>
      <c r="AA95" s="32">
        <v>0</v>
      </c>
      <c r="AB95" s="32">
        <f t="shared" si="32"/>
        <v>0</v>
      </c>
      <c r="AC95" s="32">
        <v>0</v>
      </c>
      <c r="AD95" s="32">
        <v>0</v>
      </c>
      <c r="AE95" s="32">
        <v>0</v>
      </c>
      <c r="AF95" s="32">
        <f t="shared" si="33"/>
        <v>0</v>
      </c>
      <c r="AG95" s="32">
        <v>0</v>
      </c>
      <c r="AH95" s="32">
        <v>0</v>
      </c>
      <c r="AI95" s="32">
        <v>0</v>
      </c>
      <c r="AJ95" s="32">
        <f t="shared" si="34"/>
        <v>0</v>
      </c>
      <c r="AK95" s="32">
        <v>0</v>
      </c>
      <c r="AL95" s="32">
        <v>0</v>
      </c>
      <c r="AM95" s="32">
        <v>0</v>
      </c>
      <c r="AN95" s="32">
        <f t="shared" si="35"/>
        <v>0</v>
      </c>
      <c r="AO95" s="32">
        <v>0</v>
      </c>
      <c r="AP95" s="32">
        <v>0</v>
      </c>
      <c r="AQ95" s="54">
        <v>0</v>
      </c>
    </row>
    <row r="96" spans="1:43" s="5" customFormat="1" ht="15.25" customHeight="1">
      <c r="A96" s="12"/>
      <c r="B96" s="2" t="s">
        <v>142</v>
      </c>
      <c r="C96" s="27"/>
      <c r="D96" s="36">
        <f t="shared" si="25"/>
        <v>943</v>
      </c>
      <c r="E96" s="32">
        <f t="shared" si="26"/>
        <v>321</v>
      </c>
      <c r="F96" s="32">
        <f t="shared" si="26"/>
        <v>317</v>
      </c>
      <c r="G96" s="32">
        <f t="shared" si="26"/>
        <v>305</v>
      </c>
      <c r="H96" s="32">
        <f t="shared" si="27"/>
        <v>943</v>
      </c>
      <c r="I96" s="32">
        <v>321</v>
      </c>
      <c r="J96" s="32">
        <v>317</v>
      </c>
      <c r="K96" s="32">
        <v>305</v>
      </c>
      <c r="L96" s="32">
        <f t="shared" si="28"/>
        <v>0</v>
      </c>
      <c r="M96" s="32">
        <v>0</v>
      </c>
      <c r="N96" s="32">
        <v>0</v>
      </c>
      <c r="O96" s="32">
        <v>0</v>
      </c>
      <c r="P96" s="32">
        <f t="shared" si="29"/>
        <v>0</v>
      </c>
      <c r="Q96" s="32">
        <v>0</v>
      </c>
      <c r="R96" s="32">
        <v>0</v>
      </c>
      <c r="S96" s="32">
        <v>0</v>
      </c>
      <c r="T96" s="32">
        <f t="shared" si="30"/>
        <v>0</v>
      </c>
      <c r="U96" s="32">
        <v>0</v>
      </c>
      <c r="V96" s="32">
        <v>0</v>
      </c>
      <c r="W96" s="32">
        <v>0</v>
      </c>
      <c r="X96" s="32">
        <f t="shared" si="31"/>
        <v>0</v>
      </c>
      <c r="Y96" s="32">
        <v>0</v>
      </c>
      <c r="Z96" s="32">
        <v>0</v>
      </c>
      <c r="AA96" s="32">
        <v>0</v>
      </c>
      <c r="AB96" s="32">
        <f t="shared" si="32"/>
        <v>0</v>
      </c>
      <c r="AC96" s="32">
        <v>0</v>
      </c>
      <c r="AD96" s="32">
        <v>0</v>
      </c>
      <c r="AE96" s="32">
        <v>0</v>
      </c>
      <c r="AF96" s="32">
        <f t="shared" si="33"/>
        <v>0</v>
      </c>
      <c r="AG96" s="32">
        <v>0</v>
      </c>
      <c r="AH96" s="32">
        <v>0</v>
      </c>
      <c r="AI96" s="32">
        <v>0</v>
      </c>
      <c r="AJ96" s="32">
        <f t="shared" si="34"/>
        <v>0</v>
      </c>
      <c r="AK96" s="32">
        <v>0</v>
      </c>
      <c r="AL96" s="32">
        <v>0</v>
      </c>
      <c r="AM96" s="32">
        <v>0</v>
      </c>
      <c r="AN96" s="32">
        <f t="shared" si="35"/>
        <v>0</v>
      </c>
      <c r="AO96" s="32">
        <v>0</v>
      </c>
      <c r="AP96" s="32">
        <v>0</v>
      </c>
      <c r="AQ96" s="54">
        <v>0</v>
      </c>
    </row>
    <row r="97" spans="1:43" s="5" customFormat="1" ht="15.25" customHeight="1">
      <c r="A97" s="12"/>
      <c r="B97" s="2" t="s">
        <v>143</v>
      </c>
      <c r="C97" s="27"/>
      <c r="D97" s="36">
        <f t="shared" si="25"/>
        <v>707</v>
      </c>
      <c r="E97" s="32">
        <f t="shared" si="26"/>
        <v>241</v>
      </c>
      <c r="F97" s="32">
        <f t="shared" si="26"/>
        <v>239</v>
      </c>
      <c r="G97" s="32">
        <f t="shared" si="26"/>
        <v>227</v>
      </c>
      <c r="H97" s="32">
        <f t="shared" si="27"/>
        <v>707</v>
      </c>
      <c r="I97" s="32">
        <v>241</v>
      </c>
      <c r="J97" s="32">
        <v>239</v>
      </c>
      <c r="K97" s="32">
        <v>227</v>
      </c>
      <c r="L97" s="32">
        <f t="shared" si="28"/>
        <v>0</v>
      </c>
      <c r="M97" s="32">
        <v>0</v>
      </c>
      <c r="N97" s="32">
        <v>0</v>
      </c>
      <c r="O97" s="32">
        <v>0</v>
      </c>
      <c r="P97" s="32">
        <f t="shared" si="29"/>
        <v>0</v>
      </c>
      <c r="Q97" s="32">
        <v>0</v>
      </c>
      <c r="R97" s="32">
        <v>0</v>
      </c>
      <c r="S97" s="32">
        <v>0</v>
      </c>
      <c r="T97" s="32">
        <f t="shared" si="30"/>
        <v>0</v>
      </c>
      <c r="U97" s="32">
        <v>0</v>
      </c>
      <c r="V97" s="32">
        <v>0</v>
      </c>
      <c r="W97" s="32">
        <v>0</v>
      </c>
      <c r="X97" s="32">
        <f t="shared" si="31"/>
        <v>0</v>
      </c>
      <c r="Y97" s="32">
        <v>0</v>
      </c>
      <c r="Z97" s="32">
        <v>0</v>
      </c>
      <c r="AA97" s="32">
        <v>0</v>
      </c>
      <c r="AB97" s="32">
        <f t="shared" si="32"/>
        <v>0</v>
      </c>
      <c r="AC97" s="32">
        <v>0</v>
      </c>
      <c r="AD97" s="32">
        <v>0</v>
      </c>
      <c r="AE97" s="32">
        <v>0</v>
      </c>
      <c r="AF97" s="32">
        <f t="shared" si="33"/>
        <v>0</v>
      </c>
      <c r="AG97" s="32">
        <v>0</v>
      </c>
      <c r="AH97" s="32">
        <v>0</v>
      </c>
      <c r="AI97" s="32">
        <v>0</v>
      </c>
      <c r="AJ97" s="32">
        <f t="shared" si="34"/>
        <v>0</v>
      </c>
      <c r="AK97" s="32">
        <v>0</v>
      </c>
      <c r="AL97" s="32">
        <v>0</v>
      </c>
      <c r="AM97" s="32">
        <v>0</v>
      </c>
      <c r="AN97" s="32">
        <f t="shared" si="35"/>
        <v>0</v>
      </c>
      <c r="AO97" s="32">
        <v>0</v>
      </c>
      <c r="AP97" s="32">
        <v>0</v>
      </c>
      <c r="AQ97" s="54">
        <v>0</v>
      </c>
    </row>
    <row r="98" spans="1:43" s="5" customFormat="1" ht="15.25" customHeight="1">
      <c r="A98" s="12"/>
      <c r="B98" s="2" t="s">
        <v>42</v>
      </c>
      <c r="C98" s="27"/>
      <c r="D98" s="36">
        <f t="shared" si="25"/>
        <v>669</v>
      </c>
      <c r="E98" s="32">
        <f t="shared" si="26"/>
        <v>226</v>
      </c>
      <c r="F98" s="32">
        <f t="shared" si="26"/>
        <v>233</v>
      </c>
      <c r="G98" s="32">
        <f t="shared" si="26"/>
        <v>210</v>
      </c>
      <c r="H98" s="32">
        <f t="shared" si="27"/>
        <v>0</v>
      </c>
      <c r="I98" s="32">
        <v>0</v>
      </c>
      <c r="J98" s="32">
        <v>0</v>
      </c>
      <c r="K98" s="32">
        <v>0</v>
      </c>
      <c r="L98" s="32">
        <f t="shared" si="28"/>
        <v>0</v>
      </c>
      <c r="M98" s="32">
        <v>0</v>
      </c>
      <c r="N98" s="32">
        <v>0</v>
      </c>
      <c r="O98" s="32">
        <v>0</v>
      </c>
      <c r="P98" s="32">
        <f t="shared" si="29"/>
        <v>669</v>
      </c>
      <c r="Q98" s="32">
        <v>226</v>
      </c>
      <c r="R98" s="32">
        <v>233</v>
      </c>
      <c r="S98" s="32">
        <v>210</v>
      </c>
      <c r="T98" s="32">
        <f t="shared" si="30"/>
        <v>0</v>
      </c>
      <c r="U98" s="32">
        <v>0</v>
      </c>
      <c r="V98" s="32">
        <v>0</v>
      </c>
      <c r="W98" s="32">
        <v>0</v>
      </c>
      <c r="X98" s="32">
        <f t="shared" si="31"/>
        <v>0</v>
      </c>
      <c r="Y98" s="32">
        <v>0</v>
      </c>
      <c r="Z98" s="32">
        <v>0</v>
      </c>
      <c r="AA98" s="32">
        <v>0</v>
      </c>
      <c r="AB98" s="32">
        <f t="shared" si="32"/>
        <v>0</v>
      </c>
      <c r="AC98" s="32">
        <v>0</v>
      </c>
      <c r="AD98" s="32">
        <v>0</v>
      </c>
      <c r="AE98" s="32">
        <v>0</v>
      </c>
      <c r="AF98" s="32">
        <f t="shared" si="33"/>
        <v>0</v>
      </c>
      <c r="AG98" s="32">
        <v>0</v>
      </c>
      <c r="AH98" s="32">
        <v>0</v>
      </c>
      <c r="AI98" s="32">
        <v>0</v>
      </c>
      <c r="AJ98" s="32">
        <f t="shared" si="34"/>
        <v>0</v>
      </c>
      <c r="AK98" s="32">
        <v>0</v>
      </c>
      <c r="AL98" s="32">
        <v>0</v>
      </c>
      <c r="AM98" s="32">
        <v>0</v>
      </c>
      <c r="AN98" s="32">
        <f t="shared" si="35"/>
        <v>0</v>
      </c>
      <c r="AO98" s="32">
        <v>0</v>
      </c>
      <c r="AP98" s="32">
        <v>0</v>
      </c>
      <c r="AQ98" s="54">
        <v>0</v>
      </c>
    </row>
    <row r="99" spans="1:43" s="5" customFormat="1" ht="15.25" customHeight="1">
      <c r="A99" s="12"/>
      <c r="B99" s="2" t="s">
        <v>136</v>
      </c>
      <c r="C99" s="27"/>
      <c r="D99" s="36">
        <f t="shared" si="25"/>
        <v>597</v>
      </c>
      <c r="E99" s="32">
        <f t="shared" si="26"/>
        <v>180</v>
      </c>
      <c r="F99" s="32">
        <f t="shared" si="26"/>
        <v>226</v>
      </c>
      <c r="G99" s="32">
        <f t="shared" si="26"/>
        <v>191</v>
      </c>
      <c r="H99" s="32">
        <f t="shared" si="27"/>
        <v>0</v>
      </c>
      <c r="I99" s="32">
        <v>0</v>
      </c>
      <c r="J99" s="32">
        <v>0</v>
      </c>
      <c r="K99" s="32">
        <v>0</v>
      </c>
      <c r="L99" s="32">
        <f t="shared" si="28"/>
        <v>0</v>
      </c>
      <c r="M99" s="32">
        <v>0</v>
      </c>
      <c r="N99" s="32">
        <v>0</v>
      </c>
      <c r="O99" s="32">
        <v>0</v>
      </c>
      <c r="P99" s="32">
        <f t="shared" si="29"/>
        <v>0</v>
      </c>
      <c r="Q99" s="32">
        <v>0</v>
      </c>
      <c r="R99" s="32">
        <v>0</v>
      </c>
      <c r="S99" s="32">
        <v>0</v>
      </c>
      <c r="T99" s="32">
        <f t="shared" si="30"/>
        <v>597</v>
      </c>
      <c r="U99" s="32">
        <v>180</v>
      </c>
      <c r="V99" s="32">
        <v>226</v>
      </c>
      <c r="W99" s="32">
        <v>191</v>
      </c>
      <c r="X99" s="32">
        <f t="shared" si="31"/>
        <v>0</v>
      </c>
      <c r="Y99" s="32">
        <v>0</v>
      </c>
      <c r="Z99" s="32">
        <v>0</v>
      </c>
      <c r="AA99" s="32">
        <v>0</v>
      </c>
      <c r="AB99" s="32">
        <f t="shared" si="32"/>
        <v>0</v>
      </c>
      <c r="AC99" s="32">
        <v>0</v>
      </c>
      <c r="AD99" s="32">
        <v>0</v>
      </c>
      <c r="AE99" s="32">
        <v>0</v>
      </c>
      <c r="AF99" s="32">
        <f t="shared" si="33"/>
        <v>0</v>
      </c>
      <c r="AG99" s="32">
        <v>0</v>
      </c>
      <c r="AH99" s="32">
        <v>0</v>
      </c>
      <c r="AI99" s="32">
        <v>0</v>
      </c>
      <c r="AJ99" s="32">
        <f t="shared" si="34"/>
        <v>0</v>
      </c>
      <c r="AK99" s="32">
        <v>0</v>
      </c>
      <c r="AL99" s="32">
        <v>0</v>
      </c>
      <c r="AM99" s="32">
        <v>0</v>
      </c>
      <c r="AN99" s="32">
        <f t="shared" si="35"/>
        <v>0</v>
      </c>
      <c r="AO99" s="32">
        <v>0</v>
      </c>
      <c r="AP99" s="32">
        <v>0</v>
      </c>
      <c r="AQ99" s="54">
        <v>0</v>
      </c>
    </row>
    <row r="100" spans="1:43" s="5" customFormat="1" ht="15.25" customHeight="1">
      <c r="A100" s="12"/>
      <c r="B100" s="2" t="s">
        <v>74</v>
      </c>
      <c r="C100" s="27"/>
      <c r="D100" s="36">
        <f t="shared" si="25"/>
        <v>451</v>
      </c>
      <c r="E100" s="32">
        <f t="shared" si="26"/>
        <v>160</v>
      </c>
      <c r="F100" s="32">
        <f t="shared" si="26"/>
        <v>159</v>
      </c>
      <c r="G100" s="32">
        <f t="shared" si="26"/>
        <v>132</v>
      </c>
      <c r="H100" s="32">
        <f t="shared" si="27"/>
        <v>0</v>
      </c>
      <c r="I100" s="32">
        <v>0</v>
      </c>
      <c r="J100" s="32">
        <v>0</v>
      </c>
      <c r="K100" s="32">
        <v>0</v>
      </c>
      <c r="L100" s="32">
        <f t="shared" si="28"/>
        <v>0</v>
      </c>
      <c r="M100" s="32">
        <v>0</v>
      </c>
      <c r="N100" s="32">
        <v>0</v>
      </c>
      <c r="O100" s="32">
        <v>0</v>
      </c>
      <c r="P100" s="32">
        <f t="shared" si="29"/>
        <v>0</v>
      </c>
      <c r="Q100" s="32">
        <v>0</v>
      </c>
      <c r="R100" s="32">
        <v>0</v>
      </c>
      <c r="S100" s="32">
        <v>0</v>
      </c>
      <c r="T100" s="32">
        <f t="shared" si="30"/>
        <v>0</v>
      </c>
      <c r="U100" s="32">
        <v>0</v>
      </c>
      <c r="V100" s="32">
        <v>0</v>
      </c>
      <c r="W100" s="32">
        <v>0</v>
      </c>
      <c r="X100" s="32">
        <f t="shared" si="31"/>
        <v>0</v>
      </c>
      <c r="Y100" s="32">
        <v>0</v>
      </c>
      <c r="Z100" s="32">
        <v>0</v>
      </c>
      <c r="AA100" s="32">
        <v>0</v>
      </c>
      <c r="AB100" s="32">
        <f t="shared" si="32"/>
        <v>0</v>
      </c>
      <c r="AC100" s="32">
        <v>0</v>
      </c>
      <c r="AD100" s="32">
        <v>0</v>
      </c>
      <c r="AE100" s="32">
        <v>0</v>
      </c>
      <c r="AF100" s="32">
        <f t="shared" si="33"/>
        <v>0</v>
      </c>
      <c r="AG100" s="32">
        <v>0</v>
      </c>
      <c r="AH100" s="32">
        <v>0</v>
      </c>
      <c r="AI100" s="32">
        <v>0</v>
      </c>
      <c r="AJ100" s="32">
        <f t="shared" si="34"/>
        <v>0</v>
      </c>
      <c r="AK100" s="32">
        <v>0</v>
      </c>
      <c r="AL100" s="32">
        <v>0</v>
      </c>
      <c r="AM100" s="32">
        <v>0</v>
      </c>
      <c r="AN100" s="32">
        <f t="shared" si="35"/>
        <v>451</v>
      </c>
      <c r="AO100" s="32">
        <v>160</v>
      </c>
      <c r="AP100" s="32">
        <v>159</v>
      </c>
      <c r="AQ100" s="54">
        <v>132</v>
      </c>
    </row>
    <row r="101" spans="1:43" s="5" customFormat="1" ht="15" customHeight="1">
      <c r="A101" s="12"/>
      <c r="B101" s="2" t="s">
        <v>75</v>
      </c>
      <c r="C101" s="27"/>
      <c r="D101" s="36">
        <f t="shared" si="25"/>
        <v>592</v>
      </c>
      <c r="E101" s="32">
        <f t="shared" si="26"/>
        <v>203</v>
      </c>
      <c r="F101" s="32">
        <f t="shared" si="26"/>
        <v>195</v>
      </c>
      <c r="G101" s="32">
        <f t="shared" si="26"/>
        <v>194</v>
      </c>
      <c r="H101" s="32">
        <f t="shared" si="27"/>
        <v>592</v>
      </c>
      <c r="I101" s="32">
        <v>203</v>
      </c>
      <c r="J101" s="32">
        <v>195</v>
      </c>
      <c r="K101" s="32">
        <v>194</v>
      </c>
      <c r="L101" s="32">
        <f t="shared" si="28"/>
        <v>0</v>
      </c>
      <c r="M101" s="32">
        <v>0</v>
      </c>
      <c r="N101" s="32">
        <v>0</v>
      </c>
      <c r="O101" s="32">
        <v>0</v>
      </c>
      <c r="P101" s="32">
        <f t="shared" si="29"/>
        <v>0</v>
      </c>
      <c r="Q101" s="32">
        <v>0</v>
      </c>
      <c r="R101" s="32">
        <v>0</v>
      </c>
      <c r="S101" s="32">
        <v>0</v>
      </c>
      <c r="T101" s="32">
        <f t="shared" si="30"/>
        <v>0</v>
      </c>
      <c r="U101" s="32">
        <v>0</v>
      </c>
      <c r="V101" s="32">
        <v>0</v>
      </c>
      <c r="W101" s="32">
        <v>0</v>
      </c>
      <c r="X101" s="32">
        <f t="shared" si="31"/>
        <v>0</v>
      </c>
      <c r="Y101" s="32">
        <v>0</v>
      </c>
      <c r="Z101" s="32">
        <v>0</v>
      </c>
      <c r="AA101" s="32">
        <v>0</v>
      </c>
      <c r="AB101" s="32">
        <f t="shared" si="32"/>
        <v>0</v>
      </c>
      <c r="AC101" s="32">
        <v>0</v>
      </c>
      <c r="AD101" s="32">
        <v>0</v>
      </c>
      <c r="AE101" s="32">
        <v>0</v>
      </c>
      <c r="AF101" s="32">
        <f t="shared" si="33"/>
        <v>0</v>
      </c>
      <c r="AG101" s="32">
        <v>0</v>
      </c>
      <c r="AH101" s="32">
        <v>0</v>
      </c>
      <c r="AI101" s="32">
        <v>0</v>
      </c>
      <c r="AJ101" s="32">
        <f t="shared" si="34"/>
        <v>0</v>
      </c>
      <c r="AK101" s="32">
        <v>0</v>
      </c>
      <c r="AL101" s="32">
        <v>0</v>
      </c>
      <c r="AM101" s="32">
        <v>0</v>
      </c>
      <c r="AN101" s="32">
        <f t="shared" si="35"/>
        <v>0</v>
      </c>
      <c r="AO101" s="32">
        <v>0</v>
      </c>
      <c r="AP101" s="32">
        <v>0</v>
      </c>
      <c r="AQ101" s="54">
        <v>0</v>
      </c>
    </row>
    <row r="102" spans="1:43" s="5" customFormat="1" ht="15.25" customHeight="1">
      <c r="A102" s="12"/>
      <c r="B102" s="20"/>
      <c r="C102" s="29" t="s">
        <v>160</v>
      </c>
      <c r="D102" s="37">
        <f t="shared" ref="D102:AQ102" si="36">SUM(D94:D101)</f>
        <v>6001</v>
      </c>
      <c r="E102" s="4">
        <f t="shared" si="36"/>
        <v>2019</v>
      </c>
      <c r="F102" s="4">
        <f t="shared" si="36"/>
        <v>2049</v>
      </c>
      <c r="G102" s="4">
        <f t="shared" si="36"/>
        <v>1933</v>
      </c>
      <c r="H102" s="4">
        <f t="shared" si="36"/>
        <v>4284</v>
      </c>
      <c r="I102" s="4">
        <f t="shared" si="36"/>
        <v>1453</v>
      </c>
      <c r="J102" s="4">
        <f t="shared" si="36"/>
        <v>1431</v>
      </c>
      <c r="K102" s="4">
        <f t="shared" si="36"/>
        <v>1400</v>
      </c>
      <c r="L102" s="4">
        <f t="shared" si="36"/>
        <v>0</v>
      </c>
      <c r="M102" s="4">
        <f t="shared" si="36"/>
        <v>0</v>
      </c>
      <c r="N102" s="4">
        <f t="shared" si="36"/>
        <v>0</v>
      </c>
      <c r="O102" s="4">
        <f t="shared" si="36"/>
        <v>0</v>
      </c>
      <c r="P102" s="4">
        <f t="shared" si="36"/>
        <v>669</v>
      </c>
      <c r="Q102" s="4">
        <f t="shared" si="36"/>
        <v>226</v>
      </c>
      <c r="R102" s="4">
        <f t="shared" si="36"/>
        <v>233</v>
      </c>
      <c r="S102" s="4">
        <f t="shared" si="36"/>
        <v>210</v>
      </c>
      <c r="T102" s="4">
        <f t="shared" si="36"/>
        <v>597</v>
      </c>
      <c r="U102" s="4">
        <f t="shared" si="36"/>
        <v>180</v>
      </c>
      <c r="V102" s="4">
        <f t="shared" si="36"/>
        <v>226</v>
      </c>
      <c r="W102" s="4">
        <f t="shared" si="36"/>
        <v>191</v>
      </c>
      <c r="X102" s="4">
        <f t="shared" si="36"/>
        <v>0</v>
      </c>
      <c r="Y102" s="4">
        <f t="shared" si="36"/>
        <v>0</v>
      </c>
      <c r="Z102" s="4">
        <f t="shared" si="36"/>
        <v>0</v>
      </c>
      <c r="AA102" s="4">
        <f t="shared" si="36"/>
        <v>0</v>
      </c>
      <c r="AB102" s="4">
        <f t="shared" si="36"/>
        <v>0</v>
      </c>
      <c r="AC102" s="4">
        <f t="shared" si="36"/>
        <v>0</v>
      </c>
      <c r="AD102" s="4">
        <f t="shared" si="36"/>
        <v>0</v>
      </c>
      <c r="AE102" s="4">
        <f t="shared" si="36"/>
        <v>0</v>
      </c>
      <c r="AF102" s="4">
        <f t="shared" si="36"/>
        <v>0</v>
      </c>
      <c r="AG102" s="4">
        <f t="shared" si="36"/>
        <v>0</v>
      </c>
      <c r="AH102" s="4">
        <f t="shared" si="36"/>
        <v>0</v>
      </c>
      <c r="AI102" s="4">
        <f t="shared" si="36"/>
        <v>0</v>
      </c>
      <c r="AJ102" s="4">
        <f t="shared" si="36"/>
        <v>0</v>
      </c>
      <c r="AK102" s="4">
        <f t="shared" si="36"/>
        <v>0</v>
      </c>
      <c r="AL102" s="4">
        <f t="shared" si="36"/>
        <v>0</v>
      </c>
      <c r="AM102" s="4">
        <f t="shared" si="36"/>
        <v>0</v>
      </c>
      <c r="AN102" s="4">
        <f t="shared" si="36"/>
        <v>451</v>
      </c>
      <c r="AO102" s="4">
        <f t="shared" si="36"/>
        <v>160</v>
      </c>
      <c r="AP102" s="4">
        <f t="shared" si="36"/>
        <v>159</v>
      </c>
      <c r="AQ102" s="54">
        <f t="shared" si="36"/>
        <v>132</v>
      </c>
    </row>
    <row r="103" spans="1:43" s="5" customFormat="1" ht="15.25" customHeight="1">
      <c r="A103" s="12"/>
      <c r="B103" s="2"/>
      <c r="C103" s="27"/>
      <c r="D103" s="3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54"/>
    </row>
    <row r="104" spans="1:43" s="5" customFormat="1" ht="15.25" customHeight="1">
      <c r="A104" s="12"/>
      <c r="B104" s="2" t="str">
        <v>県立本校</v>
      </c>
      <c r="C104" s="27"/>
      <c r="D104" s="37">
        <f t="shared" ref="D104:AQ104" si="37">D87</f>
        <v>33565</v>
      </c>
      <c r="E104" s="4">
        <f t="shared" si="37"/>
        <v>11300</v>
      </c>
      <c r="F104" s="4">
        <f t="shared" si="37"/>
        <v>11215</v>
      </c>
      <c r="G104" s="4">
        <f t="shared" si="37"/>
        <v>11050</v>
      </c>
      <c r="H104" s="4">
        <f t="shared" si="37"/>
        <v>21129</v>
      </c>
      <c r="I104" s="4">
        <f t="shared" si="37"/>
        <v>7061</v>
      </c>
      <c r="J104" s="4">
        <f t="shared" si="37"/>
        <v>7119</v>
      </c>
      <c r="K104" s="4">
        <f t="shared" si="37"/>
        <v>6949</v>
      </c>
      <c r="L104" s="4">
        <f t="shared" si="37"/>
        <v>1209</v>
      </c>
      <c r="M104" s="4">
        <f t="shared" si="37"/>
        <v>400</v>
      </c>
      <c r="N104" s="4">
        <f t="shared" si="37"/>
        <v>400</v>
      </c>
      <c r="O104" s="4">
        <f t="shared" si="37"/>
        <v>409</v>
      </c>
      <c r="P104" s="4">
        <f t="shared" si="37"/>
        <v>2503</v>
      </c>
      <c r="Q104" s="4">
        <f t="shared" si="37"/>
        <v>931</v>
      </c>
      <c r="R104" s="4">
        <f t="shared" si="37"/>
        <v>746</v>
      </c>
      <c r="S104" s="4">
        <f t="shared" si="37"/>
        <v>826</v>
      </c>
      <c r="T104" s="4">
        <f t="shared" si="37"/>
        <v>2355</v>
      </c>
      <c r="U104" s="4">
        <f t="shared" si="37"/>
        <v>775</v>
      </c>
      <c r="V104" s="4">
        <f t="shared" si="37"/>
        <v>802</v>
      </c>
      <c r="W104" s="4">
        <f t="shared" si="37"/>
        <v>778</v>
      </c>
      <c r="X104" s="4">
        <f t="shared" si="37"/>
        <v>501</v>
      </c>
      <c r="Y104" s="4">
        <f t="shared" si="37"/>
        <v>167</v>
      </c>
      <c r="Z104" s="4">
        <f t="shared" si="37"/>
        <v>183</v>
      </c>
      <c r="AA104" s="4">
        <f t="shared" si="37"/>
        <v>151</v>
      </c>
      <c r="AB104" s="4">
        <f t="shared" si="37"/>
        <v>120</v>
      </c>
      <c r="AC104" s="4">
        <f t="shared" si="37"/>
        <v>40</v>
      </c>
      <c r="AD104" s="4">
        <f t="shared" si="37"/>
        <v>40</v>
      </c>
      <c r="AE104" s="4">
        <f t="shared" si="37"/>
        <v>40</v>
      </c>
      <c r="AF104" s="4">
        <f t="shared" si="37"/>
        <v>50</v>
      </c>
      <c r="AG104" s="4">
        <f t="shared" si="37"/>
        <v>18</v>
      </c>
      <c r="AH104" s="4">
        <f t="shared" si="37"/>
        <v>17</v>
      </c>
      <c r="AI104" s="4">
        <f t="shared" si="37"/>
        <v>15</v>
      </c>
      <c r="AJ104" s="4">
        <f t="shared" si="37"/>
        <v>343</v>
      </c>
      <c r="AK104" s="4">
        <f t="shared" si="37"/>
        <v>115</v>
      </c>
      <c r="AL104" s="4">
        <f t="shared" si="37"/>
        <v>121</v>
      </c>
      <c r="AM104" s="4">
        <f t="shared" si="37"/>
        <v>107</v>
      </c>
      <c r="AN104" s="4">
        <f t="shared" si="37"/>
        <v>5355</v>
      </c>
      <c r="AO104" s="4">
        <f t="shared" si="37"/>
        <v>1793</v>
      </c>
      <c r="AP104" s="4">
        <f t="shared" si="37"/>
        <v>1787</v>
      </c>
      <c r="AQ104" s="54">
        <f t="shared" si="37"/>
        <v>1775</v>
      </c>
    </row>
    <row r="105" spans="1:43" s="5" customFormat="1" ht="15.25" customHeight="1">
      <c r="A105" s="12"/>
      <c r="B105" s="2" t="str">
        <v>県立分校</v>
      </c>
      <c r="C105" s="27"/>
      <c r="D105" s="37">
        <f t="shared" ref="D105:AQ105" si="38">D91</f>
        <v>92</v>
      </c>
      <c r="E105" s="4">
        <f t="shared" si="38"/>
        <v>28</v>
      </c>
      <c r="F105" s="4">
        <f t="shared" si="38"/>
        <v>26</v>
      </c>
      <c r="G105" s="4">
        <f t="shared" si="38"/>
        <v>38</v>
      </c>
      <c r="H105" s="4">
        <f t="shared" si="38"/>
        <v>92</v>
      </c>
      <c r="I105" s="4">
        <f t="shared" si="38"/>
        <v>28</v>
      </c>
      <c r="J105" s="4">
        <f t="shared" si="38"/>
        <v>26</v>
      </c>
      <c r="K105" s="4">
        <f t="shared" si="38"/>
        <v>38</v>
      </c>
      <c r="L105" s="4">
        <f t="shared" si="38"/>
        <v>0</v>
      </c>
      <c r="M105" s="4">
        <f t="shared" si="38"/>
        <v>0</v>
      </c>
      <c r="N105" s="4">
        <f t="shared" si="38"/>
        <v>0</v>
      </c>
      <c r="O105" s="4">
        <f t="shared" si="38"/>
        <v>0</v>
      </c>
      <c r="P105" s="4">
        <f t="shared" si="38"/>
        <v>0</v>
      </c>
      <c r="Q105" s="4">
        <f t="shared" si="38"/>
        <v>0</v>
      </c>
      <c r="R105" s="4">
        <f t="shared" si="38"/>
        <v>0</v>
      </c>
      <c r="S105" s="4">
        <f t="shared" si="38"/>
        <v>0</v>
      </c>
      <c r="T105" s="4">
        <f t="shared" si="38"/>
        <v>0</v>
      </c>
      <c r="U105" s="4">
        <f t="shared" si="38"/>
        <v>0</v>
      </c>
      <c r="V105" s="4">
        <f t="shared" si="38"/>
        <v>0</v>
      </c>
      <c r="W105" s="4">
        <f t="shared" si="38"/>
        <v>0</v>
      </c>
      <c r="X105" s="4">
        <f t="shared" si="38"/>
        <v>0</v>
      </c>
      <c r="Y105" s="4">
        <f t="shared" si="38"/>
        <v>0</v>
      </c>
      <c r="Z105" s="4">
        <f t="shared" si="38"/>
        <v>0</v>
      </c>
      <c r="AA105" s="4">
        <f t="shared" si="38"/>
        <v>0</v>
      </c>
      <c r="AB105" s="4">
        <f t="shared" si="38"/>
        <v>0</v>
      </c>
      <c r="AC105" s="4">
        <f t="shared" si="38"/>
        <v>0</v>
      </c>
      <c r="AD105" s="4">
        <f t="shared" si="38"/>
        <v>0</v>
      </c>
      <c r="AE105" s="4">
        <f t="shared" si="38"/>
        <v>0</v>
      </c>
      <c r="AF105" s="4">
        <f t="shared" si="38"/>
        <v>0</v>
      </c>
      <c r="AG105" s="4">
        <f t="shared" si="38"/>
        <v>0</v>
      </c>
      <c r="AH105" s="4">
        <f t="shared" si="38"/>
        <v>0</v>
      </c>
      <c r="AI105" s="4">
        <f t="shared" si="38"/>
        <v>0</v>
      </c>
      <c r="AJ105" s="4">
        <f t="shared" si="38"/>
        <v>0</v>
      </c>
      <c r="AK105" s="4">
        <f t="shared" si="38"/>
        <v>0</v>
      </c>
      <c r="AL105" s="4">
        <f t="shared" si="38"/>
        <v>0</v>
      </c>
      <c r="AM105" s="4">
        <f t="shared" si="38"/>
        <v>0</v>
      </c>
      <c r="AN105" s="4">
        <f t="shared" si="38"/>
        <v>0</v>
      </c>
      <c r="AO105" s="4">
        <f t="shared" si="38"/>
        <v>0</v>
      </c>
      <c r="AP105" s="4">
        <f t="shared" si="38"/>
        <v>0</v>
      </c>
      <c r="AQ105" s="54">
        <f t="shared" si="38"/>
        <v>0</v>
      </c>
    </row>
    <row r="106" spans="1:43" s="5" customFormat="1" ht="15.25" customHeight="1">
      <c r="A106" s="12"/>
      <c r="B106" s="2" t="s">
        <v>157</v>
      </c>
      <c r="C106" s="27"/>
      <c r="D106" s="37">
        <f t="shared" ref="D106:AQ106" si="39">SUM(D104:D105)</f>
        <v>33657</v>
      </c>
      <c r="E106" s="4">
        <f t="shared" si="39"/>
        <v>11328</v>
      </c>
      <c r="F106" s="4">
        <f t="shared" si="39"/>
        <v>11241</v>
      </c>
      <c r="G106" s="4">
        <f t="shared" si="39"/>
        <v>11088</v>
      </c>
      <c r="H106" s="4">
        <f t="shared" si="39"/>
        <v>21221</v>
      </c>
      <c r="I106" s="4">
        <f t="shared" si="39"/>
        <v>7089</v>
      </c>
      <c r="J106" s="4">
        <f t="shared" si="39"/>
        <v>7145</v>
      </c>
      <c r="K106" s="4">
        <f t="shared" si="39"/>
        <v>6987</v>
      </c>
      <c r="L106" s="4">
        <f t="shared" si="39"/>
        <v>1209</v>
      </c>
      <c r="M106" s="4">
        <f t="shared" si="39"/>
        <v>400</v>
      </c>
      <c r="N106" s="4">
        <f t="shared" si="39"/>
        <v>400</v>
      </c>
      <c r="O106" s="4">
        <f t="shared" si="39"/>
        <v>409</v>
      </c>
      <c r="P106" s="4">
        <f t="shared" si="39"/>
        <v>2503</v>
      </c>
      <c r="Q106" s="4">
        <f t="shared" si="39"/>
        <v>931</v>
      </c>
      <c r="R106" s="4">
        <f t="shared" si="39"/>
        <v>746</v>
      </c>
      <c r="S106" s="4">
        <f t="shared" si="39"/>
        <v>826</v>
      </c>
      <c r="T106" s="4">
        <f t="shared" si="39"/>
        <v>2355</v>
      </c>
      <c r="U106" s="4">
        <f t="shared" si="39"/>
        <v>775</v>
      </c>
      <c r="V106" s="4">
        <f t="shared" si="39"/>
        <v>802</v>
      </c>
      <c r="W106" s="4">
        <f t="shared" si="39"/>
        <v>778</v>
      </c>
      <c r="X106" s="4">
        <f t="shared" si="39"/>
        <v>501</v>
      </c>
      <c r="Y106" s="4">
        <f t="shared" si="39"/>
        <v>167</v>
      </c>
      <c r="Z106" s="4">
        <f t="shared" si="39"/>
        <v>183</v>
      </c>
      <c r="AA106" s="4">
        <f t="shared" si="39"/>
        <v>151</v>
      </c>
      <c r="AB106" s="4">
        <f t="shared" si="39"/>
        <v>120</v>
      </c>
      <c r="AC106" s="4">
        <f t="shared" si="39"/>
        <v>40</v>
      </c>
      <c r="AD106" s="4">
        <f t="shared" si="39"/>
        <v>40</v>
      </c>
      <c r="AE106" s="4">
        <f t="shared" si="39"/>
        <v>40</v>
      </c>
      <c r="AF106" s="4">
        <f t="shared" si="39"/>
        <v>50</v>
      </c>
      <c r="AG106" s="4">
        <f t="shared" si="39"/>
        <v>18</v>
      </c>
      <c r="AH106" s="4">
        <f t="shared" si="39"/>
        <v>17</v>
      </c>
      <c r="AI106" s="4">
        <f t="shared" si="39"/>
        <v>15</v>
      </c>
      <c r="AJ106" s="4">
        <f t="shared" si="39"/>
        <v>343</v>
      </c>
      <c r="AK106" s="4">
        <f t="shared" si="39"/>
        <v>115</v>
      </c>
      <c r="AL106" s="4">
        <f t="shared" si="39"/>
        <v>121</v>
      </c>
      <c r="AM106" s="4">
        <f t="shared" si="39"/>
        <v>107</v>
      </c>
      <c r="AN106" s="4">
        <f t="shared" si="39"/>
        <v>5355</v>
      </c>
      <c r="AO106" s="4">
        <f t="shared" si="39"/>
        <v>1793</v>
      </c>
      <c r="AP106" s="4">
        <f t="shared" si="39"/>
        <v>1787</v>
      </c>
      <c r="AQ106" s="54">
        <f t="shared" si="39"/>
        <v>1775</v>
      </c>
    </row>
    <row r="107" spans="1:43" s="5" customFormat="1" ht="15.25" customHeight="1">
      <c r="A107" s="12"/>
      <c r="B107" s="2"/>
      <c r="C107" s="27"/>
      <c r="D107" s="3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54"/>
    </row>
    <row r="108" spans="1:43" s="5" customFormat="1" ht="15.25" customHeight="1">
      <c r="A108" s="12"/>
      <c r="B108" s="2" t="s">
        <v>161</v>
      </c>
      <c r="C108" s="27"/>
      <c r="D108" s="37">
        <f t="shared" ref="D108:AQ108" si="40">D102</f>
        <v>6001</v>
      </c>
      <c r="E108" s="4">
        <f t="shared" si="40"/>
        <v>2019</v>
      </c>
      <c r="F108" s="4">
        <f t="shared" si="40"/>
        <v>2049</v>
      </c>
      <c r="G108" s="4">
        <f t="shared" si="40"/>
        <v>1933</v>
      </c>
      <c r="H108" s="4">
        <f t="shared" si="40"/>
        <v>4284</v>
      </c>
      <c r="I108" s="4">
        <f t="shared" si="40"/>
        <v>1453</v>
      </c>
      <c r="J108" s="4">
        <f t="shared" si="40"/>
        <v>1431</v>
      </c>
      <c r="K108" s="4">
        <f t="shared" si="40"/>
        <v>1400</v>
      </c>
      <c r="L108" s="4">
        <f t="shared" si="40"/>
        <v>0</v>
      </c>
      <c r="M108" s="4">
        <f t="shared" si="40"/>
        <v>0</v>
      </c>
      <c r="N108" s="4">
        <f t="shared" si="40"/>
        <v>0</v>
      </c>
      <c r="O108" s="4">
        <f t="shared" si="40"/>
        <v>0</v>
      </c>
      <c r="P108" s="4">
        <f t="shared" si="40"/>
        <v>669</v>
      </c>
      <c r="Q108" s="4">
        <f t="shared" si="40"/>
        <v>226</v>
      </c>
      <c r="R108" s="4">
        <f t="shared" si="40"/>
        <v>233</v>
      </c>
      <c r="S108" s="4">
        <f t="shared" si="40"/>
        <v>210</v>
      </c>
      <c r="T108" s="4">
        <f t="shared" si="40"/>
        <v>597</v>
      </c>
      <c r="U108" s="4">
        <f t="shared" si="40"/>
        <v>180</v>
      </c>
      <c r="V108" s="4">
        <f t="shared" si="40"/>
        <v>226</v>
      </c>
      <c r="W108" s="4">
        <f t="shared" si="40"/>
        <v>191</v>
      </c>
      <c r="X108" s="4">
        <f t="shared" si="40"/>
        <v>0</v>
      </c>
      <c r="Y108" s="4">
        <f t="shared" si="40"/>
        <v>0</v>
      </c>
      <c r="Z108" s="4">
        <f t="shared" si="40"/>
        <v>0</v>
      </c>
      <c r="AA108" s="4">
        <f t="shared" si="40"/>
        <v>0</v>
      </c>
      <c r="AB108" s="4">
        <f t="shared" si="40"/>
        <v>0</v>
      </c>
      <c r="AC108" s="4">
        <f t="shared" si="40"/>
        <v>0</v>
      </c>
      <c r="AD108" s="4">
        <f t="shared" si="40"/>
        <v>0</v>
      </c>
      <c r="AE108" s="4">
        <f t="shared" si="40"/>
        <v>0</v>
      </c>
      <c r="AF108" s="4">
        <f t="shared" si="40"/>
        <v>0</v>
      </c>
      <c r="AG108" s="4">
        <f t="shared" si="40"/>
        <v>0</v>
      </c>
      <c r="AH108" s="4">
        <f t="shared" si="40"/>
        <v>0</v>
      </c>
      <c r="AI108" s="4">
        <f t="shared" si="40"/>
        <v>0</v>
      </c>
      <c r="AJ108" s="4">
        <f t="shared" si="40"/>
        <v>0</v>
      </c>
      <c r="AK108" s="4">
        <f t="shared" si="40"/>
        <v>0</v>
      </c>
      <c r="AL108" s="4">
        <f t="shared" si="40"/>
        <v>0</v>
      </c>
      <c r="AM108" s="4">
        <f t="shared" si="40"/>
        <v>0</v>
      </c>
      <c r="AN108" s="4">
        <f t="shared" si="40"/>
        <v>451</v>
      </c>
      <c r="AO108" s="4">
        <f t="shared" si="40"/>
        <v>160</v>
      </c>
      <c r="AP108" s="4">
        <f t="shared" si="40"/>
        <v>159</v>
      </c>
      <c r="AQ108" s="54">
        <f t="shared" si="40"/>
        <v>132</v>
      </c>
    </row>
    <row r="109" spans="1:43" s="5" customFormat="1" ht="15.25" customHeight="1">
      <c r="A109" s="12"/>
      <c r="B109" s="2"/>
      <c r="C109" s="27"/>
      <c r="D109" s="37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54"/>
    </row>
    <row r="110" spans="1:43" s="5" customFormat="1" ht="15.25" customHeight="1">
      <c r="A110" s="12"/>
      <c r="B110" s="2" t="s">
        <v>165</v>
      </c>
      <c r="C110" s="27"/>
      <c r="D110" s="37">
        <f t="shared" ref="D110:AQ110" si="41">SUM(D106,D108)</f>
        <v>39658</v>
      </c>
      <c r="E110" s="4">
        <f t="shared" si="41"/>
        <v>13347</v>
      </c>
      <c r="F110" s="4">
        <f t="shared" si="41"/>
        <v>13290</v>
      </c>
      <c r="G110" s="4">
        <f t="shared" si="41"/>
        <v>13021</v>
      </c>
      <c r="H110" s="4">
        <f t="shared" si="41"/>
        <v>25505</v>
      </c>
      <c r="I110" s="4">
        <f t="shared" si="41"/>
        <v>8542</v>
      </c>
      <c r="J110" s="4">
        <f t="shared" si="41"/>
        <v>8576</v>
      </c>
      <c r="K110" s="4">
        <f t="shared" si="41"/>
        <v>8387</v>
      </c>
      <c r="L110" s="4">
        <f t="shared" si="41"/>
        <v>1209</v>
      </c>
      <c r="M110" s="4">
        <f t="shared" si="41"/>
        <v>400</v>
      </c>
      <c r="N110" s="4">
        <f t="shared" si="41"/>
        <v>400</v>
      </c>
      <c r="O110" s="4">
        <f t="shared" si="41"/>
        <v>409</v>
      </c>
      <c r="P110" s="4">
        <f t="shared" si="41"/>
        <v>3172</v>
      </c>
      <c r="Q110" s="4">
        <f t="shared" si="41"/>
        <v>1157</v>
      </c>
      <c r="R110" s="4">
        <f t="shared" si="41"/>
        <v>979</v>
      </c>
      <c r="S110" s="4">
        <f t="shared" si="41"/>
        <v>1036</v>
      </c>
      <c r="T110" s="4">
        <f t="shared" si="41"/>
        <v>2952</v>
      </c>
      <c r="U110" s="4">
        <f t="shared" si="41"/>
        <v>955</v>
      </c>
      <c r="V110" s="4">
        <f t="shared" si="41"/>
        <v>1028</v>
      </c>
      <c r="W110" s="4">
        <f t="shared" si="41"/>
        <v>969</v>
      </c>
      <c r="X110" s="4">
        <f t="shared" si="41"/>
        <v>501</v>
      </c>
      <c r="Y110" s="4">
        <f t="shared" si="41"/>
        <v>167</v>
      </c>
      <c r="Z110" s="4">
        <f t="shared" si="41"/>
        <v>183</v>
      </c>
      <c r="AA110" s="4">
        <f t="shared" si="41"/>
        <v>151</v>
      </c>
      <c r="AB110" s="4">
        <f t="shared" si="41"/>
        <v>120</v>
      </c>
      <c r="AC110" s="4">
        <f t="shared" si="41"/>
        <v>40</v>
      </c>
      <c r="AD110" s="4">
        <f t="shared" si="41"/>
        <v>40</v>
      </c>
      <c r="AE110" s="4">
        <f t="shared" si="41"/>
        <v>40</v>
      </c>
      <c r="AF110" s="4">
        <f t="shared" si="41"/>
        <v>50</v>
      </c>
      <c r="AG110" s="4">
        <f t="shared" si="41"/>
        <v>18</v>
      </c>
      <c r="AH110" s="4">
        <f t="shared" si="41"/>
        <v>17</v>
      </c>
      <c r="AI110" s="4">
        <f t="shared" si="41"/>
        <v>15</v>
      </c>
      <c r="AJ110" s="4">
        <f t="shared" si="41"/>
        <v>343</v>
      </c>
      <c r="AK110" s="4">
        <f t="shared" si="41"/>
        <v>115</v>
      </c>
      <c r="AL110" s="4">
        <f t="shared" si="41"/>
        <v>121</v>
      </c>
      <c r="AM110" s="4">
        <f t="shared" si="41"/>
        <v>107</v>
      </c>
      <c r="AN110" s="4">
        <f t="shared" si="41"/>
        <v>5806</v>
      </c>
      <c r="AO110" s="4">
        <f t="shared" si="41"/>
        <v>1953</v>
      </c>
      <c r="AP110" s="4">
        <f t="shared" si="41"/>
        <v>1946</v>
      </c>
      <c r="AQ110" s="54">
        <f t="shared" si="41"/>
        <v>1907</v>
      </c>
    </row>
    <row r="111" spans="1:43" s="5" customFormat="1" ht="15.25" customHeight="1">
      <c r="A111" s="12"/>
      <c r="B111" s="2"/>
      <c r="C111" s="27"/>
      <c r="D111" s="3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54"/>
    </row>
    <row r="112" spans="1:43" s="5" customFormat="1" ht="15.25" customHeight="1">
      <c r="A112" s="12"/>
      <c r="B112" s="2" t="s">
        <v>164</v>
      </c>
      <c r="C112" s="27"/>
      <c r="D112" s="36">
        <f>SUM(E112:G112)</f>
        <v>1191</v>
      </c>
      <c r="E112" s="32">
        <f>SUM(I112,M112,Q112,U112,Y112,AC112,AG112,AK112,AO112)</f>
        <v>400</v>
      </c>
      <c r="F112" s="32">
        <f>SUM(J112,N112,R112,V112,Z112,AD112,AH112,AL112,AP112)</f>
        <v>396</v>
      </c>
      <c r="G112" s="32">
        <f>SUM(K112,O112,S112,W112,AA112,AE112,AI112,AM112,AQ112)</f>
        <v>395</v>
      </c>
      <c r="H112" s="35">
        <f>SUM(I112:K112)</f>
        <v>1191</v>
      </c>
      <c r="I112" s="4">
        <v>400</v>
      </c>
      <c r="J112" s="4">
        <v>396</v>
      </c>
      <c r="K112" s="4">
        <v>395</v>
      </c>
      <c r="L112" s="35">
        <f>SUM(M112:O112)</f>
        <v>0</v>
      </c>
      <c r="M112" s="4">
        <v>0</v>
      </c>
      <c r="N112" s="4">
        <v>0</v>
      </c>
      <c r="O112" s="4">
        <v>0</v>
      </c>
      <c r="P112" s="35">
        <f>SUM(Q112:S112)</f>
        <v>0</v>
      </c>
      <c r="Q112" s="4">
        <v>0</v>
      </c>
      <c r="R112" s="4">
        <v>0</v>
      </c>
      <c r="S112" s="4">
        <v>0</v>
      </c>
      <c r="T112" s="35">
        <f>SUM(U112:W112)</f>
        <v>0</v>
      </c>
      <c r="U112" s="4">
        <v>0</v>
      </c>
      <c r="V112" s="4">
        <v>0</v>
      </c>
      <c r="W112" s="4">
        <v>0</v>
      </c>
      <c r="X112" s="35">
        <f>SUM(Y112:AA112)</f>
        <v>0</v>
      </c>
      <c r="Y112" s="4">
        <v>0</v>
      </c>
      <c r="Z112" s="4">
        <v>0</v>
      </c>
      <c r="AA112" s="4">
        <v>0</v>
      </c>
      <c r="AB112" s="35">
        <f>SUM(AC112:AE112)</f>
        <v>0</v>
      </c>
      <c r="AC112" s="4">
        <v>0</v>
      </c>
      <c r="AD112" s="4">
        <v>0</v>
      </c>
      <c r="AE112" s="4">
        <v>0</v>
      </c>
      <c r="AF112" s="35">
        <f>SUM(AG112:AI112)</f>
        <v>0</v>
      </c>
      <c r="AG112" s="4">
        <v>0</v>
      </c>
      <c r="AH112" s="4">
        <v>0</v>
      </c>
      <c r="AI112" s="4">
        <v>0</v>
      </c>
      <c r="AJ112" s="35">
        <f>SUM(AK112:AM112)</f>
        <v>0</v>
      </c>
      <c r="AK112" s="4">
        <v>0</v>
      </c>
      <c r="AL112" s="4">
        <v>0</v>
      </c>
      <c r="AM112" s="4">
        <v>0</v>
      </c>
      <c r="AN112" s="35">
        <f>SUM(AO112:AQ112)</f>
        <v>0</v>
      </c>
      <c r="AO112" s="4">
        <v>0</v>
      </c>
      <c r="AP112" s="4">
        <v>0</v>
      </c>
      <c r="AQ112" s="54">
        <v>0</v>
      </c>
    </row>
    <row r="113" spans="1:43" s="5" customFormat="1" ht="15.25" customHeight="1">
      <c r="A113" s="12"/>
      <c r="B113" s="2"/>
      <c r="C113" s="27"/>
      <c r="D113" s="37"/>
      <c r="E113" s="4"/>
      <c r="F113" s="4"/>
      <c r="G113" s="4"/>
      <c r="H113" s="32"/>
      <c r="I113" s="4"/>
      <c r="J113" s="4"/>
      <c r="K113" s="4"/>
      <c r="L113" s="32"/>
      <c r="M113" s="4"/>
      <c r="N113" s="4"/>
      <c r="O113" s="4"/>
      <c r="P113" s="32"/>
      <c r="Q113" s="4"/>
      <c r="R113" s="4"/>
      <c r="S113" s="4"/>
      <c r="T113" s="32"/>
      <c r="U113" s="4"/>
      <c r="V113" s="4"/>
      <c r="W113" s="4"/>
      <c r="X113" s="32"/>
      <c r="Y113" s="4"/>
      <c r="Z113" s="4"/>
      <c r="AA113" s="4"/>
      <c r="AB113" s="32"/>
      <c r="AC113" s="4"/>
      <c r="AD113" s="4"/>
      <c r="AE113" s="4"/>
      <c r="AF113" s="32"/>
      <c r="AG113" s="4"/>
      <c r="AH113" s="4"/>
      <c r="AI113" s="4"/>
      <c r="AJ113" s="32"/>
      <c r="AK113" s="4"/>
      <c r="AL113" s="4"/>
      <c r="AM113" s="4"/>
      <c r="AN113" s="32"/>
      <c r="AO113" s="4"/>
      <c r="AP113" s="4"/>
      <c r="AQ113" s="54"/>
    </row>
    <row r="114" spans="1:43" s="5" customFormat="1" ht="15.25" customHeight="1">
      <c r="A114" s="12"/>
      <c r="B114" s="2" t="s">
        <v>98</v>
      </c>
      <c r="C114" s="27"/>
      <c r="D114" s="36">
        <f>SUM(E114:G114)</f>
        <v>23413</v>
      </c>
      <c r="E114" s="32">
        <f>SUM(I114,M114,Q114,U114,Y114,AC114,AG114,AK114,AO114)</f>
        <v>8153</v>
      </c>
      <c r="F114" s="32">
        <f>SUM(J114,N114,R114,V114,Z114,AD114,AH114,AL114,AP114)</f>
        <v>7662</v>
      </c>
      <c r="G114" s="32">
        <f>SUM(K114,O114,S114,W114,AA114,AE114,AI114,AM114,AQ114)</f>
        <v>7598</v>
      </c>
      <c r="H114" s="35">
        <f>SUM(I114:K114)</f>
        <v>22181</v>
      </c>
      <c r="I114" s="4">
        <v>7737</v>
      </c>
      <c r="J114" s="4">
        <v>7286</v>
      </c>
      <c r="K114" s="4">
        <v>7158</v>
      </c>
      <c r="L114" s="35">
        <f>SUM(M114:O114)</f>
        <v>0</v>
      </c>
      <c r="M114" s="4">
        <v>0</v>
      </c>
      <c r="N114" s="4">
        <v>0</v>
      </c>
      <c r="O114" s="4">
        <v>0</v>
      </c>
      <c r="P114" s="35">
        <f>SUM(Q114:S114)</f>
        <v>680</v>
      </c>
      <c r="Q114" s="4">
        <v>235</v>
      </c>
      <c r="R114" s="4">
        <v>212</v>
      </c>
      <c r="S114" s="4">
        <v>233</v>
      </c>
      <c r="T114" s="35">
        <f>SUM(U114:W114)</f>
        <v>258</v>
      </c>
      <c r="U114" s="4">
        <v>76</v>
      </c>
      <c r="V114" s="4">
        <v>79</v>
      </c>
      <c r="W114" s="4">
        <v>103</v>
      </c>
      <c r="X114" s="35">
        <f>SUM(Y114:AA114)</f>
        <v>130</v>
      </c>
      <c r="Y114" s="4">
        <v>49</v>
      </c>
      <c r="Z114" s="4">
        <v>31</v>
      </c>
      <c r="AA114" s="4">
        <v>50</v>
      </c>
      <c r="AB114" s="35">
        <f>SUM(AC114:AE114)</f>
        <v>64</v>
      </c>
      <c r="AC114" s="4">
        <v>26</v>
      </c>
      <c r="AD114" s="4">
        <v>19</v>
      </c>
      <c r="AE114" s="4">
        <v>19</v>
      </c>
      <c r="AF114" s="35">
        <f>SUM(AG114:AI114)</f>
        <v>0</v>
      </c>
      <c r="AG114" s="4">
        <v>0</v>
      </c>
      <c r="AH114" s="4">
        <v>0</v>
      </c>
      <c r="AI114" s="4">
        <v>0</v>
      </c>
      <c r="AJ114" s="35">
        <f>SUM(AK114:AM114)</f>
        <v>100</v>
      </c>
      <c r="AK114" s="4">
        <v>30</v>
      </c>
      <c r="AL114" s="4">
        <v>35</v>
      </c>
      <c r="AM114" s="4">
        <v>35</v>
      </c>
      <c r="AN114" s="35">
        <f>SUM(AO114:AQ114)</f>
        <v>0</v>
      </c>
      <c r="AO114" s="4">
        <v>0</v>
      </c>
      <c r="AP114" s="4">
        <v>0</v>
      </c>
      <c r="AQ114" s="54">
        <v>0</v>
      </c>
    </row>
    <row r="115" spans="1:43" s="5" customFormat="1" ht="15.25" customHeight="1">
      <c r="A115" s="12"/>
      <c r="B115" s="2"/>
      <c r="C115" s="27"/>
      <c r="D115" s="37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54"/>
    </row>
    <row r="116" spans="1:43" s="5" customFormat="1" ht="15" customHeight="1">
      <c r="A116" s="12"/>
      <c r="B116" s="2" t="str">
        <v>合計</v>
      </c>
      <c r="C116" s="30"/>
      <c r="D116" s="37">
        <f t="shared" ref="D116:AQ116" si="42">SUM(D110,D112,D114)</f>
        <v>64262</v>
      </c>
      <c r="E116" s="4">
        <f t="shared" si="42"/>
        <v>21900</v>
      </c>
      <c r="F116" s="4">
        <f t="shared" si="42"/>
        <v>21348</v>
      </c>
      <c r="G116" s="4">
        <f t="shared" si="42"/>
        <v>21014</v>
      </c>
      <c r="H116" s="4">
        <f t="shared" si="42"/>
        <v>48877</v>
      </c>
      <c r="I116" s="4">
        <f t="shared" si="42"/>
        <v>16679</v>
      </c>
      <c r="J116" s="4">
        <f t="shared" si="42"/>
        <v>16258</v>
      </c>
      <c r="K116" s="4">
        <f t="shared" si="42"/>
        <v>15940</v>
      </c>
      <c r="L116" s="4">
        <f t="shared" si="42"/>
        <v>1209</v>
      </c>
      <c r="M116" s="4">
        <f t="shared" si="42"/>
        <v>400</v>
      </c>
      <c r="N116" s="4">
        <f t="shared" si="42"/>
        <v>400</v>
      </c>
      <c r="O116" s="4">
        <f t="shared" si="42"/>
        <v>409</v>
      </c>
      <c r="P116" s="4">
        <f t="shared" si="42"/>
        <v>3852</v>
      </c>
      <c r="Q116" s="4">
        <f t="shared" si="42"/>
        <v>1392</v>
      </c>
      <c r="R116" s="4">
        <f t="shared" si="42"/>
        <v>1191</v>
      </c>
      <c r="S116" s="4">
        <f t="shared" si="42"/>
        <v>1269</v>
      </c>
      <c r="T116" s="4">
        <f t="shared" si="42"/>
        <v>3210</v>
      </c>
      <c r="U116" s="4">
        <f t="shared" si="42"/>
        <v>1031</v>
      </c>
      <c r="V116" s="4">
        <f t="shared" si="42"/>
        <v>1107</v>
      </c>
      <c r="W116" s="4">
        <f t="shared" si="42"/>
        <v>1072</v>
      </c>
      <c r="X116" s="4">
        <f t="shared" si="42"/>
        <v>631</v>
      </c>
      <c r="Y116" s="4">
        <f t="shared" si="42"/>
        <v>216</v>
      </c>
      <c r="Z116" s="4">
        <f t="shared" si="42"/>
        <v>214</v>
      </c>
      <c r="AA116" s="4">
        <f t="shared" si="42"/>
        <v>201</v>
      </c>
      <c r="AB116" s="4">
        <f t="shared" si="42"/>
        <v>184</v>
      </c>
      <c r="AC116" s="4">
        <f t="shared" si="42"/>
        <v>66</v>
      </c>
      <c r="AD116" s="4">
        <f t="shared" si="42"/>
        <v>59</v>
      </c>
      <c r="AE116" s="4">
        <f t="shared" si="42"/>
        <v>59</v>
      </c>
      <c r="AF116" s="4">
        <f t="shared" si="42"/>
        <v>50</v>
      </c>
      <c r="AG116" s="4">
        <f t="shared" si="42"/>
        <v>18</v>
      </c>
      <c r="AH116" s="4">
        <f t="shared" si="42"/>
        <v>17</v>
      </c>
      <c r="AI116" s="4">
        <f t="shared" si="42"/>
        <v>15</v>
      </c>
      <c r="AJ116" s="4">
        <f t="shared" si="42"/>
        <v>443</v>
      </c>
      <c r="AK116" s="4">
        <f t="shared" si="42"/>
        <v>145</v>
      </c>
      <c r="AL116" s="4">
        <f t="shared" si="42"/>
        <v>156</v>
      </c>
      <c r="AM116" s="4">
        <f t="shared" si="42"/>
        <v>142</v>
      </c>
      <c r="AN116" s="4">
        <f t="shared" si="42"/>
        <v>5806</v>
      </c>
      <c r="AO116" s="4">
        <f t="shared" si="42"/>
        <v>1953</v>
      </c>
      <c r="AP116" s="4">
        <f t="shared" si="42"/>
        <v>1946</v>
      </c>
      <c r="AQ116" s="54">
        <f t="shared" si="42"/>
        <v>1907</v>
      </c>
    </row>
    <row r="117" spans="1:43" s="5" customFormat="1" ht="15.25" customHeight="1">
      <c r="A117" s="12"/>
      <c r="B117" s="2"/>
      <c r="C117" s="27"/>
      <c r="D117" s="3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54"/>
    </row>
    <row r="118" spans="1:43" s="5" customFormat="1" ht="15.25" customHeight="1">
      <c r="A118" s="12"/>
      <c r="B118" s="2"/>
      <c r="C118" s="27"/>
      <c r="D118" s="3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54"/>
    </row>
    <row r="119" spans="1:43" s="5" customFormat="1" ht="15.25" customHeight="1">
      <c r="A119" s="15" t="s">
        <v>90</v>
      </c>
      <c r="B119" s="21"/>
      <c r="C119" s="31"/>
      <c r="D119" s="38">
        <f>SUM(E119:G119)</f>
        <v>81</v>
      </c>
      <c r="E119" s="40">
        <f>SUM(I119,M119,Q119,U119,Y119,AC119,AG119,AK119,AO119)</f>
        <v>41</v>
      </c>
      <c r="F119" s="40">
        <f>SUM(J119,N119,R119,V119,Z119,AD119,AH119,AL119,AP119)</f>
        <v>40</v>
      </c>
      <c r="G119" s="40">
        <f>SUM(K119,O119,S119,W119,AA119,AE119,AI119,AM119,AQ119)</f>
        <v>0</v>
      </c>
      <c r="H119" s="40">
        <f>SUM(I119:K119)</f>
        <v>0</v>
      </c>
      <c r="I119" s="40">
        <v>0</v>
      </c>
      <c r="J119" s="40">
        <v>0</v>
      </c>
      <c r="K119" s="40">
        <v>0</v>
      </c>
      <c r="L119" s="40">
        <f>SUM(M119:O119)</f>
        <v>0</v>
      </c>
      <c r="M119" s="40">
        <v>0</v>
      </c>
      <c r="N119" s="40">
        <v>0</v>
      </c>
      <c r="O119" s="40">
        <v>0</v>
      </c>
      <c r="P119" s="40">
        <f>SUM(Q119:S119)</f>
        <v>0</v>
      </c>
      <c r="Q119" s="40">
        <v>0</v>
      </c>
      <c r="R119" s="40">
        <v>0</v>
      </c>
      <c r="S119" s="40">
        <v>0</v>
      </c>
      <c r="T119" s="40">
        <f>SUM(U119:W119)</f>
        <v>0</v>
      </c>
      <c r="U119" s="40">
        <v>0</v>
      </c>
      <c r="V119" s="40">
        <v>0</v>
      </c>
      <c r="W119" s="40">
        <v>0</v>
      </c>
      <c r="X119" s="40">
        <f>SUM(Y119:AA119)</f>
        <v>0</v>
      </c>
      <c r="Y119" s="40">
        <v>0</v>
      </c>
      <c r="Z119" s="40">
        <v>0</v>
      </c>
      <c r="AA119" s="40">
        <v>0</v>
      </c>
      <c r="AB119" s="40">
        <f>SUM(AC119:AE119)</f>
        <v>81</v>
      </c>
      <c r="AC119" s="40">
        <v>41</v>
      </c>
      <c r="AD119" s="40">
        <v>40</v>
      </c>
      <c r="AE119" s="40">
        <v>0</v>
      </c>
      <c r="AF119" s="40">
        <f>SUM(AG119:AI119)</f>
        <v>0</v>
      </c>
      <c r="AG119" s="40">
        <v>0</v>
      </c>
      <c r="AH119" s="40">
        <v>0</v>
      </c>
      <c r="AI119" s="40">
        <v>0</v>
      </c>
      <c r="AJ119" s="40">
        <f>SUM(AK119:AM119)</f>
        <v>0</v>
      </c>
      <c r="AK119" s="40">
        <v>0</v>
      </c>
      <c r="AL119" s="40">
        <v>0</v>
      </c>
      <c r="AM119" s="40">
        <v>0</v>
      </c>
      <c r="AN119" s="40">
        <f>SUM(AO119:AQ119)</f>
        <v>0</v>
      </c>
      <c r="AO119" s="40">
        <v>0</v>
      </c>
      <c r="AP119" s="40">
        <v>0</v>
      </c>
      <c r="AQ119" s="56">
        <v>0</v>
      </c>
    </row>
    <row r="120" spans="1:43" s="5" customFormat="1" ht="15" customHeight="1">
      <c r="A120" s="1" t="s">
        <v>148</v>
      </c>
      <c r="B120" s="22"/>
      <c r="C120" s="22"/>
      <c r="D120" s="22"/>
      <c r="E120" s="22"/>
      <c r="F120" s="4"/>
      <c r="G120" s="4"/>
      <c r="H120" s="4"/>
      <c r="I120" s="4"/>
      <c r="J120" s="4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</sheetData>
  <mergeCells count="11"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3:C4"/>
  </mergeCells>
  <phoneticPr fontId="8"/>
  <printOptions horizontalCentered="1"/>
  <pageMargins left="0.59055118110236215" right="0.59055118110236215" top="0.59055118110236215" bottom="0.59055118110236215" header="0.3" footer="0.3"/>
  <pageSetup paperSize="9" scale="76" firstPageNumber="65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23" max="1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57" bestFit="1" customWidth="1"/>
    <col min="2" max="2" width="1.6640625" style="57"/>
    <col min="3" max="3" width="2.6640625" style="57" customWidth="1"/>
    <col min="4" max="5" width="2.88671875" style="57" customWidth="1"/>
    <col min="6" max="28" width="2.6640625" style="57" customWidth="1"/>
    <col min="29" max="31" width="2.88671875" style="57" customWidth="1"/>
    <col min="32" max="32" width="89.33203125" style="57" bestFit="1" customWidth="1"/>
    <col min="33" max="33" width="39.33203125" style="57" bestFit="1" customWidth="1"/>
    <col min="34" max="34" width="27.109375" style="57" bestFit="1" customWidth="1"/>
    <col min="35" max="35" width="23.88671875" style="57" customWidth="1"/>
    <col min="36" max="43" width="2.88671875" style="57" customWidth="1"/>
    <col min="44" max="16384" width="1.6640625" style="57"/>
  </cols>
  <sheetData>
    <row r="1" spans="1:36" ht="12" customHeight="1">
      <c r="A1" s="58">
        <v>1234</v>
      </c>
      <c r="B1" s="58">
        <v>5</v>
      </c>
      <c r="C1" s="58">
        <v>67</v>
      </c>
      <c r="D1" s="60">
        <v>8</v>
      </c>
      <c r="E1" s="64">
        <v>9</v>
      </c>
      <c r="F1" s="60">
        <v>10</v>
      </c>
      <c r="G1" s="64">
        <v>11</v>
      </c>
      <c r="H1" s="58">
        <v>12</v>
      </c>
      <c r="I1" s="58">
        <v>13</v>
      </c>
      <c r="J1" s="58">
        <v>14</v>
      </c>
      <c r="K1" s="58">
        <v>15</v>
      </c>
      <c r="L1" s="60">
        <v>16</v>
      </c>
      <c r="M1" s="64">
        <v>17</v>
      </c>
      <c r="N1" s="58">
        <v>18</v>
      </c>
      <c r="O1" s="60">
        <v>19</v>
      </c>
      <c r="P1" s="64">
        <v>20</v>
      </c>
      <c r="Q1" s="58">
        <v>21</v>
      </c>
      <c r="R1" s="58">
        <v>22</v>
      </c>
      <c r="S1" s="58">
        <v>23</v>
      </c>
      <c r="T1" s="58">
        <v>24</v>
      </c>
      <c r="U1" s="58">
        <v>25</v>
      </c>
      <c r="V1" s="58">
        <v>26</v>
      </c>
      <c r="W1" s="58">
        <v>27</v>
      </c>
      <c r="X1" s="58">
        <v>28</v>
      </c>
      <c r="Y1" s="60">
        <v>29</v>
      </c>
      <c r="Z1" s="64">
        <v>30</v>
      </c>
      <c r="AA1" s="60">
        <v>31</v>
      </c>
      <c r="AB1" s="64">
        <v>32</v>
      </c>
      <c r="AC1" s="70" t="str">
        <f t="shared" ref="AC1:AC41" si="0">" "</f>
        <v xml:space="preserve"> </v>
      </c>
      <c r="AF1" s="76" t="s">
        <v>44</v>
      </c>
      <c r="AG1" s="78" t="s">
        <v>20</v>
      </c>
      <c r="AH1" s="78" t="s">
        <v>41</v>
      </c>
      <c r="AI1" s="78" t="s">
        <v>4</v>
      </c>
    </row>
    <row r="2" spans="1:36" ht="12" customHeight="1">
      <c r="A2" s="57" t="e">
        <f>#REF!</f>
        <v>#REF!</v>
      </c>
      <c r="B2" s="57" t="e">
        <f>#REF!</f>
        <v>#REF!</v>
      </c>
      <c r="C2" s="59" t="s">
        <v>50</v>
      </c>
      <c r="D2" s="61" t="e">
        <f>IF(#REF!&lt;=9," ",INT(#REF!/10))</f>
        <v>#REF!</v>
      </c>
      <c r="E2" s="65" t="e">
        <f>IF(#REF!=""," ",RIGHT(#REF!,1))</f>
        <v>#REF!</v>
      </c>
      <c r="F2" s="61" t="e">
        <f>IF(#REF!&lt;=9," ",INT(#REF!/10))</f>
        <v>#REF!</v>
      </c>
      <c r="G2" s="65" t="e">
        <f>IF(#REF!=""," ",RIGHT(#REF!,1))</f>
        <v>#REF!</v>
      </c>
      <c r="H2" s="67" t="e">
        <f>IF(#REF!=""," ",#REF!)</f>
        <v>#REF!</v>
      </c>
      <c r="I2" s="68" t="e">
        <f>IF(#REF!=""," ",#REF!)</f>
        <v>#REF!</v>
      </c>
      <c r="J2" s="68" t="e">
        <f>IF(#REF!=""," ",#REF!)</f>
        <v>#REF!</v>
      </c>
      <c r="K2" s="68" t="e">
        <f>IF(#REF!=""," ",#REF!)</f>
        <v>#REF!</v>
      </c>
      <c r="L2" s="61" t="e">
        <f>IF(#REF!&lt;=9," ",INT(#REF!/10))</f>
        <v>#REF!</v>
      </c>
      <c r="M2" s="65" t="e">
        <f>IF(#REF!=""," ",RIGHT(#REF!,1))</f>
        <v>#REF!</v>
      </c>
      <c r="N2" s="68" t="e">
        <f>IF(#REF!=""," ",#REF!)</f>
        <v>#REF!</v>
      </c>
      <c r="O2" s="61" t="e">
        <f>IF(#REF!&lt;=9," ",INT(#REF!/10))</f>
        <v>#REF!</v>
      </c>
      <c r="P2" s="65" t="e">
        <f>IF(#REF!=""," ",RIGHT(#REF!,1))</f>
        <v>#REF!</v>
      </c>
      <c r="Q2" s="68" t="e">
        <f>IF(#REF!=""," ",#REF!)</f>
        <v>#REF!</v>
      </c>
      <c r="R2" s="67" t="e">
        <f>IF(#REF!=""," ",#REF!)</f>
        <v>#REF!</v>
      </c>
      <c r="S2" s="67" t="e">
        <f>IF(#REF!=""," ",#REF!)</f>
        <v>#REF!</v>
      </c>
      <c r="T2" s="67" t="e">
        <f>IF(#REF!=""," ",#REF!)</f>
        <v>#REF!</v>
      </c>
      <c r="U2" s="68" t="e">
        <f>IF(#REF!=""," ",#REF!)</f>
        <v>#REF!</v>
      </c>
      <c r="V2" s="68" t="e">
        <f>IF(#REF!=""," ",#REF!)</f>
        <v>#REF!</v>
      </c>
      <c r="W2" s="68" t="e">
        <f>IF(#REF!=""," ",#REF!)</f>
        <v>#REF!</v>
      </c>
      <c r="X2" s="68" t="e">
        <f>IF(#REF!=""," ",#REF!)</f>
        <v>#REF!</v>
      </c>
      <c r="Y2" s="61" t="e">
        <f>IF(#REF!&lt;=9," ",INT(#REF!/10))</f>
        <v>#REF!</v>
      </c>
      <c r="Z2" s="65" t="e">
        <f>IF(#REF!=""," ",RIGHT(#REF!,1))</f>
        <v>#REF!</v>
      </c>
      <c r="AA2" s="61" t="e">
        <f>IF(#REF!&lt;=9," ",INT(#REF!/10))</f>
        <v>#REF!</v>
      </c>
      <c r="AB2" s="65" t="e">
        <f>IF(#REF!=""," ",RIGHT(#REF!,1))</f>
        <v>#REF!</v>
      </c>
      <c r="AC2" s="70" t="str">
        <f t="shared" si="0"/>
        <v xml:space="preserve"> </v>
      </c>
      <c r="AD2" s="63"/>
      <c r="AE2" s="63"/>
      <c r="AF2" s="77" t="e">
        <f t="shared" ref="AF2:AF42" si="1">AG2&amp;AH2&amp;AI2</f>
        <v>#REF!</v>
      </c>
      <c r="AG2" s="77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77"/>
      <c r="AI2" s="77"/>
      <c r="AJ2" s="79"/>
    </row>
    <row r="3" spans="1:36" ht="12" customHeight="1">
      <c r="A3" s="57" t="e">
        <f>#REF!</f>
        <v>#REF!</v>
      </c>
      <c r="B3" s="57" t="e">
        <f>#REF!</f>
        <v>#REF!</v>
      </c>
      <c r="C3" s="59" t="s">
        <v>0</v>
      </c>
      <c r="D3" s="61" t="e">
        <f>IF(#REF!&lt;=9," ",INT(#REF!/10))</f>
        <v>#REF!</v>
      </c>
      <c r="E3" s="65" t="e">
        <f>IF(#REF!=""," ",RIGHT(#REF!,1))</f>
        <v>#REF!</v>
      </c>
      <c r="F3" s="61" t="e">
        <f>IF(#REF!&lt;=9," ",INT(#REF!/10))</f>
        <v>#REF!</v>
      </c>
      <c r="G3" s="65" t="e">
        <f>IF(#REF!=""," ",RIGHT(#REF!,1))</f>
        <v>#REF!</v>
      </c>
      <c r="H3" s="67" t="e">
        <f>IF(#REF!=""," ",#REF!)</f>
        <v>#REF!</v>
      </c>
      <c r="I3" s="68" t="e">
        <f>IF(#REF!=""," ",#REF!)</f>
        <v>#REF!</v>
      </c>
      <c r="J3" s="68" t="e">
        <f>IF(#REF!=""," ",#REF!)</f>
        <v>#REF!</v>
      </c>
      <c r="K3" s="68" t="e">
        <f>IF(#REF!=""," ",#REF!)</f>
        <v>#REF!</v>
      </c>
      <c r="L3" s="61" t="e">
        <f>IF(#REF!&lt;=9," ",INT(#REF!/10))</f>
        <v>#REF!</v>
      </c>
      <c r="M3" s="65" t="e">
        <f>IF(#REF!=""," ",RIGHT(#REF!,1))</f>
        <v>#REF!</v>
      </c>
      <c r="N3" s="68" t="e">
        <f>IF(#REF!=""," ",#REF!)</f>
        <v>#REF!</v>
      </c>
      <c r="O3" s="61" t="e">
        <f>IF(#REF!&lt;=9," ",INT(#REF!/10))</f>
        <v>#REF!</v>
      </c>
      <c r="P3" s="65" t="e">
        <f>IF(#REF!=""," ",RIGHT(#REF!,1))</f>
        <v>#REF!</v>
      </c>
      <c r="Q3" s="68" t="e">
        <f>IF(#REF!=""," ",#REF!)</f>
        <v>#REF!</v>
      </c>
      <c r="R3" s="68" t="e">
        <f>IF(#REF!=""," ",#REF!)</f>
        <v>#REF!</v>
      </c>
      <c r="S3" s="68" t="e">
        <f>IF(#REF!=""," ",#REF!)</f>
        <v>#REF!</v>
      </c>
      <c r="T3" s="67" t="e">
        <f>IF(#REF!=""," ",#REF!)</f>
        <v>#REF!</v>
      </c>
      <c r="U3" s="68" t="e">
        <f>IF(#REF!=""," ",#REF!)</f>
        <v>#REF!</v>
      </c>
      <c r="V3" s="68" t="e">
        <f>IF(#REF!=""," ",#REF!)</f>
        <v>#REF!</v>
      </c>
      <c r="W3" s="68" t="e">
        <f>IF(#REF!=""," ",#REF!)</f>
        <v>#REF!</v>
      </c>
      <c r="X3" s="68" t="e">
        <f>IF(#REF!=""," ",#REF!)</f>
        <v>#REF!</v>
      </c>
      <c r="Y3" s="61" t="e">
        <f>IF(#REF!&lt;=9," ",INT(#REF!/10))</f>
        <v>#REF!</v>
      </c>
      <c r="Z3" s="65" t="e">
        <f>IF(#REF!=""," ",RIGHT(#REF!,1))</f>
        <v>#REF!</v>
      </c>
      <c r="AA3" s="61" t="e">
        <f>IF(#REF!&lt;=9," ",INT(#REF!/10))</f>
        <v>#REF!</v>
      </c>
      <c r="AB3" s="65" t="e">
        <f>IF(#REF!=""," ",RIGHT(#REF!,1))</f>
        <v>#REF!</v>
      </c>
      <c r="AC3" s="70" t="str">
        <f t="shared" si="0"/>
        <v xml:space="preserve"> </v>
      </c>
      <c r="AD3" s="63"/>
      <c r="AE3" s="63"/>
      <c r="AF3" s="77" t="e">
        <f t="shared" si="1"/>
        <v>#REF!</v>
      </c>
      <c r="AG3" s="77" t="e">
        <f t="shared" si="2"/>
        <v>#REF!</v>
      </c>
      <c r="AH3" s="77"/>
      <c r="AI3" s="77"/>
    </row>
    <row r="4" spans="1:36" ht="12" customHeight="1">
      <c r="A4" s="57" t="e">
        <f>#REF!</f>
        <v>#REF!</v>
      </c>
      <c r="B4" s="57" t="e">
        <f>#REF!</f>
        <v>#REF!</v>
      </c>
      <c r="C4" s="59" t="s">
        <v>10</v>
      </c>
      <c r="D4" s="61" t="e">
        <f>IF(#REF!&lt;=9," ",INT(#REF!/10))</f>
        <v>#REF!</v>
      </c>
      <c r="E4" s="65" t="e">
        <f>IF(#REF!=""," ",RIGHT(#REF!,1))</f>
        <v>#REF!</v>
      </c>
      <c r="F4" s="61" t="e">
        <f>IF(#REF!&lt;=9," ",INT(#REF!/10))</f>
        <v>#REF!</v>
      </c>
      <c r="G4" s="65" t="e">
        <f>IF(#REF!=""," ",RIGHT(#REF!,1))</f>
        <v>#REF!</v>
      </c>
      <c r="H4" s="67" t="e">
        <f>IF(#REF!=""," ",#REF!)</f>
        <v>#REF!</v>
      </c>
      <c r="I4" s="68" t="e">
        <f>IF(#REF!=""," ",#REF!)</f>
        <v>#REF!</v>
      </c>
      <c r="J4" s="68" t="e">
        <f>IF(#REF!=""," ",#REF!)</f>
        <v>#REF!</v>
      </c>
      <c r="K4" s="68" t="e">
        <f>IF(#REF!=""," ",#REF!)</f>
        <v>#REF!</v>
      </c>
      <c r="L4" s="61" t="e">
        <f>IF(#REF!&lt;=9," ",INT(#REF!/10))</f>
        <v>#REF!</v>
      </c>
      <c r="M4" s="65" t="e">
        <f>IF(#REF!=""," ",RIGHT(#REF!,1))</f>
        <v>#REF!</v>
      </c>
      <c r="N4" s="68" t="e">
        <f>IF(#REF!=""," ",#REF!)</f>
        <v>#REF!</v>
      </c>
      <c r="O4" s="61" t="e">
        <f>IF(#REF!&lt;=9," ",INT(#REF!/10))</f>
        <v>#REF!</v>
      </c>
      <c r="P4" s="65" t="e">
        <f>IF(#REF!=""," ",RIGHT(#REF!,1))</f>
        <v>#REF!</v>
      </c>
      <c r="Q4" s="68" t="e">
        <f>IF(#REF!=""," ",#REF!)</f>
        <v>#REF!</v>
      </c>
      <c r="R4" s="68" t="e">
        <f>IF(#REF!=""," ",#REF!)</f>
        <v>#REF!</v>
      </c>
      <c r="S4" s="68" t="e">
        <f>IF(#REF!=""," ",#REF!)</f>
        <v>#REF!</v>
      </c>
      <c r="T4" s="68" t="e">
        <f>IF(#REF!=""," ",#REF!)</f>
        <v>#REF!</v>
      </c>
      <c r="U4" s="68" t="e">
        <f>IF(#REF!=""," ",#REF!)</f>
        <v>#REF!</v>
      </c>
      <c r="V4" s="68" t="e">
        <f>IF(#REF!=""," ",#REF!)</f>
        <v>#REF!</v>
      </c>
      <c r="W4" s="68" t="e">
        <f>IF(#REF!=""," ",#REF!)</f>
        <v>#REF!</v>
      </c>
      <c r="X4" s="68" t="e">
        <f>IF(#REF!=""," ",#REF!)</f>
        <v>#REF!</v>
      </c>
      <c r="Y4" s="61" t="e">
        <f>IF(#REF!&lt;=9," ",INT(#REF!/10))</f>
        <v>#REF!</v>
      </c>
      <c r="Z4" s="65" t="e">
        <f>IF(#REF!=""," ",RIGHT(#REF!,1))</f>
        <v>#REF!</v>
      </c>
      <c r="AA4" s="61" t="e">
        <f>IF(#REF!&lt;=9," ",INT(#REF!/10))</f>
        <v>#REF!</v>
      </c>
      <c r="AB4" s="65" t="e">
        <f>IF(#REF!=""," ",RIGHT(#REF!,1))</f>
        <v>#REF!</v>
      </c>
      <c r="AC4" s="70" t="str">
        <f t="shared" si="0"/>
        <v xml:space="preserve"> </v>
      </c>
      <c r="AD4" s="63"/>
      <c r="AE4" s="63"/>
      <c r="AF4" s="77" t="e">
        <f t="shared" si="1"/>
        <v>#REF!</v>
      </c>
      <c r="AG4" s="77" t="e">
        <f t="shared" si="2"/>
        <v>#REF!</v>
      </c>
      <c r="AH4" s="77"/>
      <c r="AI4" s="77"/>
    </row>
    <row r="5" spans="1:36" ht="12" customHeight="1">
      <c r="A5" s="57" t="e">
        <f>#REF!</f>
        <v>#REF!</v>
      </c>
      <c r="B5" s="57" t="e">
        <f>#REF!</f>
        <v>#REF!</v>
      </c>
      <c r="C5" s="59" t="s">
        <v>11</v>
      </c>
      <c r="D5" s="61" t="e">
        <f>IF(#REF!&lt;=9," ",INT(#REF!/10))</f>
        <v>#REF!</v>
      </c>
      <c r="E5" s="65" t="e">
        <f>IF(#REF!=""," ",RIGHT(#REF!,1))</f>
        <v>#REF!</v>
      </c>
      <c r="F5" s="61" t="e">
        <f>IF(#REF!&lt;=9," ",INT(#REF!/10))</f>
        <v>#REF!</v>
      </c>
      <c r="G5" s="65" t="e">
        <f>IF(#REF!=""," ",RIGHT(#REF!,1))</f>
        <v>#REF!</v>
      </c>
      <c r="H5" s="68" t="e">
        <f>IF(#REF!=""," ",#REF!)</f>
        <v>#REF!</v>
      </c>
      <c r="I5" s="68" t="e">
        <f>IF(#REF!=""," ",#REF!)</f>
        <v>#REF!</v>
      </c>
      <c r="J5" s="68" t="e">
        <f>IF(#REF!=""," ",#REF!)</f>
        <v>#REF!</v>
      </c>
      <c r="K5" s="68" t="e">
        <f>IF(#REF!=""," ",#REF!)</f>
        <v>#REF!</v>
      </c>
      <c r="L5" s="61" t="e">
        <f>IF(#REF!&lt;=9," ",INT(#REF!/10))</f>
        <v>#REF!</v>
      </c>
      <c r="M5" s="65" t="e">
        <f>IF(#REF!=""," ",RIGHT(#REF!,1))</f>
        <v>#REF!</v>
      </c>
      <c r="N5" s="68" t="e">
        <f>IF(#REF!=""," ",#REF!)</f>
        <v>#REF!</v>
      </c>
      <c r="O5" s="61" t="e">
        <f>IF(#REF!&lt;=9," ",INT(#REF!/10))</f>
        <v>#REF!</v>
      </c>
      <c r="P5" s="65" t="e">
        <f>IF(#REF!=""," ",RIGHT(#REF!,1))</f>
        <v>#REF!</v>
      </c>
      <c r="Q5" s="68" t="e">
        <f>IF(#REF!=""," ",#REF!)</f>
        <v>#REF!</v>
      </c>
      <c r="R5" s="68" t="e">
        <f>IF(#REF!=""," ",#REF!)</f>
        <v>#REF!</v>
      </c>
      <c r="S5" s="68" t="e">
        <f>IF(#REF!=""," ",#REF!)</f>
        <v>#REF!</v>
      </c>
      <c r="T5" s="68" t="e">
        <f>IF(#REF!=""," ",#REF!)</f>
        <v>#REF!</v>
      </c>
      <c r="U5" s="68" t="e">
        <f>IF(#REF!=""," ",#REF!)</f>
        <v>#REF!</v>
      </c>
      <c r="V5" s="68" t="e">
        <f>IF(#REF!=""," ",#REF!)</f>
        <v>#REF!</v>
      </c>
      <c r="W5" s="68" t="e">
        <f>IF(#REF!=""," ",#REF!)</f>
        <v>#REF!</v>
      </c>
      <c r="X5" s="68" t="e">
        <f>IF(#REF!=""," ",#REF!)</f>
        <v>#REF!</v>
      </c>
      <c r="Y5" s="61" t="e">
        <f>IF(#REF!&lt;=9," ",INT(#REF!/10))</f>
        <v>#REF!</v>
      </c>
      <c r="Z5" s="65" t="e">
        <f>IF(#REF!=""," ",RIGHT(#REF!,1))</f>
        <v>#REF!</v>
      </c>
      <c r="AA5" s="61" t="e">
        <f>IF(#REF!&lt;=9," ",INT(#REF!/10))</f>
        <v>#REF!</v>
      </c>
      <c r="AB5" s="65" t="e">
        <f>IF(#REF!=""," ",RIGHT(#REF!,1))</f>
        <v>#REF!</v>
      </c>
      <c r="AC5" s="70" t="str">
        <f t="shared" si="0"/>
        <v xml:space="preserve"> </v>
      </c>
      <c r="AD5" s="63"/>
      <c r="AE5" s="63"/>
      <c r="AF5" s="77" t="e">
        <f t="shared" si="1"/>
        <v>#REF!</v>
      </c>
      <c r="AG5" s="77" t="e">
        <f t="shared" si="2"/>
        <v>#REF!</v>
      </c>
      <c r="AH5" s="77"/>
      <c r="AI5" s="77"/>
    </row>
    <row r="6" spans="1:36" ht="12" customHeight="1">
      <c r="A6" s="57" t="e">
        <f>#REF!</f>
        <v>#REF!</v>
      </c>
      <c r="B6" s="57" t="e">
        <f>#REF!</f>
        <v>#REF!</v>
      </c>
      <c r="C6" s="59" t="s">
        <v>2</v>
      </c>
      <c r="D6" s="61" t="e">
        <f>IF(#REF!&lt;=9," ",INT(#REF!/10))</f>
        <v>#REF!</v>
      </c>
      <c r="E6" s="65" t="e">
        <f>IF(#REF!=""," ",RIGHT(#REF!,1))</f>
        <v>#REF!</v>
      </c>
      <c r="F6" s="61" t="e">
        <f>IF(#REF!&lt;=9," ",INT(#REF!/10))</f>
        <v>#REF!</v>
      </c>
      <c r="G6" s="65" t="e">
        <f>IF(#REF!=""," ",RIGHT(#REF!,1))</f>
        <v>#REF!</v>
      </c>
      <c r="H6" s="68" t="e">
        <f>IF(#REF!=""," ",#REF!)</f>
        <v>#REF!</v>
      </c>
      <c r="I6" s="68" t="e">
        <f>IF(#REF!=""," ",#REF!)</f>
        <v>#REF!</v>
      </c>
      <c r="J6" s="68" t="e">
        <f>IF(#REF!=""," ",#REF!)</f>
        <v>#REF!</v>
      </c>
      <c r="K6" s="68" t="e">
        <f>IF(#REF!=""," ",#REF!)</f>
        <v>#REF!</v>
      </c>
      <c r="L6" s="61" t="e">
        <f>IF(#REF!&lt;=9," ",INT(#REF!/10))</f>
        <v>#REF!</v>
      </c>
      <c r="M6" s="65" t="e">
        <f>IF(#REF!=""," ",RIGHT(#REF!,1))</f>
        <v>#REF!</v>
      </c>
      <c r="N6" s="68" t="e">
        <f>IF(#REF!=""," ",#REF!)</f>
        <v>#REF!</v>
      </c>
      <c r="O6" s="61" t="e">
        <f>IF(#REF!&lt;=9," ",INT(#REF!/10))</f>
        <v>#REF!</v>
      </c>
      <c r="P6" s="65" t="e">
        <f>IF(#REF!=""," ",RIGHT(#REF!,1))</f>
        <v>#REF!</v>
      </c>
      <c r="Q6" s="68" t="e">
        <f>IF(#REF!=""," ",#REF!)</f>
        <v>#REF!</v>
      </c>
      <c r="R6" s="68" t="e">
        <f>IF(#REF!=""," ",#REF!)</f>
        <v>#REF!</v>
      </c>
      <c r="S6" s="68" t="e">
        <f>IF(#REF!=""," ",#REF!)</f>
        <v>#REF!</v>
      </c>
      <c r="T6" s="68" t="e">
        <f>IF(#REF!=""," ",#REF!)</f>
        <v>#REF!</v>
      </c>
      <c r="U6" s="68" t="e">
        <f>IF(#REF!=""," ",#REF!)</f>
        <v>#REF!</v>
      </c>
      <c r="V6" s="68" t="e">
        <f>IF(#REF!=""," ",#REF!)</f>
        <v>#REF!</v>
      </c>
      <c r="W6" s="68" t="e">
        <f>IF(#REF!=""," ",#REF!)</f>
        <v>#REF!</v>
      </c>
      <c r="X6" s="68" t="e">
        <f>IF(#REF!=""," ",#REF!)</f>
        <v>#REF!</v>
      </c>
      <c r="Y6" s="61" t="e">
        <f>IF(#REF!&lt;=9," ",INT(#REF!/10))</f>
        <v>#REF!</v>
      </c>
      <c r="Z6" s="65" t="e">
        <f>IF(#REF!=""," ",RIGHT(#REF!,1))</f>
        <v>#REF!</v>
      </c>
      <c r="AA6" s="61" t="e">
        <f>IF(#REF!&lt;=9," ",INT(#REF!/10))</f>
        <v>#REF!</v>
      </c>
      <c r="AB6" s="65" t="e">
        <f>IF(#REF!=""," ",RIGHT(#REF!,1))</f>
        <v>#REF!</v>
      </c>
      <c r="AC6" s="70" t="str">
        <f t="shared" si="0"/>
        <v xml:space="preserve"> </v>
      </c>
      <c r="AD6" s="63"/>
      <c r="AE6" s="63"/>
      <c r="AF6" s="77" t="e">
        <f t="shared" si="1"/>
        <v>#REF!</v>
      </c>
      <c r="AG6" s="77" t="e">
        <f t="shared" si="2"/>
        <v>#REF!</v>
      </c>
      <c r="AH6" s="77"/>
      <c r="AI6" s="77"/>
    </row>
    <row r="7" spans="1:36" ht="12" customHeight="1">
      <c r="A7" s="57" t="e">
        <f>#REF!</f>
        <v>#REF!</v>
      </c>
      <c r="B7" s="57" t="e">
        <f>#REF!</f>
        <v>#REF!</v>
      </c>
      <c r="C7" s="59" t="s">
        <v>13</v>
      </c>
      <c r="D7" s="61" t="e">
        <f>IF(#REF!&lt;=9," ",INT(#REF!/10))</f>
        <v>#REF!</v>
      </c>
      <c r="E7" s="65" t="e">
        <f>IF(#REF!=""," ",RIGHT(#REF!,1))</f>
        <v>#REF!</v>
      </c>
      <c r="F7" s="61" t="e">
        <f>IF(#REF!&lt;=9," ",INT(#REF!/10))</f>
        <v>#REF!</v>
      </c>
      <c r="G7" s="65" t="e">
        <f>IF(#REF!=""," ",RIGHT(#REF!,1))</f>
        <v>#REF!</v>
      </c>
      <c r="H7" s="68" t="e">
        <f>IF(#REF!=""," ",#REF!)</f>
        <v>#REF!</v>
      </c>
      <c r="I7" s="68" t="e">
        <f>IF(#REF!=""," ",#REF!)</f>
        <v>#REF!</v>
      </c>
      <c r="J7" s="68" t="e">
        <f>IF(#REF!=""," ",#REF!)</f>
        <v>#REF!</v>
      </c>
      <c r="K7" s="68" t="e">
        <f>IF(#REF!=""," ",#REF!)</f>
        <v>#REF!</v>
      </c>
      <c r="L7" s="61" t="e">
        <f>IF(#REF!&lt;=9," ",INT(#REF!/10))</f>
        <v>#REF!</v>
      </c>
      <c r="M7" s="65" t="e">
        <f>IF(#REF!=""," ",RIGHT(#REF!,1))</f>
        <v>#REF!</v>
      </c>
      <c r="N7" s="68" t="e">
        <f>IF(#REF!=""," ",#REF!)</f>
        <v>#REF!</v>
      </c>
      <c r="O7" s="61" t="e">
        <f>IF(#REF!&lt;=9," ",INT(#REF!/10))</f>
        <v>#REF!</v>
      </c>
      <c r="P7" s="65" t="e">
        <f>IF(#REF!=""," ",RIGHT(#REF!,1))</f>
        <v>#REF!</v>
      </c>
      <c r="Q7" s="68" t="e">
        <f>IF(#REF!=""," ",#REF!)</f>
        <v>#REF!</v>
      </c>
      <c r="R7" s="68" t="e">
        <f>IF(#REF!=""," ",#REF!)</f>
        <v>#REF!</v>
      </c>
      <c r="S7" s="68" t="e">
        <f>IF(#REF!=""," ",#REF!)</f>
        <v>#REF!</v>
      </c>
      <c r="T7" s="68" t="e">
        <f>IF(#REF!=""," ",#REF!)</f>
        <v>#REF!</v>
      </c>
      <c r="U7" s="68" t="e">
        <f>IF(#REF!=""," ",#REF!)</f>
        <v>#REF!</v>
      </c>
      <c r="V7" s="68" t="e">
        <f>IF(#REF!=""," ",#REF!)</f>
        <v>#REF!</v>
      </c>
      <c r="W7" s="68" t="e">
        <f>IF(#REF!=""," ",#REF!)</f>
        <v>#REF!</v>
      </c>
      <c r="X7" s="68" t="e">
        <f>IF(#REF!=""," ",#REF!)</f>
        <v>#REF!</v>
      </c>
      <c r="Y7" s="61" t="e">
        <f>IF(#REF!&lt;=9," ",INT(#REF!/10))</f>
        <v>#REF!</v>
      </c>
      <c r="Z7" s="65" t="e">
        <f>IF(#REF!=""," ",RIGHT(#REF!,1))</f>
        <v>#REF!</v>
      </c>
      <c r="AA7" s="61" t="e">
        <f>IF(#REF!&lt;=9," ",INT(#REF!/10))</f>
        <v>#REF!</v>
      </c>
      <c r="AB7" s="65" t="e">
        <f>IF(#REF!=""," ",RIGHT(#REF!,1))</f>
        <v>#REF!</v>
      </c>
      <c r="AC7" s="70" t="str">
        <f t="shared" si="0"/>
        <v xml:space="preserve"> </v>
      </c>
      <c r="AD7" s="63"/>
      <c r="AE7" s="63"/>
      <c r="AF7" s="77" t="e">
        <f t="shared" si="1"/>
        <v>#REF!</v>
      </c>
      <c r="AG7" s="77" t="e">
        <f t="shared" si="2"/>
        <v>#REF!</v>
      </c>
      <c r="AH7" s="77"/>
      <c r="AI7" s="77"/>
    </row>
    <row r="8" spans="1:36" ht="12" customHeight="1">
      <c r="A8" s="57" t="e">
        <f>#REF!</f>
        <v>#REF!</v>
      </c>
      <c r="B8" s="57" t="e">
        <f>#REF!</f>
        <v>#REF!</v>
      </c>
      <c r="C8" s="59" t="s">
        <v>17</v>
      </c>
      <c r="D8" s="61" t="e">
        <f>IF(#REF!&lt;=9," ",INT(#REF!/10))</f>
        <v>#REF!</v>
      </c>
      <c r="E8" s="65" t="e">
        <f>IF(#REF!=""," ",RIGHT(#REF!,1))</f>
        <v>#REF!</v>
      </c>
      <c r="F8" s="61" t="e">
        <f>IF(#REF!&lt;=9," ",INT(#REF!/10))</f>
        <v>#REF!</v>
      </c>
      <c r="G8" s="65" t="e">
        <f>IF(#REF!=""," ",RIGHT(#REF!,1))</f>
        <v>#REF!</v>
      </c>
      <c r="H8" s="68" t="e">
        <f>IF(#REF!=""," ",#REF!)</f>
        <v>#REF!</v>
      </c>
      <c r="I8" s="68" t="e">
        <f>IF(#REF!=""," ",#REF!)</f>
        <v>#REF!</v>
      </c>
      <c r="J8" s="68" t="e">
        <f>IF(#REF!=""," ",#REF!)</f>
        <v>#REF!</v>
      </c>
      <c r="K8" s="68" t="e">
        <f>IF(#REF!=""," ",#REF!)</f>
        <v>#REF!</v>
      </c>
      <c r="L8" s="61" t="e">
        <f>IF(#REF!&lt;=9," ",INT(#REF!/10))</f>
        <v>#REF!</v>
      </c>
      <c r="M8" s="65" t="e">
        <f>IF(#REF!=""," ",RIGHT(#REF!,1))</f>
        <v>#REF!</v>
      </c>
      <c r="N8" s="68" t="e">
        <f>IF(#REF!=""," ",#REF!)</f>
        <v>#REF!</v>
      </c>
      <c r="O8" s="61" t="e">
        <f>IF(#REF!&lt;=9," ",INT(#REF!/10))</f>
        <v>#REF!</v>
      </c>
      <c r="P8" s="65" t="e">
        <f>IF(#REF!=""," ",RIGHT(#REF!,1))</f>
        <v>#REF!</v>
      </c>
      <c r="Q8" s="68" t="e">
        <f>IF(#REF!=""," ",#REF!)</f>
        <v>#REF!</v>
      </c>
      <c r="R8" s="68" t="e">
        <f>IF(#REF!=""," ",#REF!)</f>
        <v>#REF!</v>
      </c>
      <c r="S8" s="68" t="e">
        <f>IF(#REF!=""," ",#REF!)</f>
        <v>#REF!</v>
      </c>
      <c r="T8" s="68" t="e">
        <f>IF(#REF!=""," ",#REF!)</f>
        <v>#REF!</v>
      </c>
      <c r="U8" s="68" t="e">
        <f>IF(#REF!=""," ",#REF!)</f>
        <v>#REF!</v>
      </c>
      <c r="V8" s="68" t="e">
        <f>IF(#REF!=""," ",#REF!)</f>
        <v>#REF!</v>
      </c>
      <c r="W8" s="68" t="e">
        <f>IF(#REF!=""," ",#REF!)</f>
        <v>#REF!</v>
      </c>
      <c r="X8" s="68" t="e">
        <f>IF(#REF!=""," ",#REF!)</f>
        <v>#REF!</v>
      </c>
      <c r="Y8" s="61" t="e">
        <f>IF(#REF!&lt;=9," ",INT(#REF!/10))</f>
        <v>#REF!</v>
      </c>
      <c r="Z8" s="65" t="e">
        <f>IF(#REF!=""," ",RIGHT(#REF!,1))</f>
        <v>#REF!</v>
      </c>
      <c r="AA8" s="61" t="e">
        <f>IF(#REF!&lt;=9," ",INT(#REF!/10))</f>
        <v>#REF!</v>
      </c>
      <c r="AB8" s="65" t="e">
        <f>IF(#REF!=""," ",RIGHT(#REF!,1))</f>
        <v>#REF!</v>
      </c>
      <c r="AC8" s="70" t="str">
        <f t="shared" si="0"/>
        <v xml:space="preserve"> </v>
      </c>
      <c r="AD8" s="63"/>
      <c r="AE8" s="63"/>
      <c r="AF8" s="77" t="e">
        <f t="shared" si="1"/>
        <v>#REF!</v>
      </c>
      <c r="AG8" s="77" t="e">
        <f t="shared" si="2"/>
        <v>#REF!</v>
      </c>
      <c r="AH8" s="77"/>
      <c r="AI8" s="77"/>
    </row>
    <row r="9" spans="1:36" ht="12" customHeight="1">
      <c r="A9" s="57" t="e">
        <f>#REF!</f>
        <v>#REF!</v>
      </c>
      <c r="B9" s="57" t="e">
        <f>#REF!</f>
        <v>#REF!</v>
      </c>
      <c r="C9" s="59" t="s">
        <v>18</v>
      </c>
      <c r="D9" s="61" t="e">
        <f>IF(#REF!&lt;=9," ",INT(#REF!/10))</f>
        <v>#REF!</v>
      </c>
      <c r="E9" s="65" t="e">
        <f>IF(#REF!=""," ",RIGHT(#REF!,1))</f>
        <v>#REF!</v>
      </c>
      <c r="F9" s="61" t="e">
        <f>IF(#REF!&lt;=9," ",INT(#REF!/10))</f>
        <v>#REF!</v>
      </c>
      <c r="G9" s="65" t="e">
        <f>IF(#REF!=""," ",RIGHT(#REF!,1))</f>
        <v>#REF!</v>
      </c>
      <c r="H9" s="68" t="e">
        <f>IF(#REF!=""," ",#REF!)</f>
        <v>#REF!</v>
      </c>
      <c r="I9" s="68" t="e">
        <f>IF(#REF!=""," ",#REF!)</f>
        <v>#REF!</v>
      </c>
      <c r="J9" s="68" t="e">
        <f>IF(#REF!=""," ",#REF!)</f>
        <v>#REF!</v>
      </c>
      <c r="K9" s="68" t="e">
        <f>IF(#REF!=""," ",#REF!)</f>
        <v>#REF!</v>
      </c>
      <c r="L9" s="61" t="e">
        <f>IF(#REF!&lt;=9," ",INT(#REF!/10))</f>
        <v>#REF!</v>
      </c>
      <c r="M9" s="65" t="e">
        <f>IF(#REF!=""," ",RIGHT(#REF!,1))</f>
        <v>#REF!</v>
      </c>
      <c r="N9" s="68" t="e">
        <f>IF(#REF!=""," ",#REF!)</f>
        <v>#REF!</v>
      </c>
      <c r="O9" s="61" t="e">
        <f>IF(#REF!&lt;=9," ",INT(#REF!/10))</f>
        <v>#REF!</v>
      </c>
      <c r="P9" s="65" t="e">
        <f>IF(#REF!=""," ",RIGHT(#REF!,1))</f>
        <v>#REF!</v>
      </c>
      <c r="Q9" s="68" t="e">
        <f>IF(#REF!=""," ",#REF!)</f>
        <v>#REF!</v>
      </c>
      <c r="R9" s="68" t="e">
        <f>IF(#REF!=""," ",#REF!)</f>
        <v>#REF!</v>
      </c>
      <c r="S9" s="68" t="e">
        <f>IF(#REF!=""," ",#REF!)</f>
        <v>#REF!</v>
      </c>
      <c r="T9" s="68" t="e">
        <f>IF(#REF!=""," ",#REF!)</f>
        <v>#REF!</v>
      </c>
      <c r="U9" s="68" t="e">
        <f>IF(#REF!=""," ",#REF!)</f>
        <v>#REF!</v>
      </c>
      <c r="V9" s="68" t="e">
        <f>IF(#REF!=""," ",#REF!)</f>
        <v>#REF!</v>
      </c>
      <c r="W9" s="68" t="e">
        <f>IF(#REF!=""," ",#REF!)</f>
        <v>#REF!</v>
      </c>
      <c r="X9" s="68" t="e">
        <f>IF(#REF!=""," ",#REF!)</f>
        <v>#REF!</v>
      </c>
      <c r="Y9" s="61" t="e">
        <f>IF(#REF!&lt;=9," ",INT(#REF!/10))</f>
        <v>#REF!</v>
      </c>
      <c r="Z9" s="65" t="e">
        <f>IF(#REF!=""," ",RIGHT(#REF!,1))</f>
        <v>#REF!</v>
      </c>
      <c r="AA9" s="61" t="e">
        <f>IF(#REF!&lt;=9," ",INT(#REF!/10))</f>
        <v>#REF!</v>
      </c>
      <c r="AB9" s="65" t="e">
        <f>IF(#REF!=""," ",RIGHT(#REF!,1))</f>
        <v>#REF!</v>
      </c>
      <c r="AC9" s="70" t="str">
        <f t="shared" si="0"/>
        <v xml:space="preserve"> </v>
      </c>
      <c r="AD9" s="63"/>
      <c r="AE9" s="63"/>
      <c r="AF9" s="77" t="e">
        <f t="shared" si="1"/>
        <v>#REF!</v>
      </c>
      <c r="AG9" s="77" t="e">
        <f t="shared" si="2"/>
        <v>#REF!</v>
      </c>
      <c r="AH9" s="77"/>
      <c r="AI9" s="77"/>
    </row>
    <row r="10" spans="1:36" ht="12" customHeight="1">
      <c r="A10" s="57" t="e">
        <f>#REF!</f>
        <v>#REF!</v>
      </c>
      <c r="B10" s="57" t="e">
        <f>#REF!</f>
        <v>#REF!</v>
      </c>
      <c r="C10" s="59" t="s">
        <v>1</v>
      </c>
      <c r="D10" s="61" t="e">
        <f>IF(#REF!&lt;=9," ",INT(#REF!/10))</f>
        <v>#REF!</v>
      </c>
      <c r="E10" s="65" t="e">
        <f>IF(#REF!=""," ",RIGHT(#REF!,1))</f>
        <v>#REF!</v>
      </c>
      <c r="F10" s="61" t="e">
        <f>IF(#REF!&lt;=9," ",INT(#REF!/10))</f>
        <v>#REF!</v>
      </c>
      <c r="G10" s="65" t="e">
        <f>IF(#REF!=""," ",RIGHT(#REF!,1))</f>
        <v>#REF!</v>
      </c>
      <c r="H10" s="68" t="e">
        <f>IF(#REF!=""," ",#REF!)</f>
        <v>#REF!</v>
      </c>
      <c r="I10" s="68" t="e">
        <f>IF(#REF!=""," ",#REF!)</f>
        <v>#REF!</v>
      </c>
      <c r="J10" s="68" t="e">
        <f>IF(#REF!=""," ",#REF!)</f>
        <v>#REF!</v>
      </c>
      <c r="K10" s="68" t="e">
        <f>IF(#REF!=""," ",#REF!)</f>
        <v>#REF!</v>
      </c>
      <c r="L10" s="61" t="e">
        <f>IF(#REF!&lt;=9," ",INT(#REF!/10))</f>
        <v>#REF!</v>
      </c>
      <c r="M10" s="65" t="e">
        <f>IF(#REF!=""," ",RIGHT(#REF!,1))</f>
        <v>#REF!</v>
      </c>
      <c r="N10" s="68" t="e">
        <f>IF(#REF!=""," ",#REF!)</f>
        <v>#REF!</v>
      </c>
      <c r="O10" s="61" t="e">
        <f>IF(#REF!&lt;=9," ",INT(#REF!/10))</f>
        <v>#REF!</v>
      </c>
      <c r="P10" s="65" t="e">
        <f>IF(#REF!=""," ",RIGHT(#REF!,1))</f>
        <v>#REF!</v>
      </c>
      <c r="Q10" s="68" t="e">
        <f>IF(#REF!=""," ",#REF!)</f>
        <v>#REF!</v>
      </c>
      <c r="R10" s="68" t="e">
        <f>IF(#REF!=""," ",#REF!)</f>
        <v>#REF!</v>
      </c>
      <c r="S10" s="68" t="e">
        <f>IF(#REF!=""," ",#REF!)</f>
        <v>#REF!</v>
      </c>
      <c r="T10" s="68" t="e">
        <f>IF(#REF!=""," ",#REF!)</f>
        <v>#REF!</v>
      </c>
      <c r="U10" s="68" t="e">
        <f>IF(#REF!=""," ",#REF!)</f>
        <v>#REF!</v>
      </c>
      <c r="V10" s="68" t="e">
        <f>IF(#REF!=""," ",#REF!)</f>
        <v>#REF!</v>
      </c>
      <c r="W10" s="68" t="e">
        <f>IF(#REF!=""," ",#REF!)</f>
        <v>#REF!</v>
      </c>
      <c r="X10" s="68" t="e">
        <f>IF(#REF!=""," ",#REF!)</f>
        <v>#REF!</v>
      </c>
      <c r="Y10" s="61" t="e">
        <f>IF(#REF!&lt;=9," ",INT(#REF!/10))</f>
        <v>#REF!</v>
      </c>
      <c r="Z10" s="65" t="e">
        <f>IF(#REF!=""," ",RIGHT(#REF!,1))</f>
        <v>#REF!</v>
      </c>
      <c r="AA10" s="61" t="e">
        <f>IF(#REF!&lt;=9," ",INT(#REF!/10))</f>
        <v>#REF!</v>
      </c>
      <c r="AB10" s="65" t="e">
        <f>IF(#REF!=""," ",RIGHT(#REF!,1))</f>
        <v>#REF!</v>
      </c>
      <c r="AC10" s="70" t="str">
        <f t="shared" si="0"/>
        <v xml:space="preserve"> </v>
      </c>
      <c r="AD10" s="63"/>
      <c r="AE10" s="63"/>
      <c r="AF10" s="77" t="e">
        <f t="shared" si="1"/>
        <v>#REF!</v>
      </c>
      <c r="AG10" s="77" t="e">
        <f t="shared" si="2"/>
        <v>#REF!</v>
      </c>
      <c r="AH10" s="77"/>
      <c r="AI10" s="77"/>
    </row>
    <row r="11" spans="1:36" ht="12" customHeight="1">
      <c r="A11" s="57" t="e">
        <f>#REF!</f>
        <v>#REF!</v>
      </c>
      <c r="B11" s="57" t="e">
        <f>#REF!</f>
        <v>#REF!</v>
      </c>
      <c r="C11" s="59" t="s">
        <v>6</v>
      </c>
      <c r="D11" s="61" t="e">
        <f>IF(#REF!&lt;=9," ",INT(#REF!/10))</f>
        <v>#REF!</v>
      </c>
      <c r="E11" s="65" t="e">
        <f>IF(#REF!=""," ",RIGHT(#REF!,1))</f>
        <v>#REF!</v>
      </c>
      <c r="F11" s="61" t="e">
        <f>IF(#REF!&lt;=9," ",INT(#REF!/10))</f>
        <v>#REF!</v>
      </c>
      <c r="G11" s="65" t="e">
        <f>IF(#REF!=""," ",RIGHT(#REF!,1))</f>
        <v>#REF!</v>
      </c>
      <c r="H11" s="68" t="e">
        <f>IF(#REF!=""," ",#REF!)</f>
        <v>#REF!</v>
      </c>
      <c r="I11" s="68" t="e">
        <f>IF(#REF!=""," ",#REF!)</f>
        <v>#REF!</v>
      </c>
      <c r="J11" s="68" t="e">
        <f>IF(#REF!=""," ",#REF!)</f>
        <v>#REF!</v>
      </c>
      <c r="K11" s="68" t="e">
        <f>IF(#REF!=""," ",#REF!)</f>
        <v>#REF!</v>
      </c>
      <c r="L11" s="61" t="e">
        <f>IF(#REF!&lt;=9," ",INT(#REF!/10))</f>
        <v>#REF!</v>
      </c>
      <c r="M11" s="65" t="e">
        <f>IF(#REF!=""," ",RIGHT(#REF!,1))</f>
        <v>#REF!</v>
      </c>
      <c r="N11" s="68" t="e">
        <f>IF(#REF!=""," ",#REF!)</f>
        <v>#REF!</v>
      </c>
      <c r="O11" s="61" t="e">
        <f>IF(#REF!&lt;=9," ",INT(#REF!/10))</f>
        <v>#REF!</v>
      </c>
      <c r="P11" s="65" t="e">
        <f>IF(#REF!=""," ",RIGHT(#REF!,1))</f>
        <v>#REF!</v>
      </c>
      <c r="Q11" s="68" t="e">
        <f>IF(#REF!=""," ",#REF!)</f>
        <v>#REF!</v>
      </c>
      <c r="R11" s="68" t="e">
        <f>IF(#REF!=""," ",#REF!)</f>
        <v>#REF!</v>
      </c>
      <c r="S11" s="68" t="e">
        <f>IF(#REF!=""," ",#REF!)</f>
        <v>#REF!</v>
      </c>
      <c r="T11" s="68" t="e">
        <f>IF(#REF!=""," ",#REF!)</f>
        <v>#REF!</v>
      </c>
      <c r="U11" s="68" t="e">
        <f>IF(#REF!=""," ",#REF!)</f>
        <v>#REF!</v>
      </c>
      <c r="V11" s="68" t="e">
        <f>IF(#REF!=""," ",#REF!)</f>
        <v>#REF!</v>
      </c>
      <c r="W11" s="68" t="e">
        <f>IF(#REF!=""," ",#REF!)</f>
        <v>#REF!</v>
      </c>
      <c r="X11" s="68" t="e">
        <f>IF(#REF!=""," ",#REF!)</f>
        <v>#REF!</v>
      </c>
      <c r="Y11" s="61" t="e">
        <f>IF(#REF!&lt;=9," ",INT(#REF!/10))</f>
        <v>#REF!</v>
      </c>
      <c r="Z11" s="65" t="e">
        <f>IF(#REF!=""," ",RIGHT(#REF!,1))</f>
        <v>#REF!</v>
      </c>
      <c r="AA11" s="61" t="e">
        <f>IF(#REF!&lt;=9," ",INT(#REF!/10))</f>
        <v>#REF!</v>
      </c>
      <c r="AB11" s="65" t="e">
        <f>IF(#REF!=""," ",RIGHT(#REF!,1))</f>
        <v>#REF!</v>
      </c>
      <c r="AC11" s="70" t="str">
        <f t="shared" si="0"/>
        <v xml:space="preserve"> </v>
      </c>
      <c r="AD11" s="63"/>
      <c r="AE11" s="63"/>
      <c r="AF11" s="77" t="e">
        <f t="shared" si="1"/>
        <v>#REF!</v>
      </c>
      <c r="AG11" s="77" t="e">
        <f t="shared" si="2"/>
        <v>#REF!</v>
      </c>
      <c r="AH11" s="77"/>
      <c r="AI11" s="77"/>
    </row>
    <row r="12" spans="1:36" ht="12" customHeight="1">
      <c r="A12" s="57" t="e">
        <f>#REF!</f>
        <v>#REF!</v>
      </c>
      <c r="B12" s="57" t="e">
        <f>#REF!</f>
        <v>#REF!</v>
      </c>
      <c r="C12" s="59" t="s">
        <v>19</v>
      </c>
      <c r="D12" s="61" t="e">
        <f>IF(#REF!&lt;=9," ",INT(#REF!/10))</f>
        <v>#REF!</v>
      </c>
      <c r="E12" s="65" t="e">
        <f>IF(#REF!=""," ",RIGHT(#REF!,1))</f>
        <v>#REF!</v>
      </c>
      <c r="F12" s="61" t="e">
        <f>IF(#REF!&lt;=9," ",INT(#REF!/10))</f>
        <v>#REF!</v>
      </c>
      <c r="G12" s="65" t="e">
        <f>IF(#REF!=""," ",RIGHT(#REF!,1))</f>
        <v>#REF!</v>
      </c>
      <c r="H12" s="68" t="e">
        <f>IF(#REF!=""," ",#REF!)</f>
        <v>#REF!</v>
      </c>
      <c r="I12" s="68" t="e">
        <f>IF(#REF!=""," ",#REF!)</f>
        <v>#REF!</v>
      </c>
      <c r="J12" s="68" t="e">
        <f>IF(#REF!=""," ",#REF!)</f>
        <v>#REF!</v>
      </c>
      <c r="K12" s="68" t="e">
        <f>IF(#REF!=""," ",#REF!)</f>
        <v>#REF!</v>
      </c>
      <c r="L12" s="61" t="e">
        <f>IF(#REF!&lt;=9," ",INT(#REF!/10))</f>
        <v>#REF!</v>
      </c>
      <c r="M12" s="65" t="e">
        <f>IF(#REF!=""," ",RIGHT(#REF!,1))</f>
        <v>#REF!</v>
      </c>
      <c r="N12" s="68" t="e">
        <f>IF(#REF!=""," ",#REF!)</f>
        <v>#REF!</v>
      </c>
      <c r="O12" s="61" t="e">
        <f>IF(#REF!&lt;=9," ",INT(#REF!/10))</f>
        <v>#REF!</v>
      </c>
      <c r="P12" s="65" t="e">
        <f>IF(#REF!=""," ",RIGHT(#REF!,1))</f>
        <v>#REF!</v>
      </c>
      <c r="Q12" s="68" t="e">
        <f>IF(#REF!=""," ",#REF!)</f>
        <v>#REF!</v>
      </c>
      <c r="R12" s="68" t="e">
        <f>IF(#REF!=""," ",#REF!)</f>
        <v>#REF!</v>
      </c>
      <c r="S12" s="68" t="e">
        <f>IF(#REF!=""," ",#REF!)</f>
        <v>#REF!</v>
      </c>
      <c r="T12" s="68" t="e">
        <f>IF(#REF!=""," ",#REF!)</f>
        <v>#REF!</v>
      </c>
      <c r="U12" s="68" t="e">
        <f>IF(#REF!=""," ",#REF!)</f>
        <v>#REF!</v>
      </c>
      <c r="V12" s="68" t="e">
        <f>IF(#REF!=""," ",#REF!)</f>
        <v>#REF!</v>
      </c>
      <c r="W12" s="68" t="e">
        <f>IF(#REF!=""," ",#REF!)</f>
        <v>#REF!</v>
      </c>
      <c r="X12" s="68" t="e">
        <f>IF(#REF!=""," ",#REF!)</f>
        <v>#REF!</v>
      </c>
      <c r="Y12" s="61" t="e">
        <f>IF(#REF!&lt;=9," ",INT(#REF!/10))</f>
        <v>#REF!</v>
      </c>
      <c r="Z12" s="65" t="e">
        <f>IF(#REF!=""," ",RIGHT(#REF!,1))</f>
        <v>#REF!</v>
      </c>
      <c r="AA12" s="61" t="e">
        <f>IF(#REF!&lt;=9," ",INT(#REF!/10))</f>
        <v>#REF!</v>
      </c>
      <c r="AB12" s="65" t="e">
        <f>IF(#REF!=""," ",RIGHT(#REF!,1))</f>
        <v>#REF!</v>
      </c>
      <c r="AC12" s="70" t="str">
        <f t="shared" si="0"/>
        <v xml:space="preserve"> </v>
      </c>
      <c r="AD12" s="63"/>
      <c r="AE12" s="63"/>
      <c r="AF12" s="77" t="e">
        <f t="shared" si="1"/>
        <v>#REF!</v>
      </c>
      <c r="AG12" s="77" t="e">
        <f t="shared" si="2"/>
        <v>#REF!</v>
      </c>
      <c r="AH12" s="77"/>
      <c r="AI12" s="77"/>
    </row>
    <row r="13" spans="1:36" ht="12" customHeight="1">
      <c r="A13" s="57" t="e">
        <f>#REF!</f>
        <v>#REF!</v>
      </c>
      <c r="B13" s="57" t="e">
        <f>#REF!</f>
        <v>#REF!</v>
      </c>
      <c r="C13" s="59" t="s">
        <v>21</v>
      </c>
      <c r="D13" s="61" t="e">
        <f>IF(#REF!&lt;=9," ",INT(#REF!/10))</f>
        <v>#REF!</v>
      </c>
      <c r="E13" s="65" t="e">
        <f>IF(#REF!=""," ",RIGHT(#REF!,1))</f>
        <v>#REF!</v>
      </c>
      <c r="F13" s="61" t="e">
        <f>IF(#REF!&lt;=9," ",INT(#REF!/10))</f>
        <v>#REF!</v>
      </c>
      <c r="G13" s="65" t="e">
        <f>IF(#REF!=""," ",RIGHT(#REF!,1))</f>
        <v>#REF!</v>
      </c>
      <c r="H13" s="68" t="e">
        <f>IF(#REF!=""," ",#REF!)</f>
        <v>#REF!</v>
      </c>
      <c r="I13" s="68" t="e">
        <f>IF(#REF!=""," ",#REF!)</f>
        <v>#REF!</v>
      </c>
      <c r="J13" s="68" t="e">
        <f>IF(#REF!=""," ",#REF!)</f>
        <v>#REF!</v>
      </c>
      <c r="K13" s="68" t="e">
        <f>IF(#REF!=""," ",#REF!)</f>
        <v>#REF!</v>
      </c>
      <c r="L13" s="61" t="e">
        <f>IF(#REF!&lt;=9," ",INT(#REF!/10))</f>
        <v>#REF!</v>
      </c>
      <c r="M13" s="65" t="e">
        <f>IF(#REF!=""," ",RIGHT(#REF!,1))</f>
        <v>#REF!</v>
      </c>
      <c r="N13" s="68" t="e">
        <f>IF(#REF!=""," ",#REF!)</f>
        <v>#REF!</v>
      </c>
      <c r="O13" s="61" t="e">
        <f>IF(#REF!&lt;=9," ",INT(#REF!/10))</f>
        <v>#REF!</v>
      </c>
      <c r="P13" s="65" t="e">
        <f>IF(#REF!=""," ",RIGHT(#REF!,1))</f>
        <v>#REF!</v>
      </c>
      <c r="Q13" s="68" t="e">
        <f>IF(#REF!=""," ",#REF!)</f>
        <v>#REF!</v>
      </c>
      <c r="R13" s="68" t="e">
        <f>IF(#REF!=""," ",#REF!)</f>
        <v>#REF!</v>
      </c>
      <c r="S13" s="68" t="e">
        <f>IF(#REF!=""," ",#REF!)</f>
        <v>#REF!</v>
      </c>
      <c r="T13" s="68" t="e">
        <f>IF(#REF!=""," ",#REF!)</f>
        <v>#REF!</v>
      </c>
      <c r="U13" s="68" t="e">
        <f>IF(#REF!=""," ",#REF!)</f>
        <v>#REF!</v>
      </c>
      <c r="V13" s="68" t="e">
        <f>IF(#REF!=""," ",#REF!)</f>
        <v>#REF!</v>
      </c>
      <c r="W13" s="68" t="e">
        <f>IF(#REF!=""," ",#REF!)</f>
        <v>#REF!</v>
      </c>
      <c r="X13" s="68" t="e">
        <f>IF(#REF!=""," ",#REF!)</f>
        <v>#REF!</v>
      </c>
      <c r="Y13" s="61" t="e">
        <f>IF(#REF!&lt;=9," ",INT(#REF!/10))</f>
        <v>#REF!</v>
      </c>
      <c r="Z13" s="65" t="e">
        <f>IF(#REF!=""," ",RIGHT(#REF!,1))</f>
        <v>#REF!</v>
      </c>
      <c r="AA13" s="61" t="e">
        <f>IF(#REF!&lt;=9," ",INT(#REF!/10))</f>
        <v>#REF!</v>
      </c>
      <c r="AB13" s="65" t="e">
        <f>IF(#REF!=""," ",RIGHT(#REF!,1))</f>
        <v>#REF!</v>
      </c>
      <c r="AC13" s="70" t="str">
        <f t="shared" si="0"/>
        <v xml:space="preserve"> </v>
      </c>
      <c r="AD13" s="63"/>
      <c r="AE13" s="63"/>
      <c r="AF13" s="77" t="e">
        <f t="shared" si="1"/>
        <v>#REF!</v>
      </c>
      <c r="AG13" s="77" t="e">
        <f t="shared" si="2"/>
        <v>#REF!</v>
      </c>
      <c r="AH13" s="77"/>
      <c r="AI13" s="77"/>
    </row>
    <row r="14" spans="1:36" ht="12" customHeight="1">
      <c r="A14" s="57" t="e">
        <f>#REF!</f>
        <v>#REF!</v>
      </c>
      <c r="B14" s="57" t="e">
        <f>#REF!</f>
        <v>#REF!</v>
      </c>
      <c r="C14" s="59" t="s">
        <v>22</v>
      </c>
      <c r="D14" s="61" t="e">
        <f>IF(#REF!&lt;=9," ",INT(#REF!/10))</f>
        <v>#REF!</v>
      </c>
      <c r="E14" s="65" t="e">
        <f>IF(#REF!=""," ",RIGHT(#REF!,1))</f>
        <v>#REF!</v>
      </c>
      <c r="F14" s="61" t="e">
        <f>IF(#REF!&lt;=9," ",INT(#REF!/10))</f>
        <v>#REF!</v>
      </c>
      <c r="G14" s="65" t="e">
        <f>IF(#REF!=""," ",RIGHT(#REF!,1))</f>
        <v>#REF!</v>
      </c>
      <c r="H14" s="68" t="e">
        <f>IF(#REF!=""," ",#REF!)</f>
        <v>#REF!</v>
      </c>
      <c r="I14" s="68" t="e">
        <f>IF(#REF!=""," ",#REF!)</f>
        <v>#REF!</v>
      </c>
      <c r="J14" s="68" t="e">
        <f>IF(#REF!=""," ",#REF!)</f>
        <v>#REF!</v>
      </c>
      <c r="K14" s="68" t="e">
        <f>IF(#REF!=""," ",#REF!)</f>
        <v>#REF!</v>
      </c>
      <c r="L14" s="61" t="e">
        <f>IF(#REF!&lt;=9," ",INT(#REF!/10))</f>
        <v>#REF!</v>
      </c>
      <c r="M14" s="65" t="e">
        <f>IF(#REF!=""," ",RIGHT(#REF!,1))</f>
        <v>#REF!</v>
      </c>
      <c r="N14" s="68" t="e">
        <f>IF(#REF!=""," ",#REF!)</f>
        <v>#REF!</v>
      </c>
      <c r="O14" s="61" t="e">
        <f>IF(#REF!&lt;=9," ",INT(#REF!/10))</f>
        <v>#REF!</v>
      </c>
      <c r="P14" s="65" t="e">
        <f>IF(#REF!=""," ",RIGHT(#REF!,1))</f>
        <v>#REF!</v>
      </c>
      <c r="Q14" s="68" t="e">
        <f>IF(#REF!=""," ",#REF!)</f>
        <v>#REF!</v>
      </c>
      <c r="R14" s="68" t="e">
        <f>IF(#REF!=""," ",#REF!)</f>
        <v>#REF!</v>
      </c>
      <c r="S14" s="68" t="e">
        <f>IF(#REF!=""," ",#REF!)</f>
        <v>#REF!</v>
      </c>
      <c r="T14" s="68" t="e">
        <f>IF(#REF!=""," ",#REF!)</f>
        <v>#REF!</v>
      </c>
      <c r="U14" s="68" t="e">
        <f>IF(#REF!=""," ",#REF!)</f>
        <v>#REF!</v>
      </c>
      <c r="V14" s="68" t="e">
        <f>IF(#REF!=""," ",#REF!)</f>
        <v>#REF!</v>
      </c>
      <c r="W14" s="68" t="e">
        <f>IF(#REF!=""," ",#REF!)</f>
        <v>#REF!</v>
      </c>
      <c r="X14" s="68" t="e">
        <f>IF(#REF!=""," ",#REF!)</f>
        <v>#REF!</v>
      </c>
      <c r="Y14" s="61" t="e">
        <f>IF(#REF!&lt;=9," ",INT(#REF!/10))</f>
        <v>#REF!</v>
      </c>
      <c r="Z14" s="65" t="e">
        <f>IF(#REF!=""," ",RIGHT(#REF!,1))</f>
        <v>#REF!</v>
      </c>
      <c r="AA14" s="61" t="e">
        <f>IF(#REF!&lt;=9," ",INT(#REF!/10))</f>
        <v>#REF!</v>
      </c>
      <c r="AB14" s="65" t="e">
        <f>IF(#REF!=""," ",RIGHT(#REF!,1))</f>
        <v>#REF!</v>
      </c>
      <c r="AC14" s="70" t="str">
        <f t="shared" si="0"/>
        <v xml:space="preserve"> </v>
      </c>
      <c r="AD14" s="63"/>
      <c r="AE14" s="63"/>
      <c r="AF14" s="77" t="e">
        <f t="shared" si="1"/>
        <v>#REF!</v>
      </c>
      <c r="AG14" s="77" t="e">
        <f t="shared" si="2"/>
        <v>#REF!</v>
      </c>
      <c r="AH14" s="77"/>
      <c r="AI14" s="77"/>
    </row>
    <row r="15" spans="1:36" ht="12" customHeight="1">
      <c r="A15" s="57" t="e">
        <f>#REF!</f>
        <v>#REF!</v>
      </c>
      <c r="B15" s="57" t="e">
        <f>#REF!</f>
        <v>#REF!</v>
      </c>
      <c r="C15" s="59" t="s">
        <v>23</v>
      </c>
      <c r="D15" s="61" t="e">
        <f>IF(#REF!&lt;=9," ",INT(#REF!/10))</f>
        <v>#REF!</v>
      </c>
      <c r="E15" s="65" t="e">
        <f>IF(#REF!=""," ",RIGHT(#REF!,1))</f>
        <v>#REF!</v>
      </c>
      <c r="F15" s="61" t="e">
        <f>IF(#REF!&lt;=9," ",INT(#REF!/10))</f>
        <v>#REF!</v>
      </c>
      <c r="G15" s="65" t="e">
        <f>IF(#REF!=0," ",RIGHT(#REF!,1))</f>
        <v>#REF!</v>
      </c>
      <c r="H15" s="67" t="e">
        <f>IF(#REF!=0," ",#REF!)</f>
        <v>#REF!</v>
      </c>
      <c r="I15" s="67" t="e">
        <f>IF(#REF!=0," ",#REF!)</f>
        <v>#REF!</v>
      </c>
      <c r="J15" s="67" t="e">
        <f>IF(#REF!=0," ",#REF!)</f>
        <v>#REF!</v>
      </c>
      <c r="K15" s="67" t="e">
        <f>IF(#REF!=0," ",#REF!)</f>
        <v>#REF!</v>
      </c>
      <c r="L15" s="71" t="e">
        <f>IF(#REF!&lt;=9," ",INT(#REF!/10))</f>
        <v>#REF!</v>
      </c>
      <c r="M15" s="72" t="e">
        <f>IF(#REF!=0," ",RIGHT(#REF!,1))</f>
        <v>#REF!</v>
      </c>
      <c r="N15" s="67" t="e">
        <f>IF(#REF!=0," ",#REF!)</f>
        <v>#REF!</v>
      </c>
      <c r="O15" s="71" t="e">
        <f>IF(#REF!&lt;=9," ",INT(#REF!/10))</f>
        <v>#REF!</v>
      </c>
      <c r="P15" s="72" t="e">
        <f>IF(#REF!=0," ",RIGHT(#REF!,1))</f>
        <v>#REF!</v>
      </c>
      <c r="Q15" s="67" t="e">
        <f>IF(#REF!=0," ",#REF!)</f>
        <v>#REF!</v>
      </c>
      <c r="R15" s="67" t="e">
        <f>IF(#REF!=0," ",#REF!)</f>
        <v>#REF!</v>
      </c>
      <c r="S15" s="67" t="e">
        <f>IF(#REF!=0," ",#REF!)</f>
        <v>#REF!</v>
      </c>
      <c r="T15" s="67" t="e">
        <f>IF(#REF!=0," ",#REF!)</f>
        <v>#REF!</v>
      </c>
      <c r="U15" s="67" t="e">
        <f>IF(#REF!=0," ",#REF!)</f>
        <v>#REF!</v>
      </c>
      <c r="V15" s="67" t="e">
        <f>IF(#REF!=0," ",#REF!)</f>
        <v>#REF!</v>
      </c>
      <c r="W15" s="67" t="e">
        <f>IF(#REF!=0," ",#REF!)</f>
        <v>#REF!</v>
      </c>
      <c r="X15" s="67" t="e">
        <f>IF(#REF!=0," ",#REF!)</f>
        <v>#REF!</v>
      </c>
      <c r="Y15" s="61" t="e">
        <f>IF(#REF!&lt;=9," ",INT(#REF!/10))</f>
        <v>#REF!</v>
      </c>
      <c r="Z15" s="65" t="e">
        <f>IF(#REF!=0," ",RIGHT(#REF!,1))</f>
        <v>#REF!</v>
      </c>
      <c r="AA15" s="61" t="e">
        <f>IF(#REF!&lt;=9," ",INT(#REF!/10))</f>
        <v>#REF!</v>
      </c>
      <c r="AB15" s="65" t="e">
        <f>IF(#REF!=0," ",RIGHT(#REF!,1))</f>
        <v>#REF!</v>
      </c>
      <c r="AC15" s="70" t="str">
        <f t="shared" si="0"/>
        <v xml:space="preserve"> </v>
      </c>
      <c r="AD15" s="63"/>
      <c r="AE15" s="63"/>
      <c r="AF15" s="77" t="e">
        <f t="shared" si="1"/>
        <v>#REF!</v>
      </c>
      <c r="AG15" s="77" t="e">
        <f t="shared" si="2"/>
        <v>#REF!</v>
      </c>
      <c r="AH15" s="77"/>
      <c r="AI15" s="77"/>
    </row>
    <row r="16" spans="1:36" ht="12" customHeight="1">
      <c r="A16" s="57" t="e">
        <f>#REF!</f>
        <v>#REF!</v>
      </c>
      <c r="B16" s="57" t="e">
        <f>#REF!</f>
        <v>#REF!</v>
      </c>
      <c r="C16" s="59" t="s">
        <v>24</v>
      </c>
      <c r="D16" s="61" t="e">
        <f>IF(#REF!&lt;=9," ",INT(#REF!/10))</f>
        <v>#REF!</v>
      </c>
      <c r="E16" s="65" t="e">
        <f>IF(#REF!=""," ",RIGHT(#REF!,1))</f>
        <v>#REF!</v>
      </c>
      <c r="F16" s="61" t="e">
        <f>IF(#REF!&lt;=9," ",INT(#REF!/10))</f>
        <v>#REF!</v>
      </c>
      <c r="G16" s="65" t="e">
        <f>IF(#REF!=""," ",RIGHT(#REF!,1))</f>
        <v>#REF!</v>
      </c>
      <c r="H16" s="68" t="e">
        <f>IF(#REF!=""," ",#REF!)</f>
        <v>#REF!</v>
      </c>
      <c r="I16" s="68" t="e">
        <f>IF(#REF!=""," ",#REF!)</f>
        <v>#REF!</v>
      </c>
      <c r="J16" s="68" t="e">
        <f>IF(#REF!=""," ",#REF!)</f>
        <v>#REF!</v>
      </c>
      <c r="K16" s="68" t="e">
        <f>IF(#REF!=""," ",#REF!)</f>
        <v>#REF!</v>
      </c>
      <c r="L16" s="61" t="e">
        <f>IF(#REF!&lt;=9," ",INT(#REF!/10))</f>
        <v>#REF!</v>
      </c>
      <c r="M16" s="65" t="e">
        <f>IF(#REF!=""," ",RIGHT(#REF!,1))</f>
        <v>#REF!</v>
      </c>
      <c r="N16" s="68" t="e">
        <f>IF(#REF!=""," ",#REF!)</f>
        <v>#REF!</v>
      </c>
      <c r="O16" s="61" t="e">
        <f>IF(#REF!&lt;=9," ",INT(#REF!/10))</f>
        <v>#REF!</v>
      </c>
      <c r="P16" s="65" t="e">
        <f>IF(#REF!=""," ",RIGHT(#REF!,1))</f>
        <v>#REF!</v>
      </c>
      <c r="Q16" s="68" t="e">
        <f>IF(#REF!=""," ",#REF!)</f>
        <v>#REF!</v>
      </c>
      <c r="R16" s="68" t="e">
        <f>IF(#REF!=""," ",#REF!)</f>
        <v>#REF!</v>
      </c>
      <c r="S16" s="68" t="e">
        <f>IF(#REF!=""," ",#REF!)</f>
        <v>#REF!</v>
      </c>
      <c r="T16" s="68" t="e">
        <f>IF(#REF!=""," ",#REF!)</f>
        <v>#REF!</v>
      </c>
      <c r="U16" s="68" t="e">
        <f>IF(#REF!=""," ",#REF!)</f>
        <v>#REF!</v>
      </c>
      <c r="V16" s="68" t="e">
        <f>IF(#REF!=""," ",#REF!)</f>
        <v>#REF!</v>
      </c>
      <c r="W16" s="68" t="e">
        <f>IF(#REF!=""," ",#REF!)</f>
        <v>#REF!</v>
      </c>
      <c r="X16" s="68" t="e">
        <f>IF(#REF!=""," ",#REF!)</f>
        <v>#REF!</v>
      </c>
      <c r="Y16" s="61" t="e">
        <f>IF(#REF!&lt;=9," ",INT(#REF!/10))</f>
        <v>#REF!</v>
      </c>
      <c r="Z16" s="65" t="e">
        <f>IF(#REF!=""," ",RIGHT(#REF!,1))</f>
        <v>#REF!</v>
      </c>
      <c r="AA16" s="61" t="e">
        <f>IF(#REF!&lt;=9," ",INT(#REF!/10))</f>
        <v>#REF!</v>
      </c>
      <c r="AB16" s="65" t="e">
        <f>IF(#REF!=""," ",RIGHT(#REF!,1))</f>
        <v>#REF!</v>
      </c>
      <c r="AC16" s="70" t="str">
        <f t="shared" si="0"/>
        <v xml:space="preserve"> </v>
      </c>
      <c r="AD16" s="63"/>
      <c r="AE16" s="63"/>
      <c r="AF16" s="77" t="e">
        <f t="shared" si="1"/>
        <v>#REF!</v>
      </c>
      <c r="AG16" s="77" t="e">
        <f t="shared" si="2"/>
        <v>#REF!</v>
      </c>
      <c r="AH16" s="77"/>
      <c r="AI16" s="77"/>
    </row>
    <row r="17" spans="1:35" ht="12" customHeight="1">
      <c r="A17" s="57" t="e">
        <f>#REF!</f>
        <v>#REF!</v>
      </c>
      <c r="B17" s="57" t="e">
        <f>#REF!</f>
        <v>#REF!</v>
      </c>
      <c r="C17" s="59" t="s">
        <v>15</v>
      </c>
      <c r="D17" s="61" t="e">
        <f>IF(#REF!&lt;=9," ",INT(#REF!/10))</f>
        <v>#REF!</v>
      </c>
      <c r="E17" s="65" t="e">
        <f>IF(#REF!=""," ",RIGHT(#REF!,1))</f>
        <v>#REF!</v>
      </c>
      <c r="F17" s="61" t="e">
        <f>IF(#REF!&lt;=9," ",INT(#REF!/10))</f>
        <v>#REF!</v>
      </c>
      <c r="G17" s="65" t="e">
        <f>IF(#REF!=""," ",RIGHT(#REF!,1))</f>
        <v>#REF!</v>
      </c>
      <c r="H17" s="69" t="str">
        <f>" "</f>
        <v xml:space="preserve"> </v>
      </c>
      <c r="I17" s="69" t="str">
        <f>" "</f>
        <v xml:space="preserve"> </v>
      </c>
      <c r="J17" s="69" t="str">
        <f>" "</f>
        <v xml:space="preserve"> </v>
      </c>
      <c r="K17" s="69" t="str">
        <f>" "</f>
        <v xml:space="preserve"> </v>
      </c>
      <c r="L17" s="61" t="e">
        <f>IF(#REF!&lt;=9," ",INT(#REF!/10))</f>
        <v>#REF!</v>
      </c>
      <c r="M17" s="65" t="e">
        <f>IF(#REF!=""," ",RIGHT(#REF!,1))</f>
        <v>#REF!</v>
      </c>
      <c r="N17" s="69" t="str">
        <f>" "</f>
        <v xml:space="preserve"> </v>
      </c>
      <c r="O17" s="69" t="str">
        <f>" "</f>
        <v xml:space="preserve"> </v>
      </c>
      <c r="P17" s="61" t="e">
        <f>IF(#REF!&lt;=9," ",INT(#REF!/10))</f>
        <v>#REF!</v>
      </c>
      <c r="Q17" s="65" t="e">
        <f>IF(#REF!=""," ",RIGHT(#REF!,1))</f>
        <v>#REF!</v>
      </c>
      <c r="R17" s="70" t="str">
        <f t="shared" ref="R17:AB17" si="3">" "</f>
        <v xml:space="preserve"> </v>
      </c>
      <c r="S17" s="70" t="str">
        <f t="shared" si="3"/>
        <v xml:space="preserve"> </v>
      </c>
      <c r="T17" s="70" t="str">
        <f t="shared" si="3"/>
        <v xml:space="preserve"> </v>
      </c>
      <c r="U17" s="70" t="str">
        <f t="shared" si="3"/>
        <v xml:space="preserve"> </v>
      </c>
      <c r="V17" s="70" t="str">
        <f t="shared" si="3"/>
        <v xml:space="preserve"> </v>
      </c>
      <c r="W17" s="70" t="str">
        <f t="shared" si="3"/>
        <v xml:space="preserve"> </v>
      </c>
      <c r="X17" s="70" t="str">
        <f t="shared" si="3"/>
        <v xml:space="preserve"> </v>
      </c>
      <c r="Y17" s="70" t="str">
        <f t="shared" si="3"/>
        <v xml:space="preserve"> </v>
      </c>
      <c r="Z17" s="70" t="str">
        <f t="shared" si="3"/>
        <v xml:space="preserve"> </v>
      </c>
      <c r="AA17" s="70" t="str">
        <f t="shared" si="3"/>
        <v xml:space="preserve"> </v>
      </c>
      <c r="AB17" s="70" t="str">
        <f t="shared" si="3"/>
        <v xml:space="preserve"> </v>
      </c>
      <c r="AC17" s="70" t="str">
        <f t="shared" si="0"/>
        <v xml:space="preserve"> </v>
      </c>
      <c r="AD17" s="63"/>
      <c r="AE17" s="63"/>
      <c r="AF17" s="77" t="e">
        <f t="shared" si="1"/>
        <v>#REF!</v>
      </c>
      <c r="AG17" s="77" t="e">
        <f t="shared" si="2"/>
        <v>#REF!</v>
      </c>
      <c r="AH17" s="77"/>
      <c r="AI17" s="77"/>
    </row>
    <row r="18" spans="1:35" ht="12" customHeight="1">
      <c r="A18" s="57" t="e">
        <f>#REF!</f>
        <v>#REF!</v>
      </c>
      <c r="B18" s="57" t="e">
        <f>#REF!</f>
        <v>#REF!</v>
      </c>
      <c r="C18" s="59" t="s">
        <v>25</v>
      </c>
      <c r="D18" s="61" t="e">
        <f>IF(#REF!&lt;=9," ",INT(#REF!/10))</f>
        <v>#REF!</v>
      </c>
      <c r="E18" s="65" t="e">
        <f>IF(#REF!=""," ",RIGHT(#REF!,1))</f>
        <v>#REF!</v>
      </c>
      <c r="F18" s="61" t="e">
        <f>IF(#REF!&lt;=9," ",INT(#REF!/10))</f>
        <v>#REF!</v>
      </c>
      <c r="G18" s="65" t="e">
        <f>IF(#REF!=""," ",RIGHT(#REF!,1))</f>
        <v>#REF!</v>
      </c>
      <c r="H18" s="67" t="e">
        <f>IF(#REF!=""," ",#REF!)</f>
        <v>#REF!</v>
      </c>
      <c r="I18" s="68" t="e">
        <f>IF(#REF!=""," ",#REF!)</f>
        <v>#REF!</v>
      </c>
      <c r="J18" s="68" t="e">
        <f>IF(#REF!=""," ",#REF!)</f>
        <v>#REF!</v>
      </c>
      <c r="K18" s="68" t="e">
        <f>IF(#REF!=""," ",#REF!)</f>
        <v>#REF!</v>
      </c>
      <c r="L18" s="61" t="e">
        <f>IF(#REF!&lt;=9," ",INT(#REF!/10))</f>
        <v>#REF!</v>
      </c>
      <c r="M18" s="65" t="e">
        <f>IF(#REF!=""," ",RIGHT(#REF!,1))</f>
        <v>#REF!</v>
      </c>
      <c r="N18" s="68" t="e">
        <f>IF(#REF!=""," ",#REF!)</f>
        <v>#REF!</v>
      </c>
      <c r="O18" s="71" t="e">
        <f>IF(#REF!&lt;=9," ",INT(#REF!/10))</f>
        <v>#REF!</v>
      </c>
      <c r="P18" s="72" t="e">
        <f>IF(#REF!=""," ",RIGHT(#REF!,1))</f>
        <v>#REF!</v>
      </c>
      <c r="Q18" s="67" t="e">
        <f>IF(#REF!=""," ",#REF!)</f>
        <v>#REF!</v>
      </c>
      <c r="R18" s="68" t="e">
        <f>IF(#REF!=""," ",#REF!)</f>
        <v>#REF!</v>
      </c>
      <c r="S18" s="68" t="e">
        <f>IF(#REF!=""," ",#REF!)</f>
        <v>#REF!</v>
      </c>
      <c r="T18" s="68" t="e">
        <f>IF(#REF!=""," ",#REF!)</f>
        <v>#REF!</v>
      </c>
      <c r="U18" s="68" t="e">
        <f>IF(#REF!=""," ",#REF!)</f>
        <v>#REF!</v>
      </c>
      <c r="V18" s="68" t="e">
        <f>IF(#REF!=""," ",#REF!)</f>
        <v>#REF!</v>
      </c>
      <c r="W18" s="68" t="e">
        <f>IF(#REF!=""," ",#REF!)</f>
        <v>#REF!</v>
      </c>
      <c r="X18" s="68" t="e">
        <f>IF(#REF!=""," ",#REF!)</f>
        <v>#REF!</v>
      </c>
      <c r="Y18" s="70" t="str">
        <f t="shared" ref="Y18:AB41" si="4">" "</f>
        <v xml:space="preserve"> </v>
      </c>
      <c r="Z18" s="70" t="str">
        <f t="shared" si="4"/>
        <v xml:space="preserve"> </v>
      </c>
      <c r="AA18" s="70" t="str">
        <f t="shared" si="4"/>
        <v xml:space="preserve"> </v>
      </c>
      <c r="AB18" s="70" t="str">
        <f t="shared" si="4"/>
        <v xml:space="preserve"> </v>
      </c>
      <c r="AC18" s="70" t="str">
        <f t="shared" si="0"/>
        <v xml:space="preserve"> </v>
      </c>
      <c r="AD18" s="63"/>
      <c r="AE18" s="63"/>
      <c r="AF18" s="77" t="e">
        <f t="shared" si="1"/>
        <v>#REF!</v>
      </c>
      <c r="AG18" s="77" t="e">
        <f t="shared" si="2"/>
        <v>#REF!</v>
      </c>
      <c r="AH18" s="77"/>
      <c r="AI18" s="77"/>
    </row>
    <row r="19" spans="1:35" ht="12" customHeight="1">
      <c r="A19" s="57" t="e">
        <f>#REF!</f>
        <v>#REF!</v>
      </c>
      <c r="B19" s="57" t="e">
        <f>#REF!</f>
        <v>#REF!</v>
      </c>
      <c r="C19" s="59" t="s">
        <v>3</v>
      </c>
      <c r="D19" s="61" t="e">
        <f>IF(#REF!&lt;=9," ",INT(#REF!/10))</f>
        <v>#REF!</v>
      </c>
      <c r="E19" s="65" t="e">
        <f>IF(#REF!=""," ",RIGHT(#REF!,1))</f>
        <v>#REF!</v>
      </c>
      <c r="F19" s="61" t="e">
        <f>IF(#REF!&lt;=9," ",INT(#REF!/10))</f>
        <v>#REF!</v>
      </c>
      <c r="G19" s="65" t="e">
        <f>IF(#REF!=""," ",RIGHT(#REF!,1))</f>
        <v>#REF!</v>
      </c>
      <c r="H19" s="67" t="e">
        <f>IF(#REF!=""," ",#REF!)</f>
        <v>#REF!</v>
      </c>
      <c r="I19" s="68" t="e">
        <f>IF(#REF!=""," ",#REF!)</f>
        <v>#REF!</v>
      </c>
      <c r="J19" s="68" t="e">
        <f>IF(#REF!=""," ",#REF!)</f>
        <v>#REF!</v>
      </c>
      <c r="K19" s="68" t="e">
        <f>IF(#REF!=""," ",#REF!)</f>
        <v>#REF!</v>
      </c>
      <c r="L19" s="61" t="e">
        <f>IF(#REF!&lt;=9," ",INT(#REF!/10))</f>
        <v>#REF!</v>
      </c>
      <c r="M19" s="65" t="e">
        <f>IF(#REF!=""," ",RIGHT(#REF!,1))</f>
        <v>#REF!</v>
      </c>
      <c r="N19" s="68" t="e">
        <f>IF(#REF!=""," ",#REF!)</f>
        <v>#REF!</v>
      </c>
      <c r="O19" s="71" t="e">
        <f>IF(#REF!&lt;=9," ",INT(#REF!/10))</f>
        <v>#REF!</v>
      </c>
      <c r="P19" s="72" t="e">
        <f>IF(#REF!=""," ",RIGHT(#REF!,1))</f>
        <v>#REF!</v>
      </c>
      <c r="Q19" s="67" t="e">
        <f>IF(#REF!=""," ",#REF!)</f>
        <v>#REF!</v>
      </c>
      <c r="R19" s="68" t="e">
        <f>IF(#REF!=""," ",#REF!)</f>
        <v>#REF!</v>
      </c>
      <c r="S19" s="68" t="e">
        <f>IF(#REF!=""," ",#REF!)</f>
        <v>#REF!</v>
      </c>
      <c r="T19" s="68" t="e">
        <f>IF(#REF!=""," ",#REF!)</f>
        <v>#REF!</v>
      </c>
      <c r="U19" s="68" t="e">
        <f>IF(#REF!=""," ",#REF!)</f>
        <v>#REF!</v>
      </c>
      <c r="V19" s="68" t="e">
        <f>IF(#REF!=""," ",#REF!)</f>
        <v>#REF!</v>
      </c>
      <c r="W19" s="68" t="e">
        <f>IF(#REF!=""," ",#REF!)</f>
        <v>#REF!</v>
      </c>
      <c r="X19" s="68" t="e">
        <f>IF(#REF!=""," ",#REF!)</f>
        <v>#REF!</v>
      </c>
      <c r="Y19" s="70" t="str">
        <f t="shared" si="4"/>
        <v xml:space="preserve"> </v>
      </c>
      <c r="Z19" s="70" t="str">
        <f t="shared" si="4"/>
        <v xml:space="preserve"> </v>
      </c>
      <c r="AA19" s="70" t="str">
        <f t="shared" si="4"/>
        <v xml:space="preserve"> </v>
      </c>
      <c r="AB19" s="70" t="str">
        <f t="shared" si="4"/>
        <v xml:space="preserve"> </v>
      </c>
      <c r="AC19" s="70" t="str">
        <f t="shared" si="0"/>
        <v xml:space="preserve"> </v>
      </c>
      <c r="AD19" s="63"/>
      <c r="AE19" s="63"/>
      <c r="AF19" s="77" t="e">
        <f t="shared" si="1"/>
        <v>#REF!</v>
      </c>
      <c r="AG19" s="77" t="e">
        <f t="shared" si="2"/>
        <v>#REF!</v>
      </c>
      <c r="AH19" s="77"/>
      <c r="AI19" s="77"/>
    </row>
    <row r="20" spans="1:35" ht="12" customHeight="1">
      <c r="A20" s="57" t="e">
        <f>#REF!</f>
        <v>#REF!</v>
      </c>
      <c r="B20" s="57" t="e">
        <f>#REF!</f>
        <v>#REF!</v>
      </c>
      <c r="C20" s="59" t="s">
        <v>27</v>
      </c>
      <c r="D20" s="61" t="e">
        <f>IF(#REF!&lt;=9," ",INT(#REF!/10))</f>
        <v>#REF!</v>
      </c>
      <c r="E20" s="65" t="e">
        <f>IF(#REF!=""," ",RIGHT(#REF!,1))</f>
        <v>#REF!</v>
      </c>
      <c r="F20" s="61" t="e">
        <f>IF(#REF!&lt;=9," ",INT(#REF!/10))</f>
        <v>#REF!</v>
      </c>
      <c r="G20" s="65" t="e">
        <f>IF(#REF!=""," ",RIGHT(#REF!,1))</f>
        <v>#REF!</v>
      </c>
      <c r="H20" s="68" t="e">
        <f>IF(#REF!=""," ",#REF!)</f>
        <v>#REF!</v>
      </c>
      <c r="I20" s="68" t="e">
        <f>IF(#REF!=""," ",#REF!)</f>
        <v>#REF!</v>
      </c>
      <c r="J20" s="68" t="e">
        <f>IF(#REF!=""," ",#REF!)</f>
        <v>#REF!</v>
      </c>
      <c r="K20" s="68" t="e">
        <f>IF(#REF!=""," ",#REF!)</f>
        <v>#REF!</v>
      </c>
      <c r="L20" s="61" t="e">
        <f>IF(#REF!&lt;=9," ",INT(#REF!/10))</f>
        <v>#REF!</v>
      </c>
      <c r="M20" s="65" t="e">
        <f>IF(#REF!=""," ",RIGHT(#REF!,1))</f>
        <v>#REF!</v>
      </c>
      <c r="N20" s="68" t="e">
        <f>IF(#REF!=""," ",#REF!)</f>
        <v>#REF!</v>
      </c>
      <c r="O20" s="71" t="e">
        <f>IF(#REF!&lt;=9," ",INT(#REF!/10))</f>
        <v>#REF!</v>
      </c>
      <c r="P20" s="72" t="e">
        <f>IF(#REF!=""," ",RIGHT(#REF!,1))</f>
        <v>#REF!</v>
      </c>
      <c r="Q20" s="67" t="e">
        <f>IF(#REF!=""," ",#REF!)</f>
        <v>#REF!</v>
      </c>
      <c r="R20" s="68" t="e">
        <f>IF(#REF!=""," ",#REF!)</f>
        <v>#REF!</v>
      </c>
      <c r="S20" s="68" t="e">
        <f>IF(#REF!=""," ",#REF!)</f>
        <v>#REF!</v>
      </c>
      <c r="T20" s="68" t="e">
        <f>IF(#REF!=""," ",#REF!)</f>
        <v>#REF!</v>
      </c>
      <c r="U20" s="68" t="e">
        <f>IF(#REF!=""," ",#REF!)</f>
        <v>#REF!</v>
      </c>
      <c r="V20" s="68" t="e">
        <f>IF(#REF!=""," ",#REF!)</f>
        <v>#REF!</v>
      </c>
      <c r="W20" s="68" t="e">
        <f>IF(#REF!=""," ",#REF!)</f>
        <v>#REF!</v>
      </c>
      <c r="X20" s="68" t="e">
        <f>IF(#REF!=""," ",#REF!)</f>
        <v>#REF!</v>
      </c>
      <c r="Y20" s="70" t="str">
        <f t="shared" si="4"/>
        <v xml:space="preserve"> </v>
      </c>
      <c r="Z20" s="70" t="str">
        <f t="shared" si="4"/>
        <v xml:space="preserve"> </v>
      </c>
      <c r="AA20" s="70" t="str">
        <f t="shared" si="4"/>
        <v xml:space="preserve"> </v>
      </c>
      <c r="AB20" s="70" t="str">
        <f t="shared" si="4"/>
        <v xml:space="preserve"> </v>
      </c>
      <c r="AC20" s="70" t="str">
        <f t="shared" si="0"/>
        <v xml:space="preserve"> </v>
      </c>
      <c r="AD20" s="63"/>
      <c r="AE20" s="63"/>
      <c r="AF20" s="77" t="e">
        <f t="shared" si="1"/>
        <v>#REF!</v>
      </c>
      <c r="AG20" s="77" t="e">
        <f t="shared" si="2"/>
        <v>#REF!</v>
      </c>
      <c r="AH20" s="77"/>
      <c r="AI20" s="77"/>
    </row>
    <row r="21" spans="1:35" ht="12" customHeight="1">
      <c r="A21" s="57" t="e">
        <f>#REF!</f>
        <v>#REF!</v>
      </c>
      <c r="B21" s="57" t="e">
        <f>#REF!</f>
        <v>#REF!</v>
      </c>
      <c r="C21" s="59" t="s">
        <v>29</v>
      </c>
      <c r="D21" s="61" t="e">
        <f>IF(#REF!&lt;=9," ",INT(#REF!/10))</f>
        <v>#REF!</v>
      </c>
      <c r="E21" s="65" t="e">
        <f>IF(#REF!=""," ",RIGHT(#REF!,1))</f>
        <v>#REF!</v>
      </c>
      <c r="F21" s="61" t="e">
        <f>IF(#REF!&lt;=9," ",INT(#REF!/10))</f>
        <v>#REF!</v>
      </c>
      <c r="G21" s="65" t="e">
        <f>IF(#REF!=""," ",RIGHT(#REF!,1))</f>
        <v>#REF!</v>
      </c>
      <c r="H21" s="68" t="e">
        <f>IF(#REF!=""," ",#REF!)</f>
        <v>#REF!</v>
      </c>
      <c r="I21" s="68" t="e">
        <f>IF(#REF!=""," ",#REF!)</f>
        <v>#REF!</v>
      </c>
      <c r="J21" s="68" t="e">
        <f>IF(#REF!=""," ",#REF!)</f>
        <v>#REF!</v>
      </c>
      <c r="K21" s="68" t="e">
        <f>IF(#REF!=""," ",#REF!)</f>
        <v>#REF!</v>
      </c>
      <c r="L21" s="61" t="e">
        <f>IF(#REF!&lt;=9," ",INT(#REF!/10))</f>
        <v>#REF!</v>
      </c>
      <c r="M21" s="65" t="e">
        <f>IF(#REF!=""," ",RIGHT(#REF!,1))</f>
        <v>#REF!</v>
      </c>
      <c r="N21" s="68" t="e">
        <f>IF(#REF!=""," ",#REF!)</f>
        <v>#REF!</v>
      </c>
      <c r="O21" s="71" t="e">
        <f>IF(#REF!&lt;=9," ",INT(#REF!/10))</f>
        <v>#REF!</v>
      </c>
      <c r="P21" s="72" t="e">
        <f>IF(#REF!=""," ",RIGHT(#REF!,1))</f>
        <v>#REF!</v>
      </c>
      <c r="Q21" s="67" t="e">
        <f>IF(#REF!=""," ",#REF!)</f>
        <v>#REF!</v>
      </c>
      <c r="R21" s="68" t="e">
        <f>IF(#REF!=""," ",#REF!)</f>
        <v>#REF!</v>
      </c>
      <c r="S21" s="68" t="e">
        <f>IF(#REF!=""," ",#REF!)</f>
        <v>#REF!</v>
      </c>
      <c r="T21" s="68" t="e">
        <f>IF(#REF!=""," ",#REF!)</f>
        <v>#REF!</v>
      </c>
      <c r="U21" s="68" t="e">
        <f>IF(#REF!=""," ",#REF!)</f>
        <v>#REF!</v>
      </c>
      <c r="V21" s="68" t="e">
        <f>IF(#REF!=""," ",#REF!)</f>
        <v>#REF!</v>
      </c>
      <c r="W21" s="68" t="e">
        <f>IF(#REF!=""," ",#REF!)</f>
        <v>#REF!</v>
      </c>
      <c r="X21" s="68" t="e">
        <f>IF(#REF!=""," ",#REF!)</f>
        <v>#REF!</v>
      </c>
      <c r="Y21" s="70" t="str">
        <f t="shared" si="4"/>
        <v xml:space="preserve"> </v>
      </c>
      <c r="Z21" s="70" t="str">
        <f t="shared" si="4"/>
        <v xml:space="preserve"> </v>
      </c>
      <c r="AA21" s="70" t="str">
        <f t="shared" si="4"/>
        <v xml:space="preserve"> </v>
      </c>
      <c r="AB21" s="70" t="str">
        <f t="shared" si="4"/>
        <v xml:space="preserve"> </v>
      </c>
      <c r="AC21" s="70" t="str">
        <f t="shared" si="0"/>
        <v xml:space="preserve"> </v>
      </c>
      <c r="AD21" s="63"/>
      <c r="AE21" s="63"/>
      <c r="AF21" s="77" t="e">
        <f t="shared" si="1"/>
        <v>#REF!</v>
      </c>
      <c r="AG21" s="77" t="e">
        <f t="shared" si="2"/>
        <v>#REF!</v>
      </c>
      <c r="AH21" s="77"/>
      <c r="AI21" s="77"/>
    </row>
    <row r="22" spans="1:35" ht="12" customHeight="1">
      <c r="A22" s="57" t="e">
        <f>#REF!</f>
        <v>#REF!</v>
      </c>
      <c r="B22" s="57" t="e">
        <f>#REF!</f>
        <v>#REF!</v>
      </c>
      <c r="C22" s="59" t="s">
        <v>30</v>
      </c>
      <c r="D22" s="61" t="e">
        <f>IF(#REF!&lt;=9," ",INT(#REF!/10))</f>
        <v>#REF!</v>
      </c>
      <c r="E22" s="65" t="e">
        <f>IF(#REF!=""," ",RIGHT(#REF!,1))</f>
        <v>#REF!</v>
      </c>
      <c r="F22" s="61" t="e">
        <f>IF(#REF!&lt;=9," ",INT(#REF!/10))</f>
        <v>#REF!</v>
      </c>
      <c r="G22" s="65" t="e">
        <f>IF(#REF!=""," ",RIGHT(#REF!,1))</f>
        <v>#REF!</v>
      </c>
      <c r="H22" s="68" t="e">
        <f>IF(#REF!=""," ",#REF!)</f>
        <v>#REF!</v>
      </c>
      <c r="I22" s="68" t="e">
        <f>IF(#REF!=""," ",#REF!)</f>
        <v>#REF!</v>
      </c>
      <c r="J22" s="68" t="e">
        <f>IF(#REF!=""," ",#REF!)</f>
        <v>#REF!</v>
      </c>
      <c r="K22" s="68" t="e">
        <f>IF(#REF!=""," ",#REF!)</f>
        <v>#REF!</v>
      </c>
      <c r="L22" s="61" t="e">
        <f>IF(#REF!&lt;=9," ",INT(#REF!/10))</f>
        <v>#REF!</v>
      </c>
      <c r="M22" s="65" t="e">
        <f>IF(#REF!=""," ",RIGHT(#REF!,1))</f>
        <v>#REF!</v>
      </c>
      <c r="N22" s="68" t="e">
        <f>IF(#REF!=""," ",#REF!)</f>
        <v>#REF!</v>
      </c>
      <c r="O22" s="71" t="e">
        <f>IF(#REF!&lt;=9," ",INT(#REF!/10))</f>
        <v>#REF!</v>
      </c>
      <c r="P22" s="72" t="e">
        <f>IF(#REF!=""," ",RIGHT(#REF!,1))</f>
        <v>#REF!</v>
      </c>
      <c r="Q22" s="67" t="e">
        <f>IF(#REF!=""," ",#REF!)</f>
        <v>#REF!</v>
      </c>
      <c r="R22" s="68" t="e">
        <f>IF(#REF!=""," ",#REF!)</f>
        <v>#REF!</v>
      </c>
      <c r="S22" s="68" t="e">
        <f>IF(#REF!=""," ",#REF!)</f>
        <v>#REF!</v>
      </c>
      <c r="T22" s="68" t="e">
        <f>IF(#REF!=""," ",#REF!)</f>
        <v>#REF!</v>
      </c>
      <c r="U22" s="68" t="e">
        <f>IF(#REF!=""," ",#REF!)</f>
        <v>#REF!</v>
      </c>
      <c r="V22" s="68" t="e">
        <f>IF(#REF!=""," ",#REF!)</f>
        <v>#REF!</v>
      </c>
      <c r="W22" s="68" t="e">
        <f>IF(#REF!=""," ",#REF!)</f>
        <v>#REF!</v>
      </c>
      <c r="X22" s="68" t="e">
        <f>IF(#REF!=""," ",#REF!)</f>
        <v>#REF!</v>
      </c>
      <c r="Y22" s="70" t="str">
        <f t="shared" si="4"/>
        <v xml:space="preserve"> </v>
      </c>
      <c r="Z22" s="70" t="str">
        <f t="shared" si="4"/>
        <v xml:space="preserve"> </v>
      </c>
      <c r="AA22" s="70" t="str">
        <f t="shared" si="4"/>
        <v xml:space="preserve"> </v>
      </c>
      <c r="AB22" s="70" t="str">
        <f t="shared" si="4"/>
        <v xml:space="preserve"> </v>
      </c>
      <c r="AC22" s="70" t="str">
        <f t="shared" si="0"/>
        <v xml:space="preserve"> </v>
      </c>
      <c r="AD22" s="63"/>
      <c r="AE22" s="63"/>
      <c r="AF22" s="77" t="e">
        <f t="shared" si="1"/>
        <v>#REF!</v>
      </c>
      <c r="AG22" s="77" t="e">
        <f t="shared" si="2"/>
        <v>#REF!</v>
      </c>
      <c r="AH22" s="77"/>
      <c r="AI22" s="77"/>
    </row>
    <row r="23" spans="1:35" ht="12" customHeight="1">
      <c r="A23" s="57" t="e">
        <f>#REF!</f>
        <v>#REF!</v>
      </c>
      <c r="B23" s="57" t="e">
        <f>#REF!</f>
        <v>#REF!</v>
      </c>
      <c r="C23" s="59" t="s">
        <v>28</v>
      </c>
      <c r="D23" s="61" t="e">
        <f>IF(#REF!&lt;=9," ",INT(#REF!/10))</f>
        <v>#REF!</v>
      </c>
      <c r="E23" s="65" t="e">
        <f>IF(#REF!=""," ",RIGHT(#REF!,1))</f>
        <v>#REF!</v>
      </c>
      <c r="F23" s="61" t="e">
        <f>IF(#REF!&lt;=9," ",INT(#REF!/10))</f>
        <v>#REF!</v>
      </c>
      <c r="G23" s="65" t="e">
        <f>IF(#REF!=""," ",RIGHT(#REF!,1))</f>
        <v>#REF!</v>
      </c>
      <c r="H23" s="68" t="e">
        <f>IF(#REF!=""," ",#REF!)</f>
        <v>#REF!</v>
      </c>
      <c r="I23" s="68" t="e">
        <f>IF(#REF!=""," ",#REF!)</f>
        <v>#REF!</v>
      </c>
      <c r="J23" s="68" t="e">
        <f>IF(#REF!=""," ",#REF!)</f>
        <v>#REF!</v>
      </c>
      <c r="K23" s="68" t="e">
        <f>IF(#REF!=""," ",#REF!)</f>
        <v>#REF!</v>
      </c>
      <c r="L23" s="61" t="e">
        <f>IF(#REF!&lt;=9," ",INT(#REF!/10))</f>
        <v>#REF!</v>
      </c>
      <c r="M23" s="65" t="e">
        <f>IF(#REF!=""," ",RIGHT(#REF!,1))</f>
        <v>#REF!</v>
      </c>
      <c r="N23" s="68" t="e">
        <f>IF(#REF!=""," ",#REF!)</f>
        <v>#REF!</v>
      </c>
      <c r="O23" s="71" t="e">
        <f>IF(#REF!&lt;=9," ",INT(#REF!/10))</f>
        <v>#REF!</v>
      </c>
      <c r="P23" s="72" t="e">
        <f>IF(#REF!=""," ",RIGHT(#REF!,1))</f>
        <v>#REF!</v>
      </c>
      <c r="Q23" s="67" t="e">
        <f>IF(#REF!=""," ",#REF!)</f>
        <v>#REF!</v>
      </c>
      <c r="R23" s="68" t="e">
        <f>IF(#REF!=""," ",#REF!)</f>
        <v>#REF!</v>
      </c>
      <c r="S23" s="68" t="e">
        <f>IF(#REF!=""," ",#REF!)</f>
        <v>#REF!</v>
      </c>
      <c r="T23" s="68" t="e">
        <f>IF(#REF!=""," ",#REF!)</f>
        <v>#REF!</v>
      </c>
      <c r="U23" s="68" t="e">
        <f>IF(#REF!=""," ",#REF!)</f>
        <v>#REF!</v>
      </c>
      <c r="V23" s="68" t="e">
        <f>IF(#REF!=""," ",#REF!)</f>
        <v>#REF!</v>
      </c>
      <c r="W23" s="68" t="e">
        <f>IF(#REF!=""," ",#REF!)</f>
        <v>#REF!</v>
      </c>
      <c r="X23" s="68" t="e">
        <f>IF(#REF!=""," ",#REF!)</f>
        <v>#REF!</v>
      </c>
      <c r="Y23" s="70" t="str">
        <f t="shared" si="4"/>
        <v xml:space="preserve"> </v>
      </c>
      <c r="Z23" s="70" t="str">
        <f t="shared" si="4"/>
        <v xml:space="preserve"> </v>
      </c>
      <c r="AA23" s="70" t="str">
        <f t="shared" si="4"/>
        <v xml:space="preserve"> </v>
      </c>
      <c r="AB23" s="70" t="str">
        <f t="shared" si="4"/>
        <v xml:space="preserve"> </v>
      </c>
      <c r="AC23" s="70" t="str">
        <f t="shared" si="0"/>
        <v xml:space="preserve"> </v>
      </c>
      <c r="AD23" s="63"/>
      <c r="AE23" s="63"/>
      <c r="AF23" s="77" t="e">
        <f t="shared" si="1"/>
        <v>#REF!</v>
      </c>
      <c r="AG23" s="77" t="e">
        <f t="shared" si="2"/>
        <v>#REF!</v>
      </c>
      <c r="AH23" s="77"/>
      <c r="AI23" s="77"/>
    </row>
    <row r="24" spans="1:35" ht="12" customHeight="1">
      <c r="A24" s="57" t="e">
        <f>#REF!</f>
        <v>#REF!</v>
      </c>
      <c r="B24" s="57" t="e">
        <f>#REF!</f>
        <v>#REF!</v>
      </c>
      <c r="C24" s="59" t="s">
        <v>12</v>
      </c>
      <c r="D24" s="61" t="e">
        <f>IF(#REF!&lt;=9," ",INT(#REF!/10))</f>
        <v>#REF!</v>
      </c>
      <c r="E24" s="65" t="e">
        <f>IF(#REF!=""," ",RIGHT(#REF!,1))</f>
        <v>#REF!</v>
      </c>
      <c r="F24" s="61" t="e">
        <f>IF(#REF!&lt;=9," ",INT(#REF!/10))</f>
        <v>#REF!</v>
      </c>
      <c r="G24" s="65" t="e">
        <f>IF(#REF!=""," ",RIGHT(#REF!,1))</f>
        <v>#REF!</v>
      </c>
      <c r="H24" s="68" t="e">
        <f>IF(#REF!=""," ",#REF!)</f>
        <v>#REF!</v>
      </c>
      <c r="I24" s="68" t="e">
        <f>IF(#REF!=""," ",#REF!)</f>
        <v>#REF!</v>
      </c>
      <c r="J24" s="68" t="e">
        <f>IF(#REF!=""," ",#REF!)</f>
        <v>#REF!</v>
      </c>
      <c r="K24" s="68" t="e">
        <f>IF(#REF!=""," ",#REF!)</f>
        <v>#REF!</v>
      </c>
      <c r="L24" s="61" t="e">
        <f>IF(#REF!&lt;=9," ",INT(#REF!/10))</f>
        <v>#REF!</v>
      </c>
      <c r="M24" s="65" t="e">
        <f>IF(#REF!=""," ",RIGHT(#REF!,1))</f>
        <v>#REF!</v>
      </c>
      <c r="N24" s="68" t="e">
        <f>IF(#REF!=""," ",#REF!)</f>
        <v>#REF!</v>
      </c>
      <c r="O24" s="71" t="e">
        <f>IF(#REF!&lt;=9," ",INT(#REF!/10))</f>
        <v>#REF!</v>
      </c>
      <c r="P24" s="72" t="e">
        <f>IF(#REF!=""," ",RIGHT(#REF!,1))</f>
        <v>#REF!</v>
      </c>
      <c r="Q24" s="67" t="e">
        <f>IF(#REF!=""," ",#REF!)</f>
        <v>#REF!</v>
      </c>
      <c r="R24" s="68" t="e">
        <f>IF(#REF!=""," ",#REF!)</f>
        <v>#REF!</v>
      </c>
      <c r="S24" s="68" t="e">
        <f>IF(#REF!=""," ",#REF!)</f>
        <v>#REF!</v>
      </c>
      <c r="T24" s="68" t="e">
        <f>IF(#REF!=""," ",#REF!)</f>
        <v>#REF!</v>
      </c>
      <c r="U24" s="68" t="e">
        <f>IF(#REF!=""," ",#REF!)</f>
        <v>#REF!</v>
      </c>
      <c r="V24" s="68" t="e">
        <f>IF(#REF!=""," ",#REF!)</f>
        <v>#REF!</v>
      </c>
      <c r="W24" s="68" t="e">
        <f>IF(#REF!=""," ",#REF!)</f>
        <v>#REF!</v>
      </c>
      <c r="X24" s="68" t="e">
        <f>IF(#REF!=""," ",#REF!)</f>
        <v>#REF!</v>
      </c>
      <c r="Y24" s="70" t="str">
        <f t="shared" si="4"/>
        <v xml:space="preserve"> </v>
      </c>
      <c r="Z24" s="70" t="str">
        <f t="shared" si="4"/>
        <v xml:space="preserve"> </v>
      </c>
      <c r="AA24" s="70" t="str">
        <f t="shared" si="4"/>
        <v xml:space="preserve"> </v>
      </c>
      <c r="AB24" s="70" t="str">
        <f t="shared" si="4"/>
        <v xml:space="preserve"> </v>
      </c>
      <c r="AC24" s="70" t="str">
        <f t="shared" si="0"/>
        <v xml:space="preserve"> </v>
      </c>
      <c r="AD24" s="63"/>
      <c r="AE24" s="63"/>
      <c r="AF24" s="77" t="e">
        <f t="shared" si="1"/>
        <v>#REF!</v>
      </c>
      <c r="AG24" s="77" t="e">
        <f t="shared" si="2"/>
        <v>#REF!</v>
      </c>
      <c r="AH24" s="77"/>
      <c r="AI24" s="77"/>
    </row>
    <row r="25" spans="1:35" ht="12" customHeight="1">
      <c r="A25" s="57" t="e">
        <f>#REF!</f>
        <v>#REF!</v>
      </c>
      <c r="B25" s="57" t="e">
        <f>#REF!</f>
        <v>#REF!</v>
      </c>
      <c r="C25" s="59" t="s">
        <v>31</v>
      </c>
      <c r="D25" s="61" t="e">
        <f>IF(#REF!&lt;=9," ",INT(#REF!/10))</f>
        <v>#REF!</v>
      </c>
      <c r="E25" s="65" t="e">
        <f>IF(#REF!=""," ",RIGHT(#REF!,1))</f>
        <v>#REF!</v>
      </c>
      <c r="F25" s="61" t="e">
        <f>IF(#REF!&lt;=9," ",INT(#REF!/10))</f>
        <v>#REF!</v>
      </c>
      <c r="G25" s="65" t="e">
        <f>IF(#REF!=""," ",RIGHT(#REF!,1))</f>
        <v>#REF!</v>
      </c>
      <c r="H25" s="68" t="e">
        <f>IF(#REF!=""," ",#REF!)</f>
        <v>#REF!</v>
      </c>
      <c r="I25" s="68" t="e">
        <f>IF(#REF!=""," ",#REF!)</f>
        <v>#REF!</v>
      </c>
      <c r="J25" s="68" t="e">
        <f>IF(#REF!=""," ",#REF!)</f>
        <v>#REF!</v>
      </c>
      <c r="K25" s="68" t="e">
        <f>IF(#REF!=""," ",#REF!)</f>
        <v>#REF!</v>
      </c>
      <c r="L25" s="61" t="e">
        <f>IF(#REF!&lt;=9," ",INT(#REF!/10))</f>
        <v>#REF!</v>
      </c>
      <c r="M25" s="65" t="e">
        <f>IF(#REF!=""," ",RIGHT(#REF!,1))</f>
        <v>#REF!</v>
      </c>
      <c r="N25" s="68" t="e">
        <f>IF(#REF!=""," ",#REF!)</f>
        <v>#REF!</v>
      </c>
      <c r="O25" s="71" t="e">
        <f>IF(#REF!&lt;=9," ",INT(#REF!/10))</f>
        <v>#REF!</v>
      </c>
      <c r="P25" s="72" t="e">
        <f>IF(#REF!=""," ",RIGHT(#REF!,1))</f>
        <v>#REF!</v>
      </c>
      <c r="Q25" s="67" t="e">
        <f>IF(#REF!=""," ",#REF!)</f>
        <v>#REF!</v>
      </c>
      <c r="R25" s="68" t="e">
        <f>IF(#REF!=""," ",#REF!)</f>
        <v>#REF!</v>
      </c>
      <c r="S25" s="68" t="e">
        <f>IF(#REF!=""," ",#REF!)</f>
        <v>#REF!</v>
      </c>
      <c r="T25" s="68" t="e">
        <f>IF(#REF!=""," ",#REF!)</f>
        <v>#REF!</v>
      </c>
      <c r="U25" s="68" t="e">
        <f>IF(#REF!=""," ",#REF!)</f>
        <v>#REF!</v>
      </c>
      <c r="V25" s="68" t="e">
        <f>IF(#REF!=""," ",#REF!)</f>
        <v>#REF!</v>
      </c>
      <c r="W25" s="68" t="e">
        <f>IF(#REF!=""," ",#REF!)</f>
        <v>#REF!</v>
      </c>
      <c r="X25" s="68" t="e">
        <f>IF(#REF!=""," ",#REF!)</f>
        <v>#REF!</v>
      </c>
      <c r="Y25" s="70" t="str">
        <f t="shared" si="4"/>
        <v xml:space="preserve"> </v>
      </c>
      <c r="Z25" s="70" t="str">
        <f t="shared" si="4"/>
        <v xml:space="preserve"> </v>
      </c>
      <c r="AA25" s="70" t="str">
        <f t="shared" si="4"/>
        <v xml:space="preserve"> </v>
      </c>
      <c r="AB25" s="70" t="str">
        <f t="shared" si="4"/>
        <v xml:space="preserve"> </v>
      </c>
      <c r="AC25" s="70" t="str">
        <f t="shared" si="0"/>
        <v xml:space="preserve"> </v>
      </c>
      <c r="AD25" s="63"/>
      <c r="AE25" s="63"/>
      <c r="AF25" s="77" t="e">
        <f t="shared" si="1"/>
        <v>#REF!</v>
      </c>
      <c r="AG25" s="77" t="e">
        <f t="shared" si="2"/>
        <v>#REF!</v>
      </c>
      <c r="AH25" s="77"/>
      <c r="AI25" s="77"/>
    </row>
    <row r="26" spans="1:35" ht="12" customHeight="1">
      <c r="A26" s="57" t="e">
        <f>#REF!</f>
        <v>#REF!</v>
      </c>
      <c r="B26" s="57" t="e">
        <f>#REF!</f>
        <v>#REF!</v>
      </c>
      <c r="C26" s="59" t="s">
        <v>8</v>
      </c>
      <c r="D26" s="61" t="e">
        <f>IF(#REF!&lt;=9," ",INT(#REF!/10))</f>
        <v>#REF!</v>
      </c>
      <c r="E26" s="65" t="e">
        <f>IF(#REF!=""," ",RIGHT(#REF!,1))</f>
        <v>#REF!</v>
      </c>
      <c r="F26" s="61" t="e">
        <f>IF(#REF!&lt;=9," ",INT(#REF!/10))</f>
        <v>#REF!</v>
      </c>
      <c r="G26" s="65" t="e">
        <f>IF(#REF!=""," ",RIGHT(#REF!,1))</f>
        <v>#REF!</v>
      </c>
      <c r="H26" s="68" t="e">
        <f>IF(#REF!=""," ",#REF!)</f>
        <v>#REF!</v>
      </c>
      <c r="I26" s="68" t="e">
        <f>IF(#REF!=""," ",#REF!)</f>
        <v>#REF!</v>
      </c>
      <c r="J26" s="68" t="e">
        <f>IF(#REF!=""," ",#REF!)</f>
        <v>#REF!</v>
      </c>
      <c r="K26" s="68" t="e">
        <f>IF(#REF!=""," ",#REF!)</f>
        <v>#REF!</v>
      </c>
      <c r="L26" s="61" t="e">
        <f>IF(#REF!&lt;=9," ",INT(#REF!/10))</f>
        <v>#REF!</v>
      </c>
      <c r="M26" s="65" t="e">
        <f>IF(#REF!=""," ",RIGHT(#REF!,1))</f>
        <v>#REF!</v>
      </c>
      <c r="N26" s="68" t="e">
        <f>IF(#REF!=""," ",#REF!)</f>
        <v>#REF!</v>
      </c>
      <c r="O26" s="71" t="e">
        <f>IF(#REF!&lt;=9," ",INT(#REF!/10))</f>
        <v>#REF!</v>
      </c>
      <c r="P26" s="72" t="e">
        <f>IF(#REF!=""," ",RIGHT(#REF!,1))</f>
        <v>#REF!</v>
      </c>
      <c r="Q26" s="67" t="e">
        <f>IF(#REF!=""," ",#REF!)</f>
        <v>#REF!</v>
      </c>
      <c r="R26" s="68" t="e">
        <f>IF(#REF!=""," ",#REF!)</f>
        <v>#REF!</v>
      </c>
      <c r="S26" s="68" t="e">
        <f>IF(#REF!=""," ",#REF!)</f>
        <v>#REF!</v>
      </c>
      <c r="T26" s="68" t="e">
        <f>IF(#REF!=""," ",#REF!)</f>
        <v>#REF!</v>
      </c>
      <c r="U26" s="68" t="e">
        <f>IF(#REF!=""," ",#REF!)</f>
        <v>#REF!</v>
      </c>
      <c r="V26" s="68" t="e">
        <f>IF(#REF!=""," ",#REF!)</f>
        <v>#REF!</v>
      </c>
      <c r="W26" s="68" t="e">
        <f>IF(#REF!=""," ",#REF!)</f>
        <v>#REF!</v>
      </c>
      <c r="X26" s="68" t="e">
        <f>IF(#REF!=""," ",#REF!)</f>
        <v>#REF!</v>
      </c>
      <c r="Y26" s="70" t="str">
        <f t="shared" si="4"/>
        <v xml:space="preserve"> </v>
      </c>
      <c r="Z26" s="70" t="str">
        <f t="shared" si="4"/>
        <v xml:space="preserve"> </v>
      </c>
      <c r="AA26" s="70" t="str">
        <f t="shared" si="4"/>
        <v xml:space="preserve"> </v>
      </c>
      <c r="AB26" s="70" t="str">
        <f t="shared" si="4"/>
        <v xml:space="preserve"> </v>
      </c>
      <c r="AC26" s="70" t="str">
        <f t="shared" si="0"/>
        <v xml:space="preserve"> </v>
      </c>
      <c r="AD26" s="63"/>
      <c r="AE26" s="63"/>
      <c r="AF26" s="77" t="e">
        <f t="shared" si="1"/>
        <v>#REF!</v>
      </c>
      <c r="AG26" s="77" t="e">
        <f t="shared" si="2"/>
        <v>#REF!</v>
      </c>
      <c r="AH26" s="77"/>
      <c r="AI26" s="77"/>
    </row>
    <row r="27" spans="1:35" ht="12" customHeight="1">
      <c r="A27" s="57" t="e">
        <f>#REF!</f>
        <v>#REF!</v>
      </c>
      <c r="B27" s="57" t="e">
        <f>#REF!</f>
        <v>#REF!</v>
      </c>
      <c r="C27" s="59" t="s">
        <v>34</v>
      </c>
      <c r="D27" s="61" t="e">
        <f>IF(#REF!&lt;=9," ",INT(#REF!/10))</f>
        <v>#REF!</v>
      </c>
      <c r="E27" s="65" t="e">
        <f>IF(#REF!=""," ",RIGHT(#REF!,1))</f>
        <v>#REF!</v>
      </c>
      <c r="F27" s="61" t="e">
        <f>IF(#REF!&lt;=9," ",INT(#REF!/10))</f>
        <v>#REF!</v>
      </c>
      <c r="G27" s="65" t="e">
        <f>IF(#REF!=""," ",RIGHT(#REF!,1))</f>
        <v>#REF!</v>
      </c>
      <c r="H27" s="68" t="e">
        <f>IF(#REF!=""," ",#REF!)</f>
        <v>#REF!</v>
      </c>
      <c r="I27" s="68" t="e">
        <f>IF(#REF!=""," ",#REF!)</f>
        <v>#REF!</v>
      </c>
      <c r="J27" s="68" t="e">
        <f>IF(#REF!=""," ",#REF!)</f>
        <v>#REF!</v>
      </c>
      <c r="K27" s="68" t="e">
        <f>IF(#REF!=""," ",#REF!)</f>
        <v>#REF!</v>
      </c>
      <c r="L27" s="61" t="e">
        <f>IF(#REF!&lt;=9," ",INT(#REF!/10))</f>
        <v>#REF!</v>
      </c>
      <c r="M27" s="65" t="e">
        <f>IF(#REF!=""," ",RIGHT(#REF!,1))</f>
        <v>#REF!</v>
      </c>
      <c r="N27" s="68" t="e">
        <f>IF(#REF!=""," ",#REF!)</f>
        <v>#REF!</v>
      </c>
      <c r="O27" s="71" t="e">
        <f>IF(#REF!&lt;=9," ",INT(#REF!/10))</f>
        <v>#REF!</v>
      </c>
      <c r="P27" s="72" t="e">
        <f>IF(#REF!=""," ",RIGHT(#REF!,1))</f>
        <v>#REF!</v>
      </c>
      <c r="Q27" s="67" t="e">
        <f>IF(#REF!=""," ",#REF!)</f>
        <v>#REF!</v>
      </c>
      <c r="R27" s="68" t="e">
        <f>IF(#REF!=""," ",#REF!)</f>
        <v>#REF!</v>
      </c>
      <c r="S27" s="68" t="e">
        <f>IF(#REF!=""," ",#REF!)</f>
        <v>#REF!</v>
      </c>
      <c r="T27" s="68" t="e">
        <f>IF(#REF!=""," ",#REF!)</f>
        <v>#REF!</v>
      </c>
      <c r="U27" s="68" t="e">
        <f>IF(#REF!=""," ",#REF!)</f>
        <v>#REF!</v>
      </c>
      <c r="V27" s="68" t="e">
        <f>IF(#REF!=""," ",#REF!)</f>
        <v>#REF!</v>
      </c>
      <c r="W27" s="68" t="e">
        <f>IF(#REF!=""," ",#REF!)</f>
        <v>#REF!</v>
      </c>
      <c r="X27" s="68" t="e">
        <f>IF(#REF!=""," ",#REF!)</f>
        <v>#REF!</v>
      </c>
      <c r="Y27" s="70" t="str">
        <f t="shared" si="4"/>
        <v xml:space="preserve"> </v>
      </c>
      <c r="Z27" s="70" t="str">
        <f t="shared" si="4"/>
        <v xml:space="preserve"> </v>
      </c>
      <c r="AA27" s="70" t="str">
        <f t="shared" si="4"/>
        <v xml:space="preserve"> </v>
      </c>
      <c r="AB27" s="70" t="str">
        <f t="shared" si="4"/>
        <v xml:space="preserve"> </v>
      </c>
      <c r="AC27" s="70" t="str">
        <f t="shared" si="0"/>
        <v xml:space="preserve"> </v>
      </c>
      <c r="AD27" s="63"/>
      <c r="AE27" s="63"/>
      <c r="AF27" s="77" t="e">
        <f t="shared" si="1"/>
        <v>#REF!</v>
      </c>
      <c r="AG27" s="77" t="e">
        <f t="shared" si="2"/>
        <v>#REF!</v>
      </c>
      <c r="AH27" s="77"/>
      <c r="AI27" s="77"/>
    </row>
    <row r="28" spans="1:35" ht="12" customHeight="1">
      <c r="A28" s="57" t="e">
        <f>#REF!</f>
        <v>#REF!</v>
      </c>
      <c r="B28" s="57" t="e">
        <f>#REF!</f>
        <v>#REF!</v>
      </c>
      <c r="C28" s="59" t="s">
        <v>35</v>
      </c>
      <c r="D28" s="61" t="e">
        <f>IF(#REF!&lt;=9," ",INT(#REF!/10))</f>
        <v>#REF!</v>
      </c>
      <c r="E28" s="65" t="e">
        <f>IF(#REF!=""," ",RIGHT(#REF!,1))</f>
        <v>#REF!</v>
      </c>
      <c r="F28" s="61" t="e">
        <f>IF(#REF!&lt;=9," ",INT(#REF!/10))</f>
        <v>#REF!</v>
      </c>
      <c r="G28" s="65" t="e">
        <f>IF(#REF!=""," ",RIGHT(#REF!,1))</f>
        <v>#REF!</v>
      </c>
      <c r="H28" s="68" t="e">
        <f>IF(#REF!=""," ",#REF!)</f>
        <v>#REF!</v>
      </c>
      <c r="I28" s="68" t="e">
        <f>IF(#REF!=""," ",#REF!)</f>
        <v>#REF!</v>
      </c>
      <c r="J28" s="68" t="e">
        <f>IF(#REF!=""," ",#REF!)</f>
        <v>#REF!</v>
      </c>
      <c r="K28" s="68" t="e">
        <f>IF(#REF!=""," ",#REF!)</f>
        <v>#REF!</v>
      </c>
      <c r="L28" s="61" t="e">
        <f>IF(#REF!&lt;=9," ",INT(#REF!/10))</f>
        <v>#REF!</v>
      </c>
      <c r="M28" s="65" t="e">
        <f>IF(#REF!=""," ",RIGHT(#REF!,1))</f>
        <v>#REF!</v>
      </c>
      <c r="N28" s="68" t="e">
        <f>IF(#REF!=""," ",#REF!)</f>
        <v>#REF!</v>
      </c>
      <c r="O28" s="71" t="e">
        <f>IF(#REF!&lt;=9," ",INT(#REF!/10))</f>
        <v>#REF!</v>
      </c>
      <c r="P28" s="72" t="e">
        <f>IF(#REF!=""," ",RIGHT(#REF!,1))</f>
        <v>#REF!</v>
      </c>
      <c r="Q28" s="67" t="e">
        <f>IF(#REF!=""," ",#REF!)</f>
        <v>#REF!</v>
      </c>
      <c r="R28" s="67" t="e">
        <f>IF(#REF!=""," ",#REF!)</f>
        <v>#REF!</v>
      </c>
      <c r="S28" s="68" t="e">
        <f>IF(#REF!=""," ",#REF!)</f>
        <v>#REF!</v>
      </c>
      <c r="T28" s="68" t="e">
        <f>IF(#REF!=""," ",#REF!)</f>
        <v>#REF!</v>
      </c>
      <c r="U28" s="68" t="e">
        <f>IF(#REF!=""," ",#REF!)</f>
        <v>#REF!</v>
      </c>
      <c r="V28" s="68" t="e">
        <f>IF(#REF!=""," ",#REF!)</f>
        <v>#REF!</v>
      </c>
      <c r="W28" s="68" t="e">
        <f>IF(#REF!=""," ",#REF!)</f>
        <v>#REF!</v>
      </c>
      <c r="X28" s="68" t="e">
        <f>IF(#REF!=""," ",#REF!)</f>
        <v>#REF!</v>
      </c>
      <c r="Y28" s="70" t="str">
        <f t="shared" si="4"/>
        <v xml:space="preserve"> </v>
      </c>
      <c r="Z28" s="70" t="str">
        <f t="shared" si="4"/>
        <v xml:space="preserve"> </v>
      </c>
      <c r="AA28" s="70" t="str">
        <f t="shared" si="4"/>
        <v xml:space="preserve"> </v>
      </c>
      <c r="AB28" s="70" t="str">
        <f t="shared" si="4"/>
        <v xml:space="preserve"> </v>
      </c>
      <c r="AC28" s="70" t="str">
        <f t="shared" si="0"/>
        <v xml:space="preserve"> </v>
      </c>
      <c r="AD28" s="63"/>
      <c r="AE28" s="63"/>
      <c r="AF28" s="77" t="e">
        <f t="shared" si="1"/>
        <v>#REF!</v>
      </c>
      <c r="AG28" s="77" t="e">
        <f t="shared" si="2"/>
        <v>#REF!</v>
      </c>
      <c r="AH28" s="77"/>
      <c r="AI28" s="77"/>
    </row>
    <row r="29" spans="1:35" ht="12" customHeight="1">
      <c r="A29" s="57" t="e">
        <f>#REF!</f>
        <v>#REF!</v>
      </c>
      <c r="B29" s="57" t="e">
        <f>#REF!</f>
        <v>#REF!</v>
      </c>
      <c r="C29" s="59" t="s">
        <v>36</v>
      </c>
      <c r="D29" s="61" t="e">
        <f>IF(#REF!&lt;=9," ",INT(#REF!/10))</f>
        <v>#REF!</v>
      </c>
      <c r="E29" s="65" t="e">
        <f>IF(#REF!=""," ",RIGHT(#REF!,1))</f>
        <v>#REF!</v>
      </c>
      <c r="F29" s="61" t="e">
        <f>IF(#REF!&lt;=9," ",INT(#REF!/10))</f>
        <v>#REF!</v>
      </c>
      <c r="G29" s="65" t="e">
        <f>IF(#REF!=""," ",RIGHT(#REF!,1))</f>
        <v>#REF!</v>
      </c>
      <c r="H29" s="68" t="e">
        <f>IF(#REF!=""," ",#REF!)</f>
        <v>#REF!</v>
      </c>
      <c r="I29" s="68" t="e">
        <f>IF(#REF!=""," ",#REF!)</f>
        <v>#REF!</v>
      </c>
      <c r="J29" s="68" t="e">
        <f>IF(#REF!=""," ",#REF!)</f>
        <v>#REF!</v>
      </c>
      <c r="K29" s="68" t="e">
        <f>IF(#REF!=""," ",#REF!)</f>
        <v>#REF!</v>
      </c>
      <c r="L29" s="61" t="e">
        <f>IF(#REF!&lt;=9," ",INT(#REF!/10))</f>
        <v>#REF!</v>
      </c>
      <c r="M29" s="65" t="e">
        <f>IF(#REF!=""," ",RIGHT(#REF!,1))</f>
        <v>#REF!</v>
      </c>
      <c r="N29" s="68" t="e">
        <f>IF(#REF!=""," ",#REF!)</f>
        <v>#REF!</v>
      </c>
      <c r="O29" s="71" t="e">
        <f>IF(#REF!&lt;=9," ",INT(#REF!/10))</f>
        <v>#REF!</v>
      </c>
      <c r="P29" s="72" t="e">
        <f>IF(#REF!=""," ",RIGHT(#REF!,1))</f>
        <v>#REF!</v>
      </c>
      <c r="Q29" s="67" t="e">
        <f>IF(#REF!=""," ",#REF!)</f>
        <v>#REF!</v>
      </c>
      <c r="R29" s="67" t="e">
        <f>IF(#REF!=""," ",#REF!)</f>
        <v>#REF!</v>
      </c>
      <c r="S29" s="68" t="e">
        <f>IF(#REF!=""," ",#REF!)</f>
        <v>#REF!</v>
      </c>
      <c r="T29" s="68" t="e">
        <f>IF(#REF!=""," ",#REF!)</f>
        <v>#REF!</v>
      </c>
      <c r="U29" s="68" t="e">
        <f>IF(#REF!=""," ",#REF!)</f>
        <v>#REF!</v>
      </c>
      <c r="V29" s="68" t="e">
        <f>IF(#REF!=""," ",#REF!)</f>
        <v>#REF!</v>
      </c>
      <c r="W29" s="68" t="e">
        <f>IF(#REF!=""," ",#REF!)</f>
        <v>#REF!</v>
      </c>
      <c r="X29" s="68" t="e">
        <f>IF(#REF!=""," ",#REF!)</f>
        <v>#REF!</v>
      </c>
      <c r="Y29" s="70" t="str">
        <f t="shared" si="4"/>
        <v xml:space="preserve"> </v>
      </c>
      <c r="Z29" s="70" t="str">
        <f t="shared" si="4"/>
        <v xml:space="preserve"> </v>
      </c>
      <c r="AA29" s="70" t="str">
        <f t="shared" si="4"/>
        <v xml:space="preserve"> </v>
      </c>
      <c r="AB29" s="70" t="str">
        <f t="shared" si="4"/>
        <v xml:space="preserve"> </v>
      </c>
      <c r="AC29" s="70" t="str">
        <f t="shared" si="0"/>
        <v xml:space="preserve"> </v>
      </c>
      <c r="AD29" s="63"/>
      <c r="AE29" s="63"/>
      <c r="AF29" s="77" t="e">
        <f t="shared" si="1"/>
        <v>#REF!</v>
      </c>
      <c r="AG29" s="77" t="e">
        <f t="shared" si="2"/>
        <v>#REF!</v>
      </c>
      <c r="AH29" s="77"/>
      <c r="AI29" s="77"/>
    </row>
    <row r="30" spans="1:35" ht="12" customHeight="1">
      <c r="A30" s="57" t="e">
        <f>#REF!</f>
        <v>#REF!</v>
      </c>
      <c r="B30" s="57" t="e">
        <f>#REF!</f>
        <v>#REF!</v>
      </c>
      <c r="C30" s="59" t="s">
        <v>39</v>
      </c>
      <c r="D30" s="61" t="e">
        <f>IF(#REF!&lt;=9," ",INT(#REF!/10))</f>
        <v>#REF!</v>
      </c>
      <c r="E30" s="65" t="e">
        <f>IF(#REF!=""," ",RIGHT(#REF!,1))</f>
        <v>#REF!</v>
      </c>
      <c r="F30" s="61" t="e">
        <f>IF(#REF!&lt;=9," ",INT(#REF!/10))</f>
        <v>#REF!</v>
      </c>
      <c r="G30" s="65" t="e">
        <f>IF(#REF!=""," ",RIGHT(#REF!,1))</f>
        <v>#REF!</v>
      </c>
      <c r="H30" s="68" t="e">
        <f>IF(#REF!=""," ",#REF!)</f>
        <v>#REF!</v>
      </c>
      <c r="I30" s="68" t="e">
        <f>IF(#REF!=""," ",#REF!)</f>
        <v>#REF!</v>
      </c>
      <c r="J30" s="68" t="e">
        <f>IF(#REF!=""," ",#REF!)</f>
        <v>#REF!</v>
      </c>
      <c r="K30" s="68" t="e">
        <f>IF(#REF!=""," ",#REF!)</f>
        <v>#REF!</v>
      </c>
      <c r="L30" s="61" t="e">
        <f>IF(#REF!&lt;=9," ",INT(#REF!/10))</f>
        <v>#REF!</v>
      </c>
      <c r="M30" s="65" t="e">
        <f>IF(#REF!=""," ",RIGHT(#REF!,1))</f>
        <v>#REF!</v>
      </c>
      <c r="N30" s="68" t="e">
        <f>IF(#REF!=""," ",#REF!)</f>
        <v>#REF!</v>
      </c>
      <c r="O30" s="71" t="e">
        <f>IF(#REF!&lt;=9," ",INT(#REF!/10))</f>
        <v>#REF!</v>
      </c>
      <c r="P30" s="72" t="e">
        <f>IF(#REF!=""," ",RIGHT(#REF!,1))</f>
        <v>#REF!</v>
      </c>
      <c r="Q30" s="67" t="e">
        <f>IF(#REF!=""," ",#REF!)</f>
        <v>#REF!</v>
      </c>
      <c r="R30" s="67" t="e">
        <f>IF(#REF!=""," ",#REF!)</f>
        <v>#REF!</v>
      </c>
      <c r="S30" s="68" t="e">
        <f>IF(#REF!=""," ",#REF!)</f>
        <v>#REF!</v>
      </c>
      <c r="T30" s="68" t="e">
        <f>IF(#REF!=""," ",#REF!)</f>
        <v>#REF!</v>
      </c>
      <c r="U30" s="68" t="e">
        <f>IF(#REF!=""," ",#REF!)</f>
        <v>#REF!</v>
      </c>
      <c r="V30" s="68" t="e">
        <f>IF(#REF!=""," ",#REF!)</f>
        <v>#REF!</v>
      </c>
      <c r="W30" s="68" t="e">
        <f>IF(#REF!=""," ",#REF!)</f>
        <v>#REF!</v>
      </c>
      <c r="X30" s="68" t="e">
        <f>IF(#REF!=""," ",#REF!)</f>
        <v>#REF!</v>
      </c>
      <c r="Y30" s="70" t="str">
        <f t="shared" si="4"/>
        <v xml:space="preserve"> </v>
      </c>
      <c r="Z30" s="70" t="str">
        <f t="shared" si="4"/>
        <v xml:space="preserve"> </v>
      </c>
      <c r="AA30" s="70" t="str">
        <f t="shared" si="4"/>
        <v xml:space="preserve"> </v>
      </c>
      <c r="AB30" s="70" t="str">
        <f t="shared" si="4"/>
        <v xml:space="preserve"> </v>
      </c>
      <c r="AC30" s="70" t="str">
        <f t="shared" si="0"/>
        <v xml:space="preserve"> </v>
      </c>
      <c r="AD30" s="63"/>
      <c r="AE30" s="63"/>
      <c r="AF30" s="77" t="e">
        <f t="shared" si="1"/>
        <v>#REF!</v>
      </c>
      <c r="AG30" s="77" t="e">
        <f t="shared" si="2"/>
        <v>#REF!</v>
      </c>
      <c r="AH30" s="77"/>
      <c r="AI30" s="77"/>
    </row>
    <row r="31" spans="1:35" ht="12" customHeight="1">
      <c r="A31" s="57" t="e">
        <f>#REF!</f>
        <v>#REF!</v>
      </c>
      <c r="B31" s="57" t="e">
        <f>#REF!</f>
        <v>#REF!</v>
      </c>
      <c r="C31" s="59" t="s">
        <v>40</v>
      </c>
      <c r="D31" s="61" t="e">
        <f>IF(#REF!&lt;=9," ",INT(#REF!/10))</f>
        <v>#REF!</v>
      </c>
      <c r="E31" s="65" t="e">
        <f>IF(#REF!=""," ",RIGHT(#REF!,1))</f>
        <v>#REF!</v>
      </c>
      <c r="F31" s="61" t="e">
        <f>IF(#REF!&lt;=9," ",INT(#REF!/10))</f>
        <v>#REF!</v>
      </c>
      <c r="G31" s="65" t="e">
        <f>IF(#REF!=""," ",RIGHT(#REF!,1))</f>
        <v>#REF!</v>
      </c>
      <c r="H31" s="68" t="e">
        <f>IF(#REF!=""," ",#REF!)</f>
        <v>#REF!</v>
      </c>
      <c r="I31" s="68" t="e">
        <f>IF(#REF!=""," ",#REF!)</f>
        <v>#REF!</v>
      </c>
      <c r="J31" s="68" t="e">
        <f>IF(#REF!=""," ",#REF!)</f>
        <v>#REF!</v>
      </c>
      <c r="K31" s="68" t="e">
        <f>IF(#REF!=""," ",#REF!)</f>
        <v>#REF!</v>
      </c>
      <c r="L31" s="61" t="e">
        <f>IF(#REF!&lt;=9," ",INT(#REF!/10))</f>
        <v>#REF!</v>
      </c>
      <c r="M31" s="65" t="e">
        <f>IF(#REF!=""," ",RIGHT(#REF!,1))</f>
        <v>#REF!</v>
      </c>
      <c r="N31" s="68" t="e">
        <f>IF(#REF!=""," ",#REF!)</f>
        <v>#REF!</v>
      </c>
      <c r="O31" s="71" t="e">
        <f>IF(#REF!&lt;=9," ",INT(#REF!/10))</f>
        <v>#REF!</v>
      </c>
      <c r="P31" s="72" t="e">
        <f>IF(#REF!=""," ",RIGHT(#REF!,1))</f>
        <v>#REF!</v>
      </c>
      <c r="Q31" s="67" t="e">
        <f>IF(#REF!=""," ",#REF!)</f>
        <v>#REF!</v>
      </c>
      <c r="R31" s="67" t="e">
        <f>IF(#REF!=""," ",#REF!)</f>
        <v>#REF!</v>
      </c>
      <c r="S31" s="68" t="e">
        <f>IF(#REF!=""," ",#REF!)</f>
        <v>#REF!</v>
      </c>
      <c r="T31" s="68" t="e">
        <f>IF(#REF!=""," ",#REF!)</f>
        <v>#REF!</v>
      </c>
      <c r="U31" s="68" t="e">
        <f>IF(#REF!=""," ",#REF!)</f>
        <v>#REF!</v>
      </c>
      <c r="V31" s="68" t="e">
        <f>IF(#REF!=""," ",#REF!)</f>
        <v>#REF!</v>
      </c>
      <c r="W31" s="68" t="e">
        <f>IF(#REF!=""," ",#REF!)</f>
        <v>#REF!</v>
      </c>
      <c r="X31" s="68" t="e">
        <f>IF(#REF!=""," ",#REF!)</f>
        <v>#REF!</v>
      </c>
      <c r="Y31" s="70" t="str">
        <f t="shared" si="4"/>
        <v xml:space="preserve"> </v>
      </c>
      <c r="Z31" s="70" t="str">
        <f t="shared" si="4"/>
        <v xml:space="preserve"> </v>
      </c>
      <c r="AA31" s="70" t="str">
        <f t="shared" si="4"/>
        <v xml:space="preserve"> </v>
      </c>
      <c r="AB31" s="70" t="str">
        <f t="shared" si="4"/>
        <v xml:space="preserve"> </v>
      </c>
      <c r="AC31" s="70" t="str">
        <f t="shared" si="0"/>
        <v xml:space="preserve"> </v>
      </c>
      <c r="AD31" s="63"/>
      <c r="AE31" s="63"/>
      <c r="AF31" s="77" t="e">
        <f t="shared" si="1"/>
        <v>#REF!</v>
      </c>
      <c r="AG31" s="77" t="e">
        <f t="shared" si="2"/>
        <v>#REF!</v>
      </c>
      <c r="AH31" s="77"/>
      <c r="AI31" s="77"/>
    </row>
    <row r="32" spans="1:35" ht="12" customHeight="1">
      <c r="A32" s="57" t="e">
        <f>#REF!</f>
        <v>#REF!</v>
      </c>
      <c r="B32" s="57" t="e">
        <f>#REF!</f>
        <v>#REF!</v>
      </c>
      <c r="C32" s="59" t="s">
        <v>14</v>
      </c>
      <c r="D32" s="61" t="e">
        <f>IF(#REF!&lt;=9," ",INT(#REF!/10))</f>
        <v>#REF!</v>
      </c>
      <c r="E32" s="65" t="e">
        <f>IF(#REF!=""," ",RIGHT(#REF!,1))</f>
        <v>#REF!</v>
      </c>
      <c r="F32" s="61" t="e">
        <f>IF(#REF!&lt;=9," ",INT(#REF!/10))</f>
        <v>#REF!</v>
      </c>
      <c r="G32" s="65" t="e">
        <f>IF(#REF!=""," ",RIGHT(#REF!,1))</f>
        <v>#REF!</v>
      </c>
      <c r="H32" s="68" t="e">
        <f>IF(#REF!=""," ",#REF!)</f>
        <v>#REF!</v>
      </c>
      <c r="I32" s="68" t="e">
        <f>IF(#REF!=""," ",#REF!)</f>
        <v>#REF!</v>
      </c>
      <c r="J32" s="68" t="e">
        <f>IF(#REF!=""," ",#REF!)</f>
        <v>#REF!</v>
      </c>
      <c r="K32" s="68" t="e">
        <f>IF(#REF!=""," ",#REF!)</f>
        <v>#REF!</v>
      </c>
      <c r="L32" s="61" t="e">
        <f>IF(#REF!&lt;=9," ",INT(#REF!/10))</f>
        <v>#REF!</v>
      </c>
      <c r="M32" s="65" t="e">
        <f>IF(#REF!=""," ",RIGHT(#REF!,1))</f>
        <v>#REF!</v>
      </c>
      <c r="N32" s="68" t="e">
        <f>IF(#REF!=""," ",#REF!)</f>
        <v>#REF!</v>
      </c>
      <c r="O32" s="71" t="e">
        <f>IF(#REF!&lt;=9," ",INT(#REF!/10))</f>
        <v>#REF!</v>
      </c>
      <c r="P32" s="72" t="e">
        <f>IF(#REF!=""," ",RIGHT(#REF!,1))</f>
        <v>#REF!</v>
      </c>
      <c r="Q32" s="67" t="e">
        <f>IF(#REF!=""," ",#REF!)</f>
        <v>#REF!</v>
      </c>
      <c r="R32" s="67" t="e">
        <f>IF(#REF!=""," ",#REF!)</f>
        <v>#REF!</v>
      </c>
      <c r="S32" s="68" t="e">
        <f>IF(#REF!=""," ",#REF!)</f>
        <v>#REF!</v>
      </c>
      <c r="T32" s="68" t="e">
        <f>IF(#REF!=""," ",#REF!)</f>
        <v>#REF!</v>
      </c>
      <c r="U32" s="68" t="e">
        <f>IF(#REF!=""," ",#REF!)</f>
        <v>#REF!</v>
      </c>
      <c r="V32" s="68" t="e">
        <f>IF(#REF!=""," ",#REF!)</f>
        <v>#REF!</v>
      </c>
      <c r="W32" s="68" t="e">
        <f>IF(#REF!=""," ",#REF!)</f>
        <v>#REF!</v>
      </c>
      <c r="X32" s="68" t="e">
        <f>IF(#REF!=""," ",#REF!)</f>
        <v>#REF!</v>
      </c>
      <c r="Y32" s="70" t="str">
        <f t="shared" si="4"/>
        <v xml:space="preserve"> </v>
      </c>
      <c r="Z32" s="70" t="str">
        <f t="shared" si="4"/>
        <v xml:space="preserve"> </v>
      </c>
      <c r="AA32" s="70" t="str">
        <f t="shared" si="4"/>
        <v xml:space="preserve"> </v>
      </c>
      <c r="AB32" s="70" t="str">
        <f t="shared" si="4"/>
        <v xml:space="preserve"> </v>
      </c>
      <c r="AC32" s="70" t="str">
        <f t="shared" si="0"/>
        <v xml:space="preserve"> </v>
      </c>
      <c r="AD32" s="63"/>
      <c r="AE32" s="63"/>
      <c r="AF32" s="77" t="e">
        <f t="shared" si="1"/>
        <v>#REF!</v>
      </c>
      <c r="AG32" s="77" t="e">
        <f t="shared" si="2"/>
        <v>#REF!</v>
      </c>
      <c r="AH32" s="77"/>
      <c r="AI32" s="77"/>
    </row>
    <row r="33" spans="1:35" ht="12" customHeight="1">
      <c r="A33" s="57" t="e">
        <f>#REF!</f>
        <v>#REF!</v>
      </c>
      <c r="B33" s="57" t="e">
        <f>#REF!</f>
        <v>#REF!</v>
      </c>
      <c r="C33" s="59" t="s">
        <v>43</v>
      </c>
      <c r="D33" s="61" t="e">
        <f>IF(#REF!&lt;=9," ",INT(#REF!/10))</f>
        <v>#REF!</v>
      </c>
      <c r="E33" s="65" t="e">
        <f>IF(#REF!=""," ",RIGHT(#REF!,1))</f>
        <v>#REF!</v>
      </c>
      <c r="F33" s="61" t="e">
        <f>IF(#REF!&lt;=9," ",INT(#REF!/10))</f>
        <v>#REF!</v>
      </c>
      <c r="G33" s="65" t="e">
        <f>IF(#REF!=""," ",RIGHT(#REF!,1))</f>
        <v>#REF!</v>
      </c>
      <c r="H33" s="68" t="e">
        <f>IF(#REF!=""," ",#REF!)</f>
        <v>#REF!</v>
      </c>
      <c r="I33" s="68" t="e">
        <f>IF(#REF!=""," ",#REF!)</f>
        <v>#REF!</v>
      </c>
      <c r="J33" s="68" t="e">
        <f>IF(#REF!=""," ",#REF!)</f>
        <v>#REF!</v>
      </c>
      <c r="K33" s="68" t="e">
        <f>IF(#REF!=""," ",#REF!)</f>
        <v>#REF!</v>
      </c>
      <c r="L33" s="61" t="e">
        <f>IF(#REF!&lt;=9," ",INT(#REF!/10))</f>
        <v>#REF!</v>
      </c>
      <c r="M33" s="65" t="e">
        <f>IF(#REF!=""," ",RIGHT(#REF!,1))</f>
        <v>#REF!</v>
      </c>
      <c r="N33" s="68" t="e">
        <f>IF(#REF!=""," ",#REF!)</f>
        <v>#REF!</v>
      </c>
      <c r="O33" s="71" t="e">
        <f>IF(#REF!&lt;=9," ",INT(#REF!/10))</f>
        <v>#REF!</v>
      </c>
      <c r="P33" s="72" t="e">
        <f>IF(#REF!=""," ",RIGHT(#REF!,1))</f>
        <v>#REF!</v>
      </c>
      <c r="Q33" s="67" t="e">
        <f>IF(#REF!=""," ",#REF!)</f>
        <v>#REF!</v>
      </c>
      <c r="R33" s="67" t="e">
        <f>IF(#REF!=""," ",#REF!)</f>
        <v>#REF!</v>
      </c>
      <c r="S33" s="68" t="e">
        <f>IF(#REF!=""," ",#REF!)</f>
        <v>#REF!</v>
      </c>
      <c r="T33" s="68" t="e">
        <f>IF(#REF!=""," ",#REF!)</f>
        <v>#REF!</v>
      </c>
      <c r="U33" s="68" t="e">
        <f>IF(#REF!=""," ",#REF!)</f>
        <v>#REF!</v>
      </c>
      <c r="V33" s="68" t="e">
        <f>IF(#REF!=""," ",#REF!)</f>
        <v>#REF!</v>
      </c>
      <c r="W33" s="68" t="e">
        <f>IF(#REF!=""," ",#REF!)</f>
        <v>#REF!</v>
      </c>
      <c r="X33" s="68" t="e">
        <f>IF(#REF!=""," ",#REF!)</f>
        <v>#REF!</v>
      </c>
      <c r="Y33" s="70" t="str">
        <f t="shared" si="4"/>
        <v xml:space="preserve"> </v>
      </c>
      <c r="Z33" s="70" t="str">
        <f t="shared" si="4"/>
        <v xml:space="preserve"> </v>
      </c>
      <c r="AA33" s="70" t="str">
        <f t="shared" si="4"/>
        <v xml:space="preserve"> </v>
      </c>
      <c r="AB33" s="70" t="str">
        <f t="shared" si="4"/>
        <v xml:space="preserve"> </v>
      </c>
      <c r="AC33" s="70" t="str">
        <f t="shared" si="0"/>
        <v xml:space="preserve"> </v>
      </c>
      <c r="AD33" s="63"/>
      <c r="AE33" s="63"/>
      <c r="AF33" s="77" t="e">
        <f t="shared" si="1"/>
        <v>#REF!</v>
      </c>
      <c r="AG33" s="77" t="e">
        <f t="shared" si="2"/>
        <v>#REF!</v>
      </c>
      <c r="AH33" s="77"/>
      <c r="AI33" s="77"/>
    </row>
    <row r="34" spans="1:35" ht="12" customHeight="1">
      <c r="A34" s="57" t="e">
        <f>#REF!</f>
        <v>#REF!</v>
      </c>
      <c r="B34" s="57" t="e">
        <f>#REF!</f>
        <v>#REF!</v>
      </c>
      <c r="C34" s="59" t="s">
        <v>46</v>
      </c>
      <c r="D34" s="61" t="e">
        <f>IF(#REF!&lt;=9," ",INT(#REF!/10))</f>
        <v>#REF!</v>
      </c>
      <c r="E34" s="65" t="e">
        <f>IF(#REF!=0," ",RIGHT(#REF!,1))</f>
        <v>#REF!</v>
      </c>
      <c r="F34" s="61" t="e">
        <f>IF(#REF!&lt;=9," ",INT(#REF!/10))</f>
        <v>#REF!</v>
      </c>
      <c r="G34" s="65" t="e">
        <f>IF(#REF!=0," ",RIGHT(#REF!,1))</f>
        <v>#REF!</v>
      </c>
      <c r="H34" s="67" t="e">
        <f>IF(#REF!=0," ",#REF!)</f>
        <v>#REF!</v>
      </c>
      <c r="I34" s="67" t="e">
        <f>IF(#REF!=0," ",#REF!)</f>
        <v>#REF!</v>
      </c>
      <c r="J34" s="67" t="e">
        <f>IF(#REF!=0," ",#REF!)</f>
        <v>#REF!</v>
      </c>
      <c r="K34" s="67" t="e">
        <f>IF(#REF!=0," ",#REF!)</f>
        <v>#REF!</v>
      </c>
      <c r="L34" s="71" t="e">
        <f>IF(#REF!&lt;=9," ",INT(#REF!/10))</f>
        <v>#REF!</v>
      </c>
      <c r="M34" s="72" t="e">
        <f>IF(#REF!=0," ",RIGHT(#REF!,1))</f>
        <v>#REF!</v>
      </c>
      <c r="N34" s="67" t="e">
        <f>IF(#REF!=0," ",#REF!)</f>
        <v>#REF!</v>
      </c>
      <c r="O34" s="71" t="e">
        <f>IF(#REF!&lt;=9," ",INT(#REF!/10))</f>
        <v>#REF!</v>
      </c>
      <c r="P34" s="72" t="e">
        <f>IF(#REF!=0," ",RIGHT(#REF!,1))</f>
        <v>#REF!</v>
      </c>
      <c r="Q34" s="67" t="e">
        <f>IF(#REF!=0," ",#REF!)</f>
        <v>#REF!</v>
      </c>
      <c r="R34" s="67" t="e">
        <f>IF(#REF!=0," ",#REF!)</f>
        <v>#REF!</v>
      </c>
      <c r="S34" s="67" t="e">
        <f>IF(#REF!=0," ",#REF!)</f>
        <v>#REF!</v>
      </c>
      <c r="T34" s="67" t="e">
        <f>IF(#REF!=0," ",#REF!)</f>
        <v>#REF!</v>
      </c>
      <c r="U34" s="67" t="e">
        <f>IF(#REF!=0," ",#REF!)</f>
        <v>#REF!</v>
      </c>
      <c r="V34" s="67" t="e">
        <f>IF(#REF!=0," ",#REF!)</f>
        <v>#REF!</v>
      </c>
      <c r="W34" s="67" t="e">
        <f>IF(#REF!=0," ",#REF!)</f>
        <v>#REF!</v>
      </c>
      <c r="X34" s="67" t="e">
        <f>IF(#REF!=0," ",#REF!)</f>
        <v>#REF!</v>
      </c>
      <c r="Y34" s="70" t="str">
        <f t="shared" si="4"/>
        <v xml:space="preserve"> </v>
      </c>
      <c r="Z34" s="70" t="str">
        <f t="shared" si="4"/>
        <v xml:space="preserve"> </v>
      </c>
      <c r="AA34" s="70" t="str">
        <f t="shared" si="4"/>
        <v xml:space="preserve"> </v>
      </c>
      <c r="AB34" s="70" t="str">
        <f t="shared" si="4"/>
        <v xml:space="preserve"> </v>
      </c>
      <c r="AC34" s="70" t="str">
        <f t="shared" si="0"/>
        <v xml:space="preserve"> </v>
      </c>
      <c r="AD34" s="63"/>
      <c r="AE34" s="63"/>
      <c r="AF34" s="77" t="e">
        <f t="shared" si="1"/>
        <v>#REF!</v>
      </c>
      <c r="AG34" s="77" t="e">
        <f t="shared" si="2"/>
        <v>#REF!</v>
      </c>
      <c r="AH34" s="77"/>
      <c r="AI34" s="77"/>
    </row>
    <row r="35" spans="1:35" ht="12" customHeight="1">
      <c r="A35" s="57" t="e">
        <f>#REF!</f>
        <v>#REF!</v>
      </c>
      <c r="B35" s="57" t="e">
        <f>#REF!</f>
        <v>#REF!</v>
      </c>
      <c r="C35" s="59" t="s">
        <v>47</v>
      </c>
      <c r="D35" s="61" t="e">
        <f>IF(#REF!&lt;=9," ",INT(#REF!/10))</f>
        <v>#REF!</v>
      </c>
      <c r="E35" s="65" t="e">
        <f>IF(#REF!=""," ",RIGHT(#REF!,1))</f>
        <v>#REF!</v>
      </c>
      <c r="F35" s="61" t="e">
        <f>IF(#REF!&lt;=9," ",INT(#REF!/10))</f>
        <v>#REF!</v>
      </c>
      <c r="G35" s="65" t="e">
        <f>IF(#REF!=""," ",RIGHT(#REF!,1))</f>
        <v>#REF!</v>
      </c>
      <c r="H35" s="70" t="str">
        <f t="shared" ref="H35:X38" si="5">" "</f>
        <v xml:space="preserve"> </v>
      </c>
      <c r="I35" s="70" t="str">
        <f t="shared" si="5"/>
        <v xml:space="preserve"> </v>
      </c>
      <c r="J35" s="70" t="str">
        <f t="shared" si="5"/>
        <v xml:space="preserve"> </v>
      </c>
      <c r="K35" s="70" t="str">
        <f t="shared" si="5"/>
        <v xml:space="preserve"> </v>
      </c>
      <c r="L35" s="70" t="str">
        <f t="shared" si="5"/>
        <v xml:space="preserve"> </v>
      </c>
      <c r="M35" s="70" t="str">
        <f t="shared" si="5"/>
        <v xml:space="preserve"> </v>
      </c>
      <c r="N35" s="70" t="str">
        <f t="shared" si="5"/>
        <v xml:space="preserve"> </v>
      </c>
      <c r="O35" s="70" t="str">
        <f t="shared" si="5"/>
        <v xml:space="preserve"> </v>
      </c>
      <c r="P35" s="70" t="str">
        <f t="shared" si="5"/>
        <v xml:space="preserve"> </v>
      </c>
      <c r="Q35" s="70" t="str">
        <f t="shared" si="5"/>
        <v xml:space="preserve"> </v>
      </c>
      <c r="R35" s="70" t="str">
        <f t="shared" si="5"/>
        <v xml:space="preserve"> </v>
      </c>
      <c r="S35" s="70" t="str">
        <f t="shared" si="5"/>
        <v xml:space="preserve"> </v>
      </c>
      <c r="T35" s="70" t="str">
        <f t="shared" si="5"/>
        <v xml:space="preserve"> </v>
      </c>
      <c r="U35" s="70" t="str">
        <f t="shared" si="5"/>
        <v xml:space="preserve"> </v>
      </c>
      <c r="V35" s="70" t="str">
        <f t="shared" si="5"/>
        <v xml:space="preserve"> </v>
      </c>
      <c r="W35" s="70" t="str">
        <f t="shared" si="5"/>
        <v xml:space="preserve"> </v>
      </c>
      <c r="X35" s="70" t="str">
        <f t="shared" si="5"/>
        <v xml:space="preserve"> </v>
      </c>
      <c r="Y35" s="70" t="str">
        <f t="shared" si="4"/>
        <v xml:space="preserve"> </v>
      </c>
      <c r="Z35" s="70" t="str">
        <f t="shared" si="4"/>
        <v xml:space="preserve"> </v>
      </c>
      <c r="AA35" s="70" t="str">
        <f t="shared" si="4"/>
        <v xml:space="preserve"> </v>
      </c>
      <c r="AB35" s="70" t="str">
        <f t="shared" si="4"/>
        <v xml:space="preserve"> </v>
      </c>
      <c r="AC35" s="70" t="str">
        <f t="shared" si="0"/>
        <v xml:space="preserve"> </v>
      </c>
      <c r="AD35" s="63"/>
      <c r="AE35" s="63"/>
      <c r="AF35" s="77" t="e">
        <f t="shared" si="1"/>
        <v>#REF!</v>
      </c>
      <c r="AG35" s="77" t="e">
        <f t="shared" si="2"/>
        <v>#REF!</v>
      </c>
      <c r="AH35" s="77"/>
      <c r="AI35" s="77"/>
    </row>
    <row r="36" spans="1:35" ht="12" customHeight="1">
      <c r="A36" s="57" t="e">
        <f>#REF!</f>
        <v>#REF!</v>
      </c>
      <c r="B36" s="57" t="e">
        <f>#REF!</f>
        <v>#REF!</v>
      </c>
      <c r="C36" s="59" t="s">
        <v>48</v>
      </c>
      <c r="D36" s="61" t="e">
        <f>IF(#REF!&lt;=9," ",INT(#REF!/10))</f>
        <v>#REF!</v>
      </c>
      <c r="E36" s="65" t="e">
        <f>IF(#REF!=""," ",RIGHT(#REF!,1))</f>
        <v>#REF!</v>
      </c>
      <c r="F36" s="61" t="e">
        <f>IF(#REF!&lt;=9," ",INT(#REF!/10))</f>
        <v>#REF!</v>
      </c>
      <c r="G36" s="65" t="e">
        <f>IF(#REF!=""," ",RIGHT(#REF!,1))</f>
        <v>#REF!</v>
      </c>
      <c r="H36" s="70" t="str">
        <f t="shared" si="5"/>
        <v xml:space="preserve"> </v>
      </c>
      <c r="I36" s="70" t="str">
        <f t="shared" si="5"/>
        <v xml:space="preserve"> </v>
      </c>
      <c r="J36" s="70" t="str">
        <f t="shared" si="5"/>
        <v xml:space="preserve"> </v>
      </c>
      <c r="K36" s="70" t="str">
        <f t="shared" si="5"/>
        <v xml:space="preserve"> </v>
      </c>
      <c r="L36" s="70" t="str">
        <f t="shared" si="5"/>
        <v xml:space="preserve"> </v>
      </c>
      <c r="M36" s="70" t="str">
        <f t="shared" si="5"/>
        <v xml:space="preserve"> </v>
      </c>
      <c r="N36" s="70" t="str">
        <f t="shared" si="5"/>
        <v xml:space="preserve"> </v>
      </c>
      <c r="O36" s="70" t="str">
        <f t="shared" si="5"/>
        <v xml:space="preserve"> </v>
      </c>
      <c r="P36" s="70" t="str">
        <f t="shared" si="5"/>
        <v xml:space="preserve"> </v>
      </c>
      <c r="Q36" s="70" t="str">
        <f t="shared" si="5"/>
        <v xml:space="preserve"> </v>
      </c>
      <c r="R36" s="70" t="str">
        <f t="shared" si="5"/>
        <v xml:space="preserve"> </v>
      </c>
      <c r="S36" s="70" t="str">
        <f t="shared" si="5"/>
        <v xml:space="preserve"> </v>
      </c>
      <c r="T36" s="70" t="str">
        <f t="shared" si="5"/>
        <v xml:space="preserve"> </v>
      </c>
      <c r="U36" s="70" t="str">
        <f t="shared" si="5"/>
        <v xml:space="preserve"> </v>
      </c>
      <c r="V36" s="70" t="str">
        <f t="shared" si="5"/>
        <v xml:space="preserve"> </v>
      </c>
      <c r="W36" s="70" t="str">
        <f t="shared" si="5"/>
        <v xml:space="preserve"> </v>
      </c>
      <c r="X36" s="70" t="str">
        <f t="shared" si="5"/>
        <v xml:space="preserve"> </v>
      </c>
      <c r="Y36" s="70" t="str">
        <f t="shared" si="4"/>
        <v xml:space="preserve"> </v>
      </c>
      <c r="Z36" s="70" t="str">
        <f t="shared" si="4"/>
        <v xml:space="preserve"> </v>
      </c>
      <c r="AA36" s="70" t="str">
        <f t="shared" si="4"/>
        <v xml:space="preserve"> </v>
      </c>
      <c r="AB36" s="70" t="str">
        <f t="shared" si="4"/>
        <v xml:space="preserve"> </v>
      </c>
      <c r="AC36" s="70" t="str">
        <f t="shared" si="0"/>
        <v xml:space="preserve"> </v>
      </c>
      <c r="AD36" s="63"/>
      <c r="AE36" s="63"/>
      <c r="AF36" s="77" t="e">
        <f t="shared" si="1"/>
        <v>#REF!</v>
      </c>
      <c r="AG36" s="77" t="e">
        <f t="shared" si="2"/>
        <v>#REF!</v>
      </c>
      <c r="AH36" s="77"/>
      <c r="AI36" s="77"/>
    </row>
    <row r="37" spans="1:35" ht="12" customHeight="1">
      <c r="A37" s="57" t="e">
        <f>#REF!</f>
        <v>#REF!</v>
      </c>
      <c r="B37" s="57" t="e">
        <f>#REF!</f>
        <v>#REF!</v>
      </c>
      <c r="C37" s="59" t="s">
        <v>49</v>
      </c>
      <c r="D37" s="61" t="e">
        <f>IF(#REF!&lt;=9," ",INT(#REF!/10))</f>
        <v>#REF!</v>
      </c>
      <c r="E37" s="65" t="e">
        <f>IF(#REF!=""," ",RIGHT(#REF!,1))</f>
        <v>#REF!</v>
      </c>
      <c r="F37" s="61" t="e">
        <f>IF(#REF!&lt;=9," ",INT(#REF!/10))</f>
        <v>#REF!</v>
      </c>
      <c r="G37" s="65" t="e">
        <f>IF(#REF!=""," ",RIGHT(#REF!,1))</f>
        <v>#REF!</v>
      </c>
      <c r="H37" s="70" t="str">
        <f t="shared" si="5"/>
        <v xml:space="preserve"> </v>
      </c>
      <c r="I37" s="70" t="str">
        <f t="shared" si="5"/>
        <v xml:space="preserve"> </v>
      </c>
      <c r="J37" s="70" t="str">
        <f t="shared" si="5"/>
        <v xml:space="preserve"> </v>
      </c>
      <c r="K37" s="70" t="str">
        <f t="shared" si="5"/>
        <v xml:space="preserve"> </v>
      </c>
      <c r="L37" s="70" t="str">
        <f t="shared" si="5"/>
        <v xml:space="preserve"> </v>
      </c>
      <c r="M37" s="70" t="str">
        <f t="shared" si="5"/>
        <v xml:space="preserve"> </v>
      </c>
      <c r="N37" s="70" t="str">
        <f t="shared" si="5"/>
        <v xml:space="preserve"> </v>
      </c>
      <c r="O37" s="70" t="str">
        <f t="shared" si="5"/>
        <v xml:space="preserve"> </v>
      </c>
      <c r="P37" s="70" t="str">
        <f t="shared" si="5"/>
        <v xml:space="preserve"> </v>
      </c>
      <c r="Q37" s="70" t="str">
        <f t="shared" si="5"/>
        <v xml:space="preserve"> </v>
      </c>
      <c r="R37" s="70" t="str">
        <f t="shared" si="5"/>
        <v xml:space="preserve"> </v>
      </c>
      <c r="S37" s="70" t="str">
        <f t="shared" si="5"/>
        <v xml:space="preserve"> </v>
      </c>
      <c r="T37" s="70" t="str">
        <f t="shared" si="5"/>
        <v xml:space="preserve"> </v>
      </c>
      <c r="U37" s="70" t="str">
        <f t="shared" si="5"/>
        <v xml:space="preserve"> </v>
      </c>
      <c r="V37" s="70" t="str">
        <f t="shared" si="5"/>
        <v xml:space="preserve"> </v>
      </c>
      <c r="W37" s="70" t="str">
        <f t="shared" si="5"/>
        <v xml:space="preserve"> </v>
      </c>
      <c r="X37" s="70" t="str">
        <f t="shared" si="5"/>
        <v xml:space="preserve"> </v>
      </c>
      <c r="Y37" s="70" t="str">
        <f t="shared" si="4"/>
        <v xml:space="preserve"> </v>
      </c>
      <c r="Z37" s="70" t="str">
        <f t="shared" si="4"/>
        <v xml:space="preserve"> </v>
      </c>
      <c r="AA37" s="70" t="str">
        <f t="shared" si="4"/>
        <v xml:space="preserve"> </v>
      </c>
      <c r="AB37" s="70" t="str">
        <f t="shared" si="4"/>
        <v xml:space="preserve"> </v>
      </c>
      <c r="AC37" s="70" t="str">
        <f t="shared" si="0"/>
        <v xml:space="preserve"> </v>
      </c>
      <c r="AD37" s="63"/>
      <c r="AE37" s="63"/>
      <c r="AF37" s="77" t="e">
        <f t="shared" si="1"/>
        <v>#REF!</v>
      </c>
      <c r="AG37" s="77" t="e">
        <f t="shared" si="2"/>
        <v>#REF!</v>
      </c>
      <c r="AH37" s="77"/>
      <c r="AI37" s="77"/>
    </row>
    <row r="38" spans="1:35" ht="12" customHeight="1">
      <c r="A38" s="57" t="e">
        <f>#REF!</f>
        <v>#REF!</v>
      </c>
      <c r="B38" s="57" t="e">
        <f>#REF!</f>
        <v>#REF!</v>
      </c>
      <c r="C38" s="59" t="s">
        <v>5</v>
      </c>
      <c r="D38" s="61" t="e">
        <f>IF(#REF!&lt;=9," ",INT(#REF!/10))</f>
        <v>#REF!</v>
      </c>
      <c r="E38" s="65" t="e">
        <f>IF(#REF!=""," ",RIGHT(#REF!,1))</f>
        <v>#REF!</v>
      </c>
      <c r="F38" s="61" t="e">
        <f>IF(#REF!&lt;=9," ",INT(#REF!/10))</f>
        <v>#REF!</v>
      </c>
      <c r="G38" s="65" t="e">
        <f>IF(#REF!=""," ",RIGHT(#REF!,1))</f>
        <v>#REF!</v>
      </c>
      <c r="H38" s="70" t="str">
        <f t="shared" si="5"/>
        <v xml:space="preserve"> </v>
      </c>
      <c r="I38" s="70" t="str">
        <f t="shared" si="5"/>
        <v xml:space="preserve"> </v>
      </c>
      <c r="J38" s="70" t="str">
        <f t="shared" si="5"/>
        <v xml:space="preserve"> </v>
      </c>
      <c r="K38" s="70" t="str">
        <f t="shared" si="5"/>
        <v xml:space="preserve"> </v>
      </c>
      <c r="L38" s="70" t="str">
        <f t="shared" si="5"/>
        <v xml:space="preserve"> </v>
      </c>
      <c r="M38" s="70" t="str">
        <f t="shared" si="5"/>
        <v xml:space="preserve"> </v>
      </c>
      <c r="N38" s="70" t="str">
        <f t="shared" si="5"/>
        <v xml:space="preserve"> </v>
      </c>
      <c r="O38" s="70" t="str">
        <f t="shared" si="5"/>
        <v xml:space="preserve"> </v>
      </c>
      <c r="P38" s="70" t="str">
        <f t="shared" si="5"/>
        <v xml:space="preserve"> </v>
      </c>
      <c r="Q38" s="70" t="str">
        <f t="shared" si="5"/>
        <v xml:space="preserve"> </v>
      </c>
      <c r="R38" s="70" t="str">
        <f t="shared" si="5"/>
        <v xml:space="preserve"> </v>
      </c>
      <c r="S38" s="70" t="str">
        <f t="shared" si="5"/>
        <v xml:space="preserve"> </v>
      </c>
      <c r="T38" s="70" t="str">
        <f t="shared" si="5"/>
        <v xml:space="preserve"> </v>
      </c>
      <c r="U38" s="70" t="str">
        <f t="shared" si="5"/>
        <v xml:space="preserve"> </v>
      </c>
      <c r="V38" s="70" t="str">
        <f t="shared" si="5"/>
        <v xml:space="preserve"> </v>
      </c>
      <c r="W38" s="70" t="str">
        <f t="shared" si="5"/>
        <v xml:space="preserve"> </v>
      </c>
      <c r="X38" s="70" t="str">
        <f t="shared" si="5"/>
        <v xml:space="preserve"> </v>
      </c>
      <c r="Y38" s="70" t="str">
        <f t="shared" si="4"/>
        <v xml:space="preserve"> </v>
      </c>
      <c r="Z38" s="70" t="str">
        <f t="shared" si="4"/>
        <v xml:space="preserve"> </v>
      </c>
      <c r="AA38" s="70" t="str">
        <f t="shared" si="4"/>
        <v xml:space="preserve"> </v>
      </c>
      <c r="AB38" s="70" t="str">
        <f t="shared" si="4"/>
        <v xml:space="preserve"> </v>
      </c>
      <c r="AC38" s="70" t="str">
        <f t="shared" si="0"/>
        <v xml:space="preserve"> </v>
      </c>
      <c r="AD38" s="63"/>
      <c r="AE38" s="63"/>
      <c r="AF38" s="77" t="e">
        <f t="shared" si="1"/>
        <v>#REF!</v>
      </c>
      <c r="AG38" s="77" t="e">
        <f t="shared" si="2"/>
        <v>#REF!</v>
      </c>
      <c r="AH38" s="77"/>
      <c r="AI38" s="77"/>
    </row>
    <row r="39" spans="1:35" ht="12" customHeight="1">
      <c r="A39" s="57" t="e">
        <f>#REF!</f>
        <v>#REF!</v>
      </c>
      <c r="B39" s="57" t="e">
        <f>#REF!</f>
        <v>#REF!</v>
      </c>
      <c r="C39" s="59" t="s">
        <v>32</v>
      </c>
      <c r="D39" s="61" t="e">
        <f>IF(#REF!&lt;=9," ",INT(#REF!/10))</f>
        <v>#REF!</v>
      </c>
      <c r="E39" s="65" t="e">
        <f>IF(#REF!=""," ",RIGHT(#REF!,1))</f>
        <v>#REF!</v>
      </c>
      <c r="F39" s="61" t="e">
        <f>IF(#REF!&lt;=9," ",INT(#REF!/10))</f>
        <v>#REF!</v>
      </c>
      <c r="G39" s="65" t="e">
        <f>IF(#REF!=""," ",RIGHT(#REF!,1))</f>
        <v>#REF!</v>
      </c>
      <c r="H39" s="61" t="e">
        <f>IF(#REF!&lt;=9," ",INT(#REF!/10))</f>
        <v>#REF!</v>
      </c>
      <c r="I39" s="65" t="e">
        <f>IF(#REF!=""," ",RIGHT(#REF!,1))</f>
        <v>#REF!</v>
      </c>
      <c r="J39" s="61" t="e">
        <f>IF(#REF!&lt;=9," ",INT(#REF!/10))</f>
        <v>#REF!</v>
      </c>
      <c r="K39" s="65" t="e">
        <f>IF(#REF!=""," ",RIGHT(#REF!,1))</f>
        <v>#REF!</v>
      </c>
      <c r="L39" s="61" t="e">
        <f>IF(#REF!&lt;=9," ",INT(#REF!/10))</f>
        <v>#REF!</v>
      </c>
      <c r="M39" s="65" t="e">
        <f>IF(#REF!=""," ",RIGHT(#REF!,1))</f>
        <v>#REF!</v>
      </c>
      <c r="N39" s="61" t="e">
        <f>IF(#REF!&lt;=9," ",INT(#REF!/10))</f>
        <v>#REF!</v>
      </c>
      <c r="O39" s="65" t="e">
        <f>IF(#REF!=""," ",RIGHT(#REF!,1))</f>
        <v>#REF!</v>
      </c>
      <c r="P39" s="61" t="e">
        <f>IF(#REF!&lt;=9," ",INT(#REF!/10))</f>
        <v>#REF!</v>
      </c>
      <c r="Q39" s="65" t="e">
        <f>IF(#REF!=""," ",RIGHT(#REF!,1))</f>
        <v>#REF!</v>
      </c>
      <c r="R39" s="61" t="e">
        <f>IF(#REF!&lt;=9," ",INT(#REF!/10))</f>
        <v>#REF!</v>
      </c>
      <c r="S39" s="65" t="e">
        <f>IF(#REF!=""," ",RIGHT(#REF!,1))</f>
        <v>#REF!</v>
      </c>
      <c r="T39" s="61" t="e">
        <f>IF(#REF!&lt;=9," ",INT(#REF!/10))</f>
        <v>#REF!</v>
      </c>
      <c r="U39" s="65" t="e">
        <f>IF(#REF!=0," ",RIGHT(#REF!,1))</f>
        <v>#REF!</v>
      </c>
      <c r="V39" s="70" t="str">
        <f t="shared" ref="V39:X41" si="6">" "</f>
        <v xml:space="preserve"> </v>
      </c>
      <c r="W39" s="70" t="str">
        <f t="shared" si="6"/>
        <v xml:space="preserve"> </v>
      </c>
      <c r="X39" s="70" t="str">
        <f t="shared" si="6"/>
        <v xml:space="preserve"> </v>
      </c>
      <c r="Y39" s="70" t="str">
        <f t="shared" si="4"/>
        <v xml:space="preserve"> </v>
      </c>
      <c r="Z39" s="70" t="str">
        <f t="shared" si="4"/>
        <v xml:space="preserve"> </v>
      </c>
      <c r="AA39" s="70" t="str">
        <f t="shared" si="4"/>
        <v xml:space="preserve"> </v>
      </c>
      <c r="AB39" s="70" t="str">
        <f t="shared" si="4"/>
        <v xml:space="preserve"> </v>
      </c>
      <c r="AC39" s="70" t="str">
        <f t="shared" si="0"/>
        <v xml:space="preserve"> </v>
      </c>
      <c r="AD39" s="63"/>
      <c r="AE39" s="63"/>
      <c r="AF39" s="77" t="e">
        <f t="shared" si="1"/>
        <v>#REF!</v>
      </c>
      <c r="AG39" s="77" t="e">
        <f t="shared" si="2"/>
        <v>#REF!</v>
      </c>
      <c r="AH39" s="77"/>
      <c r="AI39" s="77"/>
    </row>
    <row r="40" spans="1:35" ht="12" customHeight="1">
      <c r="A40" s="57" t="e">
        <f>#REF!</f>
        <v>#REF!</v>
      </c>
      <c r="B40" s="57" t="e">
        <f>#REF!</f>
        <v>#REF!</v>
      </c>
      <c r="C40" s="59" t="s">
        <v>45</v>
      </c>
      <c r="D40" s="61" t="e">
        <f>IF(#REF!&lt;=9," ",INT(#REF!/10))</f>
        <v>#REF!</v>
      </c>
      <c r="E40" s="65" t="e">
        <f>IF(#REF!=""," ",RIGHT(#REF!,1))</f>
        <v>#REF!</v>
      </c>
      <c r="F40" s="61" t="e">
        <f>IF(#REF!&lt;=9," ",INT(#REF!/10))</f>
        <v>#REF!</v>
      </c>
      <c r="G40" s="65" t="e">
        <f>IF(#REF!=""," ",RIGHT(#REF!,1))</f>
        <v>#REF!</v>
      </c>
      <c r="H40" s="61" t="e">
        <f>IF(#REF!&lt;=9," ",INT(#REF!/10))</f>
        <v>#REF!</v>
      </c>
      <c r="I40" s="65" t="e">
        <f>IF(#REF!=""," ",RIGHT(#REF!,1))</f>
        <v>#REF!</v>
      </c>
      <c r="J40" s="61" t="e">
        <f>IF(#REF!&lt;=9," ",INT(#REF!/10))</f>
        <v>#REF!</v>
      </c>
      <c r="K40" s="65" t="e">
        <f>IF(#REF!=""," ",RIGHT(#REF!,1))</f>
        <v>#REF!</v>
      </c>
      <c r="L40" s="61" t="e">
        <f>IF(#REF!&lt;=9," ",INT(#REF!/10))</f>
        <v>#REF!</v>
      </c>
      <c r="M40" s="65" t="e">
        <f>IF(#REF!=""," ",RIGHT(#REF!,1))</f>
        <v>#REF!</v>
      </c>
      <c r="N40" s="61" t="e">
        <f>IF(#REF!&lt;=9," ",INT(#REF!/10))</f>
        <v>#REF!</v>
      </c>
      <c r="O40" s="65" t="e">
        <f>IF(#REF!=""," ",RIGHT(#REF!,1))</f>
        <v>#REF!</v>
      </c>
      <c r="P40" s="61" t="e">
        <f>IF(#REF!&lt;=9," ",INT(#REF!/10))</f>
        <v>#REF!</v>
      </c>
      <c r="Q40" s="65" t="e">
        <f>IF(#REF!=""," ",RIGHT(#REF!,1))</f>
        <v>#REF!</v>
      </c>
      <c r="R40" s="61" t="e">
        <f>IF(#REF!&lt;=9," ",INT(#REF!/10))</f>
        <v>#REF!</v>
      </c>
      <c r="S40" s="65" t="e">
        <f>IF(#REF!=""," ",RIGHT(#REF!,1))</f>
        <v>#REF!</v>
      </c>
      <c r="T40" s="61" t="e">
        <f>IF(#REF!&lt;=9," ",INT(#REF!/10))</f>
        <v>#REF!</v>
      </c>
      <c r="U40" s="65" t="e">
        <f>IF(#REF!=0," ",RIGHT(#REF!,1))</f>
        <v>#REF!</v>
      </c>
      <c r="V40" s="70" t="str">
        <f t="shared" si="6"/>
        <v xml:space="preserve"> </v>
      </c>
      <c r="W40" s="70" t="str">
        <f t="shared" si="6"/>
        <v xml:space="preserve"> </v>
      </c>
      <c r="X40" s="70" t="str">
        <f t="shared" si="6"/>
        <v xml:space="preserve"> </v>
      </c>
      <c r="Y40" s="70" t="str">
        <f t="shared" si="4"/>
        <v xml:space="preserve"> </v>
      </c>
      <c r="Z40" s="70" t="str">
        <f t="shared" si="4"/>
        <v xml:space="preserve"> </v>
      </c>
      <c r="AA40" s="70" t="str">
        <f t="shared" si="4"/>
        <v xml:space="preserve"> </v>
      </c>
      <c r="AB40" s="70" t="str">
        <f t="shared" si="4"/>
        <v xml:space="preserve"> </v>
      </c>
      <c r="AC40" s="70" t="str">
        <f t="shared" si="0"/>
        <v xml:space="preserve"> </v>
      </c>
      <c r="AD40" s="63"/>
      <c r="AE40" s="63"/>
      <c r="AF40" s="77" t="e">
        <f t="shared" si="1"/>
        <v>#REF!</v>
      </c>
      <c r="AG40" s="77" t="e">
        <f t="shared" si="2"/>
        <v>#REF!</v>
      </c>
      <c r="AH40" s="77"/>
      <c r="AI40" s="77"/>
    </row>
    <row r="41" spans="1:35" ht="12" customHeight="1">
      <c r="A41" s="57" t="e">
        <f>#REF!</f>
        <v>#REF!</v>
      </c>
      <c r="B41" s="57" t="e">
        <f>#REF!</f>
        <v>#REF!</v>
      </c>
      <c r="C41" s="59" t="s">
        <v>51</v>
      </c>
      <c r="D41" s="61" t="e">
        <f>IF(#REF!&lt;=9," ",INT(#REF!/10))</f>
        <v>#REF!</v>
      </c>
      <c r="E41" s="65" t="e">
        <f>IF(#REF!=""," ",RIGHT(#REF!,1))</f>
        <v>#REF!</v>
      </c>
      <c r="F41" s="61" t="e">
        <f>IF(#REF!&lt;=9," ",INT(#REF!/10))</f>
        <v>#REF!</v>
      </c>
      <c r="G41" s="65" t="e">
        <f>IF(#REF!=""," ",RIGHT(#REF!,1))</f>
        <v>#REF!</v>
      </c>
      <c r="H41" s="61" t="e">
        <f>IF(#REF!&lt;=9," ",INT(#REF!/10))</f>
        <v>#REF!</v>
      </c>
      <c r="I41" s="65" t="e">
        <f>IF(#REF!=""," ",RIGHT(#REF!,1))</f>
        <v>#REF!</v>
      </c>
      <c r="J41" s="61" t="e">
        <f>IF(#REF!&lt;=9," ",INT(#REF!/10))</f>
        <v>#REF!</v>
      </c>
      <c r="K41" s="65" t="e">
        <f>IF(#REF!=""," ",RIGHT(#REF!,1))</f>
        <v>#REF!</v>
      </c>
      <c r="L41" s="61" t="e">
        <f>IF(#REF!&lt;=9," ",INT(#REF!/10))</f>
        <v>#REF!</v>
      </c>
      <c r="M41" s="65" t="e">
        <f>IF(#REF!=""," ",RIGHT(#REF!,1))</f>
        <v>#REF!</v>
      </c>
      <c r="N41" s="61" t="e">
        <f>IF(#REF!&lt;=9," ",INT(#REF!/10))</f>
        <v>#REF!</v>
      </c>
      <c r="O41" s="65" t="e">
        <f>IF(#REF!=""," ",RIGHT(#REF!,1))</f>
        <v>#REF!</v>
      </c>
      <c r="P41" s="61" t="e">
        <f>IF(#REF!&lt;=9," ",INT(#REF!/10))</f>
        <v>#REF!</v>
      </c>
      <c r="Q41" s="65" t="e">
        <f>IF(#REF!=""," ",RIGHT(#REF!,1))</f>
        <v>#REF!</v>
      </c>
      <c r="R41" s="61" t="e">
        <f>IF(#REF!&lt;=9," ",INT(#REF!/10))</f>
        <v>#REF!</v>
      </c>
      <c r="S41" s="65" t="e">
        <f>IF(#REF!=""," ",RIGHT(#REF!,1))</f>
        <v>#REF!</v>
      </c>
      <c r="T41" s="61" t="e">
        <f>IF(#REF!&lt;=9," ",INT(#REF!/10))</f>
        <v>#REF!</v>
      </c>
      <c r="U41" s="65" t="e">
        <f>IF(#REF!=0," ",RIGHT(#REF!,1))</f>
        <v>#REF!</v>
      </c>
      <c r="V41" s="70" t="str">
        <f t="shared" si="6"/>
        <v xml:space="preserve"> </v>
      </c>
      <c r="W41" s="70" t="str">
        <f t="shared" si="6"/>
        <v xml:space="preserve"> </v>
      </c>
      <c r="X41" s="70" t="str">
        <f t="shared" si="6"/>
        <v xml:space="preserve"> </v>
      </c>
      <c r="Y41" s="70" t="str">
        <f t="shared" si="4"/>
        <v xml:space="preserve"> </v>
      </c>
      <c r="Z41" s="70" t="str">
        <f t="shared" si="4"/>
        <v xml:space="preserve"> </v>
      </c>
      <c r="AA41" s="70" t="str">
        <f t="shared" si="4"/>
        <v xml:space="preserve"> </v>
      </c>
      <c r="AB41" s="70" t="str">
        <f t="shared" si="4"/>
        <v xml:space="preserve"> </v>
      </c>
      <c r="AC41" s="70" t="str">
        <f t="shared" si="0"/>
        <v xml:space="preserve"> </v>
      </c>
      <c r="AD41" s="63"/>
      <c r="AE41" s="63"/>
      <c r="AF41" s="77" t="e">
        <f t="shared" si="1"/>
        <v>#REF!</v>
      </c>
      <c r="AG41" s="77" t="e">
        <f t="shared" si="2"/>
        <v>#REF!</v>
      </c>
      <c r="AH41" s="77"/>
      <c r="AI41" s="77"/>
    </row>
    <row r="42" spans="1:35" ht="12" customHeight="1">
      <c r="A42" s="57" t="e">
        <f>#REF!</f>
        <v>#REF!</v>
      </c>
      <c r="B42" s="57" t="e">
        <f>#REF!</f>
        <v>#REF!</v>
      </c>
      <c r="C42" s="59" t="s">
        <v>38</v>
      </c>
      <c r="D42" s="61" t="e">
        <f>IF(#REF!&gt;99,LEFT(#REF!,1)," ")</f>
        <v>#REF!</v>
      </c>
      <c r="E42" s="66" t="e">
        <f>IF(#REF!&gt;9,MID(#REF!,LEN(#REF!)-1,1)," ")</f>
        <v>#REF!</v>
      </c>
      <c r="F42" s="65" t="e">
        <f>IF(#REF!=""," ",RIGHT(#REF!,1))</f>
        <v>#REF!</v>
      </c>
      <c r="G42" s="61" t="e">
        <f>IF(#REF!&gt;99,LEFT(#REF!,1)," ")</f>
        <v>#REF!</v>
      </c>
      <c r="H42" s="66" t="e">
        <f>IF(#REF!&gt;9,MID(#REF!,LEN(#REF!)-1,1)," ")</f>
        <v>#REF!</v>
      </c>
      <c r="I42" s="65" t="e">
        <f>IF(#REF!=""," ",RIGHT(#REF!,1))</f>
        <v>#REF!</v>
      </c>
      <c r="J42" s="61" t="e">
        <f>IF(#REF!&gt;99,LEFT(#REF!,1)," ")</f>
        <v>#REF!</v>
      </c>
      <c r="K42" s="66" t="e">
        <f>IF(#REF!&gt;9,MID(#REF!,LEN(#REF!)-1,1)," ")</f>
        <v>#REF!</v>
      </c>
      <c r="L42" s="65" t="e">
        <f>IF(#REF!=""," ",RIGHT(#REF!,1))</f>
        <v>#REF!</v>
      </c>
      <c r="M42" s="61" t="e">
        <f>IF(#REF!&gt;99,LEFT(#REF!,1)," ")</f>
        <v>#REF!</v>
      </c>
      <c r="N42" s="66" t="e">
        <f>IF(#REF!&gt;9,MID(#REF!,LEN(#REF!)-1,1)," ")</f>
        <v>#REF!</v>
      </c>
      <c r="O42" s="65" t="e">
        <f>IF(#REF!=""," ",RIGHT(#REF!,1))</f>
        <v>#REF!</v>
      </c>
      <c r="P42" s="61" t="e">
        <f>IF(#REF!&gt;999,LEFT(#REF!,1)," ")</f>
        <v>#REF!</v>
      </c>
      <c r="Q42" s="66" t="e">
        <f>IF(#REF!&gt;99,MID(#REF!,LEN(#REF!)-2,1)," ")</f>
        <v>#REF!</v>
      </c>
      <c r="R42" s="66" t="e">
        <f>IF(#REF!&gt;9,MID(#REF!,LEN(#REF!)-1,1)," ")</f>
        <v>#REF!</v>
      </c>
      <c r="S42" s="65" t="e">
        <f>IF(#REF!=0," ",RIGHT(#REF!,1))</f>
        <v>#REF!</v>
      </c>
      <c r="T42" s="61" t="e">
        <f>IF(#REF!&gt;99,LEFT(#REF!,1)," ")</f>
        <v>#REF!</v>
      </c>
      <c r="U42" s="66" t="e">
        <f>IF(#REF!&gt;9,MID(#REF!,LEN(#REF!)-1,1)," ")</f>
        <v>#REF!</v>
      </c>
      <c r="V42" s="65" t="e">
        <f>IF(#REF!=""," ",RIGHT(#REF!,1))</f>
        <v>#REF!</v>
      </c>
      <c r="W42" s="61" t="e">
        <f>IF(#REF!&gt;99,LEFT(#REF!,1)," ")</f>
        <v>#REF!</v>
      </c>
      <c r="X42" s="66" t="e">
        <f>IF(#REF!&gt;9,MID(#REF!,LEN(#REF!)-1,1)," ")</f>
        <v>#REF!</v>
      </c>
      <c r="Y42" s="65" t="e">
        <f>IF(#REF!=""," ",RIGHT(#REF!,1))</f>
        <v>#REF!</v>
      </c>
      <c r="Z42" s="61" t="e">
        <f>IF(#REF!&gt;99,LEFT(#REF!,1)," ")</f>
        <v>#REF!</v>
      </c>
      <c r="AA42" s="66" t="e">
        <f>IF(#REF!&gt;9,MID(#REF!,LEN(#REF!)-1,1)," ")</f>
        <v>#REF!</v>
      </c>
      <c r="AB42" s="65" t="e">
        <f>IF(#REF!=""," ",RIGHT(#REF!,1))</f>
        <v>#REF!</v>
      </c>
      <c r="AD42" s="63"/>
      <c r="AE42" s="63"/>
      <c r="AF42" s="77" t="e">
        <f t="shared" si="1"/>
        <v>#REF!</v>
      </c>
      <c r="AG42" s="77" t="e">
        <f t="shared" si="2"/>
        <v>#REF!</v>
      </c>
      <c r="AH42" s="77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77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60">
        <v>33</v>
      </c>
      <c r="E43" s="62">
        <v>34</v>
      </c>
      <c r="F43" s="64">
        <v>35</v>
      </c>
      <c r="G43" s="60">
        <v>36</v>
      </c>
      <c r="H43" s="62">
        <v>37</v>
      </c>
      <c r="I43" s="62">
        <v>38</v>
      </c>
      <c r="J43" s="64">
        <v>39</v>
      </c>
      <c r="K43" s="60">
        <v>40</v>
      </c>
      <c r="L43" s="62">
        <v>41</v>
      </c>
      <c r="M43" s="62">
        <v>42</v>
      </c>
      <c r="N43" s="60">
        <v>43</v>
      </c>
      <c r="O43" s="62">
        <v>44</v>
      </c>
      <c r="P43" s="64">
        <v>45</v>
      </c>
      <c r="Q43" s="60">
        <v>46</v>
      </c>
      <c r="R43" s="62">
        <v>47</v>
      </c>
      <c r="S43" s="64">
        <v>48</v>
      </c>
      <c r="T43" s="60">
        <v>49</v>
      </c>
      <c r="U43" s="62">
        <v>50</v>
      </c>
      <c r="V43" s="64">
        <v>51</v>
      </c>
      <c r="W43" s="60">
        <v>52</v>
      </c>
      <c r="X43" s="62">
        <v>53</v>
      </c>
      <c r="Y43" s="62">
        <v>54</v>
      </c>
      <c r="Z43" s="64">
        <v>55</v>
      </c>
      <c r="AA43" s="60">
        <v>56</v>
      </c>
      <c r="AB43" s="62">
        <v>57</v>
      </c>
      <c r="AC43" s="62">
        <v>58</v>
      </c>
      <c r="AD43" s="63"/>
      <c r="AE43" s="63"/>
    </row>
    <row r="44" spans="1:35" ht="12" customHeight="1">
      <c r="D44" s="61" t="e">
        <f>IF(#REF!&gt;99,LEFT(#REF!,1)," ")</f>
        <v>#REF!</v>
      </c>
      <c r="E44" s="66" t="e">
        <f>IF(#REF!&gt;9,MID(#REF!,LEN(#REF!)-1,1)," ")</f>
        <v>#REF!</v>
      </c>
      <c r="F44" s="65" t="e">
        <f>IF(#REF!=""," ",RIGHT(#REF!,1))</f>
        <v>#REF!</v>
      </c>
      <c r="G44" s="61" t="e">
        <f>IF(#REF!&gt;999,LEFT(#REF!,1)," ")</f>
        <v>#REF!</v>
      </c>
      <c r="H44" s="66" t="e">
        <f>IF(#REF!&gt;99,MID(#REF!,LEN(#REF!)-2,1)," ")</f>
        <v>#REF!</v>
      </c>
      <c r="I44" s="66" t="e">
        <f>IF(#REF!&gt;9,MID(#REF!,LEN(#REF!)-1,1)," ")</f>
        <v>#REF!</v>
      </c>
      <c r="J44" s="65" t="e">
        <f>IF(#REF!=0," ",RIGHT(#REF!,1))</f>
        <v>#REF!</v>
      </c>
      <c r="K44" s="61" t="e">
        <f>IF(#REF!&gt;99,LEFT(#REF!,1)," ")</f>
        <v>#REF!</v>
      </c>
      <c r="L44" s="66" t="e">
        <f>IF(#REF!&gt;9,MID(#REF!,LEN(#REF!)-1,1)," ")</f>
        <v>#REF!</v>
      </c>
      <c r="M44" s="65" t="e">
        <f>IF(#REF!=""," ",RIGHT(#REF!,1))</f>
        <v>#REF!</v>
      </c>
      <c r="N44" s="61" t="e">
        <f>IF(#REF!&gt;99,LEFT(#REF!,1)," ")</f>
        <v>#REF!</v>
      </c>
      <c r="O44" s="66" t="e">
        <f>IF(#REF!&gt;9,MID(#REF!,LEN(#REF!)-1,1)," ")</f>
        <v>#REF!</v>
      </c>
      <c r="P44" s="65" t="e">
        <f>IF(#REF!=""," ",RIGHT(#REF!,1))</f>
        <v>#REF!</v>
      </c>
      <c r="Q44" s="61" t="e">
        <f>IF(#REF!&gt;99,LEFT(#REF!,1)," ")</f>
        <v>#REF!</v>
      </c>
      <c r="R44" s="66" t="e">
        <f>IF(#REF!&gt;9,MID(#REF!,LEN(#REF!)-1,1)," ")</f>
        <v>#REF!</v>
      </c>
      <c r="S44" s="65" t="e">
        <f>IF(#REF!=""," ",RIGHT(#REF!,1))</f>
        <v>#REF!</v>
      </c>
      <c r="T44" s="61" t="e">
        <f>IF(#REF!&gt;99,LEFT(#REF!,1)," ")</f>
        <v>#REF!</v>
      </c>
      <c r="U44" s="66" t="e">
        <f>IF(#REF!&gt;9,MID(#REF!,LEN(#REF!)-1,1)," ")</f>
        <v>#REF!</v>
      </c>
      <c r="V44" s="65" t="e">
        <f>IF(#REF!=""," ",RIGHT(#REF!,1))</f>
        <v>#REF!</v>
      </c>
      <c r="W44" s="74" t="e">
        <f>IF(#REF!&gt;999,LEFT(#REF!,1)," ")</f>
        <v>#REF!</v>
      </c>
      <c r="X44" s="73" t="e">
        <f>IF(#REF!&gt;99,MID(#REF!,LEN(#REF!)-2,1)," ")</f>
        <v>#REF!</v>
      </c>
      <c r="Y44" s="73" t="e">
        <f>IF(#REF!&gt;9,MID(#REF!,LEN(#REF!)-1,1)," ")</f>
        <v>#REF!</v>
      </c>
      <c r="Z44" s="75" t="e">
        <f>IF(#REF!=0," ",RIGHT(#REF!,1))</f>
        <v>#REF!</v>
      </c>
      <c r="AA44" s="61" t="e">
        <f>IF(#REF!&gt;99,LEFT(#REF!,1)," ")</f>
        <v>#REF!</v>
      </c>
      <c r="AB44" s="66" t="e">
        <f>IF(#REF!&gt;9,MID(#REF!,LEN(#REF!)-1,1)," ")</f>
        <v>#REF!</v>
      </c>
      <c r="AC44" s="65" t="e">
        <f>IF(#REF!=""," ",RIGHT(#REF!,1))</f>
        <v>#REF!</v>
      </c>
      <c r="AD44" s="63"/>
      <c r="AE44" s="63"/>
    </row>
    <row r="45" spans="1:35" ht="12" customHeight="1">
      <c r="D45" s="62">
        <v>59</v>
      </c>
      <c r="E45" s="62">
        <v>60</v>
      </c>
      <c r="F45" s="62">
        <v>61</v>
      </c>
      <c r="G45" s="62">
        <v>62</v>
      </c>
      <c r="H45" s="62">
        <v>63</v>
      </c>
      <c r="I45" s="62">
        <v>64</v>
      </c>
      <c r="J45" s="62">
        <v>65</v>
      </c>
      <c r="K45" s="62">
        <v>66</v>
      </c>
      <c r="L45" s="64">
        <v>67</v>
      </c>
      <c r="M45" s="60">
        <v>68</v>
      </c>
      <c r="N45" s="62">
        <v>69</v>
      </c>
      <c r="O45" s="62">
        <v>70</v>
      </c>
      <c r="P45" s="62">
        <v>71</v>
      </c>
      <c r="Q45" s="58">
        <v>72</v>
      </c>
      <c r="R45" s="58">
        <v>73</v>
      </c>
      <c r="S45" s="58">
        <v>74</v>
      </c>
      <c r="T45" s="58">
        <v>75</v>
      </c>
      <c r="U45" s="58">
        <v>76</v>
      </c>
      <c r="V45" s="58">
        <v>77</v>
      </c>
      <c r="W45" s="63"/>
      <c r="X45" s="63"/>
      <c r="Y45" s="63"/>
      <c r="Z45" s="63"/>
      <c r="AA45" s="63"/>
      <c r="AB45" s="63"/>
      <c r="AC45" s="63"/>
      <c r="AD45" s="63"/>
      <c r="AE45" s="63"/>
    </row>
    <row r="46" spans="1:35" ht="12" customHeight="1">
      <c r="D46" s="61" t="e">
        <f>IF(#REF!&gt;99,LEFT(#REF!,1)," ")</f>
        <v>#REF!</v>
      </c>
      <c r="E46" s="66" t="e">
        <f>IF(#REF!&gt;9,MID(#REF!,LEN(#REF!)-1,1)," ")</f>
        <v>#REF!</v>
      </c>
      <c r="F46" s="65" t="e">
        <f>IF(#REF!=""," ",RIGHT(#REF!,1))</f>
        <v>#REF!</v>
      </c>
      <c r="G46" s="61" t="e">
        <f>IF(#REF!&gt;99,LEFT(#REF!,1)," ")</f>
        <v>#REF!</v>
      </c>
      <c r="H46" s="66" t="e">
        <f>IF(#REF!&gt;9,MID(#REF!,LEN(#REF!)-1,1)," ")</f>
        <v>#REF!</v>
      </c>
      <c r="I46" s="65" t="e">
        <f>IF(#REF!=""," ",RIGHT(#REF!,1))</f>
        <v>#REF!</v>
      </c>
      <c r="J46" s="61" t="e">
        <f>IF(#REF!&gt;99,LEFT(#REF!,1)," ")</f>
        <v>#REF!</v>
      </c>
      <c r="K46" s="66" t="e">
        <f>IF(#REF!&gt;9,MID(#REF!,LEN(#REF!)-1,1)," ")</f>
        <v>#REF!</v>
      </c>
      <c r="L46" s="65" t="e">
        <f>IF(#REF!=""," ",RIGHT(#REF!,1))</f>
        <v>#REF!</v>
      </c>
      <c r="M46" s="61" t="e">
        <f>IF(#REF!&gt;999,LEFT(#REF!,1)," ")</f>
        <v>#REF!</v>
      </c>
      <c r="N46" s="73" t="e">
        <f>IF(#REF!&gt;99,MID(#REF!,LEN(#REF!)-2,1)," ")</f>
        <v>#REF!</v>
      </c>
      <c r="O46" s="66" t="e">
        <f>IF(#REF!&gt;9,MID(#REF!,LEN(#REF!)-1,1)," ")</f>
        <v>#REF!</v>
      </c>
      <c r="P46" s="65" t="e">
        <f>IF(#REF!=0," ",RIGHT(#REF!,1))</f>
        <v>#REF!</v>
      </c>
      <c r="Q46" s="68" t="e">
        <f>IF(#REF!=""," ",#REF!)</f>
        <v>#REF!</v>
      </c>
      <c r="R46" s="68" t="e">
        <f>IF(#REF!=""," ",#REF!)</f>
        <v>#REF!</v>
      </c>
      <c r="S46" s="68" t="e">
        <f>IF(#REF!=""," ",#REF!)</f>
        <v>#REF!</v>
      </c>
      <c r="T46" s="68" t="e">
        <f>IF(#REF!=""," ",#REF!)</f>
        <v>#REF!</v>
      </c>
      <c r="U46" s="68" t="e">
        <f>IF(#REF!=""," ",#REF!)</f>
        <v>#REF!</v>
      </c>
      <c r="V46" s="68" t="e">
        <f>IF(#REF!=""," ",#REF!)</f>
        <v>#REF!</v>
      </c>
      <c r="W46" s="63"/>
      <c r="X46" s="63"/>
      <c r="Y46" s="63"/>
      <c r="Z46" s="63"/>
      <c r="AA46" s="63"/>
      <c r="AB46" s="63"/>
      <c r="AC46" s="63"/>
      <c r="AD46" s="63"/>
      <c r="AE46" s="63"/>
    </row>
    <row r="47" spans="1:35" ht="12" customHeight="1"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</row>
    <row r="48" spans="1:35" ht="12" customHeight="1"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</row>
    <row r="49" spans="4:31" ht="12" customHeight="1"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</row>
    <row r="50" spans="4:31" ht="12" customHeight="1"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</row>
    <row r="51" spans="4:31" ht="12" customHeight="1"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 spans="4:31" ht="12" customHeight="1"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</row>
    <row r="53" spans="4:31" ht="12" customHeight="1"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</row>
    <row r="54" spans="4:31" ht="12" customHeight="1"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</row>
    <row r="55" spans="4:31" ht="12" customHeight="1"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</row>
    <row r="56" spans="4:31" ht="12" customHeight="1"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</row>
    <row r="57" spans="4:31" ht="12" customHeight="1"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</row>
    <row r="58" spans="4:31" ht="12" customHeight="1"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</row>
    <row r="59" spans="4:31" ht="12" customHeight="1"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</row>
    <row r="60" spans="4:31" ht="12" customHeight="1"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</row>
    <row r="61" spans="4:31" ht="12" customHeight="1"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80" t="e">
        <f>data1!AF2</f>
        <v>#REF!</v>
      </c>
    </row>
    <row r="2" spans="1:1">
      <c r="A2" s="80" t="e">
        <f>data1!AF3</f>
        <v>#REF!</v>
      </c>
    </row>
    <row r="3" spans="1:1">
      <c r="A3" s="80" t="e">
        <f>data1!AF4</f>
        <v>#REF!</v>
      </c>
    </row>
    <row r="4" spans="1:1">
      <c r="A4" s="80" t="e">
        <f>data1!AF5</f>
        <v>#REF!</v>
      </c>
    </row>
    <row r="5" spans="1:1">
      <c r="A5" s="80" t="e">
        <f>data1!AF6</f>
        <v>#REF!</v>
      </c>
    </row>
    <row r="6" spans="1:1">
      <c r="A6" s="80" t="e">
        <f>data1!AF7</f>
        <v>#REF!</v>
      </c>
    </row>
    <row r="7" spans="1:1">
      <c r="A7" s="80" t="e">
        <f>data1!AF8</f>
        <v>#REF!</v>
      </c>
    </row>
    <row r="8" spans="1:1">
      <c r="A8" s="80" t="e">
        <f>data1!AF9</f>
        <v>#REF!</v>
      </c>
    </row>
    <row r="9" spans="1:1">
      <c r="A9" s="80" t="e">
        <f>data1!AF10</f>
        <v>#REF!</v>
      </c>
    </row>
    <row r="10" spans="1:1">
      <c r="A10" s="80" t="e">
        <f>data1!AF11</f>
        <v>#REF!</v>
      </c>
    </row>
    <row r="11" spans="1:1">
      <c r="A11" s="80" t="e">
        <f>data1!AF12</f>
        <v>#REF!</v>
      </c>
    </row>
    <row r="12" spans="1:1">
      <c r="A12" s="80" t="e">
        <f>data1!AF13</f>
        <v>#REF!</v>
      </c>
    </row>
    <row r="13" spans="1:1">
      <c r="A13" s="80" t="e">
        <f>data1!AF14</f>
        <v>#REF!</v>
      </c>
    </row>
    <row r="14" spans="1:1">
      <c r="A14" s="80" t="e">
        <f>data1!AF15</f>
        <v>#REF!</v>
      </c>
    </row>
    <row r="15" spans="1:1">
      <c r="A15" s="80" t="e">
        <f>data1!AF16</f>
        <v>#REF!</v>
      </c>
    </row>
    <row r="16" spans="1:1">
      <c r="A16" s="80" t="e">
        <f>data1!AF17</f>
        <v>#REF!</v>
      </c>
    </row>
    <row r="17" spans="1:1">
      <c r="A17" s="80" t="e">
        <f>data1!AF18</f>
        <v>#REF!</v>
      </c>
    </row>
    <row r="18" spans="1:1">
      <c r="A18" s="80" t="e">
        <f>data1!AF19</f>
        <v>#REF!</v>
      </c>
    </row>
    <row r="19" spans="1:1">
      <c r="A19" s="80" t="e">
        <f>data1!AF20</f>
        <v>#REF!</v>
      </c>
    </row>
    <row r="20" spans="1:1">
      <c r="A20" s="80" t="e">
        <f>data1!AF21</f>
        <v>#REF!</v>
      </c>
    </row>
    <row r="21" spans="1:1">
      <c r="A21" s="80" t="e">
        <f>data1!AF22</f>
        <v>#REF!</v>
      </c>
    </row>
    <row r="22" spans="1:1">
      <c r="A22" s="80" t="e">
        <f>data1!AF23</f>
        <v>#REF!</v>
      </c>
    </row>
    <row r="23" spans="1:1">
      <c r="A23" s="80" t="e">
        <f>data1!AF24</f>
        <v>#REF!</v>
      </c>
    </row>
    <row r="24" spans="1:1">
      <c r="A24" s="80" t="e">
        <f>data1!AF25</f>
        <v>#REF!</v>
      </c>
    </row>
    <row r="25" spans="1:1">
      <c r="A25" s="80" t="e">
        <f>data1!AF26</f>
        <v>#REF!</v>
      </c>
    </row>
    <row r="26" spans="1:1">
      <c r="A26" s="80" t="e">
        <f>data1!AF27</f>
        <v>#REF!</v>
      </c>
    </row>
    <row r="27" spans="1:1">
      <c r="A27" s="80" t="e">
        <f>data1!AF28</f>
        <v>#REF!</v>
      </c>
    </row>
    <row r="28" spans="1:1">
      <c r="A28" s="80" t="e">
        <f>data1!AF29</f>
        <v>#REF!</v>
      </c>
    </row>
    <row r="29" spans="1:1">
      <c r="A29" s="80" t="e">
        <f>data1!AF30</f>
        <v>#REF!</v>
      </c>
    </row>
    <row r="30" spans="1:1">
      <c r="A30" s="80" t="e">
        <f>data1!AF31</f>
        <v>#REF!</v>
      </c>
    </row>
    <row r="31" spans="1:1">
      <c r="A31" s="80" t="e">
        <f>data1!AF32</f>
        <v>#REF!</v>
      </c>
    </row>
    <row r="32" spans="1:1">
      <c r="A32" s="80" t="e">
        <f>data1!AF33</f>
        <v>#REF!</v>
      </c>
    </row>
    <row r="33" spans="1:1">
      <c r="A33" s="80" t="e">
        <f>data1!AF34</f>
        <v>#REF!</v>
      </c>
    </row>
    <row r="34" spans="1:1">
      <c r="A34" s="80" t="e">
        <f>data1!AF35</f>
        <v>#REF!</v>
      </c>
    </row>
    <row r="35" spans="1:1">
      <c r="A35" s="80" t="e">
        <f>data1!AF36</f>
        <v>#REF!</v>
      </c>
    </row>
    <row r="36" spans="1:1">
      <c r="A36" s="80" t="e">
        <f>data1!AF37</f>
        <v>#REF!</v>
      </c>
    </row>
    <row r="37" spans="1:1">
      <c r="A37" s="80" t="e">
        <f>data1!AF38</f>
        <v>#REF!</v>
      </c>
    </row>
    <row r="38" spans="1:1">
      <c r="A38" s="80" t="e">
        <f>data1!AF39</f>
        <v>#REF!</v>
      </c>
    </row>
    <row r="39" spans="1:1">
      <c r="A39" s="80" t="e">
        <f>data1!AF40</f>
        <v>#REF!</v>
      </c>
    </row>
    <row r="40" spans="1:1">
      <c r="A40" s="80" t="e">
        <f>data1!AF41</f>
        <v>#REF!</v>
      </c>
    </row>
    <row r="41" spans="1:1">
      <c r="A41" s="80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57" customWidth="1"/>
    <col min="2" max="2" width="1.6640625" style="57"/>
    <col min="3" max="3" width="3.6640625" style="57" customWidth="1"/>
    <col min="4" max="4" width="2.109375" style="57" customWidth="1"/>
    <col min="5" max="67" width="2.88671875" style="57" customWidth="1"/>
    <col min="68" max="68" width="2.109375" style="57" customWidth="1"/>
    <col min="69" max="69" width="77.109375" style="57" bestFit="1" customWidth="1"/>
    <col min="70" max="70" width="35" style="57" bestFit="1" customWidth="1"/>
    <col min="71" max="71" width="26.109375" style="57" bestFit="1" customWidth="1"/>
    <col min="72" max="72" width="21.109375" style="57" customWidth="1"/>
    <col min="73" max="16384" width="1.6640625" style="57"/>
  </cols>
  <sheetData>
    <row r="1" spans="1:72" ht="12" customHeight="1">
      <c r="A1" s="58">
        <v>1234</v>
      </c>
      <c r="B1" s="58">
        <v>5</v>
      </c>
      <c r="C1" s="58">
        <v>678</v>
      </c>
      <c r="D1" s="60">
        <v>9</v>
      </c>
      <c r="E1" s="62">
        <v>10</v>
      </c>
      <c r="F1" s="64">
        <v>11</v>
      </c>
      <c r="G1" s="60">
        <v>12</v>
      </c>
      <c r="H1" s="62">
        <v>13</v>
      </c>
      <c r="I1" s="64">
        <v>14</v>
      </c>
      <c r="J1" s="60">
        <v>15</v>
      </c>
      <c r="K1" s="62">
        <v>16</v>
      </c>
      <c r="L1" s="64">
        <v>17</v>
      </c>
      <c r="M1" s="60">
        <v>18</v>
      </c>
      <c r="N1" s="62">
        <v>19</v>
      </c>
      <c r="O1" s="64">
        <v>20</v>
      </c>
      <c r="P1" s="62">
        <v>21</v>
      </c>
      <c r="Q1" s="62">
        <v>22</v>
      </c>
      <c r="R1" s="62">
        <v>23</v>
      </c>
      <c r="S1" s="64">
        <v>24</v>
      </c>
      <c r="T1" s="60">
        <v>25</v>
      </c>
      <c r="U1" s="62">
        <v>26</v>
      </c>
      <c r="V1" s="64">
        <v>27</v>
      </c>
      <c r="W1" s="60">
        <v>28</v>
      </c>
      <c r="X1" s="62">
        <v>29</v>
      </c>
      <c r="Y1" s="64">
        <v>30</v>
      </c>
      <c r="Z1" s="60">
        <v>31</v>
      </c>
      <c r="AA1" s="62">
        <v>32</v>
      </c>
      <c r="AB1" s="64">
        <v>33</v>
      </c>
      <c r="AC1" s="60">
        <v>34</v>
      </c>
      <c r="AD1" s="62">
        <v>35</v>
      </c>
      <c r="AE1" s="64">
        <v>36</v>
      </c>
      <c r="AF1" s="62">
        <v>37</v>
      </c>
      <c r="AG1" s="62">
        <v>38</v>
      </c>
      <c r="AH1" s="62">
        <v>39</v>
      </c>
      <c r="AI1" s="64">
        <v>40</v>
      </c>
      <c r="AJ1" s="60">
        <v>41</v>
      </c>
      <c r="AK1" s="62">
        <v>42</v>
      </c>
      <c r="AL1" s="64">
        <v>43</v>
      </c>
      <c r="AM1" s="60">
        <v>44</v>
      </c>
      <c r="AN1" s="62">
        <v>45</v>
      </c>
      <c r="AO1" s="64">
        <v>46</v>
      </c>
      <c r="AP1" s="60">
        <v>47</v>
      </c>
      <c r="AQ1" s="62">
        <v>48</v>
      </c>
      <c r="AR1" s="64">
        <v>49</v>
      </c>
      <c r="AS1" s="60">
        <v>50</v>
      </c>
      <c r="AT1" s="62">
        <v>51</v>
      </c>
      <c r="AU1" s="64">
        <v>52</v>
      </c>
      <c r="AV1" s="62">
        <v>53</v>
      </c>
      <c r="AW1" s="62">
        <v>54</v>
      </c>
      <c r="AX1" s="62">
        <v>55</v>
      </c>
      <c r="AY1" s="64">
        <v>56</v>
      </c>
      <c r="AZ1" s="60">
        <v>57</v>
      </c>
      <c r="BA1" s="62">
        <v>58</v>
      </c>
      <c r="BB1" s="64">
        <v>59</v>
      </c>
      <c r="BC1" s="60">
        <v>60</v>
      </c>
      <c r="BD1" s="62">
        <v>61</v>
      </c>
      <c r="BE1" s="64">
        <v>62</v>
      </c>
      <c r="BF1" s="60">
        <v>63</v>
      </c>
      <c r="BG1" s="62">
        <v>64</v>
      </c>
      <c r="BH1" s="64">
        <v>65</v>
      </c>
      <c r="BI1" s="60">
        <v>66</v>
      </c>
      <c r="BJ1" s="62">
        <v>67</v>
      </c>
      <c r="BK1" s="64">
        <v>68</v>
      </c>
      <c r="BL1" s="62">
        <v>69</v>
      </c>
      <c r="BM1" s="62">
        <v>70</v>
      </c>
      <c r="BN1" s="62">
        <v>71</v>
      </c>
      <c r="BO1" s="64">
        <v>72</v>
      </c>
      <c r="BQ1" s="76" t="s">
        <v>44</v>
      </c>
      <c r="BR1" s="76" t="s">
        <v>16</v>
      </c>
      <c r="BS1" s="76" t="s">
        <v>41</v>
      </c>
      <c r="BT1" s="76" t="s">
        <v>4</v>
      </c>
    </row>
    <row r="2" spans="1:72" ht="12" customHeight="1">
      <c r="A2" s="57" t="e">
        <f>IF(#REF!=""," ",#REF!)</f>
        <v>#REF!</v>
      </c>
      <c r="B2" s="57" t="e">
        <f>IF(#REF!=""," ",#REF!)</f>
        <v>#REF!</v>
      </c>
      <c r="C2" s="59" t="e">
        <f>IF(#REF!=""," ",#REF!)</f>
        <v>#REF!</v>
      </c>
      <c r="D2" s="61" t="e">
        <f>IF(#REF!&gt;99,LEFT(#REF!,1)," ")</f>
        <v>#REF!</v>
      </c>
      <c r="E2" s="66" t="e">
        <f>IF(#REF!&gt;9,MID(#REF!,LEN(#REF!)-1,1)," ")</f>
        <v>#REF!</v>
      </c>
      <c r="F2" s="65" t="e">
        <f>IF(#REF!=""," ",RIGHT(#REF!,1))</f>
        <v>#REF!</v>
      </c>
      <c r="G2" s="61" t="e">
        <f>IF(#REF!&gt;99,LEFT(#REF!,1)," ")</f>
        <v>#REF!</v>
      </c>
      <c r="H2" s="66" t="e">
        <f>IF(#REF!&gt;9,MID(#REF!,LEN(#REF!)-1,1)," ")</f>
        <v>#REF!</v>
      </c>
      <c r="I2" s="65" t="e">
        <f>IF(#REF!=""," ",RIGHT(#REF!,1))</f>
        <v>#REF!</v>
      </c>
      <c r="J2" s="61" t="e">
        <f>IF(#REF!&gt;99,LEFT(#REF!,1)," ")</f>
        <v>#REF!</v>
      </c>
      <c r="K2" s="66" t="e">
        <f>IF(#REF!&gt;9,MID(#REF!,LEN(#REF!)-1,1)," ")</f>
        <v>#REF!</v>
      </c>
      <c r="L2" s="65" t="e">
        <f>IF(#REF!=""," ",RIGHT(#REF!,1))</f>
        <v>#REF!</v>
      </c>
      <c r="M2" s="61" t="e">
        <f>IF(#REF!&gt;99,LEFT(#REF!,1)," ")</f>
        <v>#REF!</v>
      </c>
      <c r="N2" s="66" t="e">
        <f>IF(#REF!&gt;9,MID(#REF!,LEN(#REF!)-1,1)," ")</f>
        <v>#REF!</v>
      </c>
      <c r="O2" s="65" t="e">
        <f>IF(#REF!=""," ",RIGHT(#REF!,1))</f>
        <v>#REF!</v>
      </c>
      <c r="P2" s="66" t="e">
        <f>IF(#REF!&gt;999,LEFT(#REF!,1)," ")</f>
        <v>#REF!</v>
      </c>
      <c r="Q2" s="66" t="e">
        <f>IF(#REF!&gt;99,MID(#REF!,LEN(#REF!)-2,1)," ")</f>
        <v>#REF!</v>
      </c>
      <c r="R2" s="66" t="e">
        <f>IF(#REF!&gt;9,MID(#REF!,LEN(#REF!)-1,1)," ")</f>
        <v>#REF!</v>
      </c>
      <c r="S2" s="65" t="e">
        <f>IF(#REF!=0," ",RIGHT(#REF!,1))</f>
        <v>#REF!</v>
      </c>
      <c r="T2" s="61" t="e">
        <f>IF(#REF!&gt;99,LEFT(#REF!,1)," ")</f>
        <v>#REF!</v>
      </c>
      <c r="U2" s="66" t="e">
        <f>IF(#REF!&gt;9,MID(#REF!,LEN(#REF!)-1,1)," ")</f>
        <v>#REF!</v>
      </c>
      <c r="V2" s="65" t="e">
        <f>IF(#REF!=""," ",RIGHT(#REF!,1))</f>
        <v>#REF!</v>
      </c>
      <c r="W2" s="61" t="e">
        <f>IF(#REF!&gt;99,LEFT(#REF!,1)," ")</f>
        <v>#REF!</v>
      </c>
      <c r="X2" s="66" t="e">
        <f>IF(#REF!&gt;9,MID(#REF!,LEN(#REF!)-1,1)," ")</f>
        <v>#REF!</v>
      </c>
      <c r="Y2" s="65" t="e">
        <f>IF(#REF!=""," ",RIGHT(#REF!,1))</f>
        <v>#REF!</v>
      </c>
      <c r="Z2" s="61" t="e">
        <f>IF(#REF!&gt;99,LEFT(#REF!,1)," ")</f>
        <v>#REF!</v>
      </c>
      <c r="AA2" s="66" t="e">
        <f>IF(#REF!&gt;9,MID(#REF!,LEN(#REF!)-1,1)," ")</f>
        <v>#REF!</v>
      </c>
      <c r="AB2" s="65" t="e">
        <f>IF(#REF!=""," ",RIGHT(#REF!,1))</f>
        <v>#REF!</v>
      </c>
      <c r="AC2" s="61" t="e">
        <f>IF(#REF!&gt;99,LEFT(#REF!,1)," ")</f>
        <v>#REF!</v>
      </c>
      <c r="AD2" s="66" t="e">
        <f>IF(#REF!&gt;9,MID(#REF!,LEN(#REF!)-1,1)," ")</f>
        <v>#REF!</v>
      </c>
      <c r="AE2" s="65" t="e">
        <f>IF(#REF!=""," ",RIGHT(#REF!,1))</f>
        <v>#REF!</v>
      </c>
      <c r="AF2" s="66" t="e">
        <f>IF(#REF!&gt;999,LEFT(#REF!,1)," ")</f>
        <v>#REF!</v>
      </c>
      <c r="AG2" s="66" t="e">
        <f>IF(#REF!&gt;99,MID(#REF!,LEN(#REF!)-2,1)," ")</f>
        <v>#REF!</v>
      </c>
      <c r="AH2" s="66" t="e">
        <f>IF(#REF!&gt;9,MID(#REF!,LEN(#REF!)-1,1)," ")</f>
        <v>#REF!</v>
      </c>
      <c r="AI2" s="65" t="e">
        <f>IF(#REF!=0," ",RIGHT(#REF!,1))</f>
        <v>#REF!</v>
      </c>
      <c r="AJ2" s="61" t="e">
        <f>IF(#REF!&gt;99,LEFT(#REF!,1)," ")</f>
        <v>#REF!</v>
      </c>
      <c r="AK2" s="66" t="e">
        <f>IF(#REF!&gt;9,MID(#REF!,LEN(#REF!)-1,1)," ")</f>
        <v>#REF!</v>
      </c>
      <c r="AL2" s="65" t="e">
        <f>IF(#REF!=""," ",RIGHT(#REF!,1))</f>
        <v>#REF!</v>
      </c>
      <c r="AM2" s="61" t="e">
        <f>IF(#REF!&gt;99,LEFT(#REF!,1)," ")</f>
        <v>#REF!</v>
      </c>
      <c r="AN2" s="66" t="e">
        <f>IF(#REF!&gt;9,MID(#REF!,LEN(#REF!)-1,1)," ")</f>
        <v>#REF!</v>
      </c>
      <c r="AO2" s="65" t="e">
        <f>IF(#REF!=""," ",RIGHT(#REF!,1))</f>
        <v>#REF!</v>
      </c>
      <c r="AP2" s="61" t="e">
        <f>IF(#REF!&gt;99,LEFT(#REF!,1)," ")</f>
        <v>#REF!</v>
      </c>
      <c r="AQ2" s="66" t="e">
        <f>IF(#REF!&gt;9,MID(#REF!,LEN(#REF!)-1,1)," ")</f>
        <v>#REF!</v>
      </c>
      <c r="AR2" s="65" t="e">
        <f>IF(#REF!=""," ",RIGHT(#REF!,1))</f>
        <v>#REF!</v>
      </c>
      <c r="AS2" s="61" t="e">
        <f>IF(#REF!&gt;99,LEFT(#REF!,1)," ")</f>
        <v>#REF!</v>
      </c>
      <c r="AT2" s="66" t="e">
        <f>IF(#REF!&gt;9,MID(#REF!,LEN(#REF!)-1,1)," ")</f>
        <v>#REF!</v>
      </c>
      <c r="AU2" s="65" t="e">
        <f>IF(#REF!=""," ",RIGHT(#REF!,1))</f>
        <v>#REF!</v>
      </c>
      <c r="AV2" s="66" t="e">
        <f>IF(#REF!&gt;999,LEFT(#REF!,1)," ")</f>
        <v>#REF!</v>
      </c>
      <c r="AW2" s="66" t="e">
        <f>IF(#REF!&gt;99,MID(#REF!,LEN(#REF!)-2,1)," ")</f>
        <v>#REF!</v>
      </c>
      <c r="AX2" s="66" t="e">
        <f>IF(#REF!&gt;9,MID(#REF!,LEN(#REF!)-1,1)," ")</f>
        <v>#REF!</v>
      </c>
      <c r="AY2" s="65" t="e">
        <f>IF(#REF!=0," ",RIGHT(#REF!,1))</f>
        <v>#REF!</v>
      </c>
      <c r="AZ2" s="61" t="e">
        <f>IF(#REF!&gt;99,LEFT(#REF!,1)," ")</f>
        <v>#REF!</v>
      </c>
      <c r="BA2" s="66" t="e">
        <f>IF(#REF!&gt;9,MID(#REF!,LEN(#REF!)-1,1)," ")</f>
        <v>#REF!</v>
      </c>
      <c r="BB2" s="65" t="e">
        <f>IF(#REF!=0," ",RIGHT(#REF!,1))</f>
        <v>#REF!</v>
      </c>
      <c r="BC2" s="61" t="e">
        <f>IF(#REF!&gt;99,LEFT(#REF!,1)," ")</f>
        <v>#REF!</v>
      </c>
      <c r="BD2" s="66" t="e">
        <f>IF(#REF!&gt;9,MID(#REF!,LEN(#REF!)-1,1)," ")</f>
        <v>#REF!</v>
      </c>
      <c r="BE2" s="65" t="e">
        <f>IF(#REF!=0," ",RIGHT(#REF!,1))</f>
        <v>#REF!</v>
      </c>
      <c r="BF2" s="61" t="e">
        <f>IF(#REF!&gt;99,LEFT(#REF!,1)," ")</f>
        <v>#REF!</v>
      </c>
      <c r="BG2" s="66" t="e">
        <f>IF(#REF!&gt;9,MID(#REF!,LEN(#REF!)-1,1)," ")</f>
        <v>#REF!</v>
      </c>
      <c r="BH2" s="65" t="e">
        <f>IF(#REF!=0," ",RIGHT(#REF!,1))</f>
        <v>#REF!</v>
      </c>
      <c r="BI2" s="61" t="e">
        <f>IF(#REF!&gt;99,LEFT(#REF!,1)," ")</f>
        <v>#REF!</v>
      </c>
      <c r="BJ2" s="66" t="e">
        <f>IF(#REF!&gt;9,MID(#REF!,LEN(#REF!)-1,1)," ")</f>
        <v>#REF!</v>
      </c>
      <c r="BK2" s="65" t="e">
        <f>IF(#REF!=0," ",RIGHT(#REF!,1))</f>
        <v>#REF!</v>
      </c>
      <c r="BL2" s="66" t="e">
        <f>IF(#REF!&gt;999,LEFT(#REF!,1)," ")</f>
        <v>#REF!</v>
      </c>
      <c r="BM2" s="66" t="e">
        <f>IF(#REF!&gt;99,MID(#REF!,LEN(#REF!)-2,1)," ")</f>
        <v>#REF!</v>
      </c>
      <c r="BN2" s="66" t="e">
        <f>IF(#REF!&gt;9,MID(#REF!,LEN(#REF!)-1,1)," ")</f>
        <v>#REF!</v>
      </c>
      <c r="BO2" s="65" t="e">
        <f>IF(#REF!=0," ",RIGHT(#REF!,1))</f>
        <v>#REF!</v>
      </c>
      <c r="BP2" s="63"/>
      <c r="BQ2" s="77" t="e">
        <f t="shared" ref="BQ2:BQ7" si="0">BR2&amp;BS2&amp;BT2</f>
        <v>#REF!</v>
      </c>
      <c r="BR2" s="77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77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77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57" t="e">
        <f>IF(#REF!=""," ",#REF!)</f>
        <v>#REF!</v>
      </c>
      <c r="B3" s="57" t="e">
        <f>IF(#REF!=""," ",#REF!)</f>
        <v>#REF!</v>
      </c>
      <c r="C3" s="59" t="e">
        <f>IF(#REF!=""," ",#REF!)</f>
        <v>#REF!</v>
      </c>
      <c r="D3" s="81" t="e">
        <f>IF(#REF!&gt;99,LEFT(#REF!,1)," ")</f>
        <v>#REF!</v>
      </c>
      <c r="E3" s="66" t="e">
        <f>IF(#REF!&gt;9,MID(#REF!,LEN(#REF!)-1,1)," ")</f>
        <v>#REF!</v>
      </c>
      <c r="F3" s="65" t="e">
        <f>IF(#REF!=""," ",RIGHT(#REF!,1))</f>
        <v>#REF!</v>
      </c>
      <c r="G3" s="61" t="e">
        <f>IF(#REF!&gt;99,LEFT(#REF!,1)," ")</f>
        <v>#REF!</v>
      </c>
      <c r="H3" s="66" t="e">
        <f>IF(#REF!&gt;9,MID(#REF!,LEN(#REF!)-1,1)," ")</f>
        <v>#REF!</v>
      </c>
      <c r="I3" s="65" t="e">
        <f>IF(#REF!=""," ",RIGHT(#REF!,1))</f>
        <v>#REF!</v>
      </c>
      <c r="J3" s="61" t="e">
        <f>IF(#REF!&gt;99,LEFT(#REF!,1)," ")</f>
        <v>#REF!</v>
      </c>
      <c r="K3" s="66" t="e">
        <f>IF(#REF!&gt;9,MID(#REF!,LEN(#REF!)-1,1)," ")</f>
        <v>#REF!</v>
      </c>
      <c r="L3" s="65" t="e">
        <f>IF(#REF!=""," ",RIGHT(#REF!,1))</f>
        <v>#REF!</v>
      </c>
      <c r="M3" s="61" t="e">
        <f>IF(#REF!&gt;99,LEFT(#REF!,1)," ")</f>
        <v>#REF!</v>
      </c>
      <c r="N3" s="66" t="e">
        <f>IF(#REF!&gt;9,MID(#REF!,LEN(#REF!)-1,1)," ")</f>
        <v>#REF!</v>
      </c>
      <c r="O3" s="65" t="e">
        <f>IF(#REF!=""," ",RIGHT(#REF!,1))</f>
        <v>#REF!</v>
      </c>
      <c r="P3" s="66" t="e">
        <f>IF(#REF!&gt;999,LEFT(#REF!,1)," ")</f>
        <v>#REF!</v>
      </c>
      <c r="Q3" s="66" t="e">
        <f>IF(#REF!&gt;99,MID(#REF!,LEN(#REF!)-2,1)," ")</f>
        <v>#REF!</v>
      </c>
      <c r="R3" s="66" t="e">
        <f>IF(#REF!&gt;9,MID(#REF!,LEN(#REF!)-1,1)," ")</f>
        <v>#REF!</v>
      </c>
      <c r="S3" s="65" t="e">
        <f>IF(#REF!=0," ",RIGHT(#REF!,1))</f>
        <v>#REF!</v>
      </c>
      <c r="T3" s="61" t="e">
        <f>IF(#REF!&gt;99,LEFT(#REF!,1)," ")</f>
        <v>#REF!</v>
      </c>
      <c r="U3" s="66" t="e">
        <f>IF(#REF!&gt;9,MID(#REF!,LEN(#REF!)-1,1)," ")</f>
        <v>#REF!</v>
      </c>
      <c r="V3" s="65" t="e">
        <f>IF(#REF!=""," ",RIGHT(#REF!,1))</f>
        <v>#REF!</v>
      </c>
      <c r="W3" s="61" t="e">
        <f>IF(#REF!&gt;99,LEFT(#REF!,1)," ")</f>
        <v>#REF!</v>
      </c>
      <c r="X3" s="66" t="e">
        <f>IF(#REF!&gt;9,MID(#REF!,LEN(#REF!)-1,1)," ")</f>
        <v>#REF!</v>
      </c>
      <c r="Y3" s="65" t="e">
        <f>IF(#REF!=""," ",RIGHT(#REF!,1))</f>
        <v>#REF!</v>
      </c>
      <c r="Z3" s="61" t="e">
        <f>IF(#REF!&gt;99,LEFT(#REF!,1)," ")</f>
        <v>#REF!</v>
      </c>
      <c r="AA3" s="66" t="e">
        <f>IF(#REF!&gt;9,MID(#REF!,LEN(#REF!)-1,1)," ")</f>
        <v>#REF!</v>
      </c>
      <c r="AB3" s="65" t="e">
        <f>IF(#REF!=""," ",RIGHT(#REF!,1))</f>
        <v>#REF!</v>
      </c>
      <c r="AC3" s="61" t="e">
        <f>IF(#REF!&gt;99,LEFT(#REF!,1)," ")</f>
        <v>#REF!</v>
      </c>
      <c r="AD3" s="66" t="e">
        <f>IF(#REF!&gt;9,MID(#REF!,LEN(#REF!)-1,1)," ")</f>
        <v>#REF!</v>
      </c>
      <c r="AE3" s="65" t="e">
        <f>IF(#REF!=""," ",RIGHT(#REF!,1))</f>
        <v>#REF!</v>
      </c>
      <c r="AF3" s="66" t="e">
        <f>IF(#REF!&gt;999,LEFT(#REF!,1)," ")</f>
        <v>#REF!</v>
      </c>
      <c r="AG3" s="66" t="e">
        <f>IF(#REF!&gt;99,MID(#REF!,LEN(#REF!)-2,1)," ")</f>
        <v>#REF!</v>
      </c>
      <c r="AH3" s="66" t="e">
        <f>IF(#REF!&gt;9,MID(#REF!,LEN(#REF!)-1,1)," ")</f>
        <v>#REF!</v>
      </c>
      <c r="AI3" s="65" t="e">
        <f>IF(#REF!=0," ",RIGHT(#REF!,1))</f>
        <v>#REF!</v>
      </c>
      <c r="AJ3" s="61" t="e">
        <f>IF(#REF!&gt;99,LEFT(#REF!,1)," ")</f>
        <v>#REF!</v>
      </c>
      <c r="AK3" s="66" t="e">
        <f>IF(#REF!&gt;9,MID(#REF!,LEN(#REF!)-1,1)," ")</f>
        <v>#REF!</v>
      </c>
      <c r="AL3" s="65" t="e">
        <f>IF(#REF!=""," ",RIGHT(#REF!,1))</f>
        <v>#REF!</v>
      </c>
      <c r="AM3" s="61" t="e">
        <f>IF(#REF!&gt;99,LEFT(#REF!,1)," ")</f>
        <v>#REF!</v>
      </c>
      <c r="AN3" s="66" t="e">
        <f>IF(#REF!&gt;9,MID(#REF!,LEN(#REF!)-1,1)," ")</f>
        <v>#REF!</v>
      </c>
      <c r="AO3" s="65" t="e">
        <f>IF(#REF!=""," ",RIGHT(#REF!,1))</f>
        <v>#REF!</v>
      </c>
      <c r="AP3" s="61" t="e">
        <f>IF(#REF!&gt;99,LEFT(#REF!,1)," ")</f>
        <v>#REF!</v>
      </c>
      <c r="AQ3" s="66" t="e">
        <f>IF(#REF!&gt;9,MID(#REF!,LEN(#REF!)-1,1)," ")</f>
        <v>#REF!</v>
      </c>
      <c r="AR3" s="65" t="e">
        <f>IF(#REF!=""," ",RIGHT(#REF!,1))</f>
        <v>#REF!</v>
      </c>
      <c r="AS3" s="61" t="e">
        <f>IF(#REF!&gt;99,LEFT(#REF!,1)," ")</f>
        <v>#REF!</v>
      </c>
      <c r="AT3" s="66" t="e">
        <f>IF(#REF!&gt;9,MID(#REF!,LEN(#REF!)-1,1)," ")</f>
        <v>#REF!</v>
      </c>
      <c r="AU3" s="65" t="e">
        <f>IF(#REF!=""," ",RIGHT(#REF!,1))</f>
        <v>#REF!</v>
      </c>
      <c r="AV3" s="66" t="e">
        <f>IF(#REF!&gt;999,LEFT(#REF!,1)," ")</f>
        <v>#REF!</v>
      </c>
      <c r="AW3" s="66" t="e">
        <f>IF(#REF!&gt;99,MID(#REF!,LEN(#REF!)-2,1)," ")</f>
        <v>#REF!</v>
      </c>
      <c r="AX3" s="66" t="e">
        <f>IF(#REF!&gt;9,MID(#REF!,LEN(#REF!)-1,1)," ")</f>
        <v>#REF!</v>
      </c>
      <c r="AY3" s="65" t="e">
        <f>IF(#REF!=0," ",RIGHT(#REF!,1))</f>
        <v>#REF!</v>
      </c>
      <c r="AZ3" s="61" t="e">
        <f>IF(#REF!&gt;99,LEFT(#REF!,1)," ")</f>
        <v>#REF!</v>
      </c>
      <c r="BA3" s="66" t="e">
        <f>IF(#REF!&gt;9,MID(#REF!,LEN(#REF!)-1,1)," ")</f>
        <v>#REF!</v>
      </c>
      <c r="BB3" s="65" t="e">
        <f>IF(#REF!=0," ",RIGHT(#REF!,1))</f>
        <v>#REF!</v>
      </c>
      <c r="BC3" s="61" t="e">
        <f>IF(#REF!&gt;99,LEFT(#REF!,1)," ")</f>
        <v>#REF!</v>
      </c>
      <c r="BD3" s="66" t="e">
        <f>IF(#REF!&gt;9,MID(#REF!,LEN(#REF!)-1,1)," ")</f>
        <v>#REF!</v>
      </c>
      <c r="BE3" s="65" t="e">
        <f>IF(#REF!=0," ",RIGHT(#REF!,1))</f>
        <v>#REF!</v>
      </c>
      <c r="BF3" s="61" t="e">
        <f>IF(#REF!&gt;99,LEFT(#REF!,1)," ")</f>
        <v>#REF!</v>
      </c>
      <c r="BG3" s="66" t="e">
        <f>IF(#REF!&gt;9,MID(#REF!,LEN(#REF!)-1,1)," ")</f>
        <v>#REF!</v>
      </c>
      <c r="BH3" s="65" t="e">
        <f>IF(#REF!=0," ",RIGHT(#REF!,1))</f>
        <v>#REF!</v>
      </c>
      <c r="BI3" s="61" t="e">
        <f>IF(#REF!&gt;99,LEFT(#REF!,1)," ")</f>
        <v>#REF!</v>
      </c>
      <c r="BJ3" s="66" t="e">
        <f>IF(#REF!&gt;9,MID(#REF!,LEN(#REF!)-1,1)," ")</f>
        <v>#REF!</v>
      </c>
      <c r="BK3" s="65" t="e">
        <f>IF(#REF!=0," ",RIGHT(#REF!,1))</f>
        <v>#REF!</v>
      </c>
      <c r="BL3" s="66" t="e">
        <f>IF(#REF!&gt;999,LEFT(#REF!,1)," ")</f>
        <v>#REF!</v>
      </c>
      <c r="BM3" s="66" t="e">
        <f>IF(#REF!&gt;99,MID(#REF!,LEN(#REF!)-2,1)," ")</f>
        <v>#REF!</v>
      </c>
      <c r="BN3" s="66" t="e">
        <f>IF(#REF!&gt;9,MID(#REF!,LEN(#REF!)-1,1)," ")</f>
        <v>#REF!</v>
      </c>
      <c r="BO3" s="65" t="e">
        <f>IF(#REF!=0," ",RIGHT(#REF!,1))</f>
        <v>#REF!</v>
      </c>
      <c r="BQ3" s="77" t="e">
        <f t="shared" si="0"/>
        <v>#REF!</v>
      </c>
      <c r="BR3" s="77" t="e">
        <f t="shared" si="1"/>
        <v>#REF!</v>
      </c>
      <c r="BS3" s="77" t="e">
        <f t="shared" si="2"/>
        <v>#REF!</v>
      </c>
      <c r="BT3" s="77" t="e">
        <f t="shared" si="3"/>
        <v>#REF!</v>
      </c>
    </row>
    <row r="4" spans="1:72" ht="12" customHeight="1">
      <c r="A4" s="57" t="e">
        <f>IF(#REF!=""," ",#REF!)</f>
        <v>#REF!</v>
      </c>
      <c r="B4" s="57" t="e">
        <f>IF(#REF!=""," ",#REF!)</f>
        <v>#REF!</v>
      </c>
      <c r="C4" s="59" t="e">
        <f>IF(#REF!=""," ",#REF!)</f>
        <v>#REF!</v>
      </c>
      <c r="D4" s="81" t="e">
        <f>IF(#REF!&gt;99,LEFT(#REF!,1)," ")</f>
        <v>#REF!</v>
      </c>
      <c r="E4" s="66" t="e">
        <f>IF(#REF!&gt;9,MID(#REF!,LEN(#REF!)-1,1)," ")</f>
        <v>#REF!</v>
      </c>
      <c r="F4" s="65" t="e">
        <f>IF(#REF!=""," ",RIGHT(#REF!,1))</f>
        <v>#REF!</v>
      </c>
      <c r="G4" s="61" t="e">
        <f>IF(#REF!&gt;99,LEFT(#REF!,1)," ")</f>
        <v>#REF!</v>
      </c>
      <c r="H4" s="66" t="e">
        <f>IF(#REF!&gt;9,MID(#REF!,LEN(#REF!)-1,1)," ")</f>
        <v>#REF!</v>
      </c>
      <c r="I4" s="65" t="e">
        <f>IF(#REF!=""," ",RIGHT(#REF!,1))</f>
        <v>#REF!</v>
      </c>
      <c r="J4" s="61" t="e">
        <f>IF(#REF!&gt;99,LEFT(#REF!,1)," ")</f>
        <v>#REF!</v>
      </c>
      <c r="K4" s="66" t="e">
        <f>IF(#REF!&gt;9,MID(#REF!,LEN(#REF!)-1,1)," ")</f>
        <v>#REF!</v>
      </c>
      <c r="L4" s="65" t="e">
        <f>IF(#REF!=""," ",RIGHT(#REF!,1))</f>
        <v>#REF!</v>
      </c>
      <c r="M4" s="61" t="e">
        <f>IF(#REF!&gt;99,LEFT(#REF!,1)," ")</f>
        <v>#REF!</v>
      </c>
      <c r="N4" s="66" t="e">
        <f>IF(#REF!&gt;9,MID(#REF!,LEN(#REF!)-1,1)," ")</f>
        <v>#REF!</v>
      </c>
      <c r="O4" s="65" t="e">
        <f>IF(#REF!=""," ",RIGHT(#REF!,1))</f>
        <v>#REF!</v>
      </c>
      <c r="P4" s="66" t="e">
        <f>IF(#REF!&gt;999,LEFT(#REF!,1)," ")</f>
        <v>#REF!</v>
      </c>
      <c r="Q4" s="66" t="e">
        <f>IF(#REF!&gt;99,MID(#REF!,LEN(#REF!)-2,1)," ")</f>
        <v>#REF!</v>
      </c>
      <c r="R4" s="66" t="e">
        <f>IF(#REF!&gt;9,MID(#REF!,LEN(#REF!)-1,1)," ")</f>
        <v>#REF!</v>
      </c>
      <c r="S4" s="65" t="e">
        <f>IF(#REF!=0," ",RIGHT(#REF!,1))</f>
        <v>#REF!</v>
      </c>
      <c r="T4" s="61" t="e">
        <f>IF(#REF!&gt;99,LEFT(#REF!,1)," ")</f>
        <v>#REF!</v>
      </c>
      <c r="U4" s="66" t="e">
        <f>IF(#REF!&gt;9,MID(#REF!,LEN(#REF!)-1,1)," ")</f>
        <v>#REF!</v>
      </c>
      <c r="V4" s="65" t="e">
        <f>IF(#REF!=""," ",RIGHT(#REF!,1))</f>
        <v>#REF!</v>
      </c>
      <c r="W4" s="61" t="e">
        <f>IF(#REF!&gt;99,LEFT(#REF!,1)," ")</f>
        <v>#REF!</v>
      </c>
      <c r="X4" s="66" t="e">
        <f>IF(#REF!&gt;9,MID(#REF!,LEN(#REF!)-1,1)," ")</f>
        <v>#REF!</v>
      </c>
      <c r="Y4" s="65" t="e">
        <f>IF(#REF!=""," ",RIGHT(#REF!,1))</f>
        <v>#REF!</v>
      </c>
      <c r="Z4" s="61" t="e">
        <f>IF(#REF!&gt;99,LEFT(#REF!,1)," ")</f>
        <v>#REF!</v>
      </c>
      <c r="AA4" s="66" t="e">
        <f>IF(#REF!&gt;9,MID(#REF!,LEN(#REF!)-1,1)," ")</f>
        <v>#REF!</v>
      </c>
      <c r="AB4" s="65" t="e">
        <f>IF(#REF!=""," ",RIGHT(#REF!,1))</f>
        <v>#REF!</v>
      </c>
      <c r="AC4" s="61" t="e">
        <f>IF(#REF!&gt;99,LEFT(#REF!,1)," ")</f>
        <v>#REF!</v>
      </c>
      <c r="AD4" s="66" t="e">
        <f>IF(#REF!&gt;9,MID(#REF!,LEN(#REF!)-1,1)," ")</f>
        <v>#REF!</v>
      </c>
      <c r="AE4" s="65" t="e">
        <f>IF(#REF!=""," ",RIGHT(#REF!,1))</f>
        <v>#REF!</v>
      </c>
      <c r="AF4" s="66" t="e">
        <f>IF(#REF!&gt;999,LEFT(#REF!,1)," ")</f>
        <v>#REF!</v>
      </c>
      <c r="AG4" s="66" t="e">
        <f>IF(#REF!&gt;99,MID(#REF!,LEN(#REF!)-2,1)," ")</f>
        <v>#REF!</v>
      </c>
      <c r="AH4" s="66" t="e">
        <f>IF(#REF!&gt;9,MID(#REF!,LEN(#REF!)-1,1)," ")</f>
        <v>#REF!</v>
      </c>
      <c r="AI4" s="65" t="e">
        <f>IF(#REF!=0," ",RIGHT(#REF!,1))</f>
        <v>#REF!</v>
      </c>
      <c r="AJ4" s="61" t="e">
        <f>IF(#REF!&gt;99,LEFT(#REF!,1)," ")</f>
        <v>#REF!</v>
      </c>
      <c r="AK4" s="66" t="e">
        <f>IF(#REF!&gt;9,MID(#REF!,LEN(#REF!)-1,1)," ")</f>
        <v>#REF!</v>
      </c>
      <c r="AL4" s="65" t="e">
        <f>IF(#REF!=""," ",RIGHT(#REF!,1))</f>
        <v>#REF!</v>
      </c>
      <c r="AM4" s="61" t="e">
        <f>IF(#REF!&gt;99,LEFT(#REF!,1)," ")</f>
        <v>#REF!</v>
      </c>
      <c r="AN4" s="66" t="e">
        <f>IF(#REF!&gt;9,MID(#REF!,LEN(#REF!)-1,1)," ")</f>
        <v>#REF!</v>
      </c>
      <c r="AO4" s="65" t="e">
        <f>IF(#REF!=""," ",RIGHT(#REF!,1))</f>
        <v>#REF!</v>
      </c>
      <c r="AP4" s="61" t="e">
        <f>IF(#REF!&gt;99,LEFT(#REF!,1)," ")</f>
        <v>#REF!</v>
      </c>
      <c r="AQ4" s="66" t="e">
        <f>IF(#REF!&gt;9,MID(#REF!,LEN(#REF!)-1,1)," ")</f>
        <v>#REF!</v>
      </c>
      <c r="AR4" s="65" t="e">
        <f>IF(#REF!=""," ",RIGHT(#REF!,1))</f>
        <v>#REF!</v>
      </c>
      <c r="AS4" s="61" t="e">
        <f>IF(#REF!&gt;99,LEFT(#REF!,1)," ")</f>
        <v>#REF!</v>
      </c>
      <c r="AT4" s="66" t="e">
        <f>IF(#REF!&gt;9,MID(#REF!,LEN(#REF!)-1,1)," ")</f>
        <v>#REF!</v>
      </c>
      <c r="AU4" s="65" t="e">
        <f>IF(#REF!=""," ",RIGHT(#REF!,1))</f>
        <v>#REF!</v>
      </c>
      <c r="AV4" s="66" t="e">
        <f>IF(#REF!&gt;999,LEFT(#REF!,1)," ")</f>
        <v>#REF!</v>
      </c>
      <c r="AW4" s="66" t="e">
        <f>IF(#REF!&gt;99,MID(#REF!,LEN(#REF!)-2,1)," ")</f>
        <v>#REF!</v>
      </c>
      <c r="AX4" s="66" t="e">
        <f>IF(#REF!&gt;9,MID(#REF!,LEN(#REF!)-1,1)," ")</f>
        <v>#REF!</v>
      </c>
      <c r="AY4" s="65" t="e">
        <f>IF(#REF!=0," ",RIGHT(#REF!,1))</f>
        <v>#REF!</v>
      </c>
      <c r="AZ4" s="61" t="e">
        <f>IF(#REF!&gt;99,LEFT(#REF!,1)," ")</f>
        <v>#REF!</v>
      </c>
      <c r="BA4" s="66" t="e">
        <f>IF(#REF!&gt;9,MID(#REF!,LEN(#REF!)-1,1)," ")</f>
        <v>#REF!</v>
      </c>
      <c r="BB4" s="65" t="e">
        <f>IF(#REF!=0," ",RIGHT(#REF!,1))</f>
        <v>#REF!</v>
      </c>
      <c r="BC4" s="61" t="e">
        <f>IF(#REF!&gt;99,LEFT(#REF!,1)," ")</f>
        <v>#REF!</v>
      </c>
      <c r="BD4" s="66" t="e">
        <f>IF(#REF!&gt;9,MID(#REF!,LEN(#REF!)-1,1)," ")</f>
        <v>#REF!</v>
      </c>
      <c r="BE4" s="65" t="e">
        <f>IF(#REF!=0," ",RIGHT(#REF!,1))</f>
        <v>#REF!</v>
      </c>
      <c r="BF4" s="61" t="e">
        <f>IF(#REF!&gt;99,LEFT(#REF!,1)," ")</f>
        <v>#REF!</v>
      </c>
      <c r="BG4" s="66" t="e">
        <f>IF(#REF!&gt;9,MID(#REF!,LEN(#REF!)-1,1)," ")</f>
        <v>#REF!</v>
      </c>
      <c r="BH4" s="65" t="e">
        <f>IF(#REF!=0," ",RIGHT(#REF!,1))</f>
        <v>#REF!</v>
      </c>
      <c r="BI4" s="61" t="e">
        <f>IF(#REF!&gt;99,LEFT(#REF!,1)," ")</f>
        <v>#REF!</v>
      </c>
      <c r="BJ4" s="66" t="e">
        <f>IF(#REF!&gt;9,MID(#REF!,LEN(#REF!)-1,1)," ")</f>
        <v>#REF!</v>
      </c>
      <c r="BK4" s="65" t="e">
        <f>IF(#REF!=0," ",RIGHT(#REF!,1))</f>
        <v>#REF!</v>
      </c>
      <c r="BL4" s="66" t="e">
        <f>IF(#REF!&gt;999,LEFT(#REF!,1)," ")</f>
        <v>#REF!</v>
      </c>
      <c r="BM4" s="66" t="e">
        <f>IF(#REF!&gt;99,MID(#REF!,LEN(#REF!)-2,1)," ")</f>
        <v>#REF!</v>
      </c>
      <c r="BN4" s="66" t="e">
        <f>IF(#REF!&gt;9,MID(#REF!,LEN(#REF!)-1,1)," ")</f>
        <v>#REF!</v>
      </c>
      <c r="BO4" s="65" t="e">
        <f>IF(#REF!=0," ",RIGHT(#REF!,1))</f>
        <v>#REF!</v>
      </c>
      <c r="BQ4" s="77" t="e">
        <f t="shared" si="0"/>
        <v>#REF!</v>
      </c>
      <c r="BR4" s="77" t="e">
        <f t="shared" si="1"/>
        <v>#REF!</v>
      </c>
      <c r="BS4" s="77" t="e">
        <f t="shared" si="2"/>
        <v>#REF!</v>
      </c>
      <c r="BT4" s="77" t="e">
        <f t="shared" si="3"/>
        <v>#REF!</v>
      </c>
    </row>
    <row r="5" spans="1:72" ht="12" customHeight="1">
      <c r="A5" s="57" t="e">
        <f>IF(#REF!=""," ",#REF!)</f>
        <v>#REF!</v>
      </c>
      <c r="B5" s="57" t="e">
        <f>IF(#REF!=""," ",#REF!)</f>
        <v>#REF!</v>
      </c>
      <c r="C5" s="59" t="e">
        <f>IF(#REF!=""," ",#REF!)</f>
        <v>#REF!</v>
      </c>
      <c r="D5" s="81" t="e">
        <f>IF(#REF!&gt;99,LEFT(#REF!,1)," ")</f>
        <v>#REF!</v>
      </c>
      <c r="E5" s="66" t="e">
        <f>IF(#REF!&gt;9,MID(#REF!,LEN(#REF!)-1,1)," ")</f>
        <v>#REF!</v>
      </c>
      <c r="F5" s="65" t="e">
        <f>IF(#REF!=""," ",RIGHT(#REF!,1))</f>
        <v>#REF!</v>
      </c>
      <c r="G5" s="61" t="e">
        <f>IF(#REF!&gt;99,LEFT(#REF!,1)," ")</f>
        <v>#REF!</v>
      </c>
      <c r="H5" s="66" t="e">
        <f>IF(#REF!&gt;9,MID(#REF!,LEN(#REF!)-1,1)," ")</f>
        <v>#REF!</v>
      </c>
      <c r="I5" s="65" t="e">
        <f>IF(#REF!=""," ",RIGHT(#REF!,1))</f>
        <v>#REF!</v>
      </c>
      <c r="J5" s="61" t="e">
        <f>IF(#REF!&gt;99,LEFT(#REF!,1)," ")</f>
        <v>#REF!</v>
      </c>
      <c r="K5" s="66" t="e">
        <f>IF(#REF!&gt;9,MID(#REF!,LEN(#REF!)-1,1)," ")</f>
        <v>#REF!</v>
      </c>
      <c r="L5" s="65" t="e">
        <f>IF(#REF!=""," ",RIGHT(#REF!,1))</f>
        <v>#REF!</v>
      </c>
      <c r="M5" s="61" t="e">
        <f>IF(#REF!&gt;99,LEFT(#REF!,1)," ")</f>
        <v>#REF!</v>
      </c>
      <c r="N5" s="66" t="e">
        <f>IF(#REF!&gt;9,MID(#REF!,LEN(#REF!)-1,1)," ")</f>
        <v>#REF!</v>
      </c>
      <c r="O5" s="65" t="e">
        <f>IF(#REF!=""," ",RIGHT(#REF!,1))</f>
        <v>#REF!</v>
      </c>
      <c r="P5" s="66" t="e">
        <f>IF(#REF!&gt;999,LEFT(#REF!,1)," ")</f>
        <v>#REF!</v>
      </c>
      <c r="Q5" s="66" t="e">
        <f>IF(#REF!&gt;99,MID(#REF!,LEN(#REF!)-2,1)," ")</f>
        <v>#REF!</v>
      </c>
      <c r="R5" s="66" t="e">
        <f>IF(#REF!&gt;9,MID(#REF!,LEN(#REF!)-1,1)," ")</f>
        <v>#REF!</v>
      </c>
      <c r="S5" s="65" t="e">
        <f>IF(#REF!=0," ",RIGHT(#REF!,1))</f>
        <v>#REF!</v>
      </c>
      <c r="T5" s="61" t="e">
        <f>IF(#REF!&gt;99,LEFT(#REF!,1)," ")</f>
        <v>#REF!</v>
      </c>
      <c r="U5" s="66" t="e">
        <f>IF(#REF!&gt;9,MID(#REF!,LEN(#REF!)-1,1)," ")</f>
        <v>#REF!</v>
      </c>
      <c r="V5" s="65" t="e">
        <f>IF(#REF!=""," ",RIGHT(#REF!,1))</f>
        <v>#REF!</v>
      </c>
      <c r="W5" s="61" t="e">
        <f>IF(#REF!&gt;99,LEFT(#REF!,1)," ")</f>
        <v>#REF!</v>
      </c>
      <c r="X5" s="66" t="e">
        <f>IF(#REF!&gt;9,MID(#REF!,LEN(#REF!)-1,1)," ")</f>
        <v>#REF!</v>
      </c>
      <c r="Y5" s="65" t="e">
        <f>IF(#REF!=""," ",RIGHT(#REF!,1))</f>
        <v>#REF!</v>
      </c>
      <c r="Z5" s="61" t="e">
        <f>IF(#REF!&gt;99,LEFT(#REF!,1)," ")</f>
        <v>#REF!</v>
      </c>
      <c r="AA5" s="66" t="e">
        <f>IF(#REF!&gt;9,MID(#REF!,LEN(#REF!)-1,1)," ")</f>
        <v>#REF!</v>
      </c>
      <c r="AB5" s="65" t="e">
        <f>IF(#REF!=""," ",RIGHT(#REF!,1))</f>
        <v>#REF!</v>
      </c>
      <c r="AC5" s="61" t="e">
        <f>IF(#REF!&gt;99,LEFT(#REF!,1)," ")</f>
        <v>#REF!</v>
      </c>
      <c r="AD5" s="66" t="e">
        <f>IF(#REF!&gt;9,MID(#REF!,LEN(#REF!)-1,1)," ")</f>
        <v>#REF!</v>
      </c>
      <c r="AE5" s="65" t="e">
        <f>IF(#REF!=""," ",RIGHT(#REF!,1))</f>
        <v>#REF!</v>
      </c>
      <c r="AF5" s="66" t="e">
        <f>IF(#REF!&gt;999,LEFT(#REF!,1)," ")</f>
        <v>#REF!</v>
      </c>
      <c r="AG5" s="66" t="e">
        <f>IF(#REF!&gt;99,MID(#REF!,LEN(#REF!)-2,1)," ")</f>
        <v>#REF!</v>
      </c>
      <c r="AH5" s="66" t="e">
        <f>IF(#REF!&gt;9,MID(#REF!,LEN(#REF!)-1,1)," ")</f>
        <v>#REF!</v>
      </c>
      <c r="AI5" s="65" t="e">
        <f>IF(#REF!=0," ",RIGHT(#REF!,1))</f>
        <v>#REF!</v>
      </c>
      <c r="AJ5" s="61" t="e">
        <f>IF(#REF!&gt;99,LEFT(#REF!,1)," ")</f>
        <v>#REF!</v>
      </c>
      <c r="AK5" s="66" t="e">
        <f>IF(#REF!&gt;9,MID(#REF!,LEN(#REF!)-1,1)," ")</f>
        <v>#REF!</v>
      </c>
      <c r="AL5" s="65" t="e">
        <f>IF(#REF!=""," ",RIGHT(#REF!,1))</f>
        <v>#REF!</v>
      </c>
      <c r="AM5" s="61" t="e">
        <f>IF(#REF!&gt;99,LEFT(#REF!,1)," ")</f>
        <v>#REF!</v>
      </c>
      <c r="AN5" s="66" t="e">
        <f>IF(#REF!&gt;9,MID(#REF!,LEN(#REF!)-1,1)," ")</f>
        <v>#REF!</v>
      </c>
      <c r="AO5" s="65" t="e">
        <f>IF(#REF!=""," ",RIGHT(#REF!,1))</f>
        <v>#REF!</v>
      </c>
      <c r="AP5" s="61" t="e">
        <f>IF(#REF!&gt;99,LEFT(#REF!,1)," ")</f>
        <v>#REF!</v>
      </c>
      <c r="AQ5" s="66" t="e">
        <f>IF(#REF!&gt;9,MID(#REF!,LEN(#REF!)-1,1)," ")</f>
        <v>#REF!</v>
      </c>
      <c r="AR5" s="65" t="e">
        <f>IF(#REF!=""," ",RIGHT(#REF!,1))</f>
        <v>#REF!</v>
      </c>
      <c r="AS5" s="61" t="e">
        <f>IF(#REF!&gt;99,LEFT(#REF!,1)," ")</f>
        <v>#REF!</v>
      </c>
      <c r="AT5" s="66" t="e">
        <f>IF(#REF!&gt;9,MID(#REF!,LEN(#REF!)-1,1)," ")</f>
        <v>#REF!</v>
      </c>
      <c r="AU5" s="65" t="e">
        <f>IF(#REF!=""," ",RIGHT(#REF!,1))</f>
        <v>#REF!</v>
      </c>
      <c r="AV5" s="66" t="e">
        <f>IF(#REF!&gt;999,LEFT(#REF!,1)," ")</f>
        <v>#REF!</v>
      </c>
      <c r="AW5" s="66" t="e">
        <f>IF(#REF!&gt;99,MID(#REF!,LEN(#REF!)-2,1)," ")</f>
        <v>#REF!</v>
      </c>
      <c r="AX5" s="66" t="e">
        <f>IF(#REF!&gt;9,MID(#REF!,LEN(#REF!)-1,1)," ")</f>
        <v>#REF!</v>
      </c>
      <c r="AY5" s="65" t="e">
        <f>IF(#REF!=0," ",RIGHT(#REF!,1))</f>
        <v>#REF!</v>
      </c>
      <c r="AZ5" s="61" t="e">
        <f>IF(#REF!&gt;99,LEFT(#REF!,1)," ")</f>
        <v>#REF!</v>
      </c>
      <c r="BA5" s="66" t="e">
        <f>IF(#REF!&gt;9,MID(#REF!,LEN(#REF!)-1,1)," ")</f>
        <v>#REF!</v>
      </c>
      <c r="BB5" s="65" t="e">
        <f>IF(#REF!=0," ",RIGHT(#REF!,1))</f>
        <v>#REF!</v>
      </c>
      <c r="BC5" s="61" t="e">
        <f>IF(#REF!&gt;99,LEFT(#REF!,1)," ")</f>
        <v>#REF!</v>
      </c>
      <c r="BD5" s="66" t="e">
        <f>IF(#REF!&gt;9,MID(#REF!,LEN(#REF!)-1,1)," ")</f>
        <v>#REF!</v>
      </c>
      <c r="BE5" s="65" t="e">
        <f>IF(#REF!=0," ",RIGHT(#REF!,1))</f>
        <v>#REF!</v>
      </c>
      <c r="BF5" s="61" t="e">
        <f>IF(#REF!&gt;99,LEFT(#REF!,1)," ")</f>
        <v>#REF!</v>
      </c>
      <c r="BG5" s="66" t="e">
        <f>IF(#REF!&gt;9,MID(#REF!,LEN(#REF!)-1,1)," ")</f>
        <v>#REF!</v>
      </c>
      <c r="BH5" s="65" t="e">
        <f>IF(#REF!=0," ",RIGHT(#REF!,1))</f>
        <v>#REF!</v>
      </c>
      <c r="BI5" s="61" t="e">
        <f>IF(#REF!&gt;99,LEFT(#REF!,1)," ")</f>
        <v>#REF!</v>
      </c>
      <c r="BJ5" s="66" t="e">
        <f>IF(#REF!&gt;9,MID(#REF!,LEN(#REF!)-1,1)," ")</f>
        <v>#REF!</v>
      </c>
      <c r="BK5" s="65" t="e">
        <f>IF(#REF!=0," ",RIGHT(#REF!,1))</f>
        <v>#REF!</v>
      </c>
      <c r="BL5" s="66" t="e">
        <f>IF(#REF!&gt;999,LEFT(#REF!,1)," ")</f>
        <v>#REF!</v>
      </c>
      <c r="BM5" s="66" t="e">
        <f>IF(#REF!&gt;99,MID(#REF!,LEN(#REF!)-2,1)," ")</f>
        <v>#REF!</v>
      </c>
      <c r="BN5" s="66" t="e">
        <f>IF(#REF!&gt;9,MID(#REF!,LEN(#REF!)-1,1)," ")</f>
        <v>#REF!</v>
      </c>
      <c r="BO5" s="65" t="e">
        <f>IF(#REF!=0," ",RIGHT(#REF!,1))</f>
        <v>#REF!</v>
      </c>
      <c r="BQ5" s="77" t="e">
        <f t="shared" si="0"/>
        <v>#REF!</v>
      </c>
      <c r="BR5" s="77" t="e">
        <f t="shared" si="1"/>
        <v>#REF!</v>
      </c>
      <c r="BS5" s="77" t="e">
        <f t="shared" si="2"/>
        <v>#REF!</v>
      </c>
      <c r="BT5" s="77" t="e">
        <f t="shared" si="3"/>
        <v>#REF!</v>
      </c>
    </row>
    <row r="6" spans="1:72" ht="12" customHeight="1">
      <c r="A6" s="57" t="e">
        <f>IF(#REF!=""," ",#REF!)</f>
        <v>#REF!</v>
      </c>
      <c r="B6" s="57" t="e">
        <f>IF(#REF!=""," ",#REF!)</f>
        <v>#REF!</v>
      </c>
      <c r="C6" s="59" t="e">
        <f>IF(#REF!=""," ",#REF!)</f>
        <v>#REF!</v>
      </c>
      <c r="D6" s="81" t="e">
        <f>IF(#REF!&gt;99,LEFT(#REF!,1)," ")</f>
        <v>#REF!</v>
      </c>
      <c r="E6" s="66" t="e">
        <f>IF(#REF!&gt;9,MID(#REF!,LEN(#REF!)-1,1)," ")</f>
        <v>#REF!</v>
      </c>
      <c r="F6" s="65" t="e">
        <f>IF(#REF!=""," ",RIGHT(#REF!,1))</f>
        <v>#REF!</v>
      </c>
      <c r="G6" s="61" t="e">
        <f>IF(#REF!&gt;99,LEFT(#REF!,1)," ")</f>
        <v>#REF!</v>
      </c>
      <c r="H6" s="66" t="e">
        <f>IF(#REF!&gt;9,MID(#REF!,LEN(#REF!)-1,1)," ")</f>
        <v>#REF!</v>
      </c>
      <c r="I6" s="65" t="e">
        <f>IF(#REF!=""," ",RIGHT(#REF!,1))</f>
        <v>#REF!</v>
      </c>
      <c r="J6" s="61" t="e">
        <f>IF(#REF!&gt;99,LEFT(#REF!,1)," ")</f>
        <v>#REF!</v>
      </c>
      <c r="K6" s="66" t="e">
        <f>IF(#REF!&gt;9,MID(#REF!,LEN(#REF!)-1,1)," ")</f>
        <v>#REF!</v>
      </c>
      <c r="L6" s="65" t="e">
        <f>IF(#REF!=""," ",RIGHT(#REF!,1))</f>
        <v>#REF!</v>
      </c>
      <c r="M6" s="61" t="e">
        <f>IF(#REF!&gt;99,LEFT(#REF!,1)," ")</f>
        <v>#REF!</v>
      </c>
      <c r="N6" s="66" t="e">
        <f>IF(#REF!&gt;9,MID(#REF!,LEN(#REF!)-1,1)," ")</f>
        <v>#REF!</v>
      </c>
      <c r="O6" s="65" t="e">
        <f>IF(#REF!=""," ",RIGHT(#REF!,1))</f>
        <v>#REF!</v>
      </c>
      <c r="P6" s="66" t="e">
        <f>IF(#REF!&gt;999,LEFT(#REF!,1)," ")</f>
        <v>#REF!</v>
      </c>
      <c r="Q6" s="66" t="e">
        <f>IF(#REF!&gt;99,MID(#REF!,LEN(#REF!)-2,1)," ")</f>
        <v>#REF!</v>
      </c>
      <c r="R6" s="66" t="e">
        <f>IF(#REF!&gt;9,MID(#REF!,LEN(#REF!)-1,1)," ")</f>
        <v>#REF!</v>
      </c>
      <c r="S6" s="65" t="e">
        <f>IF(#REF!=0," ",RIGHT(#REF!,1))</f>
        <v>#REF!</v>
      </c>
      <c r="T6" s="61" t="e">
        <f>IF(#REF!&gt;99,LEFT(#REF!,1)," ")</f>
        <v>#REF!</v>
      </c>
      <c r="U6" s="66" t="e">
        <f>IF(#REF!&gt;9,MID(#REF!,LEN(#REF!)-1,1)," ")</f>
        <v>#REF!</v>
      </c>
      <c r="V6" s="65" t="e">
        <f>IF(#REF!=""," ",RIGHT(#REF!,1))</f>
        <v>#REF!</v>
      </c>
      <c r="W6" s="61" t="e">
        <f>IF(#REF!&gt;99,LEFT(#REF!,1)," ")</f>
        <v>#REF!</v>
      </c>
      <c r="X6" s="66" t="e">
        <f>IF(#REF!&gt;9,MID(#REF!,LEN(#REF!)-1,1)," ")</f>
        <v>#REF!</v>
      </c>
      <c r="Y6" s="65" t="e">
        <f>IF(#REF!=""," ",RIGHT(#REF!,1))</f>
        <v>#REF!</v>
      </c>
      <c r="Z6" s="61" t="e">
        <f>IF(#REF!&gt;99,LEFT(#REF!,1)," ")</f>
        <v>#REF!</v>
      </c>
      <c r="AA6" s="66" t="e">
        <f>IF(#REF!&gt;9,MID(#REF!,LEN(#REF!)-1,1)," ")</f>
        <v>#REF!</v>
      </c>
      <c r="AB6" s="65" t="e">
        <f>IF(#REF!=""," ",RIGHT(#REF!,1))</f>
        <v>#REF!</v>
      </c>
      <c r="AC6" s="61" t="e">
        <f>IF(#REF!&gt;99,LEFT(#REF!,1)," ")</f>
        <v>#REF!</v>
      </c>
      <c r="AD6" s="66" t="e">
        <f>IF(#REF!&gt;9,MID(#REF!,LEN(#REF!)-1,1)," ")</f>
        <v>#REF!</v>
      </c>
      <c r="AE6" s="65" t="e">
        <f>IF(#REF!=""," ",RIGHT(#REF!,1))</f>
        <v>#REF!</v>
      </c>
      <c r="AF6" s="66" t="e">
        <f>IF(#REF!&gt;999,LEFT(#REF!,1)," ")</f>
        <v>#REF!</v>
      </c>
      <c r="AG6" s="66" t="e">
        <f>IF(#REF!&gt;99,MID(#REF!,LEN(#REF!)-2,1)," ")</f>
        <v>#REF!</v>
      </c>
      <c r="AH6" s="66" t="e">
        <f>IF(#REF!&gt;9,MID(#REF!,LEN(#REF!)-1,1)," ")</f>
        <v>#REF!</v>
      </c>
      <c r="AI6" s="65" t="e">
        <f>IF(#REF!=0," ",RIGHT(#REF!,1))</f>
        <v>#REF!</v>
      </c>
      <c r="AJ6" s="61" t="e">
        <f>IF(#REF!&gt;99,LEFT(#REF!,1)," ")</f>
        <v>#REF!</v>
      </c>
      <c r="AK6" s="66" t="e">
        <f>IF(#REF!&gt;9,MID(#REF!,LEN(#REF!)-1,1)," ")</f>
        <v>#REF!</v>
      </c>
      <c r="AL6" s="65" t="e">
        <f>IF(#REF!=""," ",RIGHT(#REF!,1))</f>
        <v>#REF!</v>
      </c>
      <c r="AM6" s="61" t="e">
        <f>IF(#REF!&gt;99,LEFT(#REF!,1)," ")</f>
        <v>#REF!</v>
      </c>
      <c r="AN6" s="66" t="e">
        <f>IF(#REF!&gt;9,MID(#REF!,LEN(#REF!)-1,1)," ")</f>
        <v>#REF!</v>
      </c>
      <c r="AO6" s="65" t="e">
        <f>IF(#REF!=""," ",RIGHT(#REF!,1))</f>
        <v>#REF!</v>
      </c>
      <c r="AP6" s="61" t="e">
        <f>IF(#REF!&gt;99,LEFT(#REF!,1)," ")</f>
        <v>#REF!</v>
      </c>
      <c r="AQ6" s="66" t="e">
        <f>IF(#REF!&gt;9,MID(#REF!,LEN(#REF!)-1,1)," ")</f>
        <v>#REF!</v>
      </c>
      <c r="AR6" s="65" t="e">
        <f>IF(#REF!=""," ",RIGHT(#REF!,1))</f>
        <v>#REF!</v>
      </c>
      <c r="AS6" s="61" t="e">
        <f>IF(#REF!&gt;99,LEFT(#REF!,1)," ")</f>
        <v>#REF!</v>
      </c>
      <c r="AT6" s="66" t="e">
        <f>IF(#REF!&gt;9,MID(#REF!,LEN(#REF!)-1,1)," ")</f>
        <v>#REF!</v>
      </c>
      <c r="AU6" s="65" t="e">
        <f>IF(#REF!=""," ",RIGHT(#REF!,1))</f>
        <v>#REF!</v>
      </c>
      <c r="AV6" s="66" t="e">
        <f>IF(#REF!&gt;999,LEFT(#REF!,1)," ")</f>
        <v>#REF!</v>
      </c>
      <c r="AW6" s="66" t="e">
        <f>IF(#REF!&gt;99,MID(#REF!,LEN(#REF!)-2,1)," ")</f>
        <v>#REF!</v>
      </c>
      <c r="AX6" s="66" t="e">
        <f>IF(#REF!&gt;9,MID(#REF!,LEN(#REF!)-1,1)," ")</f>
        <v>#REF!</v>
      </c>
      <c r="AY6" s="65" t="e">
        <f>IF(#REF!=0," ",RIGHT(#REF!,1))</f>
        <v>#REF!</v>
      </c>
      <c r="AZ6" s="61" t="e">
        <f>IF(#REF!&gt;99,LEFT(#REF!,1)," ")</f>
        <v>#REF!</v>
      </c>
      <c r="BA6" s="66" t="e">
        <f>IF(#REF!&gt;9,MID(#REF!,LEN(#REF!)-1,1)," ")</f>
        <v>#REF!</v>
      </c>
      <c r="BB6" s="65" t="e">
        <f>IF(#REF!=0," ",RIGHT(#REF!,1))</f>
        <v>#REF!</v>
      </c>
      <c r="BC6" s="61" t="e">
        <f>IF(#REF!&gt;99,LEFT(#REF!,1)," ")</f>
        <v>#REF!</v>
      </c>
      <c r="BD6" s="66" t="e">
        <f>IF(#REF!&gt;9,MID(#REF!,LEN(#REF!)-1,1)," ")</f>
        <v>#REF!</v>
      </c>
      <c r="BE6" s="65" t="e">
        <f>IF(#REF!=0," ",RIGHT(#REF!,1))</f>
        <v>#REF!</v>
      </c>
      <c r="BF6" s="61" t="e">
        <f>IF(#REF!&gt;99,LEFT(#REF!,1)," ")</f>
        <v>#REF!</v>
      </c>
      <c r="BG6" s="66" t="e">
        <f>IF(#REF!&gt;9,MID(#REF!,LEN(#REF!)-1,1)," ")</f>
        <v>#REF!</v>
      </c>
      <c r="BH6" s="65" t="e">
        <f>IF(#REF!=0," ",RIGHT(#REF!,1))</f>
        <v>#REF!</v>
      </c>
      <c r="BI6" s="61" t="e">
        <f>IF(#REF!&gt;99,LEFT(#REF!,1)," ")</f>
        <v>#REF!</v>
      </c>
      <c r="BJ6" s="66" t="e">
        <f>IF(#REF!&gt;9,MID(#REF!,LEN(#REF!)-1,1)," ")</f>
        <v>#REF!</v>
      </c>
      <c r="BK6" s="65" t="e">
        <f>IF(#REF!=0," ",RIGHT(#REF!,1))</f>
        <v>#REF!</v>
      </c>
      <c r="BL6" s="66" t="e">
        <f>IF(#REF!&gt;999,LEFT(#REF!,1)," ")</f>
        <v>#REF!</v>
      </c>
      <c r="BM6" s="66" t="e">
        <f>IF(#REF!&gt;99,MID(#REF!,LEN(#REF!)-2,1)," ")</f>
        <v>#REF!</v>
      </c>
      <c r="BN6" s="66" t="e">
        <f>IF(#REF!&gt;9,MID(#REF!,LEN(#REF!)-1,1)," ")</f>
        <v>#REF!</v>
      </c>
      <c r="BO6" s="65" t="e">
        <f>IF(#REF!=0," ",RIGHT(#REF!,1))</f>
        <v>#REF!</v>
      </c>
      <c r="BQ6" s="77" t="e">
        <f t="shared" si="0"/>
        <v>#REF!</v>
      </c>
      <c r="BR6" s="77" t="e">
        <f t="shared" si="1"/>
        <v>#REF!</v>
      </c>
      <c r="BS6" s="77" t="e">
        <f t="shared" si="2"/>
        <v>#REF!</v>
      </c>
      <c r="BT6" s="77" t="e">
        <f t="shared" si="3"/>
        <v>#REF!</v>
      </c>
    </row>
    <row r="7" spans="1:72" ht="12" customHeight="1">
      <c r="A7" s="57" t="e">
        <f>IF(#REF!=""," ",#REF!)</f>
        <v>#REF!</v>
      </c>
      <c r="B7" s="57" t="e">
        <f>IF(#REF!=""," ",#REF!)</f>
        <v>#REF!</v>
      </c>
      <c r="C7" s="59" t="e">
        <f>IF(#REF!=""," ",#REF!)</f>
        <v>#REF!</v>
      </c>
      <c r="D7" s="81" t="e">
        <f>IF(#REF!&gt;99,LEFT(#REF!,1)," ")</f>
        <v>#REF!</v>
      </c>
      <c r="E7" s="66" t="e">
        <f>IF(#REF!&gt;9,MID(#REF!,LEN(#REF!)-1,1)," ")</f>
        <v>#REF!</v>
      </c>
      <c r="F7" s="65" t="e">
        <f>IF(#REF!=""," ",RIGHT(#REF!,1))</f>
        <v>#REF!</v>
      </c>
      <c r="G7" s="61" t="e">
        <f>IF(#REF!&gt;99,LEFT(#REF!,1)," ")</f>
        <v>#REF!</v>
      </c>
      <c r="H7" s="66" t="e">
        <f>IF(#REF!&gt;9,MID(#REF!,LEN(#REF!)-1,1)," ")</f>
        <v>#REF!</v>
      </c>
      <c r="I7" s="65" t="e">
        <f>IF(#REF!=""," ",RIGHT(#REF!,1))</f>
        <v>#REF!</v>
      </c>
      <c r="J7" s="61" t="e">
        <f>IF(#REF!&gt;99,LEFT(#REF!,1)," ")</f>
        <v>#REF!</v>
      </c>
      <c r="K7" s="66" t="e">
        <f>IF(#REF!&gt;9,MID(#REF!,LEN(#REF!)-1,1)," ")</f>
        <v>#REF!</v>
      </c>
      <c r="L7" s="65" t="e">
        <f>IF(#REF!=""," ",RIGHT(#REF!,1))</f>
        <v>#REF!</v>
      </c>
      <c r="M7" s="61" t="e">
        <f>IF(#REF!&gt;99,LEFT(#REF!,1)," ")</f>
        <v>#REF!</v>
      </c>
      <c r="N7" s="66" t="e">
        <f>IF(#REF!&gt;9,MID(#REF!,LEN(#REF!)-1,1)," ")</f>
        <v>#REF!</v>
      </c>
      <c r="O7" s="65" t="e">
        <f>IF(#REF!=""," ",RIGHT(#REF!,1))</f>
        <v>#REF!</v>
      </c>
      <c r="P7" s="66" t="e">
        <f>IF(#REF!&gt;999,LEFT(#REF!,1)," ")</f>
        <v>#REF!</v>
      </c>
      <c r="Q7" s="66" t="e">
        <f>IF(#REF!&gt;99,MID(#REF!,LEN(#REF!)-2,1)," ")</f>
        <v>#REF!</v>
      </c>
      <c r="R7" s="66" t="e">
        <f>IF(#REF!&gt;9,MID(#REF!,LEN(#REF!)-1,1)," ")</f>
        <v>#REF!</v>
      </c>
      <c r="S7" s="65" t="e">
        <f>IF(#REF!=0," ",RIGHT(#REF!,1))</f>
        <v>#REF!</v>
      </c>
      <c r="T7" s="61" t="e">
        <f>IF(#REF!&gt;99,LEFT(#REF!,1)," ")</f>
        <v>#REF!</v>
      </c>
      <c r="U7" s="66" t="e">
        <f>IF(#REF!&gt;9,MID(#REF!,LEN(#REF!)-1,1)," ")</f>
        <v>#REF!</v>
      </c>
      <c r="V7" s="65" t="e">
        <f>IF(#REF!=""," ",RIGHT(#REF!,1))</f>
        <v>#REF!</v>
      </c>
      <c r="W7" s="61" t="e">
        <f>IF(#REF!&gt;99,LEFT(#REF!,1)," ")</f>
        <v>#REF!</v>
      </c>
      <c r="X7" s="66" t="e">
        <f>IF(#REF!&gt;9,MID(#REF!,LEN(#REF!)-1,1)," ")</f>
        <v>#REF!</v>
      </c>
      <c r="Y7" s="65" t="e">
        <f>IF(#REF!=""," ",RIGHT(#REF!,1))</f>
        <v>#REF!</v>
      </c>
      <c r="Z7" s="61" t="e">
        <f>IF(#REF!&gt;99,LEFT(#REF!,1)," ")</f>
        <v>#REF!</v>
      </c>
      <c r="AA7" s="66" t="e">
        <f>IF(#REF!&gt;9,MID(#REF!,LEN(#REF!)-1,1)," ")</f>
        <v>#REF!</v>
      </c>
      <c r="AB7" s="65" t="e">
        <f>IF(#REF!=""," ",RIGHT(#REF!,1))</f>
        <v>#REF!</v>
      </c>
      <c r="AC7" s="61" t="e">
        <f>IF(#REF!&gt;99,LEFT(#REF!,1)," ")</f>
        <v>#REF!</v>
      </c>
      <c r="AD7" s="66" t="e">
        <f>IF(#REF!&gt;9,MID(#REF!,LEN(#REF!)-1,1)," ")</f>
        <v>#REF!</v>
      </c>
      <c r="AE7" s="65" t="e">
        <f>IF(#REF!=""," ",RIGHT(#REF!,1))</f>
        <v>#REF!</v>
      </c>
      <c r="AF7" s="66" t="e">
        <f>IF(#REF!&gt;999,LEFT(#REF!,1)," ")</f>
        <v>#REF!</v>
      </c>
      <c r="AG7" s="66" t="e">
        <f>IF(#REF!&gt;99,MID(#REF!,LEN(#REF!)-2,1)," ")</f>
        <v>#REF!</v>
      </c>
      <c r="AH7" s="66" t="e">
        <f>IF(#REF!&gt;9,MID(#REF!,LEN(#REF!)-1,1)," ")</f>
        <v>#REF!</v>
      </c>
      <c r="AI7" s="65" t="e">
        <f>IF(#REF!=0," ",RIGHT(#REF!,1))</f>
        <v>#REF!</v>
      </c>
      <c r="AJ7" s="61" t="e">
        <f>IF(#REF!&gt;99,LEFT(#REF!,1)," ")</f>
        <v>#REF!</v>
      </c>
      <c r="AK7" s="66" t="e">
        <f>IF(#REF!&gt;9,MID(#REF!,LEN(#REF!)-1,1)," ")</f>
        <v>#REF!</v>
      </c>
      <c r="AL7" s="65" t="e">
        <f>IF(#REF!=""," ",RIGHT(#REF!,1))</f>
        <v>#REF!</v>
      </c>
      <c r="AM7" s="61" t="e">
        <f>IF(#REF!&gt;99,LEFT(#REF!,1)," ")</f>
        <v>#REF!</v>
      </c>
      <c r="AN7" s="66" t="e">
        <f>IF(#REF!&gt;9,MID(#REF!,LEN(#REF!)-1,1)," ")</f>
        <v>#REF!</v>
      </c>
      <c r="AO7" s="65" t="e">
        <f>IF(#REF!=""," ",RIGHT(#REF!,1))</f>
        <v>#REF!</v>
      </c>
      <c r="AP7" s="61" t="e">
        <f>IF(#REF!&gt;99,LEFT(#REF!,1)," ")</f>
        <v>#REF!</v>
      </c>
      <c r="AQ7" s="66" t="e">
        <f>IF(#REF!&gt;9,MID(#REF!,LEN(#REF!)-1,1)," ")</f>
        <v>#REF!</v>
      </c>
      <c r="AR7" s="65" t="e">
        <f>IF(#REF!=""," ",RIGHT(#REF!,1))</f>
        <v>#REF!</v>
      </c>
      <c r="AS7" s="61" t="e">
        <f>IF(#REF!&gt;99,LEFT(#REF!,1)," ")</f>
        <v>#REF!</v>
      </c>
      <c r="AT7" s="66" t="e">
        <f>IF(#REF!&gt;9,MID(#REF!,LEN(#REF!)-1,1)," ")</f>
        <v>#REF!</v>
      </c>
      <c r="AU7" s="65" t="e">
        <f>IF(#REF!=""," ",RIGHT(#REF!,1))</f>
        <v>#REF!</v>
      </c>
      <c r="AV7" s="66" t="e">
        <f>IF(#REF!&gt;999,LEFT(#REF!,1)," ")</f>
        <v>#REF!</v>
      </c>
      <c r="AW7" s="66" t="e">
        <f>IF(#REF!&gt;99,MID(#REF!,LEN(#REF!)-2,1)," ")</f>
        <v>#REF!</v>
      </c>
      <c r="AX7" s="66" t="e">
        <f>IF(#REF!&gt;9,MID(#REF!,LEN(#REF!)-1,1)," ")</f>
        <v>#REF!</v>
      </c>
      <c r="AY7" s="65" t="e">
        <f>IF(#REF!=0," ",RIGHT(#REF!,1))</f>
        <v>#REF!</v>
      </c>
      <c r="AZ7" s="61" t="e">
        <f>IF(#REF!&gt;99,LEFT(#REF!,1)," ")</f>
        <v>#REF!</v>
      </c>
      <c r="BA7" s="66" t="e">
        <f>IF(#REF!&gt;9,MID(#REF!,LEN(#REF!)-1,1)," ")</f>
        <v>#REF!</v>
      </c>
      <c r="BB7" s="65" t="e">
        <f>IF(#REF!=0," ",RIGHT(#REF!,1))</f>
        <v>#REF!</v>
      </c>
      <c r="BC7" s="61" t="e">
        <f>IF(#REF!&gt;99,LEFT(#REF!,1)," ")</f>
        <v>#REF!</v>
      </c>
      <c r="BD7" s="66" t="e">
        <f>IF(#REF!&gt;9,MID(#REF!,LEN(#REF!)-1,1)," ")</f>
        <v>#REF!</v>
      </c>
      <c r="BE7" s="65" t="e">
        <f>IF(#REF!=0," ",RIGHT(#REF!,1))</f>
        <v>#REF!</v>
      </c>
      <c r="BF7" s="61" t="e">
        <f>IF(#REF!&gt;99,LEFT(#REF!,1)," ")</f>
        <v>#REF!</v>
      </c>
      <c r="BG7" s="66" t="e">
        <f>IF(#REF!&gt;9,MID(#REF!,LEN(#REF!)-1,1)," ")</f>
        <v>#REF!</v>
      </c>
      <c r="BH7" s="65" t="e">
        <f>IF(#REF!=0," ",RIGHT(#REF!,1))</f>
        <v>#REF!</v>
      </c>
      <c r="BI7" s="61" t="e">
        <f>IF(#REF!&gt;99,LEFT(#REF!,1)," ")</f>
        <v>#REF!</v>
      </c>
      <c r="BJ7" s="66" t="e">
        <f>IF(#REF!&gt;9,MID(#REF!,LEN(#REF!)-1,1)," ")</f>
        <v>#REF!</v>
      </c>
      <c r="BK7" s="65" t="e">
        <f>IF(#REF!=0," ",RIGHT(#REF!,1))</f>
        <v>#REF!</v>
      </c>
      <c r="BL7" s="66" t="e">
        <f>IF(#REF!&gt;999,LEFT(#REF!,1)," ")</f>
        <v>#REF!</v>
      </c>
      <c r="BM7" s="66" t="e">
        <f>IF(#REF!&gt;99,MID(#REF!,LEN(#REF!)-2,1)," ")</f>
        <v>#REF!</v>
      </c>
      <c r="BN7" s="66" t="e">
        <f>IF(#REF!&gt;9,MID(#REF!,LEN(#REF!)-1,1)," ")</f>
        <v>#REF!</v>
      </c>
      <c r="BO7" s="65" t="e">
        <f>IF(#REF!=0," ",RIGHT(#REF!,1))</f>
        <v>#REF!</v>
      </c>
      <c r="BQ7" s="77" t="e">
        <f t="shared" si="0"/>
        <v>#REF!</v>
      </c>
      <c r="BR7" s="77" t="e">
        <f t="shared" si="1"/>
        <v>#REF!</v>
      </c>
      <c r="BS7" s="77" t="e">
        <f t="shared" si="2"/>
        <v>#REF!</v>
      </c>
      <c r="BT7" s="77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80" t="e">
        <f>data2!BQ2</f>
        <v>#REF!</v>
      </c>
    </row>
    <row r="2" spans="1:1">
      <c r="A2" s="80" t="e">
        <f>data2!BQ3</f>
        <v>#REF!</v>
      </c>
    </row>
    <row r="3" spans="1:1">
      <c r="A3" s="80" t="e">
        <f>data2!BQ4</f>
        <v>#REF!</v>
      </c>
    </row>
    <row r="4" spans="1:1">
      <c r="A4" s="80" t="e">
        <f>data2!BQ5</f>
        <v>#REF!</v>
      </c>
    </row>
    <row r="5" spans="1:1">
      <c r="A5" s="80" t="e">
        <f>data2!BQ6</f>
        <v>#REF!</v>
      </c>
    </row>
    <row r="6" spans="1:1">
      <c r="A6" s="80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19-1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2026-01-19T01:55:10Z</vt:filetime>
  </property>
</Properties>
</file>