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0-1" sheetId="37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'20-1'!$A$1:$U$259</definedName>
    <definedName name="_xlnm.Print_Titles" localSheetId="0">'20-1'!$1:$5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<sst xmlns="http://schemas.openxmlformats.org/spreadsheetml/2006/main" xmlns:r="http://schemas.openxmlformats.org/officeDocument/2006/relationships" count="215" uniqueCount="215">
  <si>
    <t>02</t>
  </si>
  <si>
    <t>09</t>
  </si>
  <si>
    <t>05</t>
  </si>
  <si>
    <t>18</t>
  </si>
  <si>
    <t>データ３</t>
  </si>
  <si>
    <t>産業ビジネス科</t>
  </si>
  <si>
    <t>37</t>
  </si>
  <si>
    <t>10</t>
  </si>
  <si>
    <t>安古市</t>
  </si>
  <si>
    <t>25</t>
  </si>
  <si>
    <t>西条農業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</si>
  <si>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</si>
  <si>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</si>
  <si>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</si>
  <si>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</si>
  <si>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</si>
  <si>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</si>
  <si>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</si>
  <si>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</si>
  <si>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</si>
  <si>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</si>
  <si>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</si>
  <si>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</si>
  <si>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</si>
  <si>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</si>
  <si>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</si>
  <si>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</si>
  <si>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大竹</t>
  </si>
  <si>
    <t>19</t>
  </si>
  <si>
    <t>22</t>
  </si>
  <si>
    <t>20</t>
  </si>
  <si>
    <t>21</t>
  </si>
  <si>
    <t>24</t>
  </si>
  <si>
    <t>38</t>
  </si>
  <si>
    <t>三次青陵</t>
  </si>
  <si>
    <t>26</t>
  </si>
  <si>
    <t>27</t>
  </si>
  <si>
    <t>計</t>
    <rPh sb="0" eb="1">
      <t>ケイ</t>
    </rPh>
    <phoneticPr fontId="15"/>
  </si>
  <si>
    <t>28</t>
  </si>
  <si>
    <t/>
  </si>
  <si>
    <t>41</t>
  </si>
  <si>
    <t>29</t>
  </si>
  <si>
    <t>30</t>
  </si>
  <si>
    <t>データ２</t>
  </si>
  <si>
    <t>広島工業</t>
  </si>
  <si>
    <t>32</t>
  </si>
  <si>
    <t>活用するデータ</t>
    <rPh sb="0" eb="2">
      <t>カツヨウ</t>
    </rPh>
    <phoneticPr fontId="15"/>
  </si>
  <si>
    <t>39</t>
  </si>
  <si>
    <t>33</t>
  </si>
  <si>
    <t>34</t>
  </si>
  <si>
    <t>35</t>
  </si>
  <si>
    <t>36</t>
  </si>
  <si>
    <t>01</t>
  </si>
  <si>
    <t>40</t>
  </si>
  <si>
    <t>西城紫水</t>
  </si>
  <si>
    <t>男</t>
    <rPh sb="0" eb="1">
      <t>オトコ</t>
    </rPh>
    <phoneticPr fontId="15"/>
  </si>
  <si>
    <t>女</t>
    <rPh sb="0" eb="1">
      <t>オンナ</t>
    </rPh>
    <phoneticPr fontId="15"/>
  </si>
  <si>
    <t>生活科学科</t>
  </si>
  <si>
    <t>河内</t>
  </si>
  <si>
    <t>廿日市</t>
  </si>
  <si>
    <t>松永</t>
  </si>
  <si>
    <t>農業に関する学科</t>
  </si>
  <si>
    <t>大門</t>
  </si>
  <si>
    <t>計</t>
  </si>
  <si>
    <t>みらい商業科</t>
  </si>
  <si>
    <t>総合技術</t>
  </si>
  <si>
    <t>世羅</t>
  </si>
  <si>
    <t>商業科</t>
  </si>
  <si>
    <t>賀茂</t>
  </si>
  <si>
    <t>生物工学科</t>
  </si>
  <si>
    <t>千代田</t>
  </si>
  <si>
    <t>広島井口</t>
  </si>
  <si>
    <t>上下</t>
  </si>
  <si>
    <t>賀茂北</t>
  </si>
  <si>
    <t>湯来南</t>
  </si>
  <si>
    <t>広島</t>
  </si>
  <si>
    <t>呉</t>
  </si>
  <si>
    <t>福山</t>
  </si>
  <si>
    <t>基町</t>
  </si>
  <si>
    <t>呉三津田</t>
  </si>
  <si>
    <t>海田</t>
  </si>
  <si>
    <t>福山商業</t>
  </si>
  <si>
    <t>三原</t>
  </si>
  <si>
    <t>黒瀬</t>
  </si>
  <si>
    <t>東城</t>
  </si>
  <si>
    <t>衛生看護科</t>
  </si>
  <si>
    <t>情報技術科</t>
  </si>
  <si>
    <t>広</t>
  </si>
  <si>
    <t>尾道商業</t>
    <rPh sb="0" eb="4">
      <t>オノミチショウギョウ</t>
    </rPh>
    <phoneticPr fontId="17"/>
  </si>
  <si>
    <t>食品科学科</t>
  </si>
  <si>
    <t>呉工業</t>
  </si>
  <si>
    <t>可部</t>
  </si>
  <si>
    <t>三原東</t>
  </si>
  <si>
    <t>神辺</t>
  </si>
  <si>
    <t>大崎海星</t>
  </si>
  <si>
    <t>県立</t>
    <rPh sb="0" eb="2">
      <t>ケンリツ</t>
    </rPh>
    <phoneticPr fontId="17"/>
  </si>
  <si>
    <t>普通科</t>
  </si>
  <si>
    <t>御調</t>
  </si>
  <si>
    <t>福山葦陽</t>
  </si>
  <si>
    <t>豊田</t>
  </si>
  <si>
    <t>大柿</t>
  </si>
  <si>
    <t>区　　　分</t>
  </si>
  <si>
    <t>広島観音</t>
  </si>
  <si>
    <t>高陽</t>
  </si>
  <si>
    <t>農業機械科</t>
  </si>
  <si>
    <t>総合学科</t>
    <rPh sb="0" eb="2">
      <t>ソウゴウ</t>
    </rPh>
    <rPh sb="2" eb="4">
      <t>ガッカ</t>
    </rPh>
    <phoneticPr fontId="8"/>
  </si>
  <si>
    <t>普通科</t>
    <rPh sb="0" eb="3">
      <t>フツウカ</t>
    </rPh>
    <phoneticPr fontId="8"/>
  </si>
  <si>
    <t>佐伯</t>
  </si>
  <si>
    <t>安芸府中</t>
  </si>
  <si>
    <t>竹原</t>
  </si>
  <si>
    <t>工業化学科</t>
  </si>
  <si>
    <t>庄原実業</t>
  </si>
  <si>
    <t>情報ビジネス科</t>
  </si>
  <si>
    <t>福山誠之館</t>
  </si>
  <si>
    <t>加計</t>
  </si>
  <si>
    <t>広島皆実</t>
  </si>
  <si>
    <t>広島国泰寺</t>
  </si>
  <si>
    <t>呉宮原</t>
  </si>
  <si>
    <t>尾道東</t>
  </si>
  <si>
    <t>尾道北</t>
  </si>
  <si>
    <t>音戸</t>
  </si>
  <si>
    <t>（分）芸北</t>
  </si>
  <si>
    <t>吉田</t>
  </si>
  <si>
    <t>向原</t>
  </si>
  <si>
    <t>忠海</t>
  </si>
  <si>
    <t>沼南</t>
  </si>
  <si>
    <t>府中</t>
  </si>
  <si>
    <t>油木</t>
  </si>
  <si>
    <t>三次</t>
  </si>
  <si>
    <t>庄原格致</t>
  </si>
  <si>
    <t>瀬戸田</t>
  </si>
  <si>
    <t>日彰館</t>
  </si>
  <si>
    <t>五日市</t>
  </si>
  <si>
    <t>福山明王台</t>
  </si>
  <si>
    <t>熊野</t>
  </si>
  <si>
    <t>安西</t>
  </si>
  <si>
    <t>神辺旭</t>
  </si>
  <si>
    <t>府中東</t>
  </si>
  <si>
    <t>廿日市西</t>
  </si>
  <si>
    <t>祗園北</t>
  </si>
  <si>
    <t>高陽東</t>
  </si>
  <si>
    <t>安芸南</t>
  </si>
  <si>
    <t>福山工業</t>
  </si>
  <si>
    <t>宮島工業</t>
  </si>
  <si>
    <t>広島商業</t>
  </si>
  <si>
    <t>戸手</t>
  </si>
  <si>
    <t>因島</t>
  </si>
  <si>
    <t>舟入</t>
  </si>
  <si>
    <t>沼田</t>
  </si>
  <si>
    <t>美鈴が丘</t>
  </si>
  <si>
    <t>合　           　　　　　計</t>
    <rPh sb="0" eb="19">
      <t>ゴウケイ</t>
    </rPh>
    <phoneticPr fontId="15"/>
  </si>
  <si>
    <t>広島商業</t>
    <rPh sb="0" eb="2">
      <t>ヒロシマ</t>
    </rPh>
    <rPh sb="2" eb="4">
      <t>ショウギョウ</t>
    </rPh>
    <phoneticPr fontId="17"/>
  </si>
  <si>
    <t>体育科</t>
  </si>
  <si>
    <t>人間福祉科</t>
  </si>
  <si>
    <t>食デザイン科</t>
  </si>
  <si>
    <t>生物生産学科</t>
  </si>
  <si>
    <t>現代ビジネス科</t>
  </si>
  <si>
    <t>家庭に関する学科</t>
  </si>
  <si>
    <t>呉工業</t>
    <rPh sb="0" eb="3">
      <t>クレコウギョウ</t>
    </rPh>
    <phoneticPr fontId="8"/>
  </si>
  <si>
    <t>建築・インテリア科</t>
  </si>
  <si>
    <t>化学工学科</t>
  </si>
  <si>
    <t>国際科</t>
  </si>
  <si>
    <t>広島叡智学園</t>
    <rPh sb="0" eb="2">
      <t>ヒロシマ</t>
    </rPh>
    <phoneticPr fontId="8"/>
  </si>
  <si>
    <t>情報電子科</t>
  </si>
  <si>
    <t>農業経営科</t>
  </si>
  <si>
    <t>県立</t>
    <rPh sb="0" eb="2">
      <t>ケンリツ</t>
    </rPh>
    <phoneticPr fontId="8"/>
  </si>
  <si>
    <t>電気・電子機械科</t>
    <rPh sb="0" eb="2">
      <t>デンキ</t>
    </rPh>
    <rPh sb="3" eb="5">
      <t>デンシ</t>
    </rPh>
    <rPh sb="5" eb="7">
      <t>キカイ</t>
    </rPh>
    <rPh sb="7" eb="8">
      <t>カ</t>
    </rPh>
    <phoneticPr fontId="17"/>
  </si>
  <si>
    <t>生活福祉科</t>
  </si>
  <si>
    <t>工業に関する学科</t>
  </si>
  <si>
    <t>商業に関する学科</t>
  </si>
  <si>
    <t>看護に関する学科</t>
    <rPh sb="0" eb="2">
      <t>カンゴ</t>
    </rPh>
    <phoneticPr fontId="8"/>
  </si>
  <si>
    <t>福祉に関する学科</t>
    <rPh sb="0" eb="2">
      <t>フクシ</t>
    </rPh>
    <phoneticPr fontId="8"/>
  </si>
  <si>
    <t>その他に関する学科</t>
  </si>
  <si>
    <t>総合学科</t>
  </si>
  <si>
    <t>グローカル探究科</t>
    <rPh sb="5" eb="8">
      <t>タンキュウカ</t>
    </rPh>
    <phoneticPr fontId="8"/>
  </si>
  <si>
    <t>園芸科</t>
  </si>
  <si>
    <t>畜産科</t>
  </si>
  <si>
    <t>食品工学科</t>
  </si>
  <si>
    <t>緑地土木科</t>
  </si>
  <si>
    <t>環境工学科</t>
  </si>
  <si>
    <t>生活科</t>
  </si>
  <si>
    <t>園芸デザイン科</t>
  </si>
  <si>
    <t>アグリビジネス科</t>
  </si>
  <si>
    <t>機械科</t>
  </si>
  <si>
    <t>呉商業</t>
    <rPh sb="0" eb="3">
      <t>クレショウギョウ</t>
    </rPh>
    <phoneticPr fontId="17"/>
  </si>
  <si>
    <t>電子機械科</t>
  </si>
  <si>
    <t>電気科</t>
  </si>
  <si>
    <t>建築科</t>
  </si>
  <si>
    <t>土木科</t>
  </si>
  <si>
    <t>都市システム科</t>
  </si>
  <si>
    <t>素材システム科</t>
  </si>
  <si>
    <t>染織システム科</t>
  </si>
  <si>
    <t>インテリア科</t>
  </si>
  <si>
    <t>自動車科</t>
  </si>
  <si>
    <t>電気・情報技術科</t>
  </si>
  <si>
    <t>環境設備科</t>
  </si>
  <si>
    <t>工業化学・染織システム科</t>
  </si>
  <si>
    <t>機械・材料工学科</t>
  </si>
  <si>
    <t>材料工学科</t>
    <rPh sb="0" eb="5">
      <t>ザイリョウコウガクカ</t>
    </rPh>
    <phoneticPr fontId="8"/>
  </si>
  <si>
    <t>家政科</t>
  </si>
  <si>
    <t>福祉科</t>
  </si>
  <si>
    <t>探究科</t>
  </si>
  <si>
    <t xml:space="preserve">県立 </t>
  </si>
  <si>
    <t xml:space="preserve">市立 </t>
  </si>
  <si>
    <t>市立</t>
    <rPh sb="0" eb="2">
      <t>シリツ</t>
    </rPh>
    <phoneticPr fontId="8"/>
  </si>
  <si>
    <t>県立計</t>
    <rPh sb="0" eb="2">
      <t>ケンリツ</t>
    </rPh>
    <rPh sb="2" eb="3">
      <t>ケイ</t>
    </rPh>
    <phoneticPr fontId="8"/>
  </si>
  <si>
    <t>１　           　　　年</t>
    <rPh sb="16" eb="17">
      <t>ネン</t>
    </rPh>
    <phoneticPr fontId="15"/>
  </si>
  <si>
    <t>２　           　　　年</t>
    <rPh sb="16" eb="17">
      <t>ネン</t>
    </rPh>
    <phoneticPr fontId="15"/>
  </si>
  <si>
    <t>３　           　　　年</t>
    <rPh sb="16" eb="17">
      <t>ネン</t>
    </rPh>
    <phoneticPr fontId="15"/>
  </si>
  <si>
    <t>学級数</t>
    <rPh sb="0" eb="1">
      <t>ガク</t>
    </rPh>
    <rPh sb="1" eb="2">
      <t>キュウ</t>
    </rPh>
    <rPh sb="2" eb="3">
      <t>スウ</t>
    </rPh>
    <phoneticPr fontId="15"/>
  </si>
  <si>
    <t xml:space="preserve">生徒数 </t>
    <rPh sb="0" eb="1">
      <t>ナマ</t>
    </rPh>
    <rPh sb="1" eb="2">
      <t>タダ</t>
    </rPh>
    <rPh sb="2" eb="3">
      <t>カズ</t>
    </rPh>
    <phoneticPr fontId="15"/>
  </si>
  <si>
    <t>20　高等学校の学校別生徒数（小学科別）－全日制－</t>
    <rPh sb="3" eb="7">
      <t>コウトウガッコウ</t>
    </rPh>
    <rPh sb="8" eb="10">
      <t>ガッコウ</t>
    </rPh>
    <rPh sb="10" eb="11">
      <t>ベツ</t>
    </rPh>
    <rPh sb="11" eb="14">
      <t>セイトスウ</t>
    </rPh>
    <rPh sb="15" eb="16">
      <t>ショウ</t>
    </rPh>
    <rPh sb="16" eb="18">
      <t>ガッカ</t>
    </rPh>
    <rPh sb="18" eb="19">
      <t>ベツ</t>
    </rPh>
    <rPh sb="21" eb="24">
      <t>ゼンニチセイ</t>
    </rPh>
    <phoneticPr fontId="15"/>
  </si>
  <si>
    <t>注：看護に関する学科には専攻科は含まない。</t>
    <rPh sb="2" eb="4">
      <t>カンゴ</t>
    </rPh>
    <phoneticPr fontId="8"/>
  </si>
  <si>
    <t>県立　計</t>
  </si>
  <si>
    <t>市立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</si>
</sst>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20"/>
      <color rgb="FF000000"/>
      <name val="ＭＳ 明朝"/>
      <family val="1"/>
    </font>
    <font>
      <sz val="9"/>
      <color theme="1"/>
      <name val="ＭＳ Ｐ明朝"/>
      <family val="1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System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9" fillId="0" borderId="0" xfId="6" applyNumberFormat="1" applyFont="1" applyFill="1" applyAlignment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45" applyNumberFormat="1" applyFont="1" applyFill="1" applyAlignment="1">
      <alignment horizontal="center" vertical="center"/>
    </xf>
    <xf numFmtId="176" fontId="9" fillId="0" borderId="0" xfId="44" applyNumberFormat="1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1" xfId="38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vertical="center"/>
    </xf>
    <xf numFmtId="176" fontId="9" fillId="0" borderId="4" xfId="37" applyNumberFormat="1" applyFont="1" applyFill="1" applyBorder="1" applyAlignment="1">
      <alignment vertical="center" shrinkToFit="1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0" xfId="20" applyNumberFormat="1" applyFont="1" applyFill="1" applyAlignment="1">
      <alignment horizontal="left" vertical="center"/>
    </xf>
    <xf numFmtId="176" fontId="9" fillId="0" borderId="5" xfId="38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7" xfId="43" applyNumberFormat="1" applyFont="1" applyFill="1" applyBorder="1" applyAlignment="1">
      <alignment vertical="center"/>
    </xf>
    <xf numFmtId="176" fontId="9" fillId="0" borderId="7" xfId="45" applyNumberFormat="1" applyFont="1" applyFill="1" applyBorder="1" applyAlignment="1">
      <alignment vertical="center" shrinkToFit="1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8" xfId="38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1" xfId="43" applyNumberFormat="1" applyFont="1" applyFill="1" applyBorder="1" applyAlignment="1">
      <alignment horizontal="right" vertical="center"/>
    </xf>
    <xf numFmtId="176" fontId="9" fillId="0" borderId="12" xfId="45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12" fillId="0" borderId="2" xfId="39" applyNumberFormat="1" applyFont="1" applyFill="1" applyBorder="1" applyAlignment="1">
      <alignment vertical="center"/>
    </xf>
    <xf numFmtId="176" fontId="9" fillId="0" borderId="4" xfId="43" applyNumberFormat="1" applyFont="1" applyFill="1" applyBorder="1" applyAlignment="1">
      <alignment vertical="center"/>
    </xf>
    <xf numFmtId="176" fontId="13" fillId="0" borderId="0" xfId="39" applyNumberFormat="1" applyFont="1" applyFill="1" applyAlignment="1">
      <alignment vertical="center"/>
    </xf>
    <xf numFmtId="176" fontId="9" fillId="0" borderId="15" xfId="43" applyNumberFormat="1" applyFont="1" applyFill="1" applyBorder="1" applyAlignment="1">
      <alignment horizontal="center" vertical="center"/>
    </xf>
    <xf numFmtId="176" fontId="9" fillId="0" borderId="16" xfId="39" applyNumberFormat="1" applyFont="1" applyFill="1" applyBorder="1" applyAlignment="1">
      <alignment horizontal="distributed" vertical="center" indent="3"/>
    </xf>
    <xf numFmtId="176" fontId="9" fillId="0" borderId="17" xfId="17" applyNumberFormat="1" applyFont="1" applyFill="1" applyBorder="1" applyAlignment="1">
      <alignment horizontal="center" vertical="center"/>
    </xf>
    <xf numFmtId="176" fontId="14" fillId="0" borderId="0" xfId="39" applyNumberFormat="1" applyFont="1" applyFill="1" applyAlignment="1">
      <alignment vertical="center"/>
    </xf>
    <xf numFmtId="176" fontId="9" fillId="0" borderId="18" xfId="14" applyNumberFormat="1" applyFont="1" applyFill="1" applyBorder="1" applyAlignment="1">
      <alignment horizontal="distributed" vertical="center" indent="3"/>
    </xf>
    <xf numFmtId="176" fontId="9" fillId="0" borderId="19" xfId="43" applyNumberFormat="1" applyFont="1" applyFill="1" applyBorder="1" applyAlignment="1">
      <alignment horizontal="center" vertical="center"/>
    </xf>
    <xf numFmtId="176" fontId="9" fillId="0" borderId="20" xfId="14" applyNumberFormat="1" applyFont="1" applyFill="1" applyBorder="1" applyAlignment="1">
      <alignment horizontal="distributed" vertical="center" indent="3"/>
    </xf>
    <xf numFmtId="176" fontId="10" fillId="0" borderId="0" xfId="0" applyNumberFormat="1" applyFont="1" applyFill="1" applyAlignment="1">
      <alignment horizontal="distributed"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vertical="center" shrinkToFit="1"/>
    </xf>
    <xf numFmtId="176" fontId="9" fillId="0" borderId="11" xfId="43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right" vertical="center"/>
    </xf>
    <xf numFmtId="0" fontId="16" fillId="3" borderId="20" xfId="0" applyFont="1" applyFill="1" applyBorder="1" applyAlignment="1">
      <alignment horizontal="right" vertical="center"/>
    </xf>
    <xf numFmtId="0" fontId="16" fillId="0" borderId="18" xfId="0" quotePrefix="1" applyFont="1" applyBorder="1" applyAlignment="1">
      <alignment horizontal="right" vertical="center"/>
    </xf>
    <xf numFmtId="0" fontId="16" fillId="0" borderId="16" xfId="0" quotePrefix="1" applyFont="1" applyBorder="1" applyAlignment="1">
      <alignment horizontal="right" vertical="center"/>
    </xf>
    <xf numFmtId="0" fontId="16" fillId="0" borderId="20" xfId="0" quotePrefix="1" applyFont="1" applyBorder="1" applyAlignment="1">
      <alignment horizontal="right" vertical="center"/>
    </xf>
    <xf numFmtId="0" fontId="16" fillId="5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5" borderId="17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/>
    <xf numFmtId="0" fontId="16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/>
  <dimension ref="A1:V261"/>
  <sheetViews>
    <sheetView tabSelected="1" view="pageBreakPreview" zoomScale="80" zoomScaleSheetLayoutView="80" workbookViewId="0">
      <pane xSplit="5" ySplit="5" topLeftCell="F6" activePane="bottomRight" state="frozen"/>
      <selection pane="topRight"/>
      <selection pane="bottomLeft"/>
      <selection pane="bottomRight"/>
    </sheetView>
  </sheetViews>
  <sheetFormatPr defaultRowHeight="15.25" customHeight="1"/>
  <cols>
    <col min="1" max="2" width="1.36328125" style="1" customWidth="1"/>
    <col min="3" max="3" width="5.453125" style="1" customWidth="1"/>
    <col min="4" max="4" width="11.81640625" style="2" customWidth="1"/>
    <col min="5" max="5" width="2.7265625" style="3" customWidth="1"/>
    <col min="6" max="21" width="8.75" style="1" customWidth="1"/>
    <col min="22" max="16384" width="9" style="1" customWidth="1"/>
  </cols>
  <sheetData>
    <row r="1" spans="1:22" s="4" customFormat="1" ht="18.75">
      <c r="A1" s="7" t="s">
        <v>211</v>
      </c>
      <c r="S1" s="42"/>
      <c r="T1" s="42"/>
      <c r="U1" s="42"/>
    </row>
    <row r="2" spans="1:22" s="1" customFormat="1" ht="12">
      <c r="A2" s="8"/>
      <c r="B2" s="16"/>
      <c r="C2" s="16"/>
      <c r="D2" s="23"/>
      <c r="E2" s="15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15"/>
      <c r="V2" s="1"/>
    </row>
    <row r="3" spans="1:22" s="1" customFormat="1" ht="15" customHeight="1">
      <c r="A3" s="9" t="s">
        <v>101</v>
      </c>
      <c r="B3" s="17"/>
      <c r="C3" s="17"/>
      <c r="D3" s="17"/>
      <c r="E3" s="24"/>
      <c r="F3" s="29" t="s">
        <v>150</v>
      </c>
      <c r="G3" s="35"/>
      <c r="H3" s="35"/>
      <c r="I3" s="40"/>
      <c r="J3" s="35" t="s">
        <v>206</v>
      </c>
      <c r="K3" s="35"/>
      <c r="L3" s="35"/>
      <c r="M3" s="40"/>
      <c r="N3" s="29" t="s">
        <v>207</v>
      </c>
      <c r="O3" s="35"/>
      <c r="P3" s="35"/>
      <c r="Q3" s="40"/>
      <c r="R3" s="29" t="s">
        <v>208</v>
      </c>
      <c r="S3" s="35"/>
      <c r="T3" s="35"/>
      <c r="U3" s="40"/>
      <c r="V3" s="1"/>
    </row>
    <row r="4" spans="1:22" s="5" customFormat="1" ht="15" customHeight="1">
      <c r="A4" s="10"/>
      <c r="B4" s="18"/>
      <c r="C4" s="18"/>
      <c r="D4" s="18"/>
      <c r="E4" s="25"/>
      <c r="F4" s="30" t="s">
        <v>209</v>
      </c>
      <c r="G4" s="36" t="s">
        <v>210</v>
      </c>
      <c r="H4" s="39"/>
      <c r="I4" s="41"/>
      <c r="J4" s="30" t="s">
        <v>209</v>
      </c>
      <c r="K4" s="36" t="s">
        <v>210</v>
      </c>
      <c r="L4" s="39"/>
      <c r="M4" s="41"/>
      <c r="N4" s="30" t="s">
        <v>209</v>
      </c>
      <c r="O4" s="36" t="s">
        <v>210</v>
      </c>
      <c r="P4" s="39"/>
      <c r="Q4" s="41"/>
      <c r="R4" s="30" t="s">
        <v>209</v>
      </c>
      <c r="S4" s="36" t="s">
        <v>210</v>
      </c>
      <c r="T4" s="39"/>
      <c r="U4" s="41"/>
      <c r="V4" s="5"/>
    </row>
    <row r="5" spans="1:22" s="5" customFormat="1" ht="15" customHeight="1">
      <c r="A5" s="11"/>
      <c r="B5" s="19"/>
      <c r="C5" s="19"/>
      <c r="D5" s="19"/>
      <c r="E5" s="26"/>
      <c r="F5" s="31"/>
      <c r="G5" s="37" t="s">
        <v>37</v>
      </c>
      <c r="H5" s="37" t="s">
        <v>55</v>
      </c>
      <c r="I5" s="37" t="s">
        <v>56</v>
      </c>
      <c r="J5" s="31"/>
      <c r="K5" s="37" t="s">
        <v>37</v>
      </c>
      <c r="L5" s="37" t="s">
        <v>55</v>
      </c>
      <c r="M5" s="37" t="s">
        <v>56</v>
      </c>
      <c r="N5" s="31"/>
      <c r="O5" s="37" t="s">
        <v>37</v>
      </c>
      <c r="P5" s="37" t="s">
        <v>55</v>
      </c>
      <c r="Q5" s="37" t="s">
        <v>56</v>
      </c>
      <c r="R5" s="31"/>
      <c r="S5" s="37" t="s">
        <v>37</v>
      </c>
      <c r="T5" s="37" t="s">
        <v>55</v>
      </c>
      <c r="U5" s="37" t="s">
        <v>56</v>
      </c>
      <c r="V5" s="5"/>
    </row>
    <row r="6" spans="1:22" ht="15" customHeight="1">
      <c r="A6" s="12" t="s">
        <v>96</v>
      </c>
      <c r="E6" s="27"/>
      <c r="F6" s="12"/>
      <c r="U6" s="43"/>
    </row>
    <row r="7" spans="1:22" ht="15" customHeight="1">
      <c r="A7" s="12"/>
      <c r="E7" s="27"/>
      <c r="F7" s="12"/>
      <c r="U7" s="43"/>
    </row>
    <row r="8" spans="1:22" ht="15" customHeight="1">
      <c r="A8" s="12"/>
      <c r="B8" s="1" t="s">
        <v>106</v>
      </c>
      <c r="E8" s="27"/>
      <c r="F8" s="12"/>
      <c r="U8" s="43"/>
    </row>
    <row r="9" spans="1:22" ht="15" customHeight="1">
      <c r="A9" s="12"/>
      <c r="C9" s="1" t="s">
        <v>202</v>
      </c>
      <c r="D9" s="2" t="s">
        <v>115</v>
      </c>
      <c r="E9" s="27"/>
      <c r="F9" s="12">
        <f t="shared" ref="F9:F63" si="0">SUM(J9,N9,R9)</f>
        <v>18</v>
      </c>
      <c r="G9" s="1">
        <f t="shared" ref="G9:G63" si="1">SUM(H9:I9)</f>
        <v>713</v>
      </c>
      <c r="H9" s="1">
        <f t="shared" ref="H9:I63" si="2">SUM(L9,P9,T9)</f>
        <v>299</v>
      </c>
      <c r="I9" s="1">
        <f t="shared" si="2"/>
        <v>414</v>
      </c>
      <c r="J9" s="6">
        <v>6</v>
      </c>
      <c r="K9" s="1">
        <f t="shared" ref="K9:K63" si="3">SUM(L9:M9)</f>
        <v>241</v>
      </c>
      <c r="L9" s="6">
        <v>94</v>
      </c>
      <c r="M9" s="6">
        <v>147</v>
      </c>
      <c r="N9" s="6">
        <v>6</v>
      </c>
      <c r="O9" s="1">
        <f t="shared" ref="O9:O63" si="4">SUM(P9:Q9)</f>
        <v>236</v>
      </c>
      <c r="P9" s="6">
        <v>105</v>
      </c>
      <c r="Q9" s="6">
        <v>131</v>
      </c>
      <c r="R9" s="6">
        <v>6</v>
      </c>
      <c r="S9" s="1">
        <f t="shared" ref="S9:S63" si="5">SUM(T9:U9)</f>
        <v>236</v>
      </c>
      <c r="T9" s="6">
        <v>100</v>
      </c>
      <c r="U9" s="44">
        <v>136</v>
      </c>
    </row>
    <row r="10" spans="1:22" ht="15" customHeight="1">
      <c r="A10" s="12"/>
      <c r="D10" s="2" t="s">
        <v>116</v>
      </c>
      <c r="E10" s="27"/>
      <c r="F10" s="12">
        <f t="shared" si="0"/>
        <v>24</v>
      </c>
      <c r="G10" s="1">
        <f t="shared" si="1"/>
        <v>954</v>
      </c>
      <c r="H10" s="1">
        <f t="shared" si="2"/>
        <v>488</v>
      </c>
      <c r="I10" s="1">
        <f t="shared" si="2"/>
        <v>466</v>
      </c>
      <c r="J10" s="6">
        <v>8</v>
      </c>
      <c r="K10" s="1">
        <f t="shared" si="3"/>
        <v>322</v>
      </c>
      <c r="L10" s="6">
        <v>159</v>
      </c>
      <c r="M10" s="6">
        <v>163</v>
      </c>
      <c r="N10" s="6">
        <v>8</v>
      </c>
      <c r="O10" s="1">
        <f t="shared" si="4"/>
        <v>318</v>
      </c>
      <c r="P10" s="6">
        <v>154</v>
      </c>
      <c r="Q10" s="6">
        <v>164</v>
      </c>
      <c r="R10" s="6">
        <v>8</v>
      </c>
      <c r="S10" s="1">
        <f t="shared" si="5"/>
        <v>314</v>
      </c>
      <c r="T10" s="6">
        <v>175</v>
      </c>
      <c r="U10" s="44">
        <v>139</v>
      </c>
    </row>
    <row r="11" spans="1:22" ht="15" customHeight="1">
      <c r="A11" s="12"/>
      <c r="D11" s="2" t="s">
        <v>87</v>
      </c>
      <c r="E11" s="27"/>
      <c r="F11" s="12">
        <f t="shared" si="0"/>
        <v>15</v>
      </c>
      <c r="G11" s="1">
        <f t="shared" si="1"/>
        <v>574</v>
      </c>
      <c r="H11" s="1">
        <f t="shared" si="2"/>
        <v>257</v>
      </c>
      <c r="I11" s="1">
        <f t="shared" si="2"/>
        <v>317</v>
      </c>
      <c r="J11" s="6">
        <v>5</v>
      </c>
      <c r="K11" s="1">
        <f t="shared" si="3"/>
        <v>191</v>
      </c>
      <c r="L11" s="6">
        <v>89</v>
      </c>
      <c r="M11" s="6">
        <v>102</v>
      </c>
      <c r="N11" s="6">
        <v>5</v>
      </c>
      <c r="O11" s="1">
        <f t="shared" si="4"/>
        <v>200</v>
      </c>
      <c r="P11" s="6">
        <v>81</v>
      </c>
      <c r="Q11" s="6">
        <v>119</v>
      </c>
      <c r="R11" s="6">
        <v>5</v>
      </c>
      <c r="S11" s="1">
        <f t="shared" si="5"/>
        <v>183</v>
      </c>
      <c r="T11" s="6">
        <v>87</v>
      </c>
      <c r="U11" s="44">
        <v>96</v>
      </c>
    </row>
    <row r="12" spans="1:22" ht="15" customHeight="1">
      <c r="A12" s="12"/>
      <c r="D12" s="2" t="s">
        <v>117</v>
      </c>
      <c r="E12" s="27"/>
      <c r="F12" s="12">
        <f t="shared" si="0"/>
        <v>15</v>
      </c>
      <c r="G12" s="1">
        <f t="shared" si="1"/>
        <v>591</v>
      </c>
      <c r="H12" s="1">
        <f t="shared" si="2"/>
        <v>280</v>
      </c>
      <c r="I12" s="1">
        <f t="shared" si="2"/>
        <v>311</v>
      </c>
      <c r="J12" s="6">
        <v>5</v>
      </c>
      <c r="K12" s="1">
        <f t="shared" si="3"/>
        <v>201</v>
      </c>
      <c r="L12" s="6">
        <v>94</v>
      </c>
      <c r="M12" s="6">
        <v>107</v>
      </c>
      <c r="N12" s="6">
        <v>5</v>
      </c>
      <c r="O12" s="1">
        <f t="shared" si="4"/>
        <v>198</v>
      </c>
      <c r="P12" s="6">
        <v>99</v>
      </c>
      <c r="Q12" s="6">
        <v>99</v>
      </c>
      <c r="R12" s="6">
        <v>5</v>
      </c>
      <c r="S12" s="1">
        <f t="shared" si="5"/>
        <v>192</v>
      </c>
      <c r="T12" s="6">
        <v>87</v>
      </c>
      <c r="U12" s="44">
        <v>105</v>
      </c>
    </row>
    <row r="13" spans="1:22" ht="15" customHeight="1">
      <c r="A13" s="12"/>
      <c r="D13" s="2" t="s">
        <v>79</v>
      </c>
      <c r="E13" s="27"/>
      <c r="F13" s="12">
        <f t="shared" si="0"/>
        <v>16</v>
      </c>
      <c r="G13" s="1">
        <f t="shared" si="1"/>
        <v>540</v>
      </c>
      <c r="H13" s="1">
        <f t="shared" si="2"/>
        <v>267</v>
      </c>
      <c r="I13" s="1">
        <f t="shared" si="2"/>
        <v>273</v>
      </c>
      <c r="J13" s="6">
        <v>5</v>
      </c>
      <c r="K13" s="1">
        <f t="shared" si="3"/>
        <v>174</v>
      </c>
      <c r="L13" s="6">
        <v>88</v>
      </c>
      <c r="M13" s="6">
        <v>86</v>
      </c>
      <c r="N13" s="6">
        <v>5</v>
      </c>
      <c r="O13" s="1">
        <f t="shared" si="4"/>
        <v>167</v>
      </c>
      <c r="P13" s="6">
        <v>84</v>
      </c>
      <c r="Q13" s="6">
        <v>83</v>
      </c>
      <c r="R13" s="6">
        <v>6</v>
      </c>
      <c r="S13" s="1">
        <f t="shared" si="5"/>
        <v>199</v>
      </c>
      <c r="T13" s="6">
        <v>95</v>
      </c>
      <c r="U13" s="44">
        <v>104</v>
      </c>
    </row>
    <row r="14" spans="1:22" ht="15" customHeight="1">
      <c r="A14" s="12"/>
      <c r="D14" s="2" t="s">
        <v>82</v>
      </c>
      <c r="E14" s="27"/>
      <c r="F14" s="12">
        <f t="shared" si="0"/>
        <v>12</v>
      </c>
      <c r="G14" s="1">
        <f t="shared" si="1"/>
        <v>464</v>
      </c>
      <c r="H14" s="1">
        <f t="shared" si="2"/>
        <v>218</v>
      </c>
      <c r="I14" s="1">
        <f t="shared" si="2"/>
        <v>246</v>
      </c>
      <c r="J14" s="6">
        <v>4</v>
      </c>
      <c r="K14" s="1">
        <f t="shared" si="3"/>
        <v>161</v>
      </c>
      <c r="L14" s="6">
        <v>79</v>
      </c>
      <c r="M14" s="6">
        <v>82</v>
      </c>
      <c r="N14" s="6">
        <v>4</v>
      </c>
      <c r="O14" s="1">
        <f t="shared" si="4"/>
        <v>161</v>
      </c>
      <c r="P14" s="6">
        <v>69</v>
      </c>
      <c r="Q14" s="6">
        <v>92</v>
      </c>
      <c r="R14" s="6">
        <v>4</v>
      </c>
      <c r="S14" s="1">
        <f t="shared" si="5"/>
        <v>142</v>
      </c>
      <c r="T14" s="6">
        <v>70</v>
      </c>
      <c r="U14" s="44">
        <v>72</v>
      </c>
    </row>
    <row r="15" spans="1:22" ht="15" customHeight="1">
      <c r="A15" s="12"/>
      <c r="D15" s="2" t="s">
        <v>92</v>
      </c>
      <c r="E15" s="27"/>
      <c r="F15" s="12">
        <f t="shared" si="0"/>
        <v>6</v>
      </c>
      <c r="G15" s="1">
        <f t="shared" si="1"/>
        <v>137</v>
      </c>
      <c r="H15" s="1">
        <f t="shared" si="2"/>
        <v>64</v>
      </c>
      <c r="I15" s="1">
        <f t="shared" si="2"/>
        <v>73</v>
      </c>
      <c r="J15" s="6">
        <v>2</v>
      </c>
      <c r="K15" s="1">
        <f t="shared" si="3"/>
        <v>35</v>
      </c>
      <c r="L15" s="6">
        <v>21</v>
      </c>
      <c r="M15" s="6">
        <v>14</v>
      </c>
      <c r="N15" s="6">
        <v>2</v>
      </c>
      <c r="O15" s="1">
        <f t="shared" si="4"/>
        <v>58</v>
      </c>
      <c r="P15" s="6">
        <v>23</v>
      </c>
      <c r="Q15" s="6">
        <v>35</v>
      </c>
      <c r="R15" s="6">
        <v>2</v>
      </c>
      <c r="S15" s="1">
        <f t="shared" si="5"/>
        <v>44</v>
      </c>
      <c r="T15" s="6">
        <v>20</v>
      </c>
      <c r="U15" s="44">
        <v>24</v>
      </c>
    </row>
    <row r="16" spans="1:22" ht="15" customHeight="1">
      <c r="A16" s="12"/>
      <c r="D16" s="2" t="s">
        <v>118</v>
      </c>
      <c r="E16" s="27"/>
      <c r="F16" s="12">
        <f t="shared" si="0"/>
        <v>12</v>
      </c>
      <c r="G16" s="1">
        <f t="shared" si="1"/>
        <v>438</v>
      </c>
      <c r="H16" s="1">
        <f t="shared" si="2"/>
        <v>192</v>
      </c>
      <c r="I16" s="1">
        <f t="shared" si="2"/>
        <v>246</v>
      </c>
      <c r="J16" s="6">
        <v>4</v>
      </c>
      <c r="K16" s="1">
        <f t="shared" si="3"/>
        <v>143</v>
      </c>
      <c r="L16" s="6">
        <v>68</v>
      </c>
      <c r="M16" s="6">
        <v>75</v>
      </c>
      <c r="N16" s="6">
        <v>4</v>
      </c>
      <c r="O16" s="1">
        <f t="shared" si="4"/>
        <v>157</v>
      </c>
      <c r="P16" s="6">
        <v>58</v>
      </c>
      <c r="Q16" s="6">
        <v>99</v>
      </c>
      <c r="R16" s="6">
        <v>4</v>
      </c>
      <c r="S16" s="1">
        <f t="shared" si="5"/>
        <v>138</v>
      </c>
      <c r="T16" s="6">
        <v>66</v>
      </c>
      <c r="U16" s="44">
        <v>72</v>
      </c>
    </row>
    <row r="17" spans="1:21" ht="15" customHeight="1">
      <c r="A17" s="12"/>
      <c r="D17" s="2" t="s">
        <v>98</v>
      </c>
      <c r="E17" s="27"/>
      <c r="F17" s="12">
        <f t="shared" si="0"/>
        <v>24</v>
      </c>
      <c r="G17" s="1">
        <f t="shared" si="1"/>
        <v>943</v>
      </c>
      <c r="H17" s="1">
        <f t="shared" si="2"/>
        <v>491</v>
      </c>
      <c r="I17" s="1">
        <f t="shared" si="2"/>
        <v>452</v>
      </c>
      <c r="J17" s="6">
        <v>8</v>
      </c>
      <c r="K17" s="1">
        <f t="shared" si="3"/>
        <v>321</v>
      </c>
      <c r="L17" s="6">
        <v>169</v>
      </c>
      <c r="M17" s="6">
        <v>152</v>
      </c>
      <c r="N17" s="6">
        <v>8</v>
      </c>
      <c r="O17" s="1">
        <f t="shared" si="4"/>
        <v>316</v>
      </c>
      <c r="P17" s="6">
        <v>158</v>
      </c>
      <c r="Q17" s="6">
        <v>158</v>
      </c>
      <c r="R17" s="6">
        <v>8</v>
      </c>
      <c r="S17" s="1">
        <f t="shared" si="5"/>
        <v>306</v>
      </c>
      <c r="T17" s="6">
        <v>164</v>
      </c>
      <c r="U17" s="44">
        <v>142</v>
      </c>
    </row>
    <row r="18" spans="1:21" ht="15" customHeight="1">
      <c r="A18" s="12"/>
      <c r="D18" s="2" t="s">
        <v>80</v>
      </c>
      <c r="E18" s="27"/>
      <c r="F18" s="12">
        <f t="shared" si="0"/>
        <v>16</v>
      </c>
      <c r="G18" s="1">
        <f t="shared" si="1"/>
        <v>633</v>
      </c>
      <c r="H18" s="1">
        <f t="shared" si="2"/>
        <v>326</v>
      </c>
      <c r="I18" s="1">
        <f t="shared" si="2"/>
        <v>307</v>
      </c>
      <c r="J18" s="6">
        <v>5</v>
      </c>
      <c r="K18" s="1">
        <f t="shared" si="3"/>
        <v>200</v>
      </c>
      <c r="L18" s="6">
        <v>107</v>
      </c>
      <c r="M18" s="6">
        <v>93</v>
      </c>
      <c r="N18" s="6">
        <v>5</v>
      </c>
      <c r="O18" s="1">
        <f t="shared" si="4"/>
        <v>196</v>
      </c>
      <c r="P18" s="6">
        <v>104</v>
      </c>
      <c r="Q18" s="6">
        <v>92</v>
      </c>
      <c r="R18" s="6">
        <v>6</v>
      </c>
      <c r="S18" s="1">
        <f t="shared" si="5"/>
        <v>237</v>
      </c>
      <c r="T18" s="6">
        <v>115</v>
      </c>
      <c r="U18" s="44">
        <v>122</v>
      </c>
    </row>
    <row r="19" spans="1:21" ht="15" customHeight="1">
      <c r="A19" s="12"/>
      <c r="D19" s="2" t="s">
        <v>120</v>
      </c>
      <c r="E19" s="27"/>
      <c r="F19" s="12">
        <f t="shared" si="0"/>
        <v>3</v>
      </c>
      <c r="G19" s="1">
        <f t="shared" si="1"/>
        <v>62</v>
      </c>
      <c r="H19" s="1">
        <f t="shared" si="2"/>
        <v>40</v>
      </c>
      <c r="I19" s="1">
        <f t="shared" si="2"/>
        <v>22</v>
      </c>
      <c r="J19" s="6">
        <v>1</v>
      </c>
      <c r="K19" s="1">
        <f t="shared" si="3"/>
        <v>21</v>
      </c>
      <c r="L19" s="6">
        <v>12</v>
      </c>
      <c r="M19" s="6">
        <v>9</v>
      </c>
      <c r="N19" s="6">
        <v>1</v>
      </c>
      <c r="O19" s="1">
        <f t="shared" si="4"/>
        <v>17</v>
      </c>
      <c r="P19" s="6">
        <v>9</v>
      </c>
      <c r="Q19" s="6">
        <v>8</v>
      </c>
      <c r="R19" s="6">
        <v>1</v>
      </c>
      <c r="S19" s="1">
        <f t="shared" si="5"/>
        <v>24</v>
      </c>
      <c r="T19" s="6">
        <v>19</v>
      </c>
      <c r="U19" s="44">
        <v>5</v>
      </c>
    </row>
    <row r="20" spans="1:21" ht="15" customHeight="1">
      <c r="A20" s="13"/>
      <c r="D20" s="2" t="s">
        <v>59</v>
      </c>
      <c r="E20" s="27"/>
      <c r="F20" s="12">
        <f t="shared" si="0"/>
        <v>21</v>
      </c>
      <c r="G20" s="1">
        <f t="shared" si="1"/>
        <v>818</v>
      </c>
      <c r="H20" s="1">
        <f t="shared" si="2"/>
        <v>375</v>
      </c>
      <c r="I20" s="1">
        <f t="shared" si="2"/>
        <v>443</v>
      </c>
      <c r="J20" s="6">
        <v>7</v>
      </c>
      <c r="K20" s="1">
        <f t="shared" si="3"/>
        <v>280</v>
      </c>
      <c r="L20" s="6">
        <v>136</v>
      </c>
      <c r="M20" s="6">
        <v>144</v>
      </c>
      <c r="N20" s="6">
        <v>7</v>
      </c>
      <c r="O20" s="1">
        <f t="shared" si="4"/>
        <v>275</v>
      </c>
      <c r="P20" s="6">
        <v>126</v>
      </c>
      <c r="Q20" s="6">
        <v>149</v>
      </c>
      <c r="R20" s="6">
        <v>7</v>
      </c>
      <c r="S20" s="1">
        <f t="shared" si="5"/>
        <v>263</v>
      </c>
      <c r="T20" s="6">
        <v>113</v>
      </c>
      <c r="U20" s="44">
        <v>150</v>
      </c>
    </row>
    <row r="21" spans="1:21" ht="15" customHeight="1">
      <c r="A21" s="12"/>
      <c r="D21" s="2" t="s">
        <v>107</v>
      </c>
      <c r="E21" s="27"/>
      <c r="F21" s="12">
        <f t="shared" si="0"/>
        <v>3</v>
      </c>
      <c r="G21" s="1">
        <f t="shared" si="1"/>
        <v>94</v>
      </c>
      <c r="H21" s="1">
        <f t="shared" si="2"/>
        <v>35</v>
      </c>
      <c r="I21" s="1">
        <f t="shared" si="2"/>
        <v>59</v>
      </c>
      <c r="J21" s="6">
        <v>1</v>
      </c>
      <c r="K21" s="1">
        <f t="shared" si="3"/>
        <v>32</v>
      </c>
      <c r="L21" s="6">
        <v>13</v>
      </c>
      <c r="M21" s="6">
        <v>19</v>
      </c>
      <c r="N21" s="6">
        <v>1</v>
      </c>
      <c r="O21" s="1">
        <f t="shared" si="4"/>
        <v>38</v>
      </c>
      <c r="P21" s="6">
        <v>13</v>
      </c>
      <c r="Q21" s="6">
        <v>25</v>
      </c>
      <c r="R21" s="6">
        <v>1</v>
      </c>
      <c r="S21" s="1">
        <f t="shared" si="5"/>
        <v>24</v>
      </c>
      <c r="T21" s="6">
        <v>9</v>
      </c>
      <c r="U21" s="44">
        <v>15</v>
      </c>
    </row>
    <row r="22" spans="1:21" ht="15" customHeight="1">
      <c r="A22" s="12"/>
      <c r="D22" s="2" t="s">
        <v>100</v>
      </c>
      <c r="E22" s="27"/>
      <c r="F22" s="12">
        <f t="shared" si="0"/>
        <v>3</v>
      </c>
      <c r="G22" s="1">
        <f t="shared" si="1"/>
        <v>76</v>
      </c>
      <c r="H22" s="1">
        <f t="shared" si="2"/>
        <v>47</v>
      </c>
      <c r="I22" s="1">
        <f t="shared" si="2"/>
        <v>29</v>
      </c>
      <c r="J22" s="6">
        <v>1</v>
      </c>
      <c r="K22" s="1">
        <f t="shared" si="3"/>
        <v>21</v>
      </c>
      <c r="L22" s="6">
        <v>17</v>
      </c>
      <c r="M22" s="6">
        <v>4</v>
      </c>
      <c r="N22" s="6">
        <v>1</v>
      </c>
      <c r="O22" s="1">
        <f t="shared" si="4"/>
        <v>22</v>
      </c>
      <c r="P22" s="6">
        <v>14</v>
      </c>
      <c r="Q22" s="6">
        <v>8</v>
      </c>
      <c r="R22" s="6">
        <v>1</v>
      </c>
      <c r="S22" s="1">
        <f t="shared" si="5"/>
        <v>33</v>
      </c>
      <c r="T22" s="6">
        <v>16</v>
      </c>
      <c r="U22" s="44">
        <v>17</v>
      </c>
    </row>
    <row r="23" spans="1:21" ht="15" customHeight="1">
      <c r="A23" s="12"/>
      <c r="D23" s="2" t="s">
        <v>91</v>
      </c>
      <c r="E23" s="27"/>
      <c r="F23" s="12">
        <f t="shared" si="0"/>
        <v>18</v>
      </c>
      <c r="G23" s="1">
        <f t="shared" si="1"/>
        <v>671</v>
      </c>
      <c r="H23" s="1">
        <f t="shared" si="2"/>
        <v>351</v>
      </c>
      <c r="I23" s="1">
        <f t="shared" si="2"/>
        <v>320</v>
      </c>
      <c r="J23" s="6">
        <v>6</v>
      </c>
      <c r="K23" s="1">
        <f t="shared" si="3"/>
        <v>206</v>
      </c>
      <c r="L23" s="6">
        <v>107</v>
      </c>
      <c r="M23" s="6">
        <v>99</v>
      </c>
      <c r="N23" s="6">
        <v>6</v>
      </c>
      <c r="O23" s="1">
        <f t="shared" si="4"/>
        <v>236</v>
      </c>
      <c r="P23" s="6">
        <v>117</v>
      </c>
      <c r="Q23" s="6">
        <v>119</v>
      </c>
      <c r="R23" s="6">
        <v>6</v>
      </c>
      <c r="S23" s="1">
        <f t="shared" si="5"/>
        <v>229</v>
      </c>
      <c r="T23" s="6">
        <v>127</v>
      </c>
      <c r="U23" s="44">
        <v>102</v>
      </c>
    </row>
    <row r="24" spans="1:21" ht="15" customHeight="1">
      <c r="A24" s="12"/>
      <c r="D24" s="2" t="s">
        <v>114</v>
      </c>
      <c r="E24" s="27"/>
      <c r="F24" s="12">
        <f t="shared" si="0"/>
        <v>3</v>
      </c>
      <c r="G24" s="1">
        <f t="shared" si="1"/>
        <v>110</v>
      </c>
      <c r="H24" s="1">
        <f t="shared" si="2"/>
        <v>43</v>
      </c>
      <c r="I24" s="1">
        <f t="shared" si="2"/>
        <v>67</v>
      </c>
      <c r="J24" s="6">
        <v>1</v>
      </c>
      <c r="K24" s="1">
        <f t="shared" si="3"/>
        <v>40</v>
      </c>
      <c r="L24" s="6">
        <v>18</v>
      </c>
      <c r="M24" s="6">
        <v>22</v>
      </c>
      <c r="N24" s="6">
        <v>1</v>
      </c>
      <c r="O24" s="1">
        <f t="shared" si="4"/>
        <v>37</v>
      </c>
      <c r="P24" s="6">
        <v>13</v>
      </c>
      <c r="Q24" s="6">
        <v>24</v>
      </c>
      <c r="R24" s="6">
        <v>1</v>
      </c>
      <c r="S24" s="1">
        <f t="shared" si="5"/>
        <v>33</v>
      </c>
      <c r="T24" s="6">
        <v>12</v>
      </c>
      <c r="U24" s="44">
        <v>21</v>
      </c>
    </row>
    <row r="25" spans="1:21" ht="15" customHeight="1">
      <c r="A25" s="12"/>
      <c r="D25" s="2" t="s">
        <v>121</v>
      </c>
      <c r="E25" s="27"/>
      <c r="F25" s="12">
        <f t="shared" si="0"/>
        <v>3</v>
      </c>
      <c r="G25" s="1">
        <f t="shared" si="1"/>
        <v>92</v>
      </c>
      <c r="H25" s="1">
        <f t="shared" si="2"/>
        <v>36</v>
      </c>
      <c r="I25" s="1">
        <f t="shared" si="2"/>
        <v>56</v>
      </c>
      <c r="J25" s="6">
        <v>1</v>
      </c>
      <c r="K25" s="1">
        <f t="shared" si="3"/>
        <v>28</v>
      </c>
      <c r="L25" s="6">
        <v>10</v>
      </c>
      <c r="M25" s="6">
        <v>18</v>
      </c>
      <c r="N25" s="6">
        <v>1</v>
      </c>
      <c r="O25" s="1">
        <f t="shared" si="4"/>
        <v>26</v>
      </c>
      <c r="P25" s="6">
        <v>12</v>
      </c>
      <c r="Q25" s="6">
        <v>14</v>
      </c>
      <c r="R25" s="6">
        <v>1</v>
      </c>
      <c r="S25" s="1">
        <f t="shared" si="5"/>
        <v>38</v>
      </c>
      <c r="T25" s="6">
        <v>14</v>
      </c>
      <c r="U25" s="44">
        <v>24</v>
      </c>
    </row>
    <row r="26" spans="1:21" ht="15" customHeight="1">
      <c r="A26" s="12"/>
      <c r="D26" s="2" t="s">
        <v>70</v>
      </c>
      <c r="E26" s="27"/>
      <c r="F26" s="12">
        <f t="shared" si="0"/>
        <v>6</v>
      </c>
      <c r="G26" s="1">
        <f t="shared" si="1"/>
        <v>146</v>
      </c>
      <c r="H26" s="1">
        <f t="shared" si="2"/>
        <v>81</v>
      </c>
      <c r="I26" s="1">
        <f t="shared" si="2"/>
        <v>65</v>
      </c>
      <c r="J26" s="6">
        <v>2</v>
      </c>
      <c r="K26" s="1">
        <f t="shared" si="3"/>
        <v>47</v>
      </c>
      <c r="L26" s="6">
        <v>23</v>
      </c>
      <c r="M26" s="6">
        <v>24</v>
      </c>
      <c r="N26" s="6">
        <v>2</v>
      </c>
      <c r="O26" s="1">
        <f t="shared" si="4"/>
        <v>50</v>
      </c>
      <c r="P26" s="6">
        <v>25</v>
      </c>
      <c r="Q26" s="6">
        <v>25</v>
      </c>
      <c r="R26" s="6">
        <v>2</v>
      </c>
      <c r="S26" s="1">
        <f t="shared" si="5"/>
        <v>49</v>
      </c>
      <c r="T26" s="6">
        <v>33</v>
      </c>
      <c r="U26" s="44">
        <v>16</v>
      </c>
    </row>
    <row r="27" spans="1:21" ht="15" customHeight="1">
      <c r="A27" s="12"/>
      <c r="D27" s="2" t="s">
        <v>123</v>
      </c>
      <c r="E27" s="27"/>
      <c r="F27" s="12">
        <f t="shared" si="0"/>
        <v>3</v>
      </c>
      <c r="G27" s="1">
        <f t="shared" si="1"/>
        <v>51</v>
      </c>
      <c r="H27" s="1">
        <f t="shared" si="2"/>
        <v>35</v>
      </c>
      <c r="I27" s="1">
        <f t="shared" si="2"/>
        <v>16</v>
      </c>
      <c r="J27" s="6">
        <v>1</v>
      </c>
      <c r="K27" s="1">
        <f t="shared" si="3"/>
        <v>23</v>
      </c>
      <c r="L27" s="6">
        <v>14</v>
      </c>
      <c r="M27" s="6">
        <v>9</v>
      </c>
      <c r="N27" s="6">
        <v>1</v>
      </c>
      <c r="O27" s="1">
        <f t="shared" si="4"/>
        <v>16</v>
      </c>
      <c r="P27" s="6">
        <v>11</v>
      </c>
      <c r="Q27" s="6">
        <v>5</v>
      </c>
      <c r="R27" s="6">
        <v>1</v>
      </c>
      <c r="S27" s="1">
        <f t="shared" si="5"/>
        <v>12</v>
      </c>
      <c r="T27" s="6">
        <v>10</v>
      </c>
      <c r="U27" s="44">
        <v>2</v>
      </c>
    </row>
    <row r="28" spans="1:21" ht="15" customHeight="1">
      <c r="A28" s="12"/>
      <c r="D28" s="2" t="s">
        <v>68</v>
      </c>
      <c r="E28" s="27"/>
      <c r="F28" s="12">
        <f t="shared" si="0"/>
        <v>19</v>
      </c>
      <c r="G28" s="1">
        <f t="shared" si="1"/>
        <v>736</v>
      </c>
      <c r="H28" s="1">
        <f t="shared" si="2"/>
        <v>379</v>
      </c>
      <c r="I28" s="1">
        <f t="shared" si="2"/>
        <v>357</v>
      </c>
      <c r="J28" s="6">
        <v>6</v>
      </c>
      <c r="K28" s="1">
        <f t="shared" si="3"/>
        <v>241</v>
      </c>
      <c r="L28" s="6">
        <v>124</v>
      </c>
      <c r="M28" s="6">
        <v>117</v>
      </c>
      <c r="N28" s="6">
        <v>6</v>
      </c>
      <c r="O28" s="1">
        <f t="shared" si="4"/>
        <v>236</v>
      </c>
      <c r="P28" s="6">
        <v>118</v>
      </c>
      <c r="Q28" s="6">
        <v>118</v>
      </c>
      <c r="R28" s="6">
        <v>7</v>
      </c>
      <c r="S28" s="1">
        <f t="shared" si="5"/>
        <v>259</v>
      </c>
      <c r="T28" s="6">
        <v>137</v>
      </c>
      <c r="U28" s="44">
        <v>122</v>
      </c>
    </row>
    <row r="29" spans="1:21" ht="15" customHeight="1">
      <c r="A29" s="12"/>
      <c r="D29" s="2" t="s">
        <v>109</v>
      </c>
      <c r="E29" s="27"/>
      <c r="F29" s="12">
        <f t="shared" si="0"/>
        <v>3</v>
      </c>
      <c r="G29" s="1">
        <f t="shared" si="1"/>
        <v>75</v>
      </c>
      <c r="H29" s="1">
        <f t="shared" si="2"/>
        <v>38</v>
      </c>
      <c r="I29" s="1">
        <f t="shared" si="2"/>
        <v>37</v>
      </c>
      <c r="J29" s="6">
        <v>1</v>
      </c>
      <c r="K29" s="1">
        <f t="shared" si="3"/>
        <v>26</v>
      </c>
      <c r="L29" s="6">
        <v>11</v>
      </c>
      <c r="M29" s="6">
        <v>15</v>
      </c>
      <c r="N29" s="6">
        <v>1</v>
      </c>
      <c r="O29" s="1">
        <f t="shared" si="4"/>
        <v>20</v>
      </c>
      <c r="P29" s="6">
        <v>10</v>
      </c>
      <c r="Q29" s="6">
        <v>10</v>
      </c>
      <c r="R29" s="6">
        <v>1</v>
      </c>
      <c r="S29" s="1">
        <f t="shared" si="5"/>
        <v>29</v>
      </c>
      <c r="T29" s="6">
        <v>17</v>
      </c>
      <c r="U29" s="44">
        <v>12</v>
      </c>
    </row>
    <row r="30" spans="1:21" ht="15" customHeight="1">
      <c r="A30" s="12"/>
      <c r="D30" s="2" t="s">
        <v>124</v>
      </c>
      <c r="E30" s="27"/>
      <c r="F30" s="12">
        <f t="shared" si="0"/>
        <v>6</v>
      </c>
      <c r="G30" s="1">
        <f t="shared" si="1"/>
        <v>147</v>
      </c>
      <c r="H30" s="1">
        <f t="shared" si="2"/>
        <v>53</v>
      </c>
      <c r="I30" s="1">
        <f t="shared" si="2"/>
        <v>94</v>
      </c>
      <c r="J30" s="6">
        <v>2</v>
      </c>
      <c r="K30" s="1">
        <f t="shared" si="3"/>
        <v>61</v>
      </c>
      <c r="L30" s="6">
        <v>20</v>
      </c>
      <c r="M30" s="6">
        <v>41</v>
      </c>
      <c r="N30" s="6">
        <v>2</v>
      </c>
      <c r="O30" s="1">
        <f t="shared" si="4"/>
        <v>48</v>
      </c>
      <c r="P30" s="6">
        <v>20</v>
      </c>
      <c r="Q30" s="6">
        <v>28</v>
      </c>
      <c r="R30" s="6">
        <v>2</v>
      </c>
      <c r="S30" s="1">
        <f t="shared" si="5"/>
        <v>38</v>
      </c>
      <c r="T30" s="6">
        <v>13</v>
      </c>
      <c r="U30" s="44">
        <v>25</v>
      </c>
    </row>
    <row r="31" spans="1:21" ht="15" customHeight="1">
      <c r="A31" s="12"/>
      <c r="D31" s="2" t="s">
        <v>97</v>
      </c>
      <c r="E31" s="27"/>
      <c r="F31" s="12">
        <f t="shared" si="0"/>
        <v>6</v>
      </c>
      <c r="G31" s="1">
        <f t="shared" si="1"/>
        <v>111</v>
      </c>
      <c r="H31" s="1">
        <f t="shared" si="2"/>
        <v>63</v>
      </c>
      <c r="I31" s="1">
        <f t="shared" si="2"/>
        <v>48</v>
      </c>
      <c r="J31" s="6">
        <v>2</v>
      </c>
      <c r="K31" s="1">
        <f t="shared" si="3"/>
        <v>39</v>
      </c>
      <c r="L31" s="6">
        <v>20</v>
      </c>
      <c r="M31" s="6">
        <v>19</v>
      </c>
      <c r="N31" s="6">
        <v>2</v>
      </c>
      <c r="O31" s="1">
        <f t="shared" si="4"/>
        <v>40</v>
      </c>
      <c r="P31" s="6">
        <v>22</v>
      </c>
      <c r="Q31" s="6">
        <v>18</v>
      </c>
      <c r="R31" s="6">
        <v>2</v>
      </c>
      <c r="S31" s="1">
        <f t="shared" si="5"/>
        <v>32</v>
      </c>
      <c r="T31" s="6">
        <v>21</v>
      </c>
      <c r="U31" s="44">
        <v>11</v>
      </c>
    </row>
    <row r="32" spans="1:21" ht="15" customHeight="1">
      <c r="A32" s="12"/>
      <c r="D32" s="2" t="s">
        <v>66</v>
      </c>
      <c r="E32" s="27"/>
      <c r="F32" s="12">
        <f t="shared" si="0"/>
        <v>6</v>
      </c>
      <c r="G32" s="1">
        <f t="shared" si="1"/>
        <v>158</v>
      </c>
      <c r="H32" s="1">
        <f t="shared" si="2"/>
        <v>99</v>
      </c>
      <c r="I32" s="1">
        <f t="shared" si="2"/>
        <v>59</v>
      </c>
      <c r="J32" s="6">
        <v>2</v>
      </c>
      <c r="K32" s="1">
        <f t="shared" si="3"/>
        <v>47</v>
      </c>
      <c r="L32" s="6">
        <v>25</v>
      </c>
      <c r="M32" s="6">
        <v>22</v>
      </c>
      <c r="N32" s="6">
        <v>2</v>
      </c>
      <c r="O32" s="1">
        <f t="shared" si="4"/>
        <v>62</v>
      </c>
      <c r="P32" s="6">
        <v>38</v>
      </c>
      <c r="Q32" s="6">
        <v>24</v>
      </c>
      <c r="R32" s="6">
        <v>2</v>
      </c>
      <c r="S32" s="1">
        <f t="shared" si="5"/>
        <v>49</v>
      </c>
      <c r="T32" s="6">
        <v>36</v>
      </c>
      <c r="U32" s="44">
        <v>13</v>
      </c>
    </row>
    <row r="33" spans="1:21" ht="15" customHeight="1">
      <c r="A33" s="12"/>
      <c r="D33" s="2" t="s">
        <v>126</v>
      </c>
      <c r="E33" s="27"/>
      <c r="F33" s="12">
        <f t="shared" si="0"/>
        <v>15</v>
      </c>
      <c r="G33" s="1">
        <f t="shared" si="1"/>
        <v>577</v>
      </c>
      <c r="H33" s="1">
        <f t="shared" si="2"/>
        <v>250</v>
      </c>
      <c r="I33" s="1">
        <f t="shared" si="2"/>
        <v>327</v>
      </c>
      <c r="J33" s="6">
        <v>5</v>
      </c>
      <c r="K33" s="1">
        <f t="shared" si="3"/>
        <v>200</v>
      </c>
      <c r="L33" s="6">
        <v>76</v>
      </c>
      <c r="M33" s="6">
        <v>124</v>
      </c>
      <c r="N33" s="6">
        <v>5</v>
      </c>
      <c r="O33" s="1">
        <f t="shared" si="4"/>
        <v>185</v>
      </c>
      <c r="P33" s="6">
        <v>83</v>
      </c>
      <c r="Q33" s="6">
        <v>102</v>
      </c>
      <c r="R33" s="6">
        <v>5</v>
      </c>
      <c r="S33" s="1">
        <f t="shared" si="5"/>
        <v>192</v>
      </c>
      <c r="T33" s="6">
        <v>91</v>
      </c>
      <c r="U33" s="44">
        <v>101</v>
      </c>
    </row>
    <row r="34" spans="1:21" ht="15" customHeight="1">
      <c r="A34" s="12"/>
      <c r="D34" s="2" t="s">
        <v>127</v>
      </c>
      <c r="E34" s="27"/>
      <c r="F34" s="12">
        <f t="shared" si="0"/>
        <v>3</v>
      </c>
      <c r="G34" s="1">
        <f t="shared" si="1"/>
        <v>83</v>
      </c>
      <c r="H34" s="1">
        <f t="shared" si="2"/>
        <v>48</v>
      </c>
      <c r="I34" s="1">
        <f t="shared" si="2"/>
        <v>35</v>
      </c>
      <c r="J34" s="6">
        <v>1</v>
      </c>
      <c r="K34" s="1">
        <f t="shared" si="3"/>
        <v>25</v>
      </c>
      <c r="L34" s="6">
        <v>20</v>
      </c>
      <c r="M34" s="6">
        <v>5</v>
      </c>
      <c r="N34" s="6">
        <v>1</v>
      </c>
      <c r="O34" s="1">
        <f t="shared" si="4"/>
        <v>31</v>
      </c>
      <c r="P34" s="6">
        <v>13</v>
      </c>
      <c r="Q34" s="6">
        <v>18</v>
      </c>
      <c r="R34" s="6">
        <v>1</v>
      </c>
      <c r="S34" s="1">
        <f t="shared" si="5"/>
        <v>27</v>
      </c>
      <c r="T34" s="6">
        <v>15</v>
      </c>
      <c r="U34" s="44">
        <v>12</v>
      </c>
    </row>
    <row r="35" spans="1:21" ht="15" customHeight="1">
      <c r="A35" s="12"/>
      <c r="D35" s="2" t="s">
        <v>72</v>
      </c>
      <c r="E35" s="27"/>
      <c r="F35" s="12">
        <f t="shared" si="0"/>
        <v>3</v>
      </c>
      <c r="G35" s="1">
        <f t="shared" si="1"/>
        <v>67</v>
      </c>
      <c r="H35" s="1">
        <f t="shared" si="2"/>
        <v>51</v>
      </c>
      <c r="I35" s="1">
        <f t="shared" si="2"/>
        <v>16</v>
      </c>
      <c r="J35" s="6">
        <v>1</v>
      </c>
      <c r="K35" s="1">
        <f t="shared" si="3"/>
        <v>23</v>
      </c>
      <c r="L35" s="6">
        <v>19</v>
      </c>
      <c r="M35" s="6">
        <v>4</v>
      </c>
      <c r="N35" s="6">
        <v>1</v>
      </c>
      <c r="O35" s="1">
        <f t="shared" si="4"/>
        <v>27</v>
      </c>
      <c r="P35" s="6">
        <v>21</v>
      </c>
      <c r="Q35" s="6">
        <v>6</v>
      </c>
      <c r="R35" s="6">
        <v>1</v>
      </c>
      <c r="S35" s="1">
        <f t="shared" si="5"/>
        <v>17</v>
      </c>
      <c r="T35" s="6">
        <v>11</v>
      </c>
      <c r="U35" s="44">
        <v>6</v>
      </c>
    </row>
    <row r="36" spans="1:21" ht="15" customHeight="1">
      <c r="A36" s="12"/>
      <c r="D36" s="2" t="s">
        <v>128</v>
      </c>
      <c r="E36" s="27"/>
      <c r="F36" s="12">
        <f t="shared" si="0"/>
        <v>15</v>
      </c>
      <c r="G36" s="1">
        <f t="shared" si="1"/>
        <v>542</v>
      </c>
      <c r="H36" s="1">
        <f t="shared" si="2"/>
        <v>230</v>
      </c>
      <c r="I36" s="1">
        <f t="shared" si="2"/>
        <v>312</v>
      </c>
      <c r="J36" s="6">
        <v>5</v>
      </c>
      <c r="K36" s="1">
        <f t="shared" si="3"/>
        <v>171</v>
      </c>
      <c r="L36" s="6">
        <v>75</v>
      </c>
      <c r="M36" s="6">
        <v>96</v>
      </c>
      <c r="N36" s="6">
        <v>5</v>
      </c>
      <c r="O36" s="1">
        <f t="shared" si="4"/>
        <v>199</v>
      </c>
      <c r="P36" s="6">
        <v>82</v>
      </c>
      <c r="Q36" s="6">
        <v>117</v>
      </c>
      <c r="R36" s="6">
        <v>5</v>
      </c>
      <c r="S36" s="1">
        <f t="shared" si="5"/>
        <v>172</v>
      </c>
      <c r="T36" s="6">
        <v>73</v>
      </c>
      <c r="U36" s="44">
        <v>99</v>
      </c>
    </row>
    <row r="37" spans="1:21" ht="15" customHeight="1">
      <c r="A37" s="12"/>
      <c r="D37" s="2" t="s">
        <v>129</v>
      </c>
      <c r="E37" s="27"/>
      <c r="F37" s="12">
        <f t="shared" si="0"/>
        <v>9</v>
      </c>
      <c r="G37" s="1">
        <f t="shared" si="1"/>
        <v>287</v>
      </c>
      <c r="H37" s="1">
        <f t="shared" si="2"/>
        <v>125</v>
      </c>
      <c r="I37" s="1">
        <f t="shared" si="2"/>
        <v>162</v>
      </c>
      <c r="J37" s="6">
        <v>3</v>
      </c>
      <c r="K37" s="1">
        <f t="shared" si="3"/>
        <v>93</v>
      </c>
      <c r="L37" s="6">
        <v>40</v>
      </c>
      <c r="M37" s="6">
        <v>53</v>
      </c>
      <c r="N37" s="6">
        <v>3</v>
      </c>
      <c r="O37" s="1">
        <f t="shared" si="4"/>
        <v>92</v>
      </c>
      <c r="P37" s="6">
        <v>38</v>
      </c>
      <c r="Q37" s="6">
        <v>54</v>
      </c>
      <c r="R37" s="6">
        <v>3</v>
      </c>
      <c r="S37" s="1">
        <f t="shared" si="5"/>
        <v>102</v>
      </c>
      <c r="T37" s="6">
        <v>47</v>
      </c>
      <c r="U37" s="44">
        <v>55</v>
      </c>
    </row>
    <row r="38" spans="1:21" ht="15" customHeight="1">
      <c r="A38" s="12"/>
      <c r="D38" s="2" t="s">
        <v>84</v>
      </c>
      <c r="E38" s="27"/>
      <c r="F38" s="12">
        <f t="shared" si="0"/>
        <v>3</v>
      </c>
      <c r="G38" s="1">
        <f t="shared" si="1"/>
        <v>60</v>
      </c>
      <c r="H38" s="1">
        <f t="shared" si="2"/>
        <v>32</v>
      </c>
      <c r="I38" s="1">
        <f t="shared" si="2"/>
        <v>28</v>
      </c>
      <c r="J38" s="6">
        <v>1</v>
      </c>
      <c r="K38" s="1">
        <f t="shared" si="3"/>
        <v>13</v>
      </c>
      <c r="L38" s="6">
        <v>6</v>
      </c>
      <c r="M38" s="6">
        <v>7</v>
      </c>
      <c r="N38" s="6">
        <v>1</v>
      </c>
      <c r="O38" s="1">
        <f t="shared" si="4"/>
        <v>18</v>
      </c>
      <c r="P38" s="6">
        <v>12</v>
      </c>
      <c r="Q38" s="6">
        <v>6</v>
      </c>
      <c r="R38" s="6">
        <v>1</v>
      </c>
      <c r="S38" s="1">
        <f t="shared" si="5"/>
        <v>29</v>
      </c>
      <c r="T38" s="6">
        <v>14</v>
      </c>
      <c r="U38" s="44">
        <v>15</v>
      </c>
    </row>
    <row r="39" spans="1:21" ht="15" customHeight="1">
      <c r="A39" s="12"/>
      <c r="D39" s="2" t="s">
        <v>130</v>
      </c>
      <c r="E39" s="27"/>
      <c r="F39" s="12">
        <f t="shared" si="0"/>
        <v>3</v>
      </c>
      <c r="G39" s="1">
        <f t="shared" si="1"/>
        <v>89</v>
      </c>
      <c r="H39" s="1">
        <f t="shared" si="2"/>
        <v>62</v>
      </c>
      <c r="I39" s="1">
        <f t="shared" si="2"/>
        <v>27</v>
      </c>
      <c r="J39" s="6">
        <v>1</v>
      </c>
      <c r="K39" s="1">
        <f t="shared" si="3"/>
        <v>24</v>
      </c>
      <c r="L39" s="6">
        <v>16</v>
      </c>
      <c r="M39" s="6">
        <v>8</v>
      </c>
      <c r="N39" s="6">
        <v>1</v>
      </c>
      <c r="O39" s="1">
        <f t="shared" si="4"/>
        <v>30</v>
      </c>
      <c r="P39" s="6">
        <v>22</v>
      </c>
      <c r="Q39" s="6">
        <v>8</v>
      </c>
      <c r="R39" s="6">
        <v>1</v>
      </c>
      <c r="S39" s="1">
        <f t="shared" si="5"/>
        <v>35</v>
      </c>
      <c r="T39" s="6">
        <v>24</v>
      </c>
      <c r="U39" s="44">
        <v>11</v>
      </c>
    </row>
    <row r="40" spans="1:21" ht="15" customHeight="1">
      <c r="A40" s="12"/>
      <c r="D40" s="2" t="s">
        <v>73</v>
      </c>
      <c r="E40" s="27"/>
      <c r="F40" s="12">
        <f t="shared" si="0"/>
        <v>3</v>
      </c>
      <c r="G40" s="1">
        <f t="shared" si="1"/>
        <v>85</v>
      </c>
      <c r="H40" s="1">
        <f t="shared" si="2"/>
        <v>42</v>
      </c>
      <c r="I40" s="1">
        <f t="shared" si="2"/>
        <v>43</v>
      </c>
      <c r="J40" s="6">
        <v>1</v>
      </c>
      <c r="K40" s="1">
        <f t="shared" si="3"/>
        <v>40</v>
      </c>
      <c r="L40" s="6">
        <v>20</v>
      </c>
      <c r="M40" s="6">
        <v>20</v>
      </c>
      <c r="N40" s="6">
        <v>1</v>
      </c>
      <c r="O40" s="1">
        <f t="shared" si="4"/>
        <v>22</v>
      </c>
      <c r="P40" s="6">
        <v>11</v>
      </c>
      <c r="Q40" s="6">
        <v>11</v>
      </c>
      <c r="R40" s="6">
        <v>1</v>
      </c>
      <c r="S40" s="1">
        <f t="shared" si="5"/>
        <v>23</v>
      </c>
      <c r="T40" s="6">
        <v>11</v>
      </c>
      <c r="U40" s="44">
        <v>12</v>
      </c>
    </row>
    <row r="41" spans="1:21" ht="15" customHeight="1">
      <c r="A41" s="12"/>
      <c r="D41" s="2" t="s">
        <v>131</v>
      </c>
      <c r="E41" s="27"/>
      <c r="F41" s="12">
        <f t="shared" si="0"/>
        <v>6</v>
      </c>
      <c r="G41" s="1">
        <f t="shared" si="1"/>
        <v>194</v>
      </c>
      <c r="H41" s="1">
        <f t="shared" si="2"/>
        <v>91</v>
      </c>
      <c r="I41" s="1">
        <f t="shared" si="2"/>
        <v>103</v>
      </c>
      <c r="J41" s="6">
        <v>2</v>
      </c>
      <c r="K41" s="1">
        <f t="shared" si="3"/>
        <v>47</v>
      </c>
      <c r="L41" s="6">
        <v>20</v>
      </c>
      <c r="M41" s="6">
        <v>27</v>
      </c>
      <c r="N41" s="6">
        <v>2</v>
      </c>
      <c r="O41" s="1">
        <f t="shared" si="4"/>
        <v>77</v>
      </c>
      <c r="P41" s="6">
        <v>37</v>
      </c>
      <c r="Q41" s="6">
        <v>40</v>
      </c>
      <c r="R41" s="6">
        <v>2</v>
      </c>
      <c r="S41" s="1">
        <f t="shared" si="5"/>
        <v>70</v>
      </c>
      <c r="T41" s="6">
        <v>34</v>
      </c>
      <c r="U41" s="44">
        <v>36</v>
      </c>
    </row>
    <row r="42" spans="1:21" ht="15" customHeight="1">
      <c r="A42" s="12"/>
      <c r="D42" s="2" t="s">
        <v>83</v>
      </c>
      <c r="E42" s="27"/>
      <c r="F42" s="12">
        <f t="shared" si="0"/>
        <v>5</v>
      </c>
      <c r="G42" s="1">
        <f t="shared" si="1"/>
        <v>142</v>
      </c>
      <c r="H42" s="1">
        <f t="shared" si="2"/>
        <v>76</v>
      </c>
      <c r="I42" s="1">
        <f t="shared" si="2"/>
        <v>66</v>
      </c>
      <c r="J42" s="6">
        <v>2</v>
      </c>
      <c r="K42" s="1">
        <f t="shared" si="3"/>
        <v>57</v>
      </c>
      <c r="L42" s="6">
        <v>31</v>
      </c>
      <c r="M42" s="6">
        <v>26</v>
      </c>
      <c r="N42" s="6">
        <v>2</v>
      </c>
      <c r="O42" s="1">
        <f t="shared" si="4"/>
        <v>51</v>
      </c>
      <c r="P42" s="6">
        <v>23</v>
      </c>
      <c r="Q42" s="6">
        <v>28</v>
      </c>
      <c r="R42" s="6">
        <v>1</v>
      </c>
      <c r="S42" s="1">
        <f t="shared" si="5"/>
        <v>34</v>
      </c>
      <c r="T42" s="6">
        <v>22</v>
      </c>
      <c r="U42" s="44">
        <v>12</v>
      </c>
    </row>
    <row r="43" spans="1:21" ht="15" customHeight="1">
      <c r="A43" s="12"/>
      <c r="D43" s="2" t="s">
        <v>132</v>
      </c>
      <c r="E43" s="27"/>
      <c r="F43" s="12">
        <f t="shared" si="0"/>
        <v>18</v>
      </c>
      <c r="G43" s="1">
        <f t="shared" si="1"/>
        <v>710</v>
      </c>
      <c r="H43" s="1">
        <f t="shared" si="2"/>
        <v>316</v>
      </c>
      <c r="I43" s="1">
        <f t="shared" si="2"/>
        <v>394</v>
      </c>
      <c r="J43" s="6">
        <v>6</v>
      </c>
      <c r="K43" s="1">
        <f t="shared" si="3"/>
        <v>240</v>
      </c>
      <c r="L43" s="6">
        <v>106</v>
      </c>
      <c r="M43" s="6">
        <v>134</v>
      </c>
      <c r="N43" s="6">
        <v>6</v>
      </c>
      <c r="O43" s="1">
        <f t="shared" si="4"/>
        <v>238</v>
      </c>
      <c r="P43" s="6">
        <v>112</v>
      </c>
      <c r="Q43" s="6">
        <v>126</v>
      </c>
      <c r="R43" s="6">
        <v>6</v>
      </c>
      <c r="S43" s="1">
        <f t="shared" si="5"/>
        <v>232</v>
      </c>
      <c r="T43" s="6">
        <v>98</v>
      </c>
      <c r="U43" s="44">
        <v>134</v>
      </c>
    </row>
    <row r="44" spans="1:21" ht="15" customHeight="1">
      <c r="A44" s="12"/>
      <c r="D44" s="2" t="s">
        <v>58</v>
      </c>
      <c r="E44" s="27"/>
      <c r="F44" s="12">
        <f t="shared" si="0"/>
        <v>6</v>
      </c>
      <c r="G44" s="1">
        <f t="shared" si="1"/>
        <v>162</v>
      </c>
      <c r="H44" s="1">
        <f t="shared" si="2"/>
        <v>99</v>
      </c>
      <c r="I44" s="1">
        <f t="shared" si="2"/>
        <v>63</v>
      </c>
      <c r="J44" s="6">
        <v>2</v>
      </c>
      <c r="K44" s="1">
        <f t="shared" si="3"/>
        <v>42</v>
      </c>
      <c r="L44" s="6">
        <v>30</v>
      </c>
      <c r="M44" s="6">
        <v>12</v>
      </c>
      <c r="N44" s="6">
        <v>2</v>
      </c>
      <c r="O44" s="1">
        <f t="shared" si="4"/>
        <v>71</v>
      </c>
      <c r="P44" s="6">
        <v>39</v>
      </c>
      <c r="Q44" s="6">
        <v>32</v>
      </c>
      <c r="R44" s="6">
        <v>2</v>
      </c>
      <c r="S44" s="1">
        <f t="shared" si="5"/>
        <v>49</v>
      </c>
      <c r="T44" s="6">
        <v>30</v>
      </c>
      <c r="U44" s="44">
        <v>19</v>
      </c>
    </row>
    <row r="45" spans="1:21" ht="15" customHeight="1">
      <c r="A45" s="12"/>
      <c r="D45" s="2" t="s">
        <v>8</v>
      </c>
      <c r="E45" s="27"/>
      <c r="F45" s="12">
        <f t="shared" si="0"/>
        <v>24</v>
      </c>
      <c r="G45" s="1">
        <f t="shared" si="1"/>
        <v>955</v>
      </c>
      <c r="H45" s="1">
        <f t="shared" si="2"/>
        <v>412</v>
      </c>
      <c r="I45" s="1">
        <f t="shared" si="2"/>
        <v>543</v>
      </c>
      <c r="J45" s="6">
        <v>8</v>
      </c>
      <c r="K45" s="1">
        <f t="shared" si="3"/>
        <v>325</v>
      </c>
      <c r="L45" s="6">
        <v>139</v>
      </c>
      <c r="M45" s="6">
        <v>186</v>
      </c>
      <c r="N45" s="6">
        <v>8</v>
      </c>
      <c r="O45" s="1">
        <f t="shared" si="4"/>
        <v>323</v>
      </c>
      <c r="P45" s="6">
        <v>148</v>
      </c>
      <c r="Q45" s="6">
        <v>175</v>
      </c>
      <c r="R45" s="6">
        <v>8</v>
      </c>
      <c r="S45" s="1">
        <f t="shared" si="5"/>
        <v>307</v>
      </c>
      <c r="T45" s="6">
        <v>125</v>
      </c>
      <c r="U45" s="44">
        <v>182</v>
      </c>
    </row>
    <row r="46" spans="1:21" ht="15" customHeight="1">
      <c r="A46" s="12"/>
      <c r="D46" s="2" t="s">
        <v>62</v>
      </c>
      <c r="E46" s="27"/>
      <c r="F46" s="12">
        <f t="shared" si="0"/>
        <v>18</v>
      </c>
      <c r="G46" s="1">
        <f t="shared" si="1"/>
        <v>683</v>
      </c>
      <c r="H46" s="1">
        <f t="shared" si="2"/>
        <v>310</v>
      </c>
      <c r="I46" s="1">
        <f t="shared" si="2"/>
        <v>373</v>
      </c>
      <c r="J46" s="6">
        <v>6</v>
      </c>
      <c r="K46" s="1">
        <f t="shared" si="3"/>
        <v>230</v>
      </c>
      <c r="L46" s="6">
        <v>109</v>
      </c>
      <c r="M46" s="6">
        <v>121</v>
      </c>
      <c r="N46" s="6">
        <v>6</v>
      </c>
      <c r="O46" s="1">
        <f t="shared" si="4"/>
        <v>226</v>
      </c>
      <c r="P46" s="6">
        <v>93</v>
      </c>
      <c r="Q46" s="6">
        <v>133</v>
      </c>
      <c r="R46" s="6">
        <v>6</v>
      </c>
      <c r="S46" s="1">
        <f t="shared" si="5"/>
        <v>227</v>
      </c>
      <c r="T46" s="6">
        <v>108</v>
      </c>
      <c r="U46" s="44">
        <v>119</v>
      </c>
    </row>
    <row r="47" spans="1:21" ht="15" customHeight="1">
      <c r="A47" s="12"/>
      <c r="D47" s="2" t="s">
        <v>133</v>
      </c>
      <c r="E47" s="27"/>
      <c r="F47" s="12">
        <f t="shared" si="0"/>
        <v>21</v>
      </c>
      <c r="G47" s="1">
        <f t="shared" si="1"/>
        <v>807</v>
      </c>
      <c r="H47" s="1">
        <f t="shared" si="2"/>
        <v>348</v>
      </c>
      <c r="I47" s="1">
        <f t="shared" si="2"/>
        <v>459</v>
      </c>
      <c r="J47" s="6">
        <v>7</v>
      </c>
      <c r="K47" s="1">
        <f t="shared" si="3"/>
        <v>281</v>
      </c>
      <c r="L47" s="6">
        <v>119</v>
      </c>
      <c r="M47" s="6">
        <v>162</v>
      </c>
      <c r="N47" s="6">
        <v>7</v>
      </c>
      <c r="O47" s="1">
        <f t="shared" si="4"/>
        <v>271</v>
      </c>
      <c r="P47" s="6">
        <v>117</v>
      </c>
      <c r="Q47" s="6">
        <v>154</v>
      </c>
      <c r="R47" s="6">
        <v>7</v>
      </c>
      <c r="S47" s="1">
        <f t="shared" si="5"/>
        <v>255</v>
      </c>
      <c r="T47" s="6">
        <v>112</v>
      </c>
      <c r="U47" s="44">
        <v>143</v>
      </c>
    </row>
    <row r="48" spans="1:21" ht="15" customHeight="1">
      <c r="A48" s="12"/>
      <c r="D48" s="2" t="s">
        <v>103</v>
      </c>
      <c r="E48" s="27"/>
      <c r="F48" s="12">
        <f t="shared" si="0"/>
        <v>18</v>
      </c>
      <c r="G48" s="1">
        <f t="shared" si="1"/>
        <v>712</v>
      </c>
      <c r="H48" s="1">
        <f t="shared" si="2"/>
        <v>348</v>
      </c>
      <c r="I48" s="1">
        <f t="shared" si="2"/>
        <v>364</v>
      </c>
      <c r="J48" s="6">
        <v>6</v>
      </c>
      <c r="K48" s="1">
        <f t="shared" si="3"/>
        <v>242</v>
      </c>
      <c r="L48" s="6">
        <v>121</v>
      </c>
      <c r="M48" s="6">
        <v>121</v>
      </c>
      <c r="N48" s="6">
        <v>6</v>
      </c>
      <c r="O48" s="1">
        <f t="shared" si="4"/>
        <v>236</v>
      </c>
      <c r="P48" s="6">
        <v>117</v>
      </c>
      <c r="Q48" s="6">
        <v>119</v>
      </c>
      <c r="R48" s="6">
        <v>6</v>
      </c>
      <c r="S48" s="1">
        <f t="shared" si="5"/>
        <v>234</v>
      </c>
      <c r="T48" s="6">
        <v>110</v>
      </c>
      <c r="U48" s="44">
        <v>124</v>
      </c>
    </row>
    <row r="49" spans="1:21" ht="15" customHeight="1">
      <c r="A49" s="12"/>
      <c r="D49" s="2" t="s">
        <v>134</v>
      </c>
      <c r="E49" s="27"/>
      <c r="F49" s="12">
        <f t="shared" si="0"/>
        <v>11</v>
      </c>
      <c r="G49" s="1">
        <f t="shared" si="1"/>
        <v>359</v>
      </c>
      <c r="H49" s="1">
        <f t="shared" si="2"/>
        <v>188</v>
      </c>
      <c r="I49" s="1">
        <f t="shared" si="2"/>
        <v>171</v>
      </c>
      <c r="J49" s="6">
        <v>3</v>
      </c>
      <c r="K49" s="1">
        <f t="shared" si="3"/>
        <v>108</v>
      </c>
      <c r="L49" s="6">
        <v>50</v>
      </c>
      <c r="M49" s="6">
        <v>58</v>
      </c>
      <c r="N49" s="6">
        <v>4</v>
      </c>
      <c r="O49" s="1">
        <f t="shared" si="4"/>
        <v>116</v>
      </c>
      <c r="P49" s="6">
        <v>66</v>
      </c>
      <c r="Q49" s="6">
        <v>50</v>
      </c>
      <c r="R49" s="6">
        <v>4</v>
      </c>
      <c r="S49" s="1">
        <f t="shared" si="5"/>
        <v>135</v>
      </c>
      <c r="T49" s="6">
        <v>72</v>
      </c>
      <c r="U49" s="44">
        <v>63</v>
      </c>
    </row>
    <row r="50" spans="1:21" ht="15" customHeight="1">
      <c r="A50" s="12"/>
      <c r="D50" s="2" t="s">
        <v>71</v>
      </c>
      <c r="E50" s="27"/>
      <c r="F50" s="12">
        <f t="shared" si="0"/>
        <v>24</v>
      </c>
      <c r="G50" s="1">
        <f t="shared" si="1"/>
        <v>950</v>
      </c>
      <c r="H50" s="1">
        <f t="shared" si="2"/>
        <v>431</v>
      </c>
      <c r="I50" s="1">
        <f t="shared" si="2"/>
        <v>519</v>
      </c>
      <c r="J50" s="6">
        <v>8</v>
      </c>
      <c r="K50" s="1">
        <f t="shared" si="3"/>
        <v>321</v>
      </c>
      <c r="L50" s="6">
        <v>146</v>
      </c>
      <c r="M50" s="6">
        <v>175</v>
      </c>
      <c r="N50" s="6">
        <v>8</v>
      </c>
      <c r="O50" s="1">
        <f t="shared" si="4"/>
        <v>319</v>
      </c>
      <c r="P50" s="6">
        <v>136</v>
      </c>
      <c r="Q50" s="6">
        <v>183</v>
      </c>
      <c r="R50" s="6">
        <v>8</v>
      </c>
      <c r="S50" s="1">
        <f t="shared" si="5"/>
        <v>310</v>
      </c>
      <c r="T50" s="6">
        <v>149</v>
      </c>
      <c r="U50" s="44">
        <v>161</v>
      </c>
    </row>
    <row r="51" spans="1:21" ht="15" customHeight="1">
      <c r="A51" s="12"/>
      <c r="D51" s="2" t="s">
        <v>99</v>
      </c>
      <c r="E51" s="27"/>
      <c r="F51" s="12">
        <f t="shared" si="0"/>
        <v>3</v>
      </c>
      <c r="G51" s="1">
        <f t="shared" si="1"/>
        <v>107</v>
      </c>
      <c r="H51" s="1">
        <f t="shared" si="2"/>
        <v>52</v>
      </c>
      <c r="I51" s="1">
        <f t="shared" si="2"/>
        <v>55</v>
      </c>
      <c r="J51" s="6">
        <v>1</v>
      </c>
      <c r="K51" s="1">
        <f t="shared" si="3"/>
        <v>42</v>
      </c>
      <c r="L51" s="6">
        <v>20</v>
      </c>
      <c r="M51" s="6">
        <v>22</v>
      </c>
      <c r="N51" s="6">
        <v>1</v>
      </c>
      <c r="O51" s="1">
        <f t="shared" si="4"/>
        <v>35</v>
      </c>
      <c r="P51" s="6">
        <v>16</v>
      </c>
      <c r="Q51" s="6">
        <v>19</v>
      </c>
      <c r="R51" s="6">
        <v>1</v>
      </c>
      <c r="S51" s="1">
        <f t="shared" si="5"/>
        <v>30</v>
      </c>
      <c r="T51" s="6">
        <v>16</v>
      </c>
      <c r="U51" s="44">
        <v>14</v>
      </c>
    </row>
    <row r="52" spans="1:21" ht="15" customHeight="1">
      <c r="A52" s="12"/>
      <c r="D52" s="2" t="s">
        <v>135</v>
      </c>
      <c r="E52" s="27"/>
      <c r="F52" s="12">
        <f t="shared" si="0"/>
        <v>6</v>
      </c>
      <c r="G52" s="1">
        <f t="shared" si="1"/>
        <v>149</v>
      </c>
      <c r="H52" s="1">
        <f t="shared" si="2"/>
        <v>99</v>
      </c>
      <c r="I52" s="1">
        <f t="shared" si="2"/>
        <v>50</v>
      </c>
      <c r="J52" s="6">
        <v>2</v>
      </c>
      <c r="K52" s="1">
        <f t="shared" si="3"/>
        <v>52</v>
      </c>
      <c r="L52" s="6">
        <v>31</v>
      </c>
      <c r="M52" s="6">
        <v>21</v>
      </c>
      <c r="N52" s="6">
        <v>2</v>
      </c>
      <c r="O52" s="1">
        <f t="shared" si="4"/>
        <v>51</v>
      </c>
      <c r="P52" s="6">
        <v>32</v>
      </c>
      <c r="Q52" s="6">
        <v>19</v>
      </c>
      <c r="R52" s="6">
        <v>2</v>
      </c>
      <c r="S52" s="1">
        <f t="shared" si="5"/>
        <v>46</v>
      </c>
      <c r="T52" s="6">
        <v>36</v>
      </c>
      <c r="U52" s="44">
        <v>10</v>
      </c>
    </row>
    <row r="53" spans="1:21" ht="15" customHeight="1">
      <c r="A53" s="12"/>
      <c r="D53" s="2" t="s">
        <v>108</v>
      </c>
      <c r="E53" s="27"/>
      <c r="F53" s="12">
        <f t="shared" si="0"/>
        <v>15</v>
      </c>
      <c r="G53" s="1">
        <f t="shared" si="1"/>
        <v>545</v>
      </c>
      <c r="H53" s="1">
        <f t="shared" si="2"/>
        <v>281</v>
      </c>
      <c r="I53" s="1">
        <f t="shared" si="2"/>
        <v>264</v>
      </c>
      <c r="J53" s="6">
        <v>5</v>
      </c>
      <c r="K53" s="1">
        <f t="shared" si="3"/>
        <v>174</v>
      </c>
      <c r="L53" s="6">
        <v>90</v>
      </c>
      <c r="M53" s="6">
        <v>84</v>
      </c>
      <c r="N53" s="6">
        <v>5</v>
      </c>
      <c r="O53" s="1">
        <f t="shared" si="4"/>
        <v>186</v>
      </c>
      <c r="P53" s="6">
        <v>89</v>
      </c>
      <c r="Q53" s="6">
        <v>97</v>
      </c>
      <c r="R53" s="6">
        <v>5</v>
      </c>
      <c r="S53" s="1">
        <f t="shared" si="5"/>
        <v>185</v>
      </c>
      <c r="T53" s="6">
        <v>102</v>
      </c>
      <c r="U53" s="44">
        <v>83</v>
      </c>
    </row>
    <row r="54" spans="1:21" ht="15" customHeight="1">
      <c r="A54" s="12"/>
      <c r="D54" s="2" t="s">
        <v>136</v>
      </c>
      <c r="E54" s="27"/>
      <c r="F54" s="12">
        <f t="shared" si="0"/>
        <v>13</v>
      </c>
      <c r="G54" s="1">
        <f t="shared" si="1"/>
        <v>474</v>
      </c>
      <c r="H54" s="1">
        <f t="shared" si="2"/>
        <v>195</v>
      </c>
      <c r="I54" s="1">
        <f t="shared" si="2"/>
        <v>279</v>
      </c>
      <c r="J54" s="6">
        <v>4</v>
      </c>
      <c r="K54" s="1">
        <f t="shared" si="3"/>
        <v>153</v>
      </c>
      <c r="L54" s="6">
        <v>56</v>
      </c>
      <c r="M54" s="6">
        <v>97</v>
      </c>
      <c r="N54" s="6">
        <v>4</v>
      </c>
      <c r="O54" s="1">
        <f t="shared" si="4"/>
        <v>152</v>
      </c>
      <c r="P54" s="6">
        <v>65</v>
      </c>
      <c r="Q54" s="6">
        <v>87</v>
      </c>
      <c r="R54" s="6">
        <v>5</v>
      </c>
      <c r="S54" s="1">
        <f t="shared" si="5"/>
        <v>169</v>
      </c>
      <c r="T54" s="6">
        <v>74</v>
      </c>
      <c r="U54" s="44">
        <v>95</v>
      </c>
    </row>
    <row r="55" spans="1:21" ht="15" customHeight="1">
      <c r="A55" s="12"/>
      <c r="D55" s="2" t="s">
        <v>137</v>
      </c>
      <c r="E55" s="27"/>
      <c r="F55" s="12">
        <f t="shared" si="0"/>
        <v>6</v>
      </c>
      <c r="G55" s="1">
        <f t="shared" si="1"/>
        <v>147</v>
      </c>
      <c r="H55" s="1">
        <f t="shared" si="2"/>
        <v>71</v>
      </c>
      <c r="I55" s="1">
        <f t="shared" si="2"/>
        <v>76</v>
      </c>
      <c r="J55" s="6">
        <v>2</v>
      </c>
      <c r="K55" s="1">
        <f t="shared" si="3"/>
        <v>47</v>
      </c>
      <c r="L55" s="6">
        <v>22</v>
      </c>
      <c r="M55" s="6">
        <v>25</v>
      </c>
      <c r="N55" s="6">
        <v>2</v>
      </c>
      <c r="O55" s="1">
        <f t="shared" si="4"/>
        <v>57</v>
      </c>
      <c r="P55" s="6">
        <v>30</v>
      </c>
      <c r="Q55" s="6">
        <v>27</v>
      </c>
      <c r="R55" s="6">
        <v>2</v>
      </c>
      <c r="S55" s="1">
        <f t="shared" si="5"/>
        <v>43</v>
      </c>
      <c r="T55" s="6">
        <v>19</v>
      </c>
      <c r="U55" s="44">
        <v>24</v>
      </c>
    </row>
    <row r="56" spans="1:21" ht="15" customHeight="1">
      <c r="A56" s="12"/>
      <c r="D56" s="2" t="s">
        <v>138</v>
      </c>
      <c r="E56" s="27"/>
      <c r="F56" s="12">
        <f t="shared" si="0"/>
        <v>12</v>
      </c>
      <c r="G56" s="1">
        <f t="shared" si="1"/>
        <v>462</v>
      </c>
      <c r="H56" s="1">
        <f t="shared" si="2"/>
        <v>213</v>
      </c>
      <c r="I56" s="1">
        <f t="shared" si="2"/>
        <v>249</v>
      </c>
      <c r="J56" s="6">
        <v>4</v>
      </c>
      <c r="K56" s="1">
        <f t="shared" si="3"/>
        <v>160</v>
      </c>
      <c r="L56" s="6">
        <v>80</v>
      </c>
      <c r="M56" s="6">
        <v>80</v>
      </c>
      <c r="N56" s="6">
        <v>4</v>
      </c>
      <c r="O56" s="1">
        <f t="shared" si="4"/>
        <v>151</v>
      </c>
      <c r="P56" s="6">
        <v>63</v>
      </c>
      <c r="Q56" s="6">
        <v>88</v>
      </c>
      <c r="R56" s="6">
        <v>4</v>
      </c>
      <c r="S56" s="1">
        <f t="shared" si="5"/>
        <v>151</v>
      </c>
      <c r="T56" s="6">
        <v>70</v>
      </c>
      <c r="U56" s="44">
        <v>81</v>
      </c>
    </row>
    <row r="57" spans="1:21" ht="15" customHeight="1">
      <c r="A57" s="12"/>
      <c r="B57" s="20"/>
      <c r="C57" s="20"/>
      <c r="D57" s="23" t="s">
        <v>139</v>
      </c>
      <c r="E57" s="27"/>
      <c r="F57" s="12">
        <f t="shared" si="0"/>
        <v>24</v>
      </c>
      <c r="G57" s="1">
        <f t="shared" si="1"/>
        <v>929</v>
      </c>
      <c r="H57" s="1">
        <f t="shared" si="2"/>
        <v>545</v>
      </c>
      <c r="I57" s="1">
        <f t="shared" si="2"/>
        <v>384</v>
      </c>
      <c r="J57" s="6">
        <v>8</v>
      </c>
      <c r="K57" s="1">
        <f t="shared" si="3"/>
        <v>320</v>
      </c>
      <c r="L57" s="6">
        <v>182</v>
      </c>
      <c r="M57" s="6">
        <v>138</v>
      </c>
      <c r="N57" s="6">
        <v>8</v>
      </c>
      <c r="O57" s="1">
        <f t="shared" si="4"/>
        <v>317</v>
      </c>
      <c r="P57" s="6">
        <v>198</v>
      </c>
      <c r="Q57" s="6">
        <v>119</v>
      </c>
      <c r="R57" s="6">
        <v>8</v>
      </c>
      <c r="S57" s="1">
        <f t="shared" si="5"/>
        <v>292</v>
      </c>
      <c r="T57" s="6">
        <v>165</v>
      </c>
      <c r="U57" s="44">
        <v>127</v>
      </c>
    </row>
    <row r="58" spans="1:21" ht="15" customHeight="1">
      <c r="A58" s="12"/>
      <c r="D58" s="2" t="s">
        <v>74</v>
      </c>
      <c r="E58" s="27"/>
      <c r="F58" s="12">
        <f t="shared" si="0"/>
        <v>3</v>
      </c>
      <c r="G58" s="1">
        <f t="shared" si="1"/>
        <v>66</v>
      </c>
      <c r="H58" s="1">
        <f t="shared" si="2"/>
        <v>37</v>
      </c>
      <c r="I58" s="1">
        <f t="shared" si="2"/>
        <v>29</v>
      </c>
      <c r="J58" s="6">
        <v>1</v>
      </c>
      <c r="K58" s="1">
        <f t="shared" si="3"/>
        <v>28</v>
      </c>
      <c r="L58" s="6">
        <v>14</v>
      </c>
      <c r="M58" s="6">
        <v>14</v>
      </c>
      <c r="N58" s="6">
        <v>1</v>
      </c>
      <c r="O58" s="1">
        <f t="shared" si="4"/>
        <v>20</v>
      </c>
      <c r="P58" s="6">
        <v>10</v>
      </c>
      <c r="Q58" s="6">
        <v>10</v>
      </c>
      <c r="R58" s="6">
        <v>1</v>
      </c>
      <c r="S58" s="1">
        <f t="shared" si="5"/>
        <v>18</v>
      </c>
      <c r="T58" s="6">
        <v>13</v>
      </c>
      <c r="U58" s="44">
        <v>5</v>
      </c>
    </row>
    <row r="59" spans="1:21" ht="15" customHeight="1">
      <c r="A59" s="12"/>
      <c r="D59" s="2" t="s">
        <v>141</v>
      </c>
      <c r="E59" s="27"/>
      <c r="F59" s="12">
        <f t="shared" si="0"/>
        <v>15</v>
      </c>
      <c r="G59" s="1">
        <f t="shared" si="1"/>
        <v>583</v>
      </c>
      <c r="H59" s="1">
        <f t="shared" si="2"/>
        <v>323</v>
      </c>
      <c r="I59" s="1">
        <f t="shared" si="2"/>
        <v>260</v>
      </c>
      <c r="J59" s="6">
        <v>5</v>
      </c>
      <c r="K59" s="1">
        <f t="shared" si="3"/>
        <v>201</v>
      </c>
      <c r="L59" s="6">
        <v>117</v>
      </c>
      <c r="M59" s="6">
        <v>84</v>
      </c>
      <c r="N59" s="6">
        <v>5</v>
      </c>
      <c r="O59" s="1">
        <f t="shared" si="4"/>
        <v>193</v>
      </c>
      <c r="P59" s="6">
        <v>107</v>
      </c>
      <c r="Q59" s="6">
        <v>86</v>
      </c>
      <c r="R59" s="6">
        <v>5</v>
      </c>
      <c r="S59" s="1">
        <f t="shared" si="5"/>
        <v>189</v>
      </c>
      <c r="T59" s="6">
        <v>99</v>
      </c>
      <c r="U59" s="44">
        <v>90</v>
      </c>
    </row>
    <row r="60" spans="1:21" ht="15" customHeight="1">
      <c r="A60" s="12"/>
      <c r="D60" s="2" t="s">
        <v>54</v>
      </c>
      <c r="E60" s="27"/>
      <c r="F60" s="12">
        <f t="shared" si="0"/>
        <v>3</v>
      </c>
      <c r="G60" s="1">
        <f t="shared" si="1"/>
        <v>61</v>
      </c>
      <c r="H60" s="1">
        <f t="shared" si="2"/>
        <v>40</v>
      </c>
      <c r="I60" s="1">
        <f t="shared" si="2"/>
        <v>21</v>
      </c>
      <c r="J60" s="6">
        <v>1</v>
      </c>
      <c r="K60" s="1">
        <f t="shared" si="3"/>
        <v>23</v>
      </c>
      <c r="L60" s="6">
        <v>13</v>
      </c>
      <c r="M60" s="6">
        <v>10</v>
      </c>
      <c r="N60" s="6">
        <v>1</v>
      </c>
      <c r="O60" s="1">
        <f t="shared" si="4"/>
        <v>19</v>
      </c>
      <c r="P60" s="6">
        <v>16</v>
      </c>
      <c r="Q60" s="6">
        <v>3</v>
      </c>
      <c r="R60" s="6">
        <v>1</v>
      </c>
      <c r="S60" s="1">
        <f t="shared" si="5"/>
        <v>19</v>
      </c>
      <c r="T60" s="6">
        <v>11</v>
      </c>
      <c r="U60" s="44">
        <v>8</v>
      </c>
    </row>
    <row r="61" spans="1:21" ht="15" customHeight="1">
      <c r="A61" s="12"/>
      <c r="D61" s="2" t="s">
        <v>94</v>
      </c>
      <c r="E61" s="27"/>
      <c r="F61" s="12">
        <f t="shared" si="0"/>
        <v>3</v>
      </c>
      <c r="G61" s="1">
        <f t="shared" si="1"/>
        <v>104</v>
      </c>
      <c r="H61" s="1">
        <f t="shared" si="2"/>
        <v>60</v>
      </c>
      <c r="I61" s="1">
        <f t="shared" si="2"/>
        <v>44</v>
      </c>
      <c r="J61" s="6">
        <v>1</v>
      </c>
      <c r="K61" s="1">
        <f t="shared" si="3"/>
        <v>34</v>
      </c>
      <c r="L61" s="6">
        <v>20</v>
      </c>
      <c r="M61" s="6">
        <v>14</v>
      </c>
      <c r="N61" s="6">
        <v>1</v>
      </c>
      <c r="O61" s="1">
        <f t="shared" si="4"/>
        <v>36</v>
      </c>
      <c r="P61" s="6">
        <v>18</v>
      </c>
      <c r="Q61" s="6">
        <v>18</v>
      </c>
      <c r="R61" s="6">
        <v>1</v>
      </c>
      <c r="S61" s="1">
        <f t="shared" si="5"/>
        <v>34</v>
      </c>
      <c r="T61" s="6">
        <v>22</v>
      </c>
      <c r="U61" s="44">
        <v>12</v>
      </c>
    </row>
    <row r="62" spans="1:21" ht="15" customHeight="1">
      <c r="A62" s="12"/>
      <c r="D62" s="2" t="s">
        <v>75</v>
      </c>
      <c r="E62" s="27"/>
      <c r="F62" s="12">
        <f t="shared" si="0"/>
        <v>18</v>
      </c>
      <c r="G62" s="1">
        <f t="shared" si="1"/>
        <v>663</v>
      </c>
      <c r="H62" s="1">
        <f t="shared" si="2"/>
        <v>280</v>
      </c>
      <c r="I62" s="1">
        <f t="shared" si="2"/>
        <v>383</v>
      </c>
      <c r="J62" s="6">
        <v>6</v>
      </c>
      <c r="K62" s="1">
        <f t="shared" si="3"/>
        <v>231</v>
      </c>
      <c r="L62" s="6">
        <v>102</v>
      </c>
      <c r="M62" s="6">
        <v>129</v>
      </c>
      <c r="N62" s="6">
        <v>6</v>
      </c>
      <c r="O62" s="1">
        <f t="shared" si="4"/>
        <v>222</v>
      </c>
      <c r="P62" s="6">
        <v>94</v>
      </c>
      <c r="Q62" s="6">
        <v>128</v>
      </c>
      <c r="R62" s="6">
        <v>6</v>
      </c>
      <c r="S62" s="1">
        <f t="shared" si="5"/>
        <v>210</v>
      </c>
      <c r="T62" s="6">
        <v>84</v>
      </c>
      <c r="U62" s="44">
        <v>126</v>
      </c>
    </row>
    <row r="63" spans="1:21" ht="15" customHeight="1">
      <c r="A63" s="12"/>
      <c r="D63" s="2" t="s">
        <v>162</v>
      </c>
      <c r="E63" s="27"/>
      <c r="F63" s="12">
        <f t="shared" si="0"/>
        <v>6</v>
      </c>
      <c r="G63" s="1">
        <f t="shared" si="1"/>
        <v>133</v>
      </c>
      <c r="H63" s="1">
        <f t="shared" si="2"/>
        <v>65</v>
      </c>
      <c r="I63" s="1">
        <f t="shared" si="2"/>
        <v>68</v>
      </c>
      <c r="J63" s="6">
        <v>2</v>
      </c>
      <c r="K63" s="1">
        <f t="shared" si="3"/>
        <v>41</v>
      </c>
      <c r="L63" s="6">
        <v>22</v>
      </c>
      <c r="M63" s="6">
        <v>19</v>
      </c>
      <c r="N63" s="6">
        <v>2</v>
      </c>
      <c r="O63" s="1">
        <f t="shared" si="4"/>
        <v>44</v>
      </c>
      <c r="P63" s="6">
        <v>20</v>
      </c>
      <c r="Q63" s="6">
        <v>24</v>
      </c>
      <c r="R63" s="6">
        <v>2</v>
      </c>
      <c r="S63" s="1">
        <f t="shared" si="5"/>
        <v>48</v>
      </c>
      <c r="T63" s="6">
        <v>23</v>
      </c>
      <c r="U63" s="44">
        <v>25</v>
      </c>
    </row>
    <row r="64" spans="1:21" ht="15" customHeight="1">
      <c r="A64" s="12"/>
      <c r="E64" s="27" t="s">
        <v>213</v>
      </c>
      <c r="F64" s="12">
        <f t="shared" ref="F64:U64" si="6">SUM(F9:F63)</f>
        <v>593</v>
      </c>
      <c r="G64" s="1">
        <f t="shared" si="6"/>
        <v>21221</v>
      </c>
      <c r="H64" s="1">
        <f t="shared" si="6"/>
        <v>10277</v>
      </c>
      <c r="I64" s="1">
        <f t="shared" si="6"/>
        <v>10944</v>
      </c>
      <c r="J64" s="1">
        <f t="shared" si="6"/>
        <v>196</v>
      </c>
      <c r="K64" s="1">
        <f t="shared" si="6"/>
        <v>7089</v>
      </c>
      <c r="L64" s="1">
        <f t="shared" si="6"/>
        <v>3430</v>
      </c>
      <c r="M64" s="1">
        <f t="shared" si="6"/>
        <v>3659</v>
      </c>
      <c r="N64" s="1">
        <f t="shared" si="6"/>
        <v>197</v>
      </c>
      <c r="O64" s="1">
        <f t="shared" si="6"/>
        <v>7145</v>
      </c>
      <c r="P64" s="1">
        <f t="shared" si="6"/>
        <v>3411</v>
      </c>
      <c r="Q64" s="1">
        <f t="shared" si="6"/>
        <v>3734</v>
      </c>
      <c r="R64" s="1">
        <f t="shared" si="6"/>
        <v>200</v>
      </c>
      <c r="S64" s="1">
        <f t="shared" si="6"/>
        <v>6987</v>
      </c>
      <c r="T64" s="1">
        <f t="shared" si="6"/>
        <v>3436</v>
      </c>
      <c r="U64" s="43">
        <f t="shared" si="6"/>
        <v>3551</v>
      </c>
    </row>
    <row r="65" spans="1:21" ht="15" customHeight="1">
      <c r="A65" s="12"/>
      <c r="C65" s="1" t="s">
        <v>203</v>
      </c>
      <c r="D65" s="2" t="s">
        <v>78</v>
      </c>
      <c r="E65" s="27"/>
      <c r="F65" s="12">
        <f>SUM(J65,N65,R65)</f>
        <v>29</v>
      </c>
      <c r="G65" s="1">
        <f>SUM(H65:I65)</f>
        <v>1078</v>
      </c>
      <c r="H65" s="1">
        <f t="shared" ref="H65:I68" si="7">SUM(L65,P65,T65)</f>
        <v>447</v>
      </c>
      <c r="I65" s="1">
        <f t="shared" si="7"/>
        <v>631</v>
      </c>
      <c r="J65" s="6">
        <v>9</v>
      </c>
      <c r="K65" s="1">
        <f>SUM(L65:M65)</f>
        <v>364</v>
      </c>
      <c r="L65" s="6">
        <v>156</v>
      </c>
      <c r="M65" s="6">
        <v>208</v>
      </c>
      <c r="N65" s="6">
        <v>10</v>
      </c>
      <c r="O65" s="1">
        <f>SUM(P65:Q65)</f>
        <v>364</v>
      </c>
      <c r="P65" s="6">
        <v>150</v>
      </c>
      <c r="Q65" s="6">
        <v>214</v>
      </c>
      <c r="R65" s="6">
        <v>10</v>
      </c>
      <c r="S65" s="1">
        <f>SUM(T65:U65)</f>
        <v>350</v>
      </c>
      <c r="T65" s="6">
        <v>141</v>
      </c>
      <c r="U65" s="44">
        <v>209</v>
      </c>
    </row>
    <row r="66" spans="1:21" ht="15" customHeight="1">
      <c r="A66" s="12"/>
      <c r="D66" s="2" t="s">
        <v>147</v>
      </c>
      <c r="E66" s="27"/>
      <c r="F66" s="12">
        <f>SUM(J66,N66,R66)</f>
        <v>24</v>
      </c>
      <c r="G66" s="1">
        <f>SUM(H66:I66)</f>
        <v>964</v>
      </c>
      <c r="H66" s="1">
        <f t="shared" si="7"/>
        <v>377</v>
      </c>
      <c r="I66" s="1">
        <f t="shared" si="7"/>
        <v>587</v>
      </c>
      <c r="J66" s="6">
        <v>8</v>
      </c>
      <c r="K66" s="1">
        <f>SUM(L66:M66)</f>
        <v>324</v>
      </c>
      <c r="L66" s="6">
        <v>130</v>
      </c>
      <c r="M66" s="6">
        <v>194</v>
      </c>
      <c r="N66" s="6">
        <v>8</v>
      </c>
      <c r="O66" s="1">
        <f>SUM(P66:Q66)</f>
        <v>316</v>
      </c>
      <c r="P66" s="6">
        <v>125</v>
      </c>
      <c r="Q66" s="6">
        <v>191</v>
      </c>
      <c r="R66" s="6">
        <v>8</v>
      </c>
      <c r="S66" s="1">
        <f>SUM(T66:U66)</f>
        <v>324</v>
      </c>
      <c r="T66" s="6">
        <v>122</v>
      </c>
      <c r="U66" s="44">
        <v>202</v>
      </c>
    </row>
    <row r="67" spans="1:21" ht="15" customHeight="1">
      <c r="A67" s="12"/>
      <c r="D67" s="2" t="s">
        <v>148</v>
      </c>
      <c r="E67" s="27"/>
      <c r="F67" s="12">
        <f>SUM(J67,N67,R67)</f>
        <v>26</v>
      </c>
      <c r="G67" s="1">
        <f>SUM(H67:I67)</f>
        <v>943</v>
      </c>
      <c r="H67" s="1">
        <f t="shared" si="7"/>
        <v>455</v>
      </c>
      <c r="I67" s="1">
        <f t="shared" si="7"/>
        <v>488</v>
      </c>
      <c r="J67" s="6">
        <v>8</v>
      </c>
      <c r="K67" s="1">
        <f>SUM(L67:M67)</f>
        <v>321</v>
      </c>
      <c r="L67" s="6">
        <v>153</v>
      </c>
      <c r="M67" s="6">
        <v>168</v>
      </c>
      <c r="N67" s="6">
        <v>9</v>
      </c>
      <c r="O67" s="1">
        <f>SUM(P67:Q67)</f>
        <v>317</v>
      </c>
      <c r="P67" s="6">
        <v>154</v>
      </c>
      <c r="Q67" s="6">
        <v>163</v>
      </c>
      <c r="R67" s="6">
        <v>9</v>
      </c>
      <c r="S67" s="1">
        <f>SUM(T67:U67)</f>
        <v>305</v>
      </c>
      <c r="T67" s="6">
        <v>148</v>
      </c>
      <c r="U67" s="44">
        <v>157</v>
      </c>
    </row>
    <row r="68" spans="1:21" ht="15" customHeight="1">
      <c r="A68" s="12"/>
      <c r="D68" s="2" t="s">
        <v>77</v>
      </c>
      <c r="E68" s="27"/>
      <c r="F68" s="12">
        <f>SUM(J68,N68,R68)</f>
        <v>18</v>
      </c>
      <c r="G68" s="1">
        <f>SUM(H68:I68)</f>
        <v>592</v>
      </c>
      <c r="H68" s="1">
        <f t="shared" si="7"/>
        <v>250</v>
      </c>
      <c r="I68" s="1">
        <f t="shared" si="7"/>
        <v>342</v>
      </c>
      <c r="J68" s="6">
        <v>6</v>
      </c>
      <c r="K68" s="1">
        <f>SUM(L68:M68)</f>
        <v>203</v>
      </c>
      <c r="L68" s="6">
        <v>79</v>
      </c>
      <c r="M68" s="6">
        <v>124</v>
      </c>
      <c r="N68" s="6">
        <v>6</v>
      </c>
      <c r="O68" s="1">
        <f>SUM(P68:Q68)</f>
        <v>195</v>
      </c>
      <c r="P68" s="6">
        <v>83</v>
      </c>
      <c r="Q68" s="6">
        <v>112</v>
      </c>
      <c r="R68" s="6">
        <v>6</v>
      </c>
      <c r="S68" s="1">
        <f>SUM(T68:U68)</f>
        <v>194</v>
      </c>
      <c r="T68" s="6">
        <v>88</v>
      </c>
      <c r="U68" s="44">
        <v>106</v>
      </c>
    </row>
    <row r="69" spans="1:21" ht="15" customHeight="1">
      <c r="A69" s="12"/>
      <c r="E69" s="27" t="s">
        <v>214</v>
      </c>
      <c r="F69" s="12">
        <f t="shared" ref="F69:U69" si="8">SUM(F65:F68)</f>
        <v>97</v>
      </c>
      <c r="G69" s="1">
        <f t="shared" si="8"/>
        <v>3577</v>
      </c>
      <c r="H69" s="1">
        <f t="shared" si="8"/>
        <v>1529</v>
      </c>
      <c r="I69" s="1">
        <f t="shared" si="8"/>
        <v>2048</v>
      </c>
      <c r="J69" s="1">
        <f t="shared" si="8"/>
        <v>31</v>
      </c>
      <c r="K69" s="1">
        <f t="shared" si="8"/>
        <v>1212</v>
      </c>
      <c r="L69" s="1">
        <f t="shared" si="8"/>
        <v>518</v>
      </c>
      <c r="M69" s="1">
        <f t="shared" si="8"/>
        <v>694</v>
      </c>
      <c r="N69" s="1">
        <f t="shared" si="8"/>
        <v>33</v>
      </c>
      <c r="O69" s="1">
        <f t="shared" si="8"/>
        <v>1192</v>
      </c>
      <c r="P69" s="1">
        <f t="shared" si="8"/>
        <v>512</v>
      </c>
      <c r="Q69" s="1">
        <f t="shared" si="8"/>
        <v>680</v>
      </c>
      <c r="R69" s="1">
        <f t="shared" si="8"/>
        <v>33</v>
      </c>
      <c r="S69" s="1">
        <f t="shared" si="8"/>
        <v>1173</v>
      </c>
      <c r="T69" s="1">
        <f t="shared" si="8"/>
        <v>499</v>
      </c>
      <c r="U69" s="43">
        <f t="shared" si="8"/>
        <v>674</v>
      </c>
    </row>
    <row r="70" spans="1:21" ht="15" customHeight="1">
      <c r="A70" s="12"/>
      <c r="B70" s="1" t="s">
        <v>174</v>
      </c>
      <c r="E70" s="27"/>
      <c r="F70" s="12"/>
      <c r="U70" s="43"/>
    </row>
    <row r="71" spans="1:21" ht="15" customHeight="1">
      <c r="A71" s="12"/>
      <c r="C71" s="1" t="s">
        <v>204</v>
      </c>
      <c r="D71" s="2" t="s">
        <v>149</v>
      </c>
      <c r="E71" s="27"/>
      <c r="F71" s="12">
        <f>SUM(J71,N71,R71)</f>
        <v>18</v>
      </c>
      <c r="G71" s="1">
        <f>SUM(H71:I71)</f>
        <v>707</v>
      </c>
      <c r="H71" s="1">
        <f>SUM(L71,P71,T71)</f>
        <v>266</v>
      </c>
      <c r="I71" s="1">
        <f>SUM(M71,Q71,U71)</f>
        <v>441</v>
      </c>
      <c r="J71" s="6">
        <v>6</v>
      </c>
      <c r="K71" s="1">
        <f>SUM(L71:M71)</f>
        <v>241</v>
      </c>
      <c r="L71" s="6">
        <v>83</v>
      </c>
      <c r="M71" s="6">
        <v>158</v>
      </c>
      <c r="N71" s="6">
        <v>6</v>
      </c>
      <c r="O71" s="1">
        <f>SUM(P71:Q71)</f>
        <v>239</v>
      </c>
      <c r="P71" s="6">
        <v>95</v>
      </c>
      <c r="Q71" s="6">
        <v>144</v>
      </c>
      <c r="R71" s="6">
        <v>6</v>
      </c>
      <c r="S71" s="1">
        <f>SUM(T71:U71)</f>
        <v>227</v>
      </c>
      <c r="T71" s="6">
        <v>88</v>
      </c>
      <c r="U71" s="44">
        <v>139</v>
      </c>
    </row>
    <row r="72" spans="1:21" ht="15" customHeight="1">
      <c r="A72" s="12"/>
      <c r="E72" s="27"/>
      <c r="F72" s="12"/>
      <c r="U72" s="43"/>
    </row>
    <row r="73" spans="1:21" ht="15" customHeight="1">
      <c r="A73" s="12"/>
      <c r="B73" s="1" t="s">
        <v>96</v>
      </c>
      <c r="E73" s="27" t="s">
        <v>63</v>
      </c>
      <c r="F73" s="12">
        <f t="shared" ref="F73:U73" si="9">SUM(F64,F69,F71)</f>
        <v>708</v>
      </c>
      <c r="G73" s="1">
        <f t="shared" si="9"/>
        <v>25505</v>
      </c>
      <c r="H73" s="1">
        <f t="shared" si="9"/>
        <v>12072</v>
      </c>
      <c r="I73" s="1">
        <f t="shared" si="9"/>
        <v>13433</v>
      </c>
      <c r="J73" s="1">
        <f t="shared" si="9"/>
        <v>233</v>
      </c>
      <c r="K73" s="1">
        <f t="shared" si="9"/>
        <v>8542</v>
      </c>
      <c r="L73" s="1">
        <f t="shared" si="9"/>
        <v>4031</v>
      </c>
      <c r="M73" s="1">
        <f t="shared" si="9"/>
        <v>4511</v>
      </c>
      <c r="N73" s="1">
        <f t="shared" si="9"/>
        <v>236</v>
      </c>
      <c r="O73" s="1">
        <f t="shared" si="9"/>
        <v>8576</v>
      </c>
      <c r="P73" s="1">
        <f t="shared" si="9"/>
        <v>4018</v>
      </c>
      <c r="Q73" s="1">
        <f t="shared" si="9"/>
        <v>4558</v>
      </c>
      <c r="R73" s="1">
        <f t="shared" si="9"/>
        <v>239</v>
      </c>
      <c r="S73" s="1">
        <f t="shared" si="9"/>
        <v>8387</v>
      </c>
      <c r="T73" s="1">
        <f t="shared" si="9"/>
        <v>4023</v>
      </c>
      <c r="U73" s="43">
        <f t="shared" si="9"/>
        <v>4364</v>
      </c>
    </row>
    <row r="74" spans="1:21" ht="15" customHeight="1">
      <c r="A74" s="12"/>
      <c r="E74" s="27"/>
      <c r="F74" s="12"/>
      <c r="U74" s="43"/>
    </row>
    <row r="75" spans="1:21" ht="15" customHeight="1">
      <c r="A75" s="12" t="s">
        <v>61</v>
      </c>
      <c r="E75" s="27"/>
      <c r="F75" s="12"/>
      <c r="U75" s="43"/>
    </row>
    <row r="76" spans="1:21" ht="15" customHeight="1">
      <c r="A76" s="12"/>
      <c r="E76" s="27"/>
      <c r="F76" s="12"/>
      <c r="U76" s="43"/>
    </row>
    <row r="77" spans="1:21" ht="15" customHeight="1">
      <c r="A77" s="12"/>
      <c r="B77" s="1" t="s">
        <v>175</v>
      </c>
      <c r="E77" s="27"/>
      <c r="F77" s="12"/>
      <c r="U77" s="43"/>
    </row>
    <row r="78" spans="1:21" ht="15" customHeight="1">
      <c r="A78" s="12"/>
      <c r="C78" s="1" t="s">
        <v>202</v>
      </c>
      <c r="D78" s="2" t="s">
        <v>10</v>
      </c>
      <c r="E78" s="27"/>
      <c r="F78" s="12">
        <f>SUM(J78,N78,R78)</f>
        <v>3</v>
      </c>
      <c r="G78" s="1">
        <f>SUM(H78:I78)</f>
        <v>115</v>
      </c>
      <c r="H78" s="1">
        <f>SUM(L78,P78,T78)</f>
        <v>65</v>
      </c>
      <c r="I78" s="1">
        <f>SUM(M78,Q78,U78)</f>
        <v>50</v>
      </c>
      <c r="J78" s="1">
        <v>1</v>
      </c>
      <c r="K78" s="1">
        <f>SUM(L78:M78)</f>
        <v>40</v>
      </c>
      <c r="L78" s="1">
        <v>25</v>
      </c>
      <c r="M78" s="1">
        <v>15</v>
      </c>
      <c r="N78" s="1">
        <v>1</v>
      </c>
      <c r="O78" s="1">
        <f>SUM(P78:Q78)</f>
        <v>38</v>
      </c>
      <c r="P78" s="1">
        <v>19</v>
      </c>
      <c r="Q78" s="1">
        <v>19</v>
      </c>
      <c r="R78" s="1">
        <v>1</v>
      </c>
      <c r="S78" s="1">
        <f>SUM(T78:U78)</f>
        <v>37</v>
      </c>
      <c r="T78" s="1">
        <v>21</v>
      </c>
      <c r="U78" s="43">
        <v>16</v>
      </c>
    </row>
    <row r="79" spans="1:21" ht="15" customHeight="1">
      <c r="A79" s="12"/>
      <c r="B79" s="1" t="s">
        <v>176</v>
      </c>
      <c r="E79" s="27"/>
      <c r="F79" s="12"/>
      <c r="U79" s="43"/>
    </row>
    <row r="80" spans="1:21" ht="15" customHeight="1">
      <c r="A80" s="12"/>
      <c r="C80" s="1" t="s">
        <v>202</v>
      </c>
      <c r="D80" s="2" t="s">
        <v>10</v>
      </c>
      <c r="E80" s="27"/>
      <c r="F80" s="12">
        <f>SUM(J80,N80,R80)</f>
        <v>3</v>
      </c>
      <c r="G80" s="1">
        <f>SUM(H80:I80)</f>
        <v>109</v>
      </c>
      <c r="H80" s="1">
        <f>SUM(L80,P80,T80)</f>
        <v>57</v>
      </c>
      <c r="I80" s="1">
        <f>SUM(M80,Q80,U80)</f>
        <v>52</v>
      </c>
      <c r="J80" s="1">
        <v>1</v>
      </c>
      <c r="K80" s="1">
        <f>SUM(L80:M80)</f>
        <v>36</v>
      </c>
      <c r="L80" s="1">
        <v>25</v>
      </c>
      <c r="M80" s="1">
        <v>11</v>
      </c>
      <c r="N80" s="1">
        <v>1</v>
      </c>
      <c r="O80" s="1">
        <f>SUM(P80:Q80)</f>
        <v>39</v>
      </c>
      <c r="P80" s="1">
        <v>18</v>
      </c>
      <c r="Q80" s="1">
        <v>21</v>
      </c>
      <c r="R80" s="1">
        <v>1</v>
      </c>
      <c r="S80" s="1">
        <f>SUM(T80:U80)</f>
        <v>34</v>
      </c>
      <c r="T80" s="1">
        <v>14</v>
      </c>
      <c r="U80" s="43">
        <v>20</v>
      </c>
    </row>
    <row r="81" spans="1:21" ht="15" customHeight="1">
      <c r="A81" s="12"/>
      <c r="B81" s="1" t="s">
        <v>177</v>
      </c>
      <c r="E81" s="27"/>
      <c r="F81" s="12"/>
      <c r="U81" s="43"/>
    </row>
    <row r="82" spans="1:21" ht="15" customHeight="1">
      <c r="A82" s="12"/>
      <c r="C82" s="1" t="s">
        <v>202</v>
      </c>
      <c r="D82" s="2" t="s">
        <v>111</v>
      </c>
      <c r="E82" s="27"/>
      <c r="F82" s="12">
        <f>SUM(J82,N82,R82)</f>
        <v>3</v>
      </c>
      <c r="G82" s="1">
        <f>SUM(H82:I82)</f>
        <v>59</v>
      </c>
      <c r="H82" s="1">
        <f>SUM(L82,P82,T82)</f>
        <v>34</v>
      </c>
      <c r="I82" s="1">
        <f>SUM(M82,Q82,U82)</f>
        <v>25</v>
      </c>
      <c r="J82" s="1">
        <v>1</v>
      </c>
      <c r="K82" s="1">
        <f>SUM(L82:M82)</f>
        <v>17</v>
      </c>
      <c r="L82" s="1">
        <v>9</v>
      </c>
      <c r="M82" s="1">
        <v>8</v>
      </c>
      <c r="N82" s="1">
        <v>1</v>
      </c>
      <c r="O82" s="1">
        <f>SUM(P82:Q82)</f>
        <v>16</v>
      </c>
      <c r="P82" s="1">
        <v>10</v>
      </c>
      <c r="Q82" s="1">
        <v>6</v>
      </c>
      <c r="R82" s="1">
        <v>1</v>
      </c>
      <c r="S82" s="1">
        <f>SUM(T82:U82)</f>
        <v>26</v>
      </c>
      <c r="T82" s="1">
        <v>15</v>
      </c>
      <c r="U82" s="43">
        <v>11</v>
      </c>
    </row>
    <row r="83" spans="1:21" ht="15" customHeight="1">
      <c r="A83" s="12"/>
      <c r="B83" s="1" t="s">
        <v>89</v>
      </c>
      <c r="E83" s="27"/>
      <c r="F83" s="12"/>
      <c r="U83" s="43"/>
    </row>
    <row r="84" spans="1:21" ht="15" customHeight="1">
      <c r="A84" s="12"/>
      <c r="C84" s="1" t="s">
        <v>202</v>
      </c>
      <c r="D84" s="2" t="s">
        <v>10</v>
      </c>
      <c r="E84" s="27"/>
      <c r="F84" s="12">
        <f>SUM(J84,N84,R84)</f>
        <v>3</v>
      </c>
      <c r="G84" s="1">
        <f>SUM(H84:I84)</f>
        <v>114</v>
      </c>
      <c r="H84" s="1">
        <f>SUM(L84,P84,T84)</f>
        <v>40</v>
      </c>
      <c r="I84" s="1">
        <f>SUM(M84,Q84,U84)</f>
        <v>74</v>
      </c>
      <c r="J84" s="1">
        <v>1</v>
      </c>
      <c r="K84" s="1">
        <f>SUM(L84:M84)</f>
        <v>40</v>
      </c>
      <c r="L84" s="1">
        <v>15</v>
      </c>
      <c r="M84" s="1">
        <v>25</v>
      </c>
      <c r="N84" s="1">
        <v>1</v>
      </c>
      <c r="O84" s="1">
        <f>SUM(P84:Q84)</f>
        <v>39</v>
      </c>
      <c r="P84" s="1">
        <v>15</v>
      </c>
      <c r="Q84" s="1">
        <v>24</v>
      </c>
      <c r="R84" s="1">
        <v>1</v>
      </c>
      <c r="S84" s="1">
        <f>SUM(T84:U84)</f>
        <v>35</v>
      </c>
      <c r="T84" s="1">
        <v>10</v>
      </c>
      <c r="U84" s="43">
        <v>25</v>
      </c>
    </row>
    <row r="85" spans="1:21" ht="15" customHeight="1">
      <c r="A85" s="12"/>
      <c r="B85" s="1" t="s">
        <v>178</v>
      </c>
      <c r="E85" s="27"/>
      <c r="F85" s="12"/>
      <c r="U85" s="43"/>
    </row>
    <row r="86" spans="1:21" ht="15" customHeight="1">
      <c r="A86" s="12"/>
      <c r="C86" s="1" t="s">
        <v>202</v>
      </c>
      <c r="D86" s="2" t="s">
        <v>10</v>
      </c>
      <c r="E86" s="27"/>
      <c r="F86" s="12">
        <f>SUM(J86,N86,R86)</f>
        <v>3</v>
      </c>
      <c r="G86" s="1">
        <f>SUM(H86:I86)</f>
        <v>114</v>
      </c>
      <c r="H86" s="1">
        <f>SUM(L86,P86,T86)</f>
        <v>107</v>
      </c>
      <c r="I86" s="1">
        <f>SUM(M86,Q86,U86)</f>
        <v>7</v>
      </c>
      <c r="J86" s="1">
        <v>1</v>
      </c>
      <c r="K86" s="1">
        <f>SUM(L86:M86)</f>
        <v>40</v>
      </c>
      <c r="L86" s="1">
        <v>40</v>
      </c>
      <c r="M86" s="1">
        <v>0</v>
      </c>
      <c r="N86" s="1">
        <v>1</v>
      </c>
      <c r="O86" s="1">
        <f>SUM(P86:Q86)</f>
        <v>37</v>
      </c>
      <c r="P86" s="1">
        <v>32</v>
      </c>
      <c r="Q86" s="1">
        <v>5</v>
      </c>
      <c r="R86" s="1">
        <v>1</v>
      </c>
      <c r="S86" s="1">
        <f>SUM(T86:U86)</f>
        <v>37</v>
      </c>
      <c r="T86" s="1">
        <v>35</v>
      </c>
      <c r="U86" s="43">
        <v>2</v>
      </c>
    </row>
    <row r="87" spans="1:21" ht="15" customHeight="1">
      <c r="A87" s="12"/>
      <c r="B87" s="1" t="s">
        <v>104</v>
      </c>
      <c r="E87" s="27"/>
      <c r="F87" s="12"/>
      <c r="U87" s="43"/>
    </row>
    <row r="88" spans="1:21" ht="15" customHeight="1">
      <c r="A88" s="12"/>
      <c r="C88" s="1" t="s">
        <v>202</v>
      </c>
      <c r="D88" s="2" t="s">
        <v>10</v>
      </c>
      <c r="E88" s="27"/>
      <c r="F88" s="12">
        <f>SUM(J88,N88,R88)</f>
        <v>3</v>
      </c>
      <c r="G88" s="1">
        <f>SUM(H88:I88)</f>
        <v>109</v>
      </c>
      <c r="H88" s="1">
        <f>SUM(L88,P88,T88)</f>
        <v>107</v>
      </c>
      <c r="I88" s="1">
        <f>SUM(M88,Q88,U88)</f>
        <v>2</v>
      </c>
      <c r="J88" s="1">
        <v>1</v>
      </c>
      <c r="K88" s="1">
        <f>SUM(L88:M88)</f>
        <v>40</v>
      </c>
      <c r="L88" s="1">
        <v>39</v>
      </c>
      <c r="M88" s="1">
        <v>1</v>
      </c>
      <c r="N88" s="1">
        <v>1</v>
      </c>
      <c r="O88" s="1">
        <f>SUM(P88:Q88)</f>
        <v>32</v>
      </c>
      <c r="P88" s="1">
        <v>31</v>
      </c>
      <c r="Q88" s="1">
        <v>1</v>
      </c>
      <c r="R88" s="1">
        <v>1</v>
      </c>
      <c r="S88" s="1">
        <f>SUM(T88:U88)</f>
        <v>37</v>
      </c>
      <c r="T88" s="1">
        <v>37</v>
      </c>
      <c r="U88" s="43">
        <v>0</v>
      </c>
    </row>
    <row r="89" spans="1:21" ht="15" customHeight="1">
      <c r="A89" s="12"/>
      <c r="B89" s="1" t="s">
        <v>179</v>
      </c>
      <c r="E89" s="27"/>
      <c r="F89" s="12"/>
      <c r="U89" s="43"/>
    </row>
    <row r="90" spans="1:21" ht="15" customHeight="1">
      <c r="A90" s="12"/>
      <c r="C90" s="1" t="s">
        <v>202</v>
      </c>
      <c r="D90" s="2" t="s">
        <v>111</v>
      </c>
      <c r="E90" s="27"/>
      <c r="F90" s="12">
        <f>SUM(J90,N90,R90)</f>
        <v>3</v>
      </c>
      <c r="G90" s="1">
        <f>SUM(H90:I90)</f>
        <v>43</v>
      </c>
      <c r="H90" s="1">
        <f>SUM(L90,P90,T90)</f>
        <v>42</v>
      </c>
      <c r="I90" s="1">
        <f>SUM(M90,Q90,U90)</f>
        <v>1</v>
      </c>
      <c r="J90" s="1">
        <v>1</v>
      </c>
      <c r="K90" s="1">
        <f>SUM(L90:M90)</f>
        <v>11</v>
      </c>
      <c r="L90" s="1">
        <v>11</v>
      </c>
      <c r="M90" s="1">
        <v>0</v>
      </c>
      <c r="N90" s="1">
        <v>1</v>
      </c>
      <c r="O90" s="1">
        <f>SUM(P90:Q90)</f>
        <v>14</v>
      </c>
      <c r="P90" s="1">
        <v>14</v>
      </c>
      <c r="Q90" s="1">
        <v>0</v>
      </c>
      <c r="R90" s="1">
        <v>1</v>
      </c>
      <c r="S90" s="1">
        <f>SUM(T90:U90)</f>
        <v>18</v>
      </c>
      <c r="T90" s="1">
        <v>17</v>
      </c>
      <c r="U90" s="43">
        <v>1</v>
      </c>
    </row>
    <row r="91" spans="1:21" ht="15" customHeight="1">
      <c r="A91" s="12"/>
      <c r="B91" s="1" t="s">
        <v>57</v>
      </c>
      <c r="E91" s="27"/>
      <c r="F91" s="12"/>
      <c r="U91" s="43"/>
    </row>
    <row r="92" spans="1:21" ht="15" customHeight="1">
      <c r="A92" s="12"/>
      <c r="C92" s="1" t="s">
        <v>202</v>
      </c>
      <c r="D92" s="2" t="s">
        <v>111</v>
      </c>
      <c r="E92" s="27"/>
      <c r="F92" s="12">
        <f>SUM(J92,N92,R92)</f>
        <v>3</v>
      </c>
      <c r="G92" s="1">
        <f>SUM(H92:I92)</f>
        <v>51</v>
      </c>
      <c r="H92" s="1">
        <f>SUM(L92,P92,T92)</f>
        <v>1</v>
      </c>
      <c r="I92" s="1">
        <f>SUM(M92,Q92,U92)</f>
        <v>50</v>
      </c>
      <c r="J92" s="1">
        <v>1</v>
      </c>
      <c r="K92" s="1">
        <f>SUM(L92:M92)</f>
        <v>15</v>
      </c>
      <c r="L92" s="1">
        <v>1</v>
      </c>
      <c r="M92" s="1">
        <v>14</v>
      </c>
      <c r="N92" s="1">
        <v>1</v>
      </c>
      <c r="O92" s="1">
        <f>SUM(P92:Q92)</f>
        <v>17</v>
      </c>
      <c r="P92" s="1">
        <v>0</v>
      </c>
      <c r="Q92" s="1">
        <v>17</v>
      </c>
      <c r="R92" s="1">
        <v>1</v>
      </c>
      <c r="S92" s="1">
        <f>SUM(T92:U92)</f>
        <v>19</v>
      </c>
      <c r="T92" s="1">
        <v>0</v>
      </c>
      <c r="U92" s="43">
        <v>19</v>
      </c>
    </row>
    <row r="93" spans="1:21" ht="15" customHeight="1">
      <c r="A93" s="12"/>
      <c r="B93" s="1" t="s">
        <v>180</v>
      </c>
      <c r="E93" s="27"/>
      <c r="F93" s="12"/>
      <c r="U93" s="43"/>
    </row>
    <row r="94" spans="1:21" ht="15" customHeight="1">
      <c r="A94" s="12"/>
      <c r="C94" s="1" t="s">
        <v>202</v>
      </c>
      <c r="D94" s="2" t="s">
        <v>10</v>
      </c>
      <c r="E94" s="27"/>
      <c r="F94" s="12">
        <f>SUM(J94,N94,R94)</f>
        <v>3</v>
      </c>
      <c r="G94" s="1">
        <f>SUM(H94:I94)</f>
        <v>108</v>
      </c>
      <c r="H94" s="1">
        <f>SUM(L94,P94,T94)</f>
        <v>2</v>
      </c>
      <c r="I94" s="1">
        <f>SUM(M94,Q94,U94)</f>
        <v>106</v>
      </c>
      <c r="J94" s="1">
        <v>1</v>
      </c>
      <c r="K94" s="1">
        <f>SUM(L94:M94)</f>
        <v>34</v>
      </c>
      <c r="L94" s="1">
        <v>1</v>
      </c>
      <c r="M94" s="1">
        <v>33</v>
      </c>
      <c r="N94" s="1">
        <v>1</v>
      </c>
      <c r="O94" s="1">
        <f>SUM(P94:Q94)</f>
        <v>37</v>
      </c>
      <c r="P94" s="1">
        <v>1</v>
      </c>
      <c r="Q94" s="1">
        <v>36</v>
      </c>
      <c r="R94" s="1">
        <v>1</v>
      </c>
      <c r="S94" s="1">
        <f>SUM(T94:U94)</f>
        <v>37</v>
      </c>
      <c r="T94" s="1">
        <v>0</v>
      </c>
      <c r="U94" s="43">
        <v>37</v>
      </c>
    </row>
    <row r="95" spans="1:21" ht="15" customHeight="1">
      <c r="A95" s="12"/>
      <c r="B95" s="1" t="s">
        <v>164</v>
      </c>
      <c r="E95" s="27"/>
      <c r="F95" s="12"/>
      <c r="U95" s="43"/>
    </row>
    <row r="96" spans="1:21" ht="15" customHeight="1">
      <c r="A96" s="12"/>
      <c r="C96" s="1" t="s">
        <v>202</v>
      </c>
      <c r="D96" s="2" t="s">
        <v>66</v>
      </c>
      <c r="E96" s="27"/>
      <c r="F96" s="12">
        <f>SUM(J96,N96,R96)</f>
        <v>3</v>
      </c>
      <c r="G96" s="1">
        <f>SUM(H96:I96)</f>
        <v>77</v>
      </c>
      <c r="H96" s="1">
        <f>SUM(L96,P96,T96)</f>
        <v>63</v>
      </c>
      <c r="I96" s="1">
        <f>SUM(M96,Q96,U96)</f>
        <v>14</v>
      </c>
      <c r="J96" s="1">
        <v>1</v>
      </c>
      <c r="K96" s="1">
        <f>SUM(L96:M96)</f>
        <v>33</v>
      </c>
      <c r="L96" s="1">
        <v>23</v>
      </c>
      <c r="M96" s="1">
        <v>10</v>
      </c>
      <c r="N96" s="1">
        <v>1</v>
      </c>
      <c r="O96" s="1">
        <f>SUM(P96:Q96)</f>
        <v>23</v>
      </c>
      <c r="P96" s="1">
        <v>21</v>
      </c>
      <c r="Q96" s="1">
        <v>2</v>
      </c>
      <c r="R96" s="1">
        <v>1</v>
      </c>
      <c r="S96" s="1">
        <f>SUM(T96:U96)</f>
        <v>21</v>
      </c>
      <c r="T96" s="1">
        <v>19</v>
      </c>
      <c r="U96" s="43">
        <v>2</v>
      </c>
    </row>
    <row r="97" spans="1:21" ht="15" customHeight="1">
      <c r="A97" s="12"/>
      <c r="B97" s="1" t="s">
        <v>69</v>
      </c>
      <c r="E97" s="27"/>
      <c r="F97" s="12"/>
      <c r="U97" s="43"/>
    </row>
    <row r="98" spans="1:21" ht="15" customHeight="1">
      <c r="A98" s="12"/>
      <c r="C98" s="1" t="s">
        <v>202</v>
      </c>
      <c r="D98" s="2" t="s">
        <v>10</v>
      </c>
      <c r="E98" s="27"/>
      <c r="F98" s="12">
        <f>SUM(J98,N98,R98)</f>
        <v>3</v>
      </c>
      <c r="G98" s="1">
        <f>SUM(H98:I98)</f>
        <v>107</v>
      </c>
      <c r="H98" s="1">
        <f>SUM(L98,P98,T98)</f>
        <v>89</v>
      </c>
      <c r="I98" s="1">
        <f>SUM(M98,Q98,U98)</f>
        <v>18</v>
      </c>
      <c r="J98" s="1">
        <v>1</v>
      </c>
      <c r="K98" s="1">
        <f>SUM(L98:M98)</f>
        <v>38</v>
      </c>
      <c r="L98" s="1">
        <v>32</v>
      </c>
      <c r="M98" s="1">
        <v>6</v>
      </c>
      <c r="N98" s="1">
        <v>1</v>
      </c>
      <c r="O98" s="1">
        <f>SUM(P98:Q98)</f>
        <v>40</v>
      </c>
      <c r="P98" s="1">
        <v>35</v>
      </c>
      <c r="Q98" s="1">
        <v>5</v>
      </c>
      <c r="R98" s="1">
        <v>1</v>
      </c>
      <c r="S98" s="1">
        <f>SUM(T98:U98)</f>
        <v>29</v>
      </c>
      <c r="T98" s="1">
        <v>22</v>
      </c>
      <c r="U98" s="43">
        <v>7</v>
      </c>
    </row>
    <row r="99" spans="1:21" ht="15" customHeight="1">
      <c r="A99" s="12"/>
      <c r="B99" s="1" t="s">
        <v>5</v>
      </c>
      <c r="E99" s="27"/>
      <c r="F99" s="12"/>
      <c r="U99" s="43"/>
    </row>
    <row r="100" spans="1:21" ht="15" customHeight="1">
      <c r="A100" s="12"/>
      <c r="C100" s="1" t="s">
        <v>202</v>
      </c>
      <c r="D100" s="2" t="s">
        <v>127</v>
      </c>
      <c r="E100" s="27"/>
      <c r="F100" s="12">
        <f>SUM(J100,N100,R100)</f>
        <v>3</v>
      </c>
      <c r="G100" s="1">
        <f>SUM(H100:I100)</f>
        <v>78</v>
      </c>
      <c r="H100" s="1">
        <f>SUM(L100,P100,T100)</f>
        <v>44</v>
      </c>
      <c r="I100" s="1">
        <f>SUM(M100,Q100,U100)</f>
        <v>34</v>
      </c>
      <c r="J100" s="1">
        <v>1</v>
      </c>
      <c r="K100" s="1">
        <f>SUM(L100:M100)</f>
        <v>22</v>
      </c>
      <c r="L100" s="1">
        <v>13</v>
      </c>
      <c r="M100" s="1">
        <v>9</v>
      </c>
      <c r="N100" s="1">
        <v>1</v>
      </c>
      <c r="O100" s="1">
        <f>SUM(P100:Q100)</f>
        <v>26</v>
      </c>
      <c r="P100" s="1">
        <v>13</v>
      </c>
      <c r="Q100" s="1">
        <v>13</v>
      </c>
      <c r="R100" s="1">
        <v>1</v>
      </c>
      <c r="S100" s="1">
        <f>SUM(T100:U100)</f>
        <v>30</v>
      </c>
      <c r="T100" s="1">
        <v>18</v>
      </c>
      <c r="U100" s="43">
        <v>12</v>
      </c>
    </row>
    <row r="101" spans="1:21" ht="15" customHeight="1">
      <c r="A101" s="12"/>
      <c r="B101" s="1" t="s">
        <v>155</v>
      </c>
      <c r="E101" s="27"/>
      <c r="F101" s="12"/>
      <c r="U101" s="43"/>
    </row>
    <row r="102" spans="1:21" ht="15" customHeight="1">
      <c r="A102" s="12"/>
      <c r="C102" s="1" t="s">
        <v>202</v>
      </c>
      <c r="D102" s="2" t="s">
        <v>111</v>
      </c>
      <c r="E102" s="27"/>
      <c r="F102" s="12">
        <f>SUM(J102,N102,R102)</f>
        <v>3</v>
      </c>
      <c r="G102" s="1">
        <f>SUM(H102:I102)</f>
        <v>49</v>
      </c>
      <c r="H102" s="1">
        <f>SUM(L102,P102,T102)</f>
        <v>27</v>
      </c>
      <c r="I102" s="1">
        <f>SUM(M102,Q102,U102)</f>
        <v>22</v>
      </c>
      <c r="J102" s="1">
        <v>1</v>
      </c>
      <c r="K102" s="1">
        <f>SUM(L102:M102)</f>
        <v>16</v>
      </c>
      <c r="L102" s="1">
        <v>8</v>
      </c>
      <c r="M102" s="1">
        <v>8</v>
      </c>
      <c r="N102" s="1">
        <v>1</v>
      </c>
      <c r="O102" s="1">
        <f>SUM(P102:Q102)</f>
        <v>13</v>
      </c>
      <c r="P102" s="1">
        <v>5</v>
      </c>
      <c r="Q102" s="1">
        <v>8</v>
      </c>
      <c r="R102" s="1">
        <v>1</v>
      </c>
      <c r="S102" s="1">
        <f>SUM(T102:U102)</f>
        <v>20</v>
      </c>
      <c r="T102" s="1">
        <v>14</v>
      </c>
      <c r="U102" s="43">
        <v>6</v>
      </c>
    </row>
    <row r="103" spans="1:21" ht="15" customHeight="1">
      <c r="A103" s="12"/>
      <c r="B103" s="1" t="s">
        <v>181</v>
      </c>
      <c r="E103" s="27"/>
      <c r="F103" s="12"/>
      <c r="U103" s="43"/>
    </row>
    <row r="104" spans="1:21" ht="15" customHeight="1">
      <c r="A104" s="12"/>
      <c r="C104" s="1" t="s">
        <v>202</v>
      </c>
      <c r="D104" s="2" t="s">
        <v>125</v>
      </c>
      <c r="E104" s="27"/>
      <c r="F104" s="12">
        <f>SUM(J104,N104,R104)</f>
        <v>3</v>
      </c>
      <c r="G104" s="1">
        <f>SUM(H104:I104)</f>
        <v>50</v>
      </c>
      <c r="H104" s="1">
        <f>SUM(L104,P104,T104)</f>
        <v>44</v>
      </c>
      <c r="I104" s="1">
        <f>SUM(M104,Q104,U104)</f>
        <v>6</v>
      </c>
      <c r="J104" s="1">
        <v>1</v>
      </c>
      <c r="K104" s="1">
        <f>SUM(L104:M104)</f>
        <v>12</v>
      </c>
      <c r="L104" s="1">
        <v>10</v>
      </c>
      <c r="M104" s="1">
        <v>2</v>
      </c>
      <c r="N104" s="1">
        <v>1</v>
      </c>
      <c r="O104" s="1">
        <f>SUM(P104:Q104)</f>
        <v>21</v>
      </c>
      <c r="P104" s="1">
        <v>17</v>
      </c>
      <c r="Q104" s="1">
        <v>4</v>
      </c>
      <c r="R104" s="1">
        <v>1</v>
      </c>
      <c r="S104" s="1">
        <f>SUM(T104:U104)</f>
        <v>17</v>
      </c>
      <c r="T104" s="1">
        <v>17</v>
      </c>
      <c r="U104" s="43">
        <v>0</v>
      </c>
    </row>
    <row r="105" spans="1:21" ht="15" customHeight="1">
      <c r="A105" s="12"/>
      <c r="B105" s="1" t="s">
        <v>182</v>
      </c>
      <c r="E105" s="27"/>
      <c r="F105" s="12"/>
      <c r="U105" s="43"/>
    </row>
    <row r="106" spans="1:21" ht="15" customHeight="1">
      <c r="A106" s="12"/>
      <c r="C106" s="1" t="s">
        <v>202</v>
      </c>
      <c r="D106" s="2" t="s">
        <v>122</v>
      </c>
      <c r="E106" s="27"/>
      <c r="F106" s="12">
        <f>SUM(J106,N106,R106)</f>
        <v>3</v>
      </c>
      <c r="G106" s="1">
        <f>SUM(H106:I106)</f>
        <v>26</v>
      </c>
      <c r="H106" s="1">
        <f>SUM(L106,P106,T106)</f>
        <v>22</v>
      </c>
      <c r="I106" s="1">
        <f>SUM(M106,Q106,U106)</f>
        <v>4</v>
      </c>
      <c r="J106" s="1">
        <v>1</v>
      </c>
      <c r="K106" s="1">
        <f>SUM(L106:M106)</f>
        <v>6</v>
      </c>
      <c r="L106" s="1">
        <v>5</v>
      </c>
      <c r="M106" s="1">
        <v>1</v>
      </c>
      <c r="N106" s="1">
        <v>1</v>
      </c>
      <c r="O106" s="1">
        <f>SUM(P106:Q106)</f>
        <v>8</v>
      </c>
      <c r="P106" s="1">
        <v>7</v>
      </c>
      <c r="Q106" s="1">
        <v>1</v>
      </c>
      <c r="R106" s="1">
        <v>1</v>
      </c>
      <c r="S106" s="1">
        <f>SUM(T106:U106)</f>
        <v>12</v>
      </c>
      <c r="T106" s="1">
        <v>10</v>
      </c>
      <c r="U106" s="43">
        <v>2</v>
      </c>
    </row>
    <row r="107" spans="1:21" ht="15" customHeight="1">
      <c r="A107" s="12"/>
      <c r="E107" s="27"/>
      <c r="F107" s="12"/>
      <c r="U107" s="43"/>
    </row>
    <row r="108" spans="1:21" ht="15" customHeight="1">
      <c r="A108" s="12"/>
      <c r="B108" s="1" t="s">
        <v>61</v>
      </c>
      <c r="E108" s="27" t="s">
        <v>63</v>
      </c>
      <c r="F108" s="12">
        <f t="shared" ref="F108:U108" si="10">SUM(F78:F107)</f>
        <v>45</v>
      </c>
      <c r="G108" s="1">
        <f t="shared" si="10"/>
        <v>1209</v>
      </c>
      <c r="H108" s="1">
        <f t="shared" si="10"/>
        <v>744</v>
      </c>
      <c r="I108" s="1">
        <f t="shared" si="10"/>
        <v>465</v>
      </c>
      <c r="J108" s="1">
        <f t="shared" si="10"/>
        <v>15</v>
      </c>
      <c r="K108" s="1">
        <f t="shared" si="10"/>
        <v>400</v>
      </c>
      <c r="L108" s="1">
        <f t="shared" si="10"/>
        <v>257</v>
      </c>
      <c r="M108" s="1">
        <f t="shared" si="10"/>
        <v>143</v>
      </c>
      <c r="N108" s="1">
        <f t="shared" si="10"/>
        <v>15</v>
      </c>
      <c r="O108" s="1">
        <f t="shared" si="10"/>
        <v>400</v>
      </c>
      <c r="P108" s="1">
        <f t="shared" si="10"/>
        <v>238</v>
      </c>
      <c r="Q108" s="1">
        <f t="shared" si="10"/>
        <v>162</v>
      </c>
      <c r="R108" s="1">
        <f t="shared" si="10"/>
        <v>15</v>
      </c>
      <c r="S108" s="1">
        <f t="shared" si="10"/>
        <v>409</v>
      </c>
      <c r="T108" s="1">
        <f t="shared" si="10"/>
        <v>249</v>
      </c>
      <c r="U108" s="43">
        <f t="shared" si="10"/>
        <v>160</v>
      </c>
    </row>
    <row r="109" spans="1:21" ht="15" customHeight="1">
      <c r="A109" s="12"/>
      <c r="E109" s="27"/>
      <c r="F109" s="12"/>
      <c r="U109" s="43"/>
    </row>
    <row r="110" spans="1:21" ht="15" customHeight="1">
      <c r="A110" s="12" t="s">
        <v>168</v>
      </c>
      <c r="E110" s="27"/>
      <c r="F110" s="12"/>
      <c r="U110" s="43"/>
    </row>
    <row r="111" spans="1:21" ht="15" customHeight="1">
      <c r="A111" s="12"/>
      <c r="E111" s="27"/>
      <c r="F111" s="12"/>
      <c r="U111" s="43"/>
    </row>
    <row r="112" spans="1:21" ht="15" customHeight="1">
      <c r="A112" s="12"/>
      <c r="B112" s="1" t="s">
        <v>183</v>
      </c>
      <c r="E112" s="27"/>
      <c r="F112" s="12"/>
      <c r="U112" s="43"/>
    </row>
    <row r="113" spans="1:21" ht="15" customHeight="1">
      <c r="A113" s="12"/>
      <c r="C113" s="1" t="s">
        <v>202</v>
      </c>
      <c r="D113" s="2" t="s">
        <v>44</v>
      </c>
      <c r="E113" s="27"/>
      <c r="F113" s="12">
        <f>SUM(J113,N113,R113)</f>
        <v>6</v>
      </c>
      <c r="G113" s="1">
        <f>SUM(H113:I113)</f>
        <v>188</v>
      </c>
      <c r="H113" s="1">
        <f t="shared" ref="H113:I116" si="11">SUM(L113,P113,T113)</f>
        <v>177</v>
      </c>
      <c r="I113" s="1">
        <f t="shared" si="11"/>
        <v>11</v>
      </c>
      <c r="J113" s="1">
        <v>2</v>
      </c>
      <c r="K113" s="1">
        <f>SUM(L113:M113)</f>
        <v>73</v>
      </c>
      <c r="L113" s="1">
        <v>71</v>
      </c>
      <c r="M113" s="1">
        <v>2</v>
      </c>
      <c r="N113" s="1">
        <v>2</v>
      </c>
      <c r="O113" s="1">
        <f>SUM(P113:Q113)</f>
        <v>45</v>
      </c>
      <c r="P113" s="1">
        <v>39</v>
      </c>
      <c r="Q113" s="1">
        <v>6</v>
      </c>
      <c r="R113" s="1">
        <v>2</v>
      </c>
      <c r="S113" s="1">
        <f>SUM(T113:U113)</f>
        <v>70</v>
      </c>
      <c r="T113" s="1">
        <v>67</v>
      </c>
      <c r="U113" s="43">
        <v>3</v>
      </c>
    </row>
    <row r="114" spans="1:21" ht="15" customHeight="1">
      <c r="A114" s="12"/>
      <c r="D114" s="2" t="s">
        <v>142</v>
      </c>
      <c r="E114" s="27"/>
      <c r="F114" s="12">
        <f>SUM(J114,N114,R114)</f>
        <v>6</v>
      </c>
      <c r="G114" s="1">
        <f>SUM(H114:I114)</f>
        <v>161</v>
      </c>
      <c r="H114" s="1">
        <f t="shared" si="11"/>
        <v>157</v>
      </c>
      <c r="I114" s="1">
        <f t="shared" si="11"/>
        <v>4</v>
      </c>
      <c r="J114" s="1">
        <v>2</v>
      </c>
      <c r="K114" s="1">
        <f>SUM(L114:M114)</f>
        <v>57</v>
      </c>
      <c r="L114" s="1">
        <v>54</v>
      </c>
      <c r="M114" s="1">
        <v>3</v>
      </c>
      <c r="N114" s="1">
        <v>2</v>
      </c>
      <c r="O114" s="1">
        <f>SUM(P114:Q114)</f>
        <v>48</v>
      </c>
      <c r="P114" s="1">
        <v>47</v>
      </c>
      <c r="Q114" s="1">
        <v>1</v>
      </c>
      <c r="R114" s="1">
        <v>2</v>
      </c>
      <c r="S114" s="1">
        <f>SUM(T114:U114)</f>
        <v>56</v>
      </c>
      <c r="T114" s="1">
        <v>56</v>
      </c>
      <c r="U114" s="43">
        <v>0</v>
      </c>
    </row>
    <row r="115" spans="1:21" ht="15" customHeight="1">
      <c r="A115" s="12"/>
      <c r="D115" s="2" t="s">
        <v>158</v>
      </c>
      <c r="E115" s="27"/>
      <c r="F115" s="12">
        <f>SUM(J115,N115,R115)</f>
        <v>2</v>
      </c>
      <c r="G115" s="1">
        <f>SUM(H115:I115)</f>
        <v>34</v>
      </c>
      <c r="H115" s="1">
        <f t="shared" si="11"/>
        <v>31</v>
      </c>
      <c r="I115" s="1">
        <f t="shared" si="11"/>
        <v>3</v>
      </c>
      <c r="J115" s="1">
        <v>0</v>
      </c>
      <c r="K115" s="1">
        <f>SUM(L115:M115)</f>
        <v>0</v>
      </c>
      <c r="L115" s="1">
        <v>0</v>
      </c>
      <c r="M115" s="1">
        <v>0</v>
      </c>
      <c r="N115" s="1">
        <v>1</v>
      </c>
      <c r="O115" s="1">
        <f>SUM(P115:Q115)</f>
        <v>7</v>
      </c>
      <c r="P115" s="1">
        <v>6</v>
      </c>
      <c r="Q115" s="1">
        <v>1</v>
      </c>
      <c r="R115" s="1">
        <v>1</v>
      </c>
      <c r="S115" s="1">
        <f>SUM(T115:U115)</f>
        <v>27</v>
      </c>
      <c r="T115" s="1">
        <v>25</v>
      </c>
      <c r="U115" s="43">
        <v>2</v>
      </c>
    </row>
    <row r="116" spans="1:21" ht="15" customHeight="1">
      <c r="A116" s="12"/>
      <c r="D116" s="2" t="s">
        <v>143</v>
      </c>
      <c r="E116" s="27"/>
      <c r="F116" s="12">
        <f>SUM(J116,N116,R116)</f>
        <v>6</v>
      </c>
      <c r="G116" s="1">
        <f>SUM(H116:I116)</f>
        <v>179</v>
      </c>
      <c r="H116" s="1">
        <f t="shared" si="11"/>
        <v>173</v>
      </c>
      <c r="I116" s="1">
        <f t="shared" si="11"/>
        <v>6</v>
      </c>
      <c r="J116" s="1">
        <v>2</v>
      </c>
      <c r="K116" s="1">
        <f>SUM(L116:M116)</f>
        <v>60</v>
      </c>
      <c r="L116" s="1">
        <v>59</v>
      </c>
      <c r="M116" s="1">
        <v>1</v>
      </c>
      <c r="N116" s="1">
        <v>2</v>
      </c>
      <c r="O116" s="1">
        <f>SUM(P116:Q116)</f>
        <v>59</v>
      </c>
      <c r="P116" s="1">
        <v>56</v>
      </c>
      <c r="Q116" s="1">
        <v>3</v>
      </c>
      <c r="R116" s="1">
        <v>2</v>
      </c>
      <c r="S116" s="1">
        <f>SUM(T116:U116)</f>
        <v>60</v>
      </c>
      <c r="T116" s="1">
        <v>58</v>
      </c>
      <c r="U116" s="43">
        <v>2</v>
      </c>
    </row>
    <row r="117" spans="1:21" ht="15" customHeight="1">
      <c r="A117" s="12"/>
      <c r="E117" s="27" t="s">
        <v>213</v>
      </c>
      <c r="F117" s="12">
        <f t="shared" ref="F117:U117" si="12">SUM(F113:F116)</f>
        <v>20</v>
      </c>
      <c r="G117" s="1">
        <f t="shared" si="12"/>
        <v>562</v>
      </c>
      <c r="H117" s="1">
        <f t="shared" si="12"/>
        <v>538</v>
      </c>
      <c r="I117" s="1">
        <f t="shared" si="12"/>
        <v>24</v>
      </c>
      <c r="J117" s="1">
        <f t="shared" si="12"/>
        <v>6</v>
      </c>
      <c r="K117" s="1">
        <f t="shared" si="12"/>
        <v>190</v>
      </c>
      <c r="L117" s="1">
        <f t="shared" si="12"/>
        <v>184</v>
      </c>
      <c r="M117" s="1">
        <f t="shared" si="12"/>
        <v>6</v>
      </c>
      <c r="N117" s="1">
        <f t="shared" si="12"/>
        <v>7</v>
      </c>
      <c r="O117" s="1">
        <f t="shared" si="12"/>
        <v>159</v>
      </c>
      <c r="P117" s="1">
        <f t="shared" si="12"/>
        <v>148</v>
      </c>
      <c r="Q117" s="1">
        <f t="shared" si="12"/>
        <v>11</v>
      </c>
      <c r="R117" s="1">
        <f t="shared" si="12"/>
        <v>7</v>
      </c>
      <c r="S117" s="1">
        <f t="shared" si="12"/>
        <v>213</v>
      </c>
      <c r="T117" s="1">
        <f t="shared" si="12"/>
        <v>206</v>
      </c>
      <c r="U117" s="43">
        <f t="shared" si="12"/>
        <v>7</v>
      </c>
    </row>
    <row r="118" spans="1:21" ht="15" customHeight="1">
      <c r="A118" s="12"/>
      <c r="C118" s="1" t="s">
        <v>203</v>
      </c>
      <c r="D118" s="2" t="s">
        <v>44</v>
      </c>
      <c r="E118" s="27"/>
      <c r="F118" s="12">
        <f>SUM(J118,N118,R118)</f>
        <v>3</v>
      </c>
      <c r="G118" s="1">
        <f>SUM(H118:I118)</f>
        <v>113</v>
      </c>
      <c r="H118" s="1">
        <f>SUM(L118,P118,T118)</f>
        <v>108</v>
      </c>
      <c r="I118" s="1">
        <f>SUM(M118,Q118,U118)</f>
        <v>5</v>
      </c>
      <c r="J118" s="1">
        <v>1</v>
      </c>
      <c r="K118" s="1">
        <f>SUM(L118:M118)</f>
        <v>40</v>
      </c>
      <c r="L118" s="1">
        <v>40</v>
      </c>
      <c r="M118" s="1">
        <v>0</v>
      </c>
      <c r="N118" s="1">
        <v>1</v>
      </c>
      <c r="O118" s="1">
        <f>SUM(P118:Q118)</f>
        <v>39</v>
      </c>
      <c r="P118" s="1">
        <v>37</v>
      </c>
      <c r="Q118" s="1">
        <v>2</v>
      </c>
      <c r="R118" s="1">
        <v>1</v>
      </c>
      <c r="S118" s="1">
        <f>SUM(T118:U118)</f>
        <v>34</v>
      </c>
      <c r="T118" s="1">
        <v>31</v>
      </c>
      <c r="U118" s="43">
        <v>3</v>
      </c>
    </row>
    <row r="119" spans="1:21" ht="15" customHeight="1">
      <c r="A119" s="12"/>
      <c r="C119" s="1" t="s">
        <v>183</v>
      </c>
      <c r="E119" s="27" t="s">
        <v>63</v>
      </c>
      <c r="F119" s="12">
        <f t="shared" ref="F119:U119" si="13">SUM(F117,F118)</f>
        <v>23</v>
      </c>
      <c r="G119" s="1">
        <f t="shared" si="13"/>
        <v>675</v>
      </c>
      <c r="H119" s="1">
        <f t="shared" si="13"/>
        <v>646</v>
      </c>
      <c r="I119" s="1">
        <f t="shared" si="13"/>
        <v>29</v>
      </c>
      <c r="J119" s="1">
        <f t="shared" si="13"/>
        <v>7</v>
      </c>
      <c r="K119" s="1">
        <f t="shared" si="13"/>
        <v>230</v>
      </c>
      <c r="L119" s="1">
        <f t="shared" si="13"/>
        <v>224</v>
      </c>
      <c r="M119" s="1">
        <f t="shared" si="13"/>
        <v>6</v>
      </c>
      <c r="N119" s="1">
        <f t="shared" si="13"/>
        <v>8</v>
      </c>
      <c r="O119" s="1">
        <f t="shared" si="13"/>
        <v>198</v>
      </c>
      <c r="P119" s="1">
        <f t="shared" si="13"/>
        <v>185</v>
      </c>
      <c r="Q119" s="1">
        <f t="shared" si="13"/>
        <v>13</v>
      </c>
      <c r="R119" s="1">
        <f t="shared" si="13"/>
        <v>8</v>
      </c>
      <c r="S119" s="1">
        <f t="shared" si="13"/>
        <v>247</v>
      </c>
      <c r="T119" s="1">
        <f t="shared" si="13"/>
        <v>237</v>
      </c>
      <c r="U119" s="43">
        <f t="shared" si="13"/>
        <v>10</v>
      </c>
    </row>
    <row r="120" spans="1:21" ht="15" customHeight="1">
      <c r="A120" s="12"/>
      <c r="B120" s="1" t="s">
        <v>185</v>
      </c>
      <c r="E120" s="27"/>
      <c r="F120" s="12"/>
      <c r="U120" s="43"/>
    </row>
    <row r="121" spans="1:21" ht="15" customHeight="1">
      <c r="A121" s="12"/>
      <c r="C121" s="1" t="s">
        <v>202</v>
      </c>
      <c r="D121" s="2" t="s">
        <v>142</v>
      </c>
      <c r="E121" s="27"/>
      <c r="F121" s="12">
        <f>SUM(J121,N121,R121)</f>
        <v>6</v>
      </c>
      <c r="G121" s="1">
        <f>SUM(H121:I121)</f>
        <v>188</v>
      </c>
      <c r="H121" s="1">
        <f t="shared" ref="H121:I123" si="14">SUM(L121,P121,T121)</f>
        <v>185</v>
      </c>
      <c r="I121" s="1">
        <f t="shared" si="14"/>
        <v>3</v>
      </c>
      <c r="J121" s="1">
        <v>2</v>
      </c>
      <c r="K121" s="1">
        <f>SUM(L121:M121)</f>
        <v>71</v>
      </c>
      <c r="L121" s="1">
        <v>70</v>
      </c>
      <c r="M121" s="1">
        <v>1</v>
      </c>
      <c r="N121" s="1">
        <v>2</v>
      </c>
      <c r="O121" s="1">
        <f>SUM(P121:Q121)</f>
        <v>51</v>
      </c>
      <c r="P121" s="1">
        <v>50</v>
      </c>
      <c r="Q121" s="1">
        <v>1</v>
      </c>
      <c r="R121" s="1">
        <v>2</v>
      </c>
      <c r="S121" s="1">
        <f>SUM(T121:U121)</f>
        <v>66</v>
      </c>
      <c r="T121" s="1">
        <v>65</v>
      </c>
      <c r="U121" s="43">
        <v>1</v>
      </c>
    </row>
    <row r="122" spans="1:21" ht="15" customHeight="1">
      <c r="A122" s="12"/>
      <c r="D122" s="2" t="s">
        <v>90</v>
      </c>
      <c r="E122" s="27"/>
      <c r="F122" s="12">
        <f>SUM(J122,N122,R122)</f>
        <v>2</v>
      </c>
      <c r="G122" s="1">
        <f>SUM(H122:I122)</f>
        <v>15</v>
      </c>
      <c r="H122" s="1">
        <f t="shared" si="14"/>
        <v>14</v>
      </c>
      <c r="I122" s="1">
        <f t="shared" si="14"/>
        <v>1</v>
      </c>
      <c r="J122" s="1">
        <v>0</v>
      </c>
      <c r="K122" s="1">
        <f>SUM(L122:M122)</f>
        <v>0</v>
      </c>
      <c r="L122" s="1">
        <v>0</v>
      </c>
      <c r="M122" s="1">
        <v>0</v>
      </c>
      <c r="N122" s="1">
        <v>1</v>
      </c>
      <c r="O122" s="1">
        <f>SUM(P122:Q122)</f>
        <v>6</v>
      </c>
      <c r="P122" s="1">
        <v>6</v>
      </c>
      <c r="Q122" s="1">
        <v>0</v>
      </c>
      <c r="R122" s="1">
        <v>1</v>
      </c>
      <c r="S122" s="1">
        <f>SUM(T122:U122)</f>
        <v>9</v>
      </c>
      <c r="T122" s="1">
        <v>8</v>
      </c>
      <c r="U122" s="43">
        <v>1</v>
      </c>
    </row>
    <row r="123" spans="1:21" ht="15" customHeight="1">
      <c r="A123" s="12"/>
      <c r="D123" s="2" t="s">
        <v>65</v>
      </c>
      <c r="E123" s="27"/>
      <c r="F123" s="12">
        <f>SUM(J123,N123,R123)</f>
        <v>3</v>
      </c>
      <c r="G123" s="1">
        <f>SUM(H123:I123)</f>
        <v>104</v>
      </c>
      <c r="H123" s="1">
        <f t="shared" si="14"/>
        <v>103</v>
      </c>
      <c r="I123" s="1">
        <f t="shared" si="14"/>
        <v>1</v>
      </c>
      <c r="J123" s="1">
        <v>1</v>
      </c>
      <c r="K123" s="1">
        <f>SUM(L123:M123)</f>
        <v>39</v>
      </c>
      <c r="L123" s="1">
        <v>39</v>
      </c>
      <c r="M123" s="1">
        <v>0</v>
      </c>
      <c r="N123" s="1">
        <v>1</v>
      </c>
      <c r="O123" s="1">
        <f>SUM(P123:Q123)</f>
        <v>36</v>
      </c>
      <c r="P123" s="1">
        <v>35</v>
      </c>
      <c r="Q123" s="1">
        <v>1</v>
      </c>
      <c r="R123" s="1">
        <v>1</v>
      </c>
      <c r="S123" s="1">
        <f>SUM(T123:U123)</f>
        <v>29</v>
      </c>
      <c r="T123" s="1">
        <v>29</v>
      </c>
      <c r="U123" s="43">
        <v>0</v>
      </c>
    </row>
    <row r="124" spans="1:21" ht="15" customHeight="1">
      <c r="A124" s="12"/>
      <c r="E124" s="27" t="s">
        <v>213</v>
      </c>
      <c r="F124" s="12">
        <f t="shared" ref="F124:U124" si="15">SUM(F121:F123)</f>
        <v>11</v>
      </c>
      <c r="G124" s="1">
        <f t="shared" si="15"/>
        <v>307</v>
      </c>
      <c r="H124" s="1">
        <f t="shared" si="15"/>
        <v>302</v>
      </c>
      <c r="I124" s="1">
        <f t="shared" si="15"/>
        <v>5</v>
      </c>
      <c r="J124" s="1">
        <f t="shared" si="15"/>
        <v>3</v>
      </c>
      <c r="K124" s="1">
        <f t="shared" si="15"/>
        <v>110</v>
      </c>
      <c r="L124" s="1">
        <f t="shared" si="15"/>
        <v>109</v>
      </c>
      <c r="M124" s="1">
        <f t="shared" si="15"/>
        <v>1</v>
      </c>
      <c r="N124" s="1">
        <f t="shared" si="15"/>
        <v>4</v>
      </c>
      <c r="O124" s="1">
        <f t="shared" si="15"/>
        <v>93</v>
      </c>
      <c r="P124" s="1">
        <f t="shared" si="15"/>
        <v>91</v>
      </c>
      <c r="Q124" s="1">
        <f t="shared" si="15"/>
        <v>2</v>
      </c>
      <c r="R124" s="1">
        <f t="shared" si="15"/>
        <v>4</v>
      </c>
      <c r="S124" s="1">
        <f t="shared" si="15"/>
        <v>104</v>
      </c>
      <c r="T124" s="1">
        <f t="shared" si="15"/>
        <v>102</v>
      </c>
      <c r="U124" s="43">
        <f t="shared" si="15"/>
        <v>2</v>
      </c>
    </row>
    <row r="125" spans="1:21" ht="15" customHeight="1">
      <c r="A125" s="12"/>
      <c r="B125" s="1" t="s">
        <v>186</v>
      </c>
      <c r="E125" s="27"/>
      <c r="F125" s="12"/>
      <c r="U125" s="43"/>
    </row>
    <row r="126" spans="1:21" ht="15" customHeight="1">
      <c r="A126" s="12"/>
      <c r="C126" s="1" t="s">
        <v>202</v>
      </c>
      <c r="D126" s="2" t="s">
        <v>44</v>
      </c>
      <c r="E126" s="27"/>
      <c r="F126" s="12">
        <f>SUM(J126,N126,R126)</f>
        <v>6</v>
      </c>
      <c r="G126" s="1">
        <f>SUM(H126:I126)</f>
        <v>204</v>
      </c>
      <c r="H126" s="1">
        <f t="shared" ref="H126:I129" si="16">SUM(L126,P126,T126)</f>
        <v>201</v>
      </c>
      <c r="I126" s="1">
        <f t="shared" si="16"/>
        <v>3</v>
      </c>
      <c r="J126" s="1">
        <v>2</v>
      </c>
      <c r="K126" s="1">
        <f>SUM(L126:M126)</f>
        <v>61</v>
      </c>
      <c r="L126" s="1">
        <v>61</v>
      </c>
      <c r="M126" s="1">
        <v>0</v>
      </c>
      <c r="N126" s="1">
        <v>2</v>
      </c>
      <c r="O126" s="1">
        <f>SUM(P126:Q126)</f>
        <v>69</v>
      </c>
      <c r="P126" s="1">
        <v>67</v>
      </c>
      <c r="Q126" s="1">
        <v>2</v>
      </c>
      <c r="R126" s="1">
        <v>2</v>
      </c>
      <c r="S126" s="1">
        <f>SUM(T126:U126)</f>
        <v>74</v>
      </c>
      <c r="T126" s="1">
        <v>73</v>
      </c>
      <c r="U126" s="43">
        <v>1</v>
      </c>
    </row>
    <row r="127" spans="1:21" ht="15" customHeight="1">
      <c r="A127" s="12"/>
      <c r="D127" s="2" t="s">
        <v>142</v>
      </c>
      <c r="E127" s="27"/>
      <c r="F127" s="12">
        <f>SUM(J127,N127,R127)</f>
        <v>3</v>
      </c>
      <c r="G127" s="1">
        <f>SUM(H127:I127)</f>
        <v>104</v>
      </c>
      <c r="H127" s="1">
        <f t="shared" si="16"/>
        <v>99</v>
      </c>
      <c r="I127" s="1">
        <f t="shared" si="16"/>
        <v>5</v>
      </c>
      <c r="J127" s="1">
        <v>1</v>
      </c>
      <c r="K127" s="1">
        <f>SUM(L127:M127)</f>
        <v>40</v>
      </c>
      <c r="L127" s="1">
        <v>40</v>
      </c>
      <c r="M127" s="1">
        <v>0</v>
      </c>
      <c r="N127" s="1">
        <v>1</v>
      </c>
      <c r="O127" s="1">
        <f>SUM(P127:Q127)</f>
        <v>31</v>
      </c>
      <c r="P127" s="1">
        <v>26</v>
      </c>
      <c r="Q127" s="1">
        <v>5</v>
      </c>
      <c r="R127" s="1">
        <v>1</v>
      </c>
      <c r="S127" s="1">
        <f>SUM(T127:U127)</f>
        <v>33</v>
      </c>
      <c r="T127" s="1">
        <v>33</v>
      </c>
      <c r="U127" s="43">
        <v>0</v>
      </c>
    </row>
    <row r="128" spans="1:21" ht="15" customHeight="1">
      <c r="A128" s="12"/>
      <c r="D128" s="2" t="s">
        <v>90</v>
      </c>
      <c r="E128" s="27"/>
      <c r="F128" s="12">
        <f>SUM(J128,N128,R128)</f>
        <v>2</v>
      </c>
      <c r="G128" s="1">
        <f>SUM(H128:I128)</f>
        <v>33</v>
      </c>
      <c r="H128" s="1">
        <f t="shared" si="16"/>
        <v>31</v>
      </c>
      <c r="I128" s="1">
        <f t="shared" si="16"/>
        <v>2</v>
      </c>
      <c r="J128" s="1">
        <v>0</v>
      </c>
      <c r="K128" s="1">
        <f>SUM(L128:M128)</f>
        <v>0</v>
      </c>
      <c r="L128" s="1">
        <v>0</v>
      </c>
      <c r="M128" s="1">
        <v>0</v>
      </c>
      <c r="N128" s="1">
        <v>1</v>
      </c>
      <c r="O128" s="1">
        <f>SUM(P128:Q128)</f>
        <v>14</v>
      </c>
      <c r="P128" s="1">
        <v>14</v>
      </c>
      <c r="Q128" s="1">
        <v>0</v>
      </c>
      <c r="R128" s="1">
        <v>1</v>
      </c>
      <c r="S128" s="1">
        <f>SUM(T128:U128)</f>
        <v>19</v>
      </c>
      <c r="T128" s="1">
        <v>17</v>
      </c>
      <c r="U128" s="43">
        <v>2</v>
      </c>
    </row>
    <row r="129" spans="1:21" ht="15" customHeight="1">
      <c r="A129" s="12"/>
      <c r="D129" s="2" t="s">
        <v>143</v>
      </c>
      <c r="E129" s="27"/>
      <c r="F129" s="12">
        <f>SUM(J129,N129,R129)</f>
        <v>2</v>
      </c>
      <c r="G129" s="1">
        <f>SUM(H129:I129)</f>
        <v>65</v>
      </c>
      <c r="H129" s="1">
        <f t="shared" si="16"/>
        <v>65</v>
      </c>
      <c r="I129" s="1">
        <f t="shared" si="16"/>
        <v>0</v>
      </c>
      <c r="J129" s="1">
        <v>0</v>
      </c>
      <c r="K129" s="1">
        <f>SUM(L129:M129)</f>
        <v>0</v>
      </c>
      <c r="L129" s="1">
        <v>0</v>
      </c>
      <c r="M129" s="1">
        <v>0</v>
      </c>
      <c r="N129" s="1">
        <v>1</v>
      </c>
      <c r="O129" s="1">
        <f>SUM(P129:Q129)</f>
        <v>40</v>
      </c>
      <c r="P129" s="1">
        <v>40</v>
      </c>
      <c r="Q129" s="1">
        <v>0</v>
      </c>
      <c r="R129" s="1">
        <v>1</v>
      </c>
      <c r="S129" s="1">
        <f>SUM(T129:U129)</f>
        <v>25</v>
      </c>
      <c r="T129" s="1">
        <v>25</v>
      </c>
      <c r="U129" s="43">
        <v>0</v>
      </c>
    </row>
    <row r="130" spans="1:21" ht="15" customHeight="1">
      <c r="A130" s="12"/>
      <c r="E130" s="27" t="s">
        <v>213</v>
      </c>
      <c r="F130" s="12">
        <f t="shared" ref="F130:U130" si="17">SUM(F126:F129)</f>
        <v>13</v>
      </c>
      <c r="G130" s="1">
        <f t="shared" si="17"/>
        <v>406</v>
      </c>
      <c r="H130" s="1">
        <f t="shared" si="17"/>
        <v>396</v>
      </c>
      <c r="I130" s="1">
        <f t="shared" si="17"/>
        <v>10</v>
      </c>
      <c r="J130" s="1">
        <f t="shared" si="17"/>
        <v>3</v>
      </c>
      <c r="K130" s="1">
        <f t="shared" si="17"/>
        <v>101</v>
      </c>
      <c r="L130" s="1">
        <f t="shared" si="17"/>
        <v>101</v>
      </c>
      <c r="M130" s="1">
        <f t="shared" si="17"/>
        <v>0</v>
      </c>
      <c r="N130" s="1">
        <f t="shared" si="17"/>
        <v>5</v>
      </c>
      <c r="O130" s="1">
        <f t="shared" si="17"/>
        <v>154</v>
      </c>
      <c r="P130" s="1">
        <f t="shared" si="17"/>
        <v>147</v>
      </c>
      <c r="Q130" s="1">
        <f t="shared" si="17"/>
        <v>7</v>
      </c>
      <c r="R130" s="1">
        <f t="shared" si="17"/>
        <v>5</v>
      </c>
      <c r="S130" s="1">
        <f t="shared" si="17"/>
        <v>151</v>
      </c>
      <c r="T130" s="1">
        <f t="shared" si="17"/>
        <v>148</v>
      </c>
      <c r="U130" s="43">
        <f t="shared" si="17"/>
        <v>3</v>
      </c>
    </row>
    <row r="131" spans="1:21" ht="15" customHeight="1">
      <c r="A131" s="12"/>
      <c r="C131" s="1" t="s">
        <v>203</v>
      </c>
      <c r="D131" s="2" t="s">
        <v>44</v>
      </c>
      <c r="E131" s="27"/>
      <c r="F131" s="12">
        <f>SUM(J131,N131,R131)</f>
        <v>3</v>
      </c>
      <c r="G131" s="1">
        <f>SUM(H131:I131)</f>
        <v>116</v>
      </c>
      <c r="H131" s="1">
        <f>SUM(L131,P131,T131)</f>
        <v>113</v>
      </c>
      <c r="I131" s="1">
        <f>SUM(M131,Q131,U131)</f>
        <v>3</v>
      </c>
      <c r="J131" s="1">
        <v>1</v>
      </c>
      <c r="K131" s="1">
        <f>SUM(L131:M131)</f>
        <v>40</v>
      </c>
      <c r="L131" s="1">
        <v>39</v>
      </c>
      <c r="M131" s="1">
        <v>1</v>
      </c>
      <c r="N131" s="1">
        <v>1</v>
      </c>
      <c r="O131" s="1">
        <f>SUM(P131:Q131)</f>
        <v>39</v>
      </c>
      <c r="P131" s="1">
        <v>39</v>
      </c>
      <c r="Q131" s="1">
        <v>0</v>
      </c>
      <c r="R131" s="1">
        <v>1</v>
      </c>
      <c r="S131" s="1">
        <f>SUM(T131:U131)</f>
        <v>37</v>
      </c>
      <c r="T131" s="1">
        <v>35</v>
      </c>
      <c r="U131" s="43">
        <v>2</v>
      </c>
    </row>
    <row r="132" spans="1:21" ht="15" customHeight="1">
      <c r="A132" s="12"/>
      <c r="C132" s="1" t="s">
        <v>186</v>
      </c>
      <c r="E132" s="27" t="s">
        <v>63</v>
      </c>
      <c r="F132" s="12">
        <f t="shared" ref="F132:U132" si="18">SUM(F130,F131)</f>
        <v>16</v>
      </c>
      <c r="G132" s="1">
        <f t="shared" si="18"/>
        <v>522</v>
      </c>
      <c r="H132" s="1">
        <f t="shared" si="18"/>
        <v>509</v>
      </c>
      <c r="I132" s="1">
        <f t="shared" si="18"/>
        <v>13</v>
      </c>
      <c r="J132" s="1">
        <f t="shared" si="18"/>
        <v>4</v>
      </c>
      <c r="K132" s="1">
        <f t="shared" si="18"/>
        <v>141</v>
      </c>
      <c r="L132" s="1">
        <f t="shared" si="18"/>
        <v>140</v>
      </c>
      <c r="M132" s="1">
        <f t="shared" si="18"/>
        <v>1</v>
      </c>
      <c r="N132" s="1">
        <f t="shared" si="18"/>
        <v>6</v>
      </c>
      <c r="O132" s="1">
        <f t="shared" si="18"/>
        <v>193</v>
      </c>
      <c r="P132" s="1">
        <f t="shared" si="18"/>
        <v>186</v>
      </c>
      <c r="Q132" s="1">
        <f t="shared" si="18"/>
        <v>7</v>
      </c>
      <c r="R132" s="1">
        <f t="shared" si="18"/>
        <v>6</v>
      </c>
      <c r="S132" s="1">
        <f t="shared" si="18"/>
        <v>188</v>
      </c>
      <c r="T132" s="1">
        <f t="shared" si="18"/>
        <v>183</v>
      </c>
      <c r="U132" s="43">
        <f t="shared" si="18"/>
        <v>5</v>
      </c>
    </row>
    <row r="133" spans="1:21" ht="15" customHeight="1">
      <c r="A133" s="12"/>
      <c r="B133" s="1" t="s">
        <v>166</v>
      </c>
      <c r="E133" s="27"/>
      <c r="F133" s="12"/>
      <c r="U133" s="43"/>
    </row>
    <row r="134" spans="1:21" ht="15" customHeight="1">
      <c r="A134" s="12"/>
      <c r="C134" s="1" t="s">
        <v>165</v>
      </c>
      <c r="D134" s="2" t="s">
        <v>90</v>
      </c>
      <c r="E134" s="27"/>
      <c r="F134" s="12">
        <f>SUM(J134,N134,R134)</f>
        <v>1</v>
      </c>
      <c r="G134" s="1">
        <f>SUM(H134:I134)</f>
        <v>37</v>
      </c>
      <c r="H134" s="1">
        <f>SUM(L134,P134,T134)</f>
        <v>34</v>
      </c>
      <c r="I134" s="1">
        <f>SUM(M134,Q134,U134)</f>
        <v>3</v>
      </c>
      <c r="J134" s="1">
        <v>1</v>
      </c>
      <c r="K134" s="1">
        <f>SUM(L134:M134)</f>
        <v>37</v>
      </c>
      <c r="L134" s="1">
        <v>34</v>
      </c>
      <c r="M134" s="1">
        <v>3</v>
      </c>
      <c r="N134" s="1">
        <v>0</v>
      </c>
      <c r="O134" s="1">
        <f>SUM(P134:Q134)</f>
        <v>0</v>
      </c>
      <c r="P134" s="1">
        <v>0</v>
      </c>
      <c r="Q134" s="1">
        <v>0</v>
      </c>
      <c r="R134" s="1">
        <v>0</v>
      </c>
      <c r="S134" s="1">
        <f>SUM(T134:U134)</f>
        <v>0</v>
      </c>
      <c r="T134" s="1">
        <v>0</v>
      </c>
      <c r="U134" s="43">
        <v>0</v>
      </c>
    </row>
    <row r="135" spans="1:21" ht="15" customHeight="1">
      <c r="A135" s="12"/>
      <c r="B135" s="1" t="s">
        <v>86</v>
      </c>
      <c r="E135" s="27"/>
      <c r="F135" s="12"/>
      <c r="U135" s="43"/>
    </row>
    <row r="136" spans="1:21" ht="15" customHeight="1">
      <c r="A136" s="12"/>
      <c r="C136" s="1" t="s">
        <v>202</v>
      </c>
      <c r="D136" s="2" t="s">
        <v>143</v>
      </c>
      <c r="E136" s="27"/>
      <c r="F136" s="12">
        <f>SUM(J136,N136,R136)</f>
        <v>2</v>
      </c>
      <c r="G136" s="1">
        <f>SUM(H136:I136)</f>
        <v>59</v>
      </c>
      <c r="H136" s="1">
        <f>SUM(L136,P136,T136)</f>
        <v>46</v>
      </c>
      <c r="I136" s="1">
        <f>SUM(M136,Q136,U136)</f>
        <v>13</v>
      </c>
      <c r="J136" s="1">
        <v>0</v>
      </c>
      <c r="K136" s="1">
        <f>SUM(L136:M136)</f>
        <v>0</v>
      </c>
      <c r="L136" s="1">
        <v>0</v>
      </c>
      <c r="M136" s="1">
        <v>0</v>
      </c>
      <c r="N136" s="1">
        <v>1</v>
      </c>
      <c r="O136" s="1">
        <f>SUM(P136:Q136)</f>
        <v>35</v>
      </c>
      <c r="P136" s="1">
        <v>25</v>
      </c>
      <c r="Q136" s="1">
        <v>10</v>
      </c>
      <c r="R136" s="1">
        <v>1</v>
      </c>
      <c r="S136" s="1">
        <f>SUM(T136:U136)</f>
        <v>24</v>
      </c>
      <c r="T136" s="1">
        <v>21</v>
      </c>
      <c r="U136" s="43">
        <v>3</v>
      </c>
    </row>
    <row r="137" spans="1:21" ht="15" customHeight="1">
      <c r="A137" s="12"/>
      <c r="D137" s="2" t="s">
        <v>65</v>
      </c>
      <c r="E137" s="27"/>
      <c r="F137" s="12">
        <f>SUM(J137,N137,R137)</f>
        <v>3</v>
      </c>
      <c r="G137" s="1">
        <f>SUM(H137:I137)</f>
        <v>117</v>
      </c>
      <c r="H137" s="1">
        <f>SUM(L137,P137,T137)</f>
        <v>100</v>
      </c>
      <c r="I137" s="1">
        <f>SUM(M137,Q137,U137)</f>
        <v>17</v>
      </c>
      <c r="J137" s="1">
        <v>1</v>
      </c>
      <c r="K137" s="1">
        <f>SUM(L137:M137)</f>
        <v>40</v>
      </c>
      <c r="L137" s="1">
        <v>36</v>
      </c>
      <c r="M137" s="1">
        <v>4</v>
      </c>
      <c r="N137" s="1">
        <v>1</v>
      </c>
      <c r="O137" s="1">
        <f>SUM(P137:Q137)</f>
        <v>40</v>
      </c>
      <c r="P137" s="1">
        <v>33</v>
      </c>
      <c r="Q137" s="1">
        <v>7</v>
      </c>
      <c r="R137" s="1">
        <v>1</v>
      </c>
      <c r="S137" s="1">
        <f>SUM(T137:U137)</f>
        <v>37</v>
      </c>
      <c r="T137" s="1">
        <v>31</v>
      </c>
      <c r="U137" s="43">
        <v>6</v>
      </c>
    </row>
    <row r="138" spans="1:21" ht="15" customHeight="1">
      <c r="A138" s="12"/>
      <c r="E138" s="27" t="s">
        <v>213</v>
      </c>
      <c r="F138" s="12">
        <f t="shared" ref="F138:U138" si="19">SUM(F136:F137)</f>
        <v>5</v>
      </c>
      <c r="G138" s="1">
        <f t="shared" si="19"/>
        <v>176</v>
      </c>
      <c r="H138" s="1">
        <f t="shared" si="19"/>
        <v>146</v>
      </c>
      <c r="I138" s="1">
        <f t="shared" si="19"/>
        <v>30</v>
      </c>
      <c r="J138" s="1">
        <f t="shared" si="19"/>
        <v>1</v>
      </c>
      <c r="K138" s="1">
        <f t="shared" si="19"/>
        <v>40</v>
      </c>
      <c r="L138" s="1">
        <f t="shared" si="19"/>
        <v>36</v>
      </c>
      <c r="M138" s="1">
        <f t="shared" si="19"/>
        <v>4</v>
      </c>
      <c r="N138" s="1">
        <f t="shared" si="19"/>
        <v>2</v>
      </c>
      <c r="O138" s="1">
        <f t="shared" si="19"/>
        <v>75</v>
      </c>
      <c r="P138" s="1">
        <f t="shared" si="19"/>
        <v>58</v>
      </c>
      <c r="Q138" s="1">
        <f t="shared" si="19"/>
        <v>17</v>
      </c>
      <c r="R138" s="1">
        <f t="shared" si="19"/>
        <v>2</v>
      </c>
      <c r="S138" s="1">
        <f t="shared" si="19"/>
        <v>61</v>
      </c>
      <c r="T138" s="1">
        <f t="shared" si="19"/>
        <v>52</v>
      </c>
      <c r="U138" s="43">
        <f t="shared" si="19"/>
        <v>9</v>
      </c>
    </row>
    <row r="139" spans="1:21" ht="15" customHeight="1">
      <c r="A139" s="12"/>
      <c r="B139" s="1" t="s">
        <v>187</v>
      </c>
      <c r="E139" s="27"/>
      <c r="F139" s="12"/>
      <c r="U139" s="43"/>
    </row>
    <row r="140" spans="1:21" ht="15" customHeight="1">
      <c r="A140" s="12"/>
      <c r="C140" s="1" t="s">
        <v>202</v>
      </c>
      <c r="D140" s="2" t="s">
        <v>44</v>
      </c>
      <c r="E140" s="27"/>
      <c r="F140" s="12">
        <f>SUM(J140,N140,R140)</f>
        <v>6</v>
      </c>
      <c r="G140" s="1">
        <f>SUM(H140:I140)</f>
        <v>182</v>
      </c>
      <c r="H140" s="1">
        <f t="shared" ref="H140:I142" si="20">SUM(L140,P140,T140)</f>
        <v>150</v>
      </c>
      <c r="I140" s="1">
        <f t="shared" si="20"/>
        <v>32</v>
      </c>
      <c r="J140" s="1">
        <v>2</v>
      </c>
      <c r="K140" s="1">
        <f>SUM(L140:M140)</f>
        <v>64</v>
      </c>
      <c r="L140" s="1">
        <v>48</v>
      </c>
      <c r="M140" s="1">
        <v>16</v>
      </c>
      <c r="N140" s="1">
        <v>2</v>
      </c>
      <c r="O140" s="1">
        <f>SUM(P140:Q140)</f>
        <v>57</v>
      </c>
      <c r="P140" s="1">
        <v>46</v>
      </c>
      <c r="Q140" s="1">
        <v>11</v>
      </c>
      <c r="R140" s="1">
        <v>2</v>
      </c>
      <c r="S140" s="1">
        <f>SUM(T140:U140)</f>
        <v>61</v>
      </c>
      <c r="T140" s="1">
        <v>56</v>
      </c>
      <c r="U140" s="43">
        <v>5</v>
      </c>
    </row>
    <row r="141" spans="1:21" ht="15" customHeight="1">
      <c r="A141" s="12"/>
      <c r="D141" s="2" t="s">
        <v>142</v>
      </c>
      <c r="E141" s="27"/>
      <c r="F141" s="12">
        <f>SUM(J141,N141,R141)</f>
        <v>3</v>
      </c>
      <c r="G141" s="1">
        <f>SUM(H141:I141)</f>
        <v>83</v>
      </c>
      <c r="H141" s="1">
        <f t="shared" si="20"/>
        <v>75</v>
      </c>
      <c r="I141" s="1">
        <f t="shared" si="20"/>
        <v>8</v>
      </c>
      <c r="J141" s="1">
        <v>1</v>
      </c>
      <c r="K141" s="1">
        <f>SUM(L141:M141)</f>
        <v>38</v>
      </c>
      <c r="L141" s="1">
        <v>37</v>
      </c>
      <c r="M141" s="1">
        <v>1</v>
      </c>
      <c r="N141" s="1">
        <v>1</v>
      </c>
      <c r="O141" s="1">
        <f>SUM(P141:Q141)</f>
        <v>23</v>
      </c>
      <c r="P141" s="1">
        <v>19</v>
      </c>
      <c r="Q141" s="1">
        <v>4</v>
      </c>
      <c r="R141" s="1">
        <v>1</v>
      </c>
      <c r="S141" s="1">
        <f>SUM(T141:U141)</f>
        <v>22</v>
      </c>
      <c r="T141" s="1">
        <v>19</v>
      </c>
      <c r="U141" s="43">
        <v>3</v>
      </c>
    </row>
    <row r="142" spans="1:21" ht="15" customHeight="1">
      <c r="A142" s="12"/>
      <c r="D142" s="2" t="s">
        <v>143</v>
      </c>
      <c r="E142" s="27"/>
      <c r="F142" s="12">
        <f>SUM(J142,N142,R142)</f>
        <v>2</v>
      </c>
      <c r="G142" s="1">
        <f>SUM(H142:I142)</f>
        <v>62</v>
      </c>
      <c r="H142" s="1">
        <f t="shared" si="20"/>
        <v>45</v>
      </c>
      <c r="I142" s="1">
        <f t="shared" si="20"/>
        <v>17</v>
      </c>
      <c r="J142" s="1">
        <v>0</v>
      </c>
      <c r="K142" s="1">
        <f>SUM(L142:M142)</f>
        <v>0</v>
      </c>
      <c r="L142" s="1">
        <v>0</v>
      </c>
      <c r="M142" s="1">
        <v>0</v>
      </c>
      <c r="N142" s="1">
        <v>1</v>
      </c>
      <c r="O142" s="1">
        <f>SUM(P142:Q142)</f>
        <v>29</v>
      </c>
      <c r="P142" s="1">
        <v>21</v>
      </c>
      <c r="Q142" s="1">
        <v>8</v>
      </c>
      <c r="R142" s="1">
        <v>1</v>
      </c>
      <c r="S142" s="1">
        <f>SUM(T142:U142)</f>
        <v>33</v>
      </c>
      <c r="T142" s="1">
        <v>24</v>
      </c>
      <c r="U142" s="43">
        <v>9</v>
      </c>
    </row>
    <row r="143" spans="1:21" ht="15" customHeight="1">
      <c r="A143" s="12"/>
      <c r="E143" s="27" t="s">
        <v>213</v>
      </c>
      <c r="F143" s="12">
        <f t="shared" ref="F143:U143" si="21">SUM(F140:F142)</f>
        <v>11</v>
      </c>
      <c r="G143" s="1">
        <f t="shared" si="21"/>
        <v>327</v>
      </c>
      <c r="H143" s="1">
        <f t="shared" si="21"/>
        <v>270</v>
      </c>
      <c r="I143" s="1">
        <f t="shared" si="21"/>
        <v>57</v>
      </c>
      <c r="J143" s="1">
        <f t="shared" si="21"/>
        <v>3</v>
      </c>
      <c r="K143" s="1">
        <f t="shared" si="21"/>
        <v>102</v>
      </c>
      <c r="L143" s="1">
        <f t="shared" si="21"/>
        <v>85</v>
      </c>
      <c r="M143" s="1">
        <f t="shared" si="21"/>
        <v>17</v>
      </c>
      <c r="N143" s="1">
        <f t="shared" si="21"/>
        <v>4</v>
      </c>
      <c r="O143" s="1">
        <f t="shared" si="21"/>
        <v>109</v>
      </c>
      <c r="P143" s="1">
        <f t="shared" si="21"/>
        <v>86</v>
      </c>
      <c r="Q143" s="1">
        <f t="shared" si="21"/>
        <v>23</v>
      </c>
      <c r="R143" s="1">
        <f t="shared" si="21"/>
        <v>4</v>
      </c>
      <c r="S143" s="1">
        <f t="shared" si="21"/>
        <v>116</v>
      </c>
      <c r="T143" s="1">
        <f t="shared" si="21"/>
        <v>99</v>
      </c>
      <c r="U143" s="43">
        <f t="shared" si="21"/>
        <v>17</v>
      </c>
    </row>
    <row r="144" spans="1:21" ht="15" customHeight="1">
      <c r="A144" s="12"/>
      <c r="C144" s="1" t="s">
        <v>203</v>
      </c>
      <c r="D144" s="2" t="s">
        <v>44</v>
      </c>
      <c r="E144" s="27"/>
      <c r="F144" s="12">
        <f>SUM(J144,N144,R144)</f>
        <v>3</v>
      </c>
      <c r="G144" s="1">
        <f>SUM(H144:I144)</f>
        <v>104</v>
      </c>
      <c r="H144" s="1">
        <f>SUM(L144,P144,T144)</f>
        <v>81</v>
      </c>
      <c r="I144" s="1">
        <f>SUM(M144,Q144,U144)</f>
        <v>23</v>
      </c>
      <c r="J144" s="1">
        <v>1</v>
      </c>
      <c r="K144" s="1">
        <f>SUM(L144:M144)</f>
        <v>36</v>
      </c>
      <c r="L144" s="1">
        <v>27</v>
      </c>
      <c r="M144" s="1">
        <v>9</v>
      </c>
      <c r="N144" s="1">
        <v>1</v>
      </c>
      <c r="O144" s="1">
        <f>SUM(P144:Q144)</f>
        <v>40</v>
      </c>
      <c r="P144" s="1">
        <v>33</v>
      </c>
      <c r="Q144" s="1">
        <v>7</v>
      </c>
      <c r="R144" s="1">
        <v>1</v>
      </c>
      <c r="S144" s="1">
        <f>SUM(T144:U144)</f>
        <v>28</v>
      </c>
      <c r="T144" s="1">
        <v>21</v>
      </c>
      <c r="U144" s="43">
        <v>7</v>
      </c>
    </row>
    <row r="145" spans="1:21" ht="15" customHeight="1">
      <c r="A145" s="12"/>
      <c r="C145" s="1" t="s">
        <v>187</v>
      </c>
      <c r="E145" s="27" t="s">
        <v>63</v>
      </c>
      <c r="F145" s="12">
        <f t="shared" ref="F145:U145" si="22">SUM(F143,F144)</f>
        <v>14</v>
      </c>
      <c r="G145" s="1">
        <f t="shared" si="22"/>
        <v>431</v>
      </c>
      <c r="H145" s="1">
        <f t="shared" si="22"/>
        <v>351</v>
      </c>
      <c r="I145" s="1">
        <f t="shared" si="22"/>
        <v>80</v>
      </c>
      <c r="J145" s="1">
        <f t="shared" si="22"/>
        <v>4</v>
      </c>
      <c r="K145" s="1">
        <f t="shared" si="22"/>
        <v>138</v>
      </c>
      <c r="L145" s="1">
        <f t="shared" si="22"/>
        <v>112</v>
      </c>
      <c r="M145" s="1">
        <f t="shared" si="22"/>
        <v>26</v>
      </c>
      <c r="N145" s="1">
        <f t="shared" si="22"/>
        <v>5</v>
      </c>
      <c r="O145" s="1">
        <f t="shared" si="22"/>
        <v>149</v>
      </c>
      <c r="P145" s="1">
        <f t="shared" si="22"/>
        <v>119</v>
      </c>
      <c r="Q145" s="1">
        <f t="shared" si="22"/>
        <v>30</v>
      </c>
      <c r="R145" s="1">
        <f t="shared" si="22"/>
        <v>5</v>
      </c>
      <c r="S145" s="1">
        <f t="shared" si="22"/>
        <v>144</v>
      </c>
      <c r="T145" s="1">
        <f t="shared" si="22"/>
        <v>120</v>
      </c>
      <c r="U145" s="43">
        <f t="shared" si="22"/>
        <v>24</v>
      </c>
    </row>
    <row r="146" spans="1:21" ht="15" customHeight="1">
      <c r="A146" s="12"/>
      <c r="B146" s="1" t="s">
        <v>188</v>
      </c>
      <c r="E146" s="27"/>
      <c r="F146" s="12"/>
      <c r="U146" s="43"/>
    </row>
    <row r="147" spans="1:21" ht="15" customHeight="1">
      <c r="A147" s="12"/>
      <c r="C147" s="1" t="s">
        <v>202</v>
      </c>
      <c r="D147" s="2" t="s">
        <v>44</v>
      </c>
      <c r="E147" s="27"/>
      <c r="F147" s="12">
        <f>SUM(J147,N147,R147)</f>
        <v>3</v>
      </c>
      <c r="G147" s="1">
        <f>SUM(H147:I147)</f>
        <v>67</v>
      </c>
      <c r="H147" s="1">
        <f>SUM(L147,P147,T147)</f>
        <v>64</v>
      </c>
      <c r="I147" s="1">
        <f>SUM(M147,Q147,U147)</f>
        <v>3</v>
      </c>
      <c r="J147" s="1">
        <v>1</v>
      </c>
      <c r="K147" s="1">
        <f>SUM(L147:M147)</f>
        <v>24</v>
      </c>
      <c r="L147" s="1">
        <v>22</v>
      </c>
      <c r="M147" s="1">
        <v>2</v>
      </c>
      <c r="N147" s="1">
        <v>1</v>
      </c>
      <c r="O147" s="1">
        <f>SUM(P147:Q147)</f>
        <v>13</v>
      </c>
      <c r="P147" s="1">
        <v>13</v>
      </c>
      <c r="Q147" s="1">
        <v>0</v>
      </c>
      <c r="R147" s="1">
        <v>1</v>
      </c>
      <c r="S147" s="1">
        <f>SUM(T147:U147)</f>
        <v>30</v>
      </c>
      <c r="T147" s="1">
        <v>29</v>
      </c>
      <c r="U147" s="43">
        <v>1</v>
      </c>
    </row>
    <row r="148" spans="1:21" ht="15" customHeight="1">
      <c r="A148" s="12"/>
      <c r="B148" s="1" t="s">
        <v>189</v>
      </c>
      <c r="E148" s="27"/>
      <c r="F148" s="12"/>
      <c r="U148" s="43"/>
    </row>
    <row r="149" spans="1:21" ht="15" customHeight="1">
      <c r="A149" s="12"/>
      <c r="C149" s="1" t="s">
        <v>202</v>
      </c>
      <c r="D149" s="2" t="s">
        <v>137</v>
      </c>
      <c r="E149" s="27"/>
      <c r="F149" s="12">
        <f>SUM(J149,N149,R149)</f>
        <v>3</v>
      </c>
      <c r="G149" s="1">
        <f>SUM(H149:I149)</f>
        <v>42</v>
      </c>
      <c r="H149" s="1">
        <f>SUM(L149,P149,T149)</f>
        <v>42</v>
      </c>
      <c r="I149" s="1">
        <f>SUM(M149,Q149,U149)</f>
        <v>0</v>
      </c>
      <c r="J149" s="1">
        <v>1</v>
      </c>
      <c r="K149" s="1">
        <f>SUM(L149:M149)</f>
        <v>24</v>
      </c>
      <c r="L149" s="1">
        <v>24</v>
      </c>
      <c r="M149" s="1">
        <v>0</v>
      </c>
      <c r="N149" s="1">
        <v>1</v>
      </c>
      <c r="O149" s="1">
        <f>SUM(P149:Q149)</f>
        <v>7</v>
      </c>
      <c r="P149" s="1">
        <v>7</v>
      </c>
      <c r="Q149" s="1">
        <v>0</v>
      </c>
      <c r="R149" s="1">
        <v>1</v>
      </c>
      <c r="S149" s="1">
        <f>SUM(T149:U149)</f>
        <v>11</v>
      </c>
      <c r="T149" s="1">
        <v>11</v>
      </c>
      <c r="U149" s="43">
        <v>0</v>
      </c>
    </row>
    <row r="150" spans="1:21" ht="15" customHeight="1">
      <c r="A150" s="12"/>
      <c r="B150" s="1" t="s">
        <v>110</v>
      </c>
      <c r="E150" s="27"/>
      <c r="F150" s="12"/>
      <c r="U150" s="43"/>
    </row>
    <row r="151" spans="1:21" ht="15" customHeight="1">
      <c r="A151" s="12"/>
      <c r="C151" s="1" t="s">
        <v>202</v>
      </c>
      <c r="D151" s="2" t="s">
        <v>142</v>
      </c>
      <c r="E151" s="27"/>
      <c r="F151" s="12">
        <f>SUM(J151,N151,R151)</f>
        <v>0</v>
      </c>
      <c r="G151" s="1">
        <f>SUM(H151:I151)</f>
        <v>15</v>
      </c>
      <c r="H151" s="1">
        <f>SUM(L151,P151,T151)</f>
        <v>13</v>
      </c>
      <c r="I151" s="1">
        <f>SUM(M151,Q151,U151)</f>
        <v>2</v>
      </c>
      <c r="J151" s="1">
        <v>0</v>
      </c>
      <c r="K151" s="1">
        <f>SUM(L151:M151)</f>
        <v>0</v>
      </c>
      <c r="L151" s="1">
        <v>0</v>
      </c>
      <c r="M151" s="1">
        <v>0</v>
      </c>
      <c r="N151" s="1">
        <v>0</v>
      </c>
      <c r="O151" s="1">
        <f>SUM(P151:Q151)</f>
        <v>6</v>
      </c>
      <c r="P151" s="1">
        <v>6</v>
      </c>
      <c r="Q151" s="1">
        <v>0</v>
      </c>
      <c r="R151" s="1">
        <v>0</v>
      </c>
      <c r="S151" s="1">
        <f>SUM(T151:U151)</f>
        <v>9</v>
      </c>
      <c r="T151" s="1">
        <v>7</v>
      </c>
      <c r="U151" s="43">
        <v>2</v>
      </c>
    </row>
    <row r="152" spans="1:21" ht="15" customHeight="1">
      <c r="A152" s="12"/>
      <c r="B152" s="1" t="s">
        <v>190</v>
      </c>
      <c r="E152" s="27"/>
      <c r="F152" s="12"/>
      <c r="U152" s="43"/>
    </row>
    <row r="153" spans="1:21" ht="15" customHeight="1">
      <c r="A153" s="12"/>
      <c r="C153" s="1" t="s">
        <v>202</v>
      </c>
      <c r="D153" s="2" t="s">
        <v>143</v>
      </c>
      <c r="E153" s="27"/>
      <c r="F153" s="12">
        <f>SUM(J153,N153,R153)</f>
        <v>3</v>
      </c>
      <c r="G153" s="1">
        <f>SUM(H153:I153)</f>
        <v>41</v>
      </c>
      <c r="H153" s="1">
        <f>SUM(L153,P153,T153)</f>
        <v>35</v>
      </c>
      <c r="I153" s="1">
        <f>SUM(M153,Q153,U153)</f>
        <v>6</v>
      </c>
      <c r="J153" s="1">
        <v>1</v>
      </c>
      <c r="K153" s="1">
        <f>SUM(L153:M153)</f>
        <v>12</v>
      </c>
      <c r="L153" s="1">
        <v>10</v>
      </c>
      <c r="M153" s="1">
        <v>2</v>
      </c>
      <c r="N153" s="1">
        <v>1</v>
      </c>
      <c r="O153" s="1">
        <f>SUM(P153:Q153)</f>
        <v>13</v>
      </c>
      <c r="P153" s="1">
        <v>11</v>
      </c>
      <c r="Q153" s="1">
        <v>2</v>
      </c>
      <c r="R153" s="1">
        <v>1</v>
      </c>
      <c r="S153" s="1">
        <f>SUM(T153:U153)</f>
        <v>16</v>
      </c>
      <c r="T153" s="1">
        <v>14</v>
      </c>
      <c r="U153" s="43">
        <v>2</v>
      </c>
    </row>
    <row r="154" spans="1:21" ht="15" customHeight="1">
      <c r="A154" s="12"/>
      <c r="B154" s="1" t="s">
        <v>160</v>
      </c>
      <c r="E154" s="27"/>
      <c r="F154" s="12"/>
      <c r="U154" s="43"/>
    </row>
    <row r="155" spans="1:21" ht="15" customHeight="1">
      <c r="A155" s="12"/>
      <c r="C155" s="1" t="s">
        <v>202</v>
      </c>
      <c r="D155" s="2" t="s">
        <v>44</v>
      </c>
      <c r="E155" s="27"/>
      <c r="F155" s="12">
        <f>SUM(J155,N155,R155)</f>
        <v>3</v>
      </c>
      <c r="G155" s="1">
        <f>SUM(H155:I155)</f>
        <v>51</v>
      </c>
      <c r="H155" s="1">
        <f>SUM(L155,P155,T155)</f>
        <v>46</v>
      </c>
      <c r="I155" s="1">
        <f>SUM(M155,Q155,U155)</f>
        <v>5</v>
      </c>
      <c r="J155" s="1">
        <v>1</v>
      </c>
      <c r="K155" s="1">
        <f>SUM(L155:M155)</f>
        <v>16</v>
      </c>
      <c r="L155" s="1">
        <v>14</v>
      </c>
      <c r="M155" s="1">
        <v>2</v>
      </c>
      <c r="N155" s="1">
        <v>1</v>
      </c>
      <c r="O155" s="1">
        <f>SUM(P155:Q155)</f>
        <v>23</v>
      </c>
      <c r="P155" s="1">
        <v>21</v>
      </c>
      <c r="Q155" s="1">
        <v>2</v>
      </c>
      <c r="R155" s="1">
        <v>1</v>
      </c>
      <c r="S155" s="1">
        <f>SUM(T155:U155)</f>
        <v>12</v>
      </c>
      <c r="T155" s="1">
        <v>11</v>
      </c>
      <c r="U155" s="43">
        <v>1</v>
      </c>
    </row>
    <row r="156" spans="1:21" ht="15" customHeight="1">
      <c r="A156" s="12"/>
      <c r="B156" s="1" t="s">
        <v>191</v>
      </c>
      <c r="E156" s="27"/>
      <c r="F156" s="12"/>
      <c r="U156" s="43"/>
    </row>
    <row r="157" spans="1:21" ht="15" customHeight="1">
      <c r="A157" s="12"/>
      <c r="C157" s="1" t="s">
        <v>202</v>
      </c>
      <c r="D157" s="2" t="s">
        <v>142</v>
      </c>
      <c r="E157" s="27"/>
      <c r="F157" s="12">
        <f>SUM(J157,N157,R157)</f>
        <v>0</v>
      </c>
      <c r="G157" s="1">
        <f>SUM(H157:I157)</f>
        <v>17</v>
      </c>
      <c r="H157" s="1">
        <f>SUM(L157,P157,T157)</f>
        <v>8</v>
      </c>
      <c r="I157" s="1">
        <f>SUM(M157,Q157,U157)</f>
        <v>9</v>
      </c>
      <c r="J157" s="1">
        <v>0</v>
      </c>
      <c r="K157" s="1">
        <f>SUM(L157:M157)</f>
        <v>0</v>
      </c>
      <c r="L157" s="1">
        <v>0</v>
      </c>
      <c r="M157" s="1">
        <v>0</v>
      </c>
      <c r="N157" s="1">
        <v>0</v>
      </c>
      <c r="O157" s="1">
        <f>SUM(P157:Q157)</f>
        <v>11</v>
      </c>
      <c r="P157" s="1">
        <v>5</v>
      </c>
      <c r="Q157" s="1">
        <v>6</v>
      </c>
      <c r="R157" s="1">
        <v>0</v>
      </c>
      <c r="S157" s="1">
        <f>SUM(T157:U157)</f>
        <v>6</v>
      </c>
      <c r="T157" s="1">
        <v>3</v>
      </c>
      <c r="U157" s="43">
        <v>3</v>
      </c>
    </row>
    <row r="158" spans="1:21" ht="15" customHeight="1">
      <c r="A158" s="12"/>
      <c r="B158" s="1" t="s">
        <v>192</v>
      </c>
      <c r="E158" s="27"/>
      <c r="F158" s="12"/>
      <c r="U158" s="43"/>
    </row>
    <row r="159" spans="1:21" ht="15" customHeight="1">
      <c r="A159" s="12"/>
      <c r="C159" s="1" t="s">
        <v>202</v>
      </c>
      <c r="D159" s="2" t="s">
        <v>137</v>
      </c>
      <c r="E159" s="27"/>
      <c r="F159" s="12">
        <f>SUM(J159,N159,R159)</f>
        <v>3</v>
      </c>
      <c r="G159" s="1">
        <f>SUM(H159:I159)</f>
        <v>65</v>
      </c>
      <c r="H159" s="1">
        <f>SUM(L159,P159,T159)</f>
        <v>39</v>
      </c>
      <c r="I159" s="1">
        <f>SUM(M159,Q159,U159)</f>
        <v>26</v>
      </c>
      <c r="J159" s="1">
        <v>1</v>
      </c>
      <c r="K159" s="1">
        <f>SUM(L159:M159)</f>
        <v>18</v>
      </c>
      <c r="L159" s="1">
        <v>12</v>
      </c>
      <c r="M159" s="1">
        <v>6</v>
      </c>
      <c r="N159" s="1">
        <v>1</v>
      </c>
      <c r="O159" s="1">
        <f>SUM(P159:Q159)</f>
        <v>23</v>
      </c>
      <c r="P159" s="1">
        <v>15</v>
      </c>
      <c r="Q159" s="1">
        <v>8</v>
      </c>
      <c r="R159" s="1">
        <v>1</v>
      </c>
      <c r="S159" s="1">
        <f>SUM(T159:U159)</f>
        <v>24</v>
      </c>
      <c r="T159" s="1">
        <v>12</v>
      </c>
      <c r="U159" s="43">
        <v>12</v>
      </c>
    </row>
    <row r="160" spans="1:21" ht="15" customHeight="1">
      <c r="A160" s="12"/>
      <c r="D160" s="2" t="s">
        <v>143</v>
      </c>
      <c r="E160" s="27"/>
      <c r="F160" s="12">
        <f>SUM(J160,N160,R160)</f>
        <v>2</v>
      </c>
      <c r="G160" s="1">
        <f>SUM(H160:I160)</f>
        <v>65</v>
      </c>
      <c r="H160" s="1">
        <f>SUM(L160,P160,T160)</f>
        <v>21</v>
      </c>
      <c r="I160" s="1">
        <f>SUM(M160,Q160,U160)</f>
        <v>44</v>
      </c>
      <c r="J160" s="1">
        <v>0</v>
      </c>
      <c r="K160" s="1">
        <f>SUM(L160:M160)</f>
        <v>0</v>
      </c>
      <c r="L160" s="1">
        <v>0</v>
      </c>
      <c r="M160" s="1">
        <v>0</v>
      </c>
      <c r="N160" s="1">
        <v>1</v>
      </c>
      <c r="O160" s="1">
        <f>SUM(P160:Q160)</f>
        <v>25</v>
      </c>
      <c r="P160" s="1">
        <v>6</v>
      </c>
      <c r="Q160" s="1">
        <v>19</v>
      </c>
      <c r="R160" s="1">
        <v>1</v>
      </c>
      <c r="S160" s="1">
        <f>SUM(T160:U160)</f>
        <v>40</v>
      </c>
      <c r="T160" s="1">
        <v>15</v>
      </c>
      <c r="U160" s="43">
        <v>25</v>
      </c>
    </row>
    <row r="161" spans="1:21" ht="15" customHeight="1">
      <c r="A161" s="12"/>
      <c r="E161" s="27" t="s">
        <v>213</v>
      </c>
      <c r="F161" s="12">
        <f t="shared" ref="F161:U161" si="23">SUM(F159:F160)</f>
        <v>5</v>
      </c>
      <c r="G161" s="1">
        <f t="shared" si="23"/>
        <v>130</v>
      </c>
      <c r="H161" s="1">
        <f t="shared" si="23"/>
        <v>60</v>
      </c>
      <c r="I161" s="1">
        <f t="shared" si="23"/>
        <v>70</v>
      </c>
      <c r="J161" s="1">
        <f t="shared" si="23"/>
        <v>1</v>
      </c>
      <c r="K161" s="1">
        <f t="shared" si="23"/>
        <v>18</v>
      </c>
      <c r="L161" s="1">
        <f t="shared" si="23"/>
        <v>12</v>
      </c>
      <c r="M161" s="1">
        <f t="shared" si="23"/>
        <v>6</v>
      </c>
      <c r="N161" s="1">
        <f t="shared" si="23"/>
        <v>2</v>
      </c>
      <c r="O161" s="1">
        <f t="shared" si="23"/>
        <v>48</v>
      </c>
      <c r="P161" s="1">
        <f t="shared" si="23"/>
        <v>21</v>
      </c>
      <c r="Q161" s="1">
        <f t="shared" si="23"/>
        <v>27</v>
      </c>
      <c r="R161" s="1">
        <f t="shared" si="23"/>
        <v>2</v>
      </c>
      <c r="S161" s="1">
        <f t="shared" si="23"/>
        <v>64</v>
      </c>
      <c r="T161" s="1">
        <f t="shared" si="23"/>
        <v>27</v>
      </c>
      <c r="U161" s="43">
        <f t="shared" si="23"/>
        <v>37</v>
      </c>
    </row>
    <row r="162" spans="1:21" ht="15" customHeight="1">
      <c r="A162" s="12"/>
      <c r="B162" s="1" t="s">
        <v>193</v>
      </c>
      <c r="E162" s="27"/>
      <c r="F162" s="12"/>
      <c r="U162" s="43"/>
    </row>
    <row r="163" spans="1:21" ht="15" customHeight="1">
      <c r="A163" s="12"/>
      <c r="C163" s="1" t="s">
        <v>203</v>
      </c>
      <c r="D163" s="2" t="s">
        <v>44</v>
      </c>
      <c r="E163" s="27"/>
      <c r="F163" s="12">
        <f>SUM(J163,N163,R163)</f>
        <v>3</v>
      </c>
      <c r="G163" s="1">
        <f>SUM(H163:I163)</f>
        <v>112</v>
      </c>
      <c r="H163" s="1">
        <f>SUM(L163,P163,T163)</f>
        <v>105</v>
      </c>
      <c r="I163" s="1">
        <f>SUM(M163,Q163,U163)</f>
        <v>7</v>
      </c>
      <c r="J163" s="1">
        <v>1</v>
      </c>
      <c r="K163" s="1">
        <f>SUM(L163:M163)</f>
        <v>40</v>
      </c>
      <c r="L163" s="1">
        <v>39</v>
      </c>
      <c r="M163" s="1">
        <v>1</v>
      </c>
      <c r="N163" s="1">
        <v>1</v>
      </c>
      <c r="O163" s="1">
        <f>SUM(P163:Q163)</f>
        <v>37</v>
      </c>
      <c r="P163" s="1">
        <v>33</v>
      </c>
      <c r="Q163" s="1">
        <v>4</v>
      </c>
      <c r="R163" s="1">
        <v>1</v>
      </c>
      <c r="S163" s="1">
        <f>SUM(T163:U163)</f>
        <v>35</v>
      </c>
      <c r="T163" s="1">
        <v>33</v>
      </c>
      <c r="U163" s="43">
        <v>2</v>
      </c>
    </row>
    <row r="164" spans="1:21" ht="15" customHeight="1">
      <c r="A164" s="12"/>
      <c r="B164" s="1" t="s">
        <v>163</v>
      </c>
      <c r="E164" s="27"/>
      <c r="F164" s="12"/>
      <c r="U164" s="43"/>
    </row>
    <row r="165" spans="1:21" ht="15" customHeight="1">
      <c r="A165" s="12"/>
      <c r="C165" s="1" t="s">
        <v>203</v>
      </c>
      <c r="D165" s="2" t="s">
        <v>44</v>
      </c>
      <c r="E165" s="27"/>
      <c r="F165" s="12">
        <f>SUM(J165,N165,R165)</f>
        <v>3</v>
      </c>
      <c r="G165" s="1">
        <f>SUM(H165:I165)</f>
        <v>119</v>
      </c>
      <c r="H165" s="1">
        <f>SUM(L165,P165,T165)</f>
        <v>110</v>
      </c>
      <c r="I165" s="1">
        <f>SUM(M165,Q165,U165)</f>
        <v>9</v>
      </c>
      <c r="J165" s="1">
        <v>1</v>
      </c>
      <c r="K165" s="1">
        <f>SUM(L165:M165)</f>
        <v>40</v>
      </c>
      <c r="L165" s="1">
        <v>38</v>
      </c>
      <c r="M165" s="1">
        <v>2</v>
      </c>
      <c r="N165" s="1">
        <v>1</v>
      </c>
      <c r="O165" s="1">
        <f>SUM(P165:Q165)</f>
        <v>40</v>
      </c>
      <c r="P165" s="1">
        <v>36</v>
      </c>
      <c r="Q165" s="1">
        <v>4</v>
      </c>
      <c r="R165" s="1">
        <v>1</v>
      </c>
      <c r="S165" s="1">
        <f>SUM(T165:U165)</f>
        <v>39</v>
      </c>
      <c r="T165" s="1">
        <v>36</v>
      </c>
      <c r="U165" s="43">
        <v>3</v>
      </c>
    </row>
    <row r="166" spans="1:21" ht="15" customHeight="1">
      <c r="A166" s="12"/>
      <c r="B166" s="1" t="s">
        <v>194</v>
      </c>
      <c r="E166" s="27"/>
      <c r="F166" s="12"/>
      <c r="U166" s="43"/>
    </row>
    <row r="167" spans="1:21" ht="15" customHeight="1">
      <c r="A167" s="12"/>
      <c r="C167" s="1" t="s">
        <v>202</v>
      </c>
      <c r="D167" s="2" t="s">
        <v>143</v>
      </c>
      <c r="E167" s="27"/>
      <c r="F167" s="12">
        <f>SUM(J167,N167,R167)</f>
        <v>2</v>
      </c>
      <c r="G167" s="1">
        <f>SUM(H167:I167)</f>
        <v>78</v>
      </c>
      <c r="H167" s="1">
        <f>SUM(L167,P167,T167)</f>
        <v>77</v>
      </c>
      <c r="I167" s="1">
        <f>SUM(M167,Q167,U167)</f>
        <v>1</v>
      </c>
      <c r="J167" s="1">
        <v>2</v>
      </c>
      <c r="K167" s="1">
        <f>SUM(L167:M167)</f>
        <v>78</v>
      </c>
      <c r="L167" s="1">
        <v>77</v>
      </c>
      <c r="M167" s="1">
        <v>1</v>
      </c>
      <c r="N167" s="1">
        <v>0</v>
      </c>
      <c r="O167" s="1">
        <f>SUM(P167:Q167)</f>
        <v>0</v>
      </c>
      <c r="P167" s="1">
        <v>0</v>
      </c>
      <c r="Q167" s="1">
        <v>0</v>
      </c>
      <c r="R167" s="1">
        <v>0</v>
      </c>
      <c r="S167" s="1">
        <f>SUM(T167:U167)</f>
        <v>0</v>
      </c>
      <c r="T167" s="1">
        <v>0</v>
      </c>
      <c r="U167" s="43">
        <v>0</v>
      </c>
    </row>
    <row r="168" spans="1:21" ht="15" customHeight="1">
      <c r="A168" s="12"/>
      <c r="B168" s="1" t="s">
        <v>159</v>
      </c>
      <c r="E168" s="27"/>
      <c r="F168" s="12"/>
      <c r="U168" s="43"/>
    </row>
    <row r="169" spans="1:21" ht="15" customHeight="1">
      <c r="A169" s="12"/>
      <c r="C169" s="1" t="s">
        <v>202</v>
      </c>
      <c r="D169" s="2" t="s">
        <v>143</v>
      </c>
      <c r="E169" s="27"/>
      <c r="F169" s="12">
        <f>SUM(J169,N169,R169)</f>
        <v>2</v>
      </c>
      <c r="G169" s="1">
        <f>SUM(H169:I169)</f>
        <v>75</v>
      </c>
      <c r="H169" s="1">
        <f>SUM(L169,P169,T169)</f>
        <v>39</v>
      </c>
      <c r="I169" s="1">
        <f>SUM(M169,Q169,U169)</f>
        <v>36</v>
      </c>
      <c r="J169" s="1">
        <v>2</v>
      </c>
      <c r="K169" s="1">
        <f>SUM(L169:M169)</f>
        <v>75</v>
      </c>
      <c r="L169" s="1">
        <v>39</v>
      </c>
      <c r="M169" s="1">
        <v>36</v>
      </c>
      <c r="N169" s="1">
        <v>0</v>
      </c>
      <c r="O169" s="1">
        <f>SUM(P169:Q169)</f>
        <v>0</v>
      </c>
      <c r="P169" s="1">
        <v>0</v>
      </c>
      <c r="Q169" s="1">
        <v>0</v>
      </c>
      <c r="R169" s="1">
        <v>0</v>
      </c>
      <c r="S169" s="1">
        <f>SUM(T169:U169)</f>
        <v>0</v>
      </c>
      <c r="T169" s="1">
        <v>0</v>
      </c>
      <c r="U169" s="43">
        <v>0</v>
      </c>
    </row>
    <row r="170" spans="1:21" ht="15" customHeight="1">
      <c r="A170" s="12"/>
      <c r="B170" s="1" t="s">
        <v>195</v>
      </c>
      <c r="E170" s="27"/>
      <c r="F170" s="12"/>
      <c r="U170" s="43"/>
    </row>
    <row r="171" spans="1:21" ht="11.25">
      <c r="A171" s="12"/>
      <c r="C171" s="1" t="s">
        <v>202</v>
      </c>
      <c r="D171" s="2" t="s">
        <v>65</v>
      </c>
      <c r="E171" s="27"/>
      <c r="F171" s="12">
        <f>SUM(J171,N171,R171)</f>
        <v>3</v>
      </c>
      <c r="G171" s="1">
        <f>SUM(H171:I171)</f>
        <v>98</v>
      </c>
      <c r="H171" s="1">
        <f>SUM(L171,P171,T171)</f>
        <v>95</v>
      </c>
      <c r="I171" s="1">
        <f>SUM(M171,Q171,U171)</f>
        <v>3</v>
      </c>
      <c r="J171" s="1">
        <v>1</v>
      </c>
      <c r="K171" s="1">
        <f>SUM(L171:M171)</f>
        <v>40</v>
      </c>
      <c r="L171" s="1">
        <v>40</v>
      </c>
      <c r="M171" s="1">
        <v>0</v>
      </c>
      <c r="N171" s="1">
        <v>1</v>
      </c>
      <c r="O171" s="1">
        <f>SUM(P171:Q171)</f>
        <v>27</v>
      </c>
      <c r="P171" s="1">
        <v>24</v>
      </c>
      <c r="Q171" s="1">
        <v>3</v>
      </c>
      <c r="R171" s="1">
        <v>1</v>
      </c>
      <c r="S171" s="1">
        <f>SUM(T171:U171)</f>
        <v>31</v>
      </c>
      <c r="T171" s="1">
        <v>31</v>
      </c>
      <c r="U171" s="43">
        <v>0</v>
      </c>
    </row>
    <row r="172" spans="1:21" ht="15" customHeight="1">
      <c r="A172" s="12"/>
      <c r="C172" s="1" t="s">
        <v>203</v>
      </c>
      <c r="D172" s="2" t="s">
        <v>44</v>
      </c>
      <c r="E172" s="27"/>
      <c r="F172" s="12">
        <f>SUM(J172,N172,R172)</f>
        <v>3</v>
      </c>
      <c r="G172" s="1">
        <f>SUM(H172:I172)</f>
        <v>105</v>
      </c>
      <c r="H172" s="1">
        <f>SUM(L172,P172,T172)</f>
        <v>78</v>
      </c>
      <c r="I172" s="1">
        <f>SUM(M172,Q172,U172)</f>
        <v>27</v>
      </c>
      <c r="J172" s="1">
        <v>1</v>
      </c>
      <c r="K172" s="1">
        <f>SUM(L172:M172)</f>
        <v>30</v>
      </c>
      <c r="L172" s="1">
        <v>26</v>
      </c>
      <c r="M172" s="1">
        <v>4</v>
      </c>
      <c r="N172" s="1">
        <v>1</v>
      </c>
      <c r="O172" s="1">
        <f>SUM(P172:Q172)</f>
        <v>38</v>
      </c>
      <c r="P172" s="1">
        <v>26</v>
      </c>
      <c r="Q172" s="1">
        <v>12</v>
      </c>
      <c r="R172" s="1">
        <v>1</v>
      </c>
      <c r="S172" s="1">
        <f>SUM(T172:U172)</f>
        <v>37</v>
      </c>
      <c r="T172" s="1">
        <v>26</v>
      </c>
      <c r="U172" s="43">
        <v>11</v>
      </c>
    </row>
    <row r="173" spans="1:21" ht="15" customHeight="1">
      <c r="A173" s="12"/>
      <c r="C173" s="1" t="s">
        <v>195</v>
      </c>
      <c r="E173" s="27" t="s">
        <v>63</v>
      </c>
      <c r="F173" s="12">
        <f t="shared" ref="F173:U173" si="24">SUM(F171,F172)</f>
        <v>6</v>
      </c>
      <c r="G173" s="1">
        <f t="shared" si="24"/>
        <v>203</v>
      </c>
      <c r="H173" s="1">
        <f t="shared" si="24"/>
        <v>173</v>
      </c>
      <c r="I173" s="1">
        <f t="shared" si="24"/>
        <v>30</v>
      </c>
      <c r="J173" s="1">
        <f t="shared" si="24"/>
        <v>2</v>
      </c>
      <c r="K173" s="1">
        <f t="shared" si="24"/>
        <v>70</v>
      </c>
      <c r="L173" s="1">
        <f t="shared" si="24"/>
        <v>66</v>
      </c>
      <c r="M173" s="1">
        <f t="shared" si="24"/>
        <v>4</v>
      </c>
      <c r="N173" s="1">
        <f t="shared" si="24"/>
        <v>2</v>
      </c>
      <c r="O173" s="1">
        <f t="shared" si="24"/>
        <v>65</v>
      </c>
      <c r="P173" s="1">
        <f t="shared" si="24"/>
        <v>50</v>
      </c>
      <c r="Q173" s="1">
        <f t="shared" si="24"/>
        <v>15</v>
      </c>
      <c r="R173" s="1">
        <f t="shared" si="24"/>
        <v>2</v>
      </c>
      <c r="S173" s="1">
        <f t="shared" si="24"/>
        <v>68</v>
      </c>
      <c r="T173" s="1">
        <f t="shared" si="24"/>
        <v>57</v>
      </c>
      <c r="U173" s="43">
        <f t="shared" si="24"/>
        <v>11</v>
      </c>
    </row>
    <row r="174" spans="1:21" ht="15" customHeight="1">
      <c r="A174" s="12"/>
      <c r="B174" s="1" t="s">
        <v>196</v>
      </c>
      <c r="E174" s="27"/>
      <c r="F174" s="12"/>
      <c r="U174" s="43"/>
    </row>
    <row r="175" spans="1:21" ht="15" customHeight="1">
      <c r="A175" s="12"/>
      <c r="C175" s="1" t="s">
        <v>202</v>
      </c>
      <c r="D175" s="2" t="s">
        <v>142</v>
      </c>
      <c r="E175" s="27"/>
      <c r="F175" s="12">
        <f>SUM(J175,N175,R175)</f>
        <v>3</v>
      </c>
      <c r="G175" s="1">
        <f>SUM(H175:I175)</f>
        <v>14</v>
      </c>
      <c r="H175" s="1">
        <f>SUM(L175,P175,T175)</f>
        <v>11</v>
      </c>
      <c r="I175" s="1">
        <f>SUM(M175,Q175,U175)</f>
        <v>3</v>
      </c>
      <c r="J175" s="1">
        <v>1</v>
      </c>
      <c r="K175" s="1">
        <f>SUM(L175:M175)</f>
        <v>14</v>
      </c>
      <c r="L175" s="1">
        <v>11</v>
      </c>
      <c r="M175" s="1">
        <v>3</v>
      </c>
      <c r="N175" s="1">
        <v>1</v>
      </c>
      <c r="O175" s="1">
        <f>SUM(P175:Q175)</f>
        <v>0</v>
      </c>
      <c r="P175" s="1">
        <v>0</v>
      </c>
      <c r="Q175" s="1">
        <v>0</v>
      </c>
      <c r="R175" s="1">
        <v>1</v>
      </c>
      <c r="S175" s="1">
        <f>SUM(T175:U175)</f>
        <v>0</v>
      </c>
      <c r="T175" s="1">
        <v>0</v>
      </c>
      <c r="U175" s="43">
        <v>0</v>
      </c>
    </row>
    <row r="176" spans="1:21" ht="15" customHeight="1">
      <c r="A176" s="12"/>
      <c r="B176" s="1" t="s">
        <v>197</v>
      </c>
      <c r="E176" s="27"/>
      <c r="F176" s="12"/>
      <c r="U176" s="43"/>
    </row>
    <row r="177" spans="1:21" ht="15" customHeight="1">
      <c r="A177" s="12"/>
      <c r="C177" s="1" t="s">
        <v>202</v>
      </c>
      <c r="D177" s="2" t="s">
        <v>90</v>
      </c>
      <c r="E177" s="27"/>
      <c r="F177" s="12">
        <f>SUM(J177,N177,R177)</f>
        <v>2</v>
      </c>
      <c r="G177" s="1">
        <f>SUM(H177:I177)</f>
        <v>50</v>
      </c>
      <c r="H177" s="1">
        <f>SUM(L177,P177,T177)</f>
        <v>46</v>
      </c>
      <c r="I177" s="1">
        <f>SUM(M177,Q177,U177)</f>
        <v>4</v>
      </c>
      <c r="J177" s="1">
        <v>2</v>
      </c>
      <c r="K177" s="1">
        <f>SUM(L177:M177)</f>
        <v>50</v>
      </c>
      <c r="L177" s="1">
        <v>46</v>
      </c>
      <c r="M177" s="1">
        <v>4</v>
      </c>
      <c r="N177" s="1">
        <v>0</v>
      </c>
      <c r="O177" s="1">
        <f>SUM(P177:Q177)</f>
        <v>0</v>
      </c>
      <c r="P177" s="1">
        <v>0</v>
      </c>
      <c r="Q177" s="1">
        <v>0</v>
      </c>
      <c r="R177" s="1">
        <v>0</v>
      </c>
      <c r="S177" s="1">
        <f>SUM(T177:U177)</f>
        <v>0</v>
      </c>
      <c r="T177" s="1">
        <v>0</v>
      </c>
      <c r="U177" s="43">
        <v>0</v>
      </c>
    </row>
    <row r="178" spans="1:21" ht="15" customHeight="1">
      <c r="A178" s="12"/>
      <c r="B178" s="1" t="s">
        <v>198</v>
      </c>
      <c r="E178" s="27"/>
      <c r="F178" s="12"/>
      <c r="U178" s="43"/>
    </row>
    <row r="179" spans="1:21" ht="15" customHeight="1">
      <c r="A179" s="12"/>
      <c r="C179" s="1" t="s">
        <v>95</v>
      </c>
      <c r="D179" s="2" t="s">
        <v>90</v>
      </c>
      <c r="E179" s="27"/>
      <c r="F179" s="12">
        <f>SUM(J179,N179,R179)</f>
        <v>2</v>
      </c>
      <c r="G179" s="1">
        <f>SUM(H179:I179)</f>
        <v>10</v>
      </c>
      <c r="H179" s="1">
        <f>SUM(L179,P179,T179)</f>
        <v>6</v>
      </c>
      <c r="I179" s="1">
        <f>SUM(M179,Q179,U179)</f>
        <v>4</v>
      </c>
      <c r="J179" s="1">
        <v>0</v>
      </c>
      <c r="K179" s="1">
        <f>SUM(L179:M179)</f>
        <v>0</v>
      </c>
      <c r="L179" s="1">
        <v>0</v>
      </c>
      <c r="M179" s="1">
        <v>0</v>
      </c>
      <c r="N179" s="1">
        <v>1</v>
      </c>
      <c r="O179" s="1">
        <f>SUM(P179:Q179)</f>
        <v>8</v>
      </c>
      <c r="P179" s="1">
        <v>4</v>
      </c>
      <c r="Q179" s="1">
        <v>4</v>
      </c>
      <c r="R179" s="1">
        <v>1</v>
      </c>
      <c r="S179" s="1">
        <f>SUM(T179:U179)</f>
        <v>2</v>
      </c>
      <c r="T179" s="1">
        <v>2</v>
      </c>
      <c r="U179" s="43">
        <v>0</v>
      </c>
    </row>
    <row r="180" spans="1:21" ht="15" customHeight="1">
      <c r="A180" s="12"/>
      <c r="E180" s="27"/>
      <c r="F180" s="12"/>
      <c r="U180" s="43"/>
    </row>
    <row r="181" spans="1:21" ht="15" customHeight="1">
      <c r="A181" s="12"/>
      <c r="B181" s="1" t="s">
        <v>168</v>
      </c>
      <c r="E181" s="27" t="s">
        <v>63</v>
      </c>
      <c r="F181" s="32">
        <f t="shared" ref="F181:U181" si="25">SUM(F119,F124,F132,F134,F138,F145,F147,F149,F151,F153,F155,F157,F161,F163,F165,F167,F169,F173,F175,F177,F179)</f>
        <v>110</v>
      </c>
      <c r="G181" s="1">
        <f t="shared" si="25"/>
        <v>3172</v>
      </c>
      <c r="H181" s="1">
        <f t="shared" si="25"/>
        <v>2823</v>
      </c>
      <c r="I181" s="1">
        <f t="shared" si="25"/>
        <v>349</v>
      </c>
      <c r="J181" s="1">
        <f t="shared" si="25"/>
        <v>36</v>
      </c>
      <c r="K181" s="1">
        <f t="shared" si="25"/>
        <v>1157</v>
      </c>
      <c r="L181" s="1">
        <f t="shared" si="25"/>
        <v>1053</v>
      </c>
      <c r="M181" s="1">
        <f t="shared" si="25"/>
        <v>104</v>
      </c>
      <c r="N181" s="1">
        <f t="shared" si="25"/>
        <v>37</v>
      </c>
      <c r="O181" s="1">
        <f t="shared" si="25"/>
        <v>979</v>
      </c>
      <c r="P181" s="1">
        <f t="shared" si="25"/>
        <v>846</v>
      </c>
      <c r="Q181" s="1">
        <f t="shared" si="25"/>
        <v>133</v>
      </c>
      <c r="R181" s="1">
        <f t="shared" si="25"/>
        <v>37</v>
      </c>
      <c r="S181" s="1">
        <f t="shared" si="25"/>
        <v>1036</v>
      </c>
      <c r="T181" s="1">
        <f t="shared" si="25"/>
        <v>924</v>
      </c>
      <c r="U181" s="43">
        <f t="shared" si="25"/>
        <v>112</v>
      </c>
    </row>
    <row r="182" spans="1:21" ht="15" customHeight="1">
      <c r="A182" s="12"/>
      <c r="E182" s="27"/>
      <c r="F182" s="12"/>
      <c r="U182" s="43"/>
    </row>
    <row r="183" spans="1:21" ht="15" customHeight="1">
      <c r="A183" s="12" t="s">
        <v>169</v>
      </c>
      <c r="E183" s="27"/>
      <c r="F183" s="12"/>
      <c r="U183" s="43"/>
    </row>
    <row r="184" spans="1:21" ht="15" customHeight="1">
      <c r="A184" s="12"/>
      <c r="E184" s="27"/>
      <c r="F184" s="12"/>
      <c r="U184" s="43"/>
    </row>
    <row r="185" spans="1:21" ht="15" customHeight="1">
      <c r="A185" s="12"/>
      <c r="B185" s="1" t="s">
        <v>67</v>
      </c>
      <c r="E185" s="27"/>
      <c r="F185" s="12"/>
      <c r="U185" s="43"/>
    </row>
    <row r="186" spans="1:21" ht="15" customHeight="1">
      <c r="A186" s="12"/>
      <c r="C186" s="1" t="s">
        <v>202</v>
      </c>
      <c r="D186" s="2" t="s">
        <v>109</v>
      </c>
      <c r="E186" s="27"/>
      <c r="F186" s="12">
        <f>SUM(J186,N186,R186)</f>
        <v>3</v>
      </c>
      <c r="G186" s="1">
        <f>SUM(H186:I186)</f>
        <v>65</v>
      </c>
      <c r="H186" s="1">
        <f>SUM(L186,P186,T186)</f>
        <v>37</v>
      </c>
      <c r="I186" s="1">
        <f>SUM(M186,Q186,U186)</f>
        <v>28</v>
      </c>
      <c r="J186" s="1">
        <v>1</v>
      </c>
      <c r="K186" s="1">
        <f>SUM(L186:M186)</f>
        <v>22</v>
      </c>
      <c r="L186" s="1">
        <v>12</v>
      </c>
      <c r="M186" s="1">
        <v>10</v>
      </c>
      <c r="N186" s="1">
        <v>1</v>
      </c>
      <c r="O186" s="1">
        <f>SUM(P186:Q186)</f>
        <v>16</v>
      </c>
      <c r="P186" s="1">
        <v>9</v>
      </c>
      <c r="Q186" s="1">
        <v>7</v>
      </c>
      <c r="R186" s="1">
        <v>1</v>
      </c>
      <c r="S186" s="1">
        <f>SUM(T186:U186)</f>
        <v>27</v>
      </c>
      <c r="T186" s="1">
        <v>16</v>
      </c>
      <c r="U186" s="43">
        <v>11</v>
      </c>
    </row>
    <row r="187" spans="1:21" ht="15" customHeight="1">
      <c r="A187" s="12"/>
      <c r="B187" s="20" t="s">
        <v>64</v>
      </c>
      <c r="C187" s="20"/>
      <c r="D187" s="23"/>
      <c r="E187" s="27"/>
      <c r="F187" s="1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43"/>
    </row>
    <row r="188" spans="1:21" ht="15" customHeight="1">
      <c r="A188" s="12"/>
      <c r="C188" s="1" t="s">
        <v>203</v>
      </c>
      <c r="D188" s="2" t="s">
        <v>144</v>
      </c>
      <c r="E188" s="27"/>
      <c r="F188" s="12">
        <f>SUM(J188,N188,R188)</f>
        <v>18</v>
      </c>
      <c r="G188" s="1">
        <f>SUM(H188:I188)</f>
        <v>597</v>
      </c>
      <c r="H188" s="1">
        <f>SUM(L188,P188,T188)</f>
        <v>207</v>
      </c>
      <c r="I188" s="1">
        <f>SUM(M188,Q188,U188)</f>
        <v>390</v>
      </c>
      <c r="J188" s="1">
        <v>6</v>
      </c>
      <c r="K188" s="1">
        <f>SUM(L188:M188)</f>
        <v>180</v>
      </c>
      <c r="L188" s="1">
        <v>63</v>
      </c>
      <c r="M188" s="1">
        <v>117</v>
      </c>
      <c r="N188" s="1">
        <v>6</v>
      </c>
      <c r="O188" s="1">
        <f>SUM(P188:Q188)</f>
        <v>226</v>
      </c>
      <c r="P188" s="1">
        <v>76</v>
      </c>
      <c r="Q188" s="1">
        <v>150</v>
      </c>
      <c r="R188" s="1">
        <v>6</v>
      </c>
      <c r="S188" s="1">
        <f>SUM(T188:U188)</f>
        <v>191</v>
      </c>
      <c r="T188" s="1">
        <v>68</v>
      </c>
      <c r="U188" s="43">
        <v>123</v>
      </c>
    </row>
    <row r="189" spans="1:21" ht="15" customHeight="1">
      <c r="A189" s="12"/>
      <c r="B189" s="1" t="s">
        <v>112</v>
      </c>
      <c r="E189" s="27"/>
      <c r="F189" s="12"/>
      <c r="U189" s="43"/>
    </row>
    <row r="190" spans="1:21" ht="15" customHeight="1">
      <c r="A190" s="12"/>
      <c r="C190" s="1" t="s">
        <v>202</v>
      </c>
      <c r="D190" s="2" t="s">
        <v>81</v>
      </c>
      <c r="E190" s="27"/>
      <c r="F190" s="12">
        <f>SUM(J190,N190,R190)</f>
        <v>11</v>
      </c>
      <c r="G190" s="1">
        <f>SUM(H190:I190)</f>
        <v>319</v>
      </c>
      <c r="H190" s="1">
        <f t="shared" ref="H190:I193" si="26">SUM(L190,P190,T190)</f>
        <v>114</v>
      </c>
      <c r="I190" s="1">
        <f t="shared" si="26"/>
        <v>205</v>
      </c>
      <c r="J190" s="1">
        <v>3</v>
      </c>
      <c r="K190" s="1">
        <f>SUM(L190:M190)</f>
        <v>85</v>
      </c>
      <c r="L190" s="1">
        <v>24</v>
      </c>
      <c r="M190" s="1">
        <v>61</v>
      </c>
      <c r="N190" s="1">
        <v>4</v>
      </c>
      <c r="O190" s="1">
        <f>SUM(P190:Q190)</f>
        <v>129</v>
      </c>
      <c r="P190" s="1">
        <v>50</v>
      </c>
      <c r="Q190" s="1">
        <v>79</v>
      </c>
      <c r="R190" s="1">
        <v>4</v>
      </c>
      <c r="S190" s="1">
        <f>SUM(T190:U190)</f>
        <v>105</v>
      </c>
      <c r="T190" s="1">
        <v>40</v>
      </c>
      <c r="U190" s="43">
        <v>65</v>
      </c>
    </row>
    <row r="191" spans="1:21" ht="15" customHeight="1">
      <c r="A191" s="12"/>
      <c r="D191" s="2" t="s">
        <v>88</v>
      </c>
      <c r="E191" s="27"/>
      <c r="F191" s="12">
        <f>SUM(J191,N191,R191)</f>
        <v>15</v>
      </c>
      <c r="G191" s="1">
        <f>SUM(H191:I191)</f>
        <v>555</v>
      </c>
      <c r="H191" s="1">
        <f t="shared" si="26"/>
        <v>239</v>
      </c>
      <c r="I191" s="1">
        <f t="shared" si="26"/>
        <v>316</v>
      </c>
      <c r="J191" s="1">
        <v>5</v>
      </c>
      <c r="K191" s="1">
        <f>SUM(L191:M191)</f>
        <v>185</v>
      </c>
      <c r="L191" s="1">
        <v>78</v>
      </c>
      <c r="M191" s="1">
        <v>107</v>
      </c>
      <c r="N191" s="1">
        <v>5</v>
      </c>
      <c r="O191" s="1">
        <f>SUM(P191:Q191)</f>
        <v>192</v>
      </c>
      <c r="P191" s="1">
        <v>86</v>
      </c>
      <c r="Q191" s="1">
        <v>106</v>
      </c>
      <c r="R191" s="1">
        <v>5</v>
      </c>
      <c r="S191" s="1">
        <f>SUM(T191:U191)</f>
        <v>178</v>
      </c>
      <c r="T191" s="1">
        <v>75</v>
      </c>
      <c r="U191" s="43">
        <v>103</v>
      </c>
    </row>
    <row r="192" spans="1:21" ht="15" customHeight="1">
      <c r="A192" s="12"/>
      <c r="D192" s="2" t="s">
        <v>151</v>
      </c>
      <c r="E192" s="27"/>
      <c r="F192" s="12">
        <f>SUM(J192,N192,R192)</f>
        <v>24</v>
      </c>
      <c r="G192" s="1">
        <f>SUM(H192:I192)</f>
        <v>914</v>
      </c>
      <c r="H192" s="1">
        <f t="shared" si="26"/>
        <v>384</v>
      </c>
      <c r="I192" s="1">
        <f t="shared" si="26"/>
        <v>530</v>
      </c>
      <c r="J192" s="1">
        <v>8</v>
      </c>
      <c r="K192" s="1">
        <f>SUM(L192:M192)</f>
        <v>320</v>
      </c>
      <c r="L192" s="1">
        <v>131</v>
      </c>
      <c r="M192" s="1">
        <v>189</v>
      </c>
      <c r="N192" s="1">
        <v>8</v>
      </c>
      <c r="O192" s="1">
        <f>SUM(P192:Q192)</f>
        <v>311</v>
      </c>
      <c r="P192" s="1">
        <v>130</v>
      </c>
      <c r="Q192" s="1">
        <v>181</v>
      </c>
      <c r="R192" s="1">
        <v>8</v>
      </c>
      <c r="S192" s="1">
        <f>SUM(T192:U192)</f>
        <v>283</v>
      </c>
      <c r="T192" s="1">
        <v>123</v>
      </c>
      <c r="U192" s="43">
        <v>160</v>
      </c>
    </row>
    <row r="193" spans="1:21" ht="15" customHeight="1">
      <c r="A193" s="12"/>
      <c r="D193" s="2" t="s">
        <v>184</v>
      </c>
      <c r="E193" s="27"/>
      <c r="F193" s="12">
        <f>SUM(J193,N193,R193)</f>
        <v>12</v>
      </c>
      <c r="G193" s="1">
        <f>SUM(H193:I193)</f>
        <v>402</v>
      </c>
      <c r="H193" s="1">
        <f t="shared" si="26"/>
        <v>167</v>
      </c>
      <c r="I193" s="1">
        <f t="shared" si="26"/>
        <v>235</v>
      </c>
      <c r="J193" s="1">
        <v>4</v>
      </c>
      <c r="K193" s="1">
        <f>SUM(L193:M193)</f>
        <v>125</v>
      </c>
      <c r="L193" s="1">
        <v>46</v>
      </c>
      <c r="M193" s="1">
        <v>79</v>
      </c>
      <c r="N193" s="1">
        <v>4</v>
      </c>
      <c r="O193" s="1">
        <f>SUM(P193:Q193)</f>
        <v>124</v>
      </c>
      <c r="P193" s="1">
        <v>52</v>
      </c>
      <c r="Q193" s="1">
        <v>72</v>
      </c>
      <c r="R193" s="1">
        <v>4</v>
      </c>
      <c r="S193" s="1">
        <f>SUM(T193:U193)</f>
        <v>153</v>
      </c>
      <c r="T193" s="1">
        <v>69</v>
      </c>
      <c r="U193" s="43">
        <v>84</v>
      </c>
    </row>
    <row r="194" spans="1:21" ht="15" customHeight="1">
      <c r="A194" s="12"/>
      <c r="E194" s="27" t="s">
        <v>213</v>
      </c>
      <c r="F194" s="12">
        <f t="shared" ref="F194:U194" si="27">SUM(F190:F193)</f>
        <v>62</v>
      </c>
      <c r="G194" s="1">
        <f t="shared" si="27"/>
        <v>2190</v>
      </c>
      <c r="H194" s="1">
        <f t="shared" si="27"/>
        <v>904</v>
      </c>
      <c r="I194" s="1">
        <f t="shared" si="27"/>
        <v>1286</v>
      </c>
      <c r="J194" s="1">
        <f t="shared" si="27"/>
        <v>20</v>
      </c>
      <c r="K194" s="1">
        <f t="shared" si="27"/>
        <v>715</v>
      </c>
      <c r="L194" s="1">
        <f t="shared" si="27"/>
        <v>279</v>
      </c>
      <c r="M194" s="1">
        <f t="shared" si="27"/>
        <v>436</v>
      </c>
      <c r="N194" s="1">
        <f t="shared" si="27"/>
        <v>21</v>
      </c>
      <c r="O194" s="1">
        <f t="shared" si="27"/>
        <v>756</v>
      </c>
      <c r="P194" s="1">
        <f t="shared" si="27"/>
        <v>318</v>
      </c>
      <c r="Q194" s="1">
        <f t="shared" si="27"/>
        <v>438</v>
      </c>
      <c r="R194" s="1">
        <f t="shared" si="27"/>
        <v>21</v>
      </c>
      <c r="S194" s="1">
        <f t="shared" si="27"/>
        <v>719</v>
      </c>
      <c r="T194" s="1">
        <f t="shared" si="27"/>
        <v>307</v>
      </c>
      <c r="U194" s="43">
        <f t="shared" si="27"/>
        <v>412</v>
      </c>
    </row>
    <row r="195" spans="1:21" ht="15" customHeight="1">
      <c r="A195" s="12"/>
      <c r="B195" s="1" t="s">
        <v>156</v>
      </c>
      <c r="E195" s="27"/>
      <c r="F195" s="12"/>
      <c r="U195" s="43"/>
    </row>
    <row r="196" spans="1:21" ht="15" customHeight="1">
      <c r="A196" s="12"/>
      <c r="C196" s="1" t="s">
        <v>202</v>
      </c>
      <c r="D196" s="2" t="s">
        <v>65</v>
      </c>
      <c r="E196" s="27"/>
      <c r="F196" s="12">
        <f>SUM(J196,N196,R196)</f>
        <v>3</v>
      </c>
      <c r="G196" s="1">
        <f>SUM(H196:I196)</f>
        <v>100</v>
      </c>
      <c r="H196" s="1">
        <f>SUM(L196,P196,T196)</f>
        <v>18</v>
      </c>
      <c r="I196" s="1">
        <f>SUM(M196,Q196,U196)</f>
        <v>82</v>
      </c>
      <c r="J196" s="1">
        <v>1</v>
      </c>
      <c r="K196" s="1">
        <f>SUM(L196:M196)</f>
        <v>38</v>
      </c>
      <c r="L196" s="1">
        <v>9</v>
      </c>
      <c r="M196" s="1">
        <v>29</v>
      </c>
      <c r="N196" s="1">
        <v>1</v>
      </c>
      <c r="O196" s="1">
        <f>SUM(P196:Q196)</f>
        <v>30</v>
      </c>
      <c r="P196" s="1">
        <v>5</v>
      </c>
      <c r="Q196" s="1">
        <v>25</v>
      </c>
      <c r="R196" s="1">
        <v>1</v>
      </c>
      <c r="S196" s="1">
        <f>SUM(T196:U196)</f>
        <v>32</v>
      </c>
      <c r="T196" s="1">
        <v>4</v>
      </c>
      <c r="U196" s="43">
        <v>28</v>
      </c>
    </row>
    <row r="197" spans="1:21" ht="15" customHeight="1">
      <c r="A197" s="12"/>
      <c r="E197" s="27"/>
      <c r="F197" s="12"/>
      <c r="U197" s="43"/>
    </row>
    <row r="198" spans="1:21" ht="15" customHeight="1">
      <c r="A198" s="12"/>
      <c r="B198" s="1" t="s">
        <v>169</v>
      </c>
      <c r="E198" s="27" t="s">
        <v>63</v>
      </c>
      <c r="F198" s="12">
        <f t="shared" ref="F198:U198" si="28">SUM(F186,F188,F194,F196)</f>
        <v>86</v>
      </c>
      <c r="G198" s="1">
        <f t="shared" si="28"/>
        <v>2952</v>
      </c>
      <c r="H198" s="1">
        <f t="shared" si="28"/>
        <v>1166</v>
      </c>
      <c r="I198" s="1">
        <f t="shared" si="28"/>
        <v>1786</v>
      </c>
      <c r="J198" s="1">
        <f t="shared" si="28"/>
        <v>28</v>
      </c>
      <c r="K198" s="1">
        <f t="shared" si="28"/>
        <v>955</v>
      </c>
      <c r="L198" s="1">
        <f t="shared" si="28"/>
        <v>363</v>
      </c>
      <c r="M198" s="1">
        <f t="shared" si="28"/>
        <v>592</v>
      </c>
      <c r="N198" s="1">
        <f t="shared" si="28"/>
        <v>29</v>
      </c>
      <c r="O198" s="1">
        <f t="shared" si="28"/>
        <v>1028</v>
      </c>
      <c r="P198" s="1">
        <f t="shared" si="28"/>
        <v>408</v>
      </c>
      <c r="Q198" s="1">
        <f t="shared" si="28"/>
        <v>620</v>
      </c>
      <c r="R198" s="1">
        <f t="shared" si="28"/>
        <v>29</v>
      </c>
      <c r="S198" s="1">
        <f t="shared" si="28"/>
        <v>969</v>
      </c>
      <c r="T198" s="1">
        <f t="shared" si="28"/>
        <v>395</v>
      </c>
      <c r="U198" s="43">
        <f t="shared" si="28"/>
        <v>574</v>
      </c>
    </row>
    <row r="199" spans="1:21" ht="15" customHeight="1">
      <c r="A199" s="12"/>
      <c r="E199" s="27"/>
      <c r="F199" s="12"/>
      <c r="U199" s="43"/>
    </row>
    <row r="200" spans="1:21" ht="15" customHeight="1">
      <c r="A200" s="12" t="s">
        <v>157</v>
      </c>
      <c r="E200" s="27"/>
      <c r="F200" s="12"/>
      <c r="U200" s="43"/>
    </row>
    <row r="201" spans="1:21" ht="15" customHeight="1">
      <c r="A201" s="12"/>
      <c r="E201" s="27"/>
      <c r="F201" s="12"/>
      <c r="U201" s="43"/>
    </row>
    <row r="202" spans="1:21" ht="15" customHeight="1">
      <c r="A202" s="12"/>
      <c r="B202" s="1" t="s">
        <v>199</v>
      </c>
      <c r="E202" s="27"/>
      <c r="F202" s="12"/>
      <c r="U202" s="43"/>
    </row>
    <row r="203" spans="1:21" ht="15" customHeight="1">
      <c r="A203" s="12"/>
      <c r="C203" s="1" t="s">
        <v>202</v>
      </c>
      <c r="D203" s="2" t="s">
        <v>80</v>
      </c>
      <c r="E203" s="27"/>
      <c r="F203" s="12">
        <f>SUM(J203,N203,R203)</f>
        <v>6</v>
      </c>
      <c r="G203" s="1">
        <f>SUM(H203:I203)</f>
        <v>195</v>
      </c>
      <c r="H203" s="1">
        <f>SUM(L203,P203,T203)</f>
        <v>5</v>
      </c>
      <c r="I203" s="1">
        <f>SUM(M203,Q203,U203)</f>
        <v>190</v>
      </c>
      <c r="J203" s="1">
        <v>2</v>
      </c>
      <c r="K203" s="1">
        <f>SUM(L203:M203)</f>
        <v>54</v>
      </c>
      <c r="L203" s="1">
        <v>0</v>
      </c>
      <c r="M203" s="1">
        <v>54</v>
      </c>
      <c r="N203" s="1">
        <v>2</v>
      </c>
      <c r="O203" s="1">
        <f>SUM(P203:Q203)</f>
        <v>79</v>
      </c>
      <c r="P203" s="1">
        <v>4</v>
      </c>
      <c r="Q203" s="1">
        <v>75</v>
      </c>
      <c r="R203" s="1">
        <v>2</v>
      </c>
      <c r="S203" s="1">
        <f>SUM(T203:U203)</f>
        <v>62</v>
      </c>
      <c r="T203" s="1">
        <v>1</v>
      </c>
      <c r="U203" s="43">
        <v>61</v>
      </c>
    </row>
    <row r="204" spans="1:21" ht="15" customHeight="1">
      <c r="A204" s="12"/>
      <c r="D204" s="2" t="s">
        <v>125</v>
      </c>
      <c r="E204" s="27"/>
      <c r="F204" s="12">
        <f>SUM(J204,N204,R204)</f>
        <v>3</v>
      </c>
      <c r="G204" s="1">
        <f>SUM(H204:I204)</f>
        <v>37</v>
      </c>
      <c r="H204" s="1">
        <f>SUM(L204,P204,T204)</f>
        <v>10</v>
      </c>
      <c r="I204" s="1">
        <f>SUM(M204,Q204,U204)</f>
        <v>27</v>
      </c>
      <c r="J204" s="1">
        <v>1</v>
      </c>
      <c r="K204" s="1">
        <f>SUM(L204:M204)</f>
        <v>17</v>
      </c>
      <c r="L204" s="1">
        <v>5</v>
      </c>
      <c r="M204" s="1">
        <v>12</v>
      </c>
      <c r="N204" s="1">
        <v>1</v>
      </c>
      <c r="O204" s="1">
        <f>SUM(P204:Q204)</f>
        <v>9</v>
      </c>
      <c r="P204" s="1">
        <v>3</v>
      </c>
      <c r="Q204" s="1">
        <v>6</v>
      </c>
      <c r="R204" s="1">
        <v>1</v>
      </c>
      <c r="S204" s="1">
        <f>SUM(T204:U204)</f>
        <v>11</v>
      </c>
      <c r="T204" s="1">
        <v>2</v>
      </c>
      <c r="U204" s="43">
        <v>9</v>
      </c>
    </row>
    <row r="205" spans="1:21" ht="15" customHeight="1">
      <c r="A205" s="12"/>
      <c r="E205" s="27" t="s">
        <v>213</v>
      </c>
      <c r="F205" s="12">
        <f t="shared" ref="F205:U205" si="29">SUM(F203:F204)</f>
        <v>9</v>
      </c>
      <c r="G205" s="1">
        <f t="shared" si="29"/>
        <v>232</v>
      </c>
      <c r="H205" s="1">
        <f t="shared" si="29"/>
        <v>15</v>
      </c>
      <c r="I205" s="1">
        <f t="shared" si="29"/>
        <v>217</v>
      </c>
      <c r="J205" s="1">
        <f t="shared" si="29"/>
        <v>3</v>
      </c>
      <c r="K205" s="1">
        <f t="shared" si="29"/>
        <v>71</v>
      </c>
      <c r="L205" s="1">
        <f t="shared" si="29"/>
        <v>5</v>
      </c>
      <c r="M205" s="1">
        <f t="shared" si="29"/>
        <v>66</v>
      </c>
      <c r="N205" s="1">
        <f t="shared" si="29"/>
        <v>3</v>
      </c>
      <c r="O205" s="1">
        <f t="shared" si="29"/>
        <v>88</v>
      </c>
      <c r="P205" s="1">
        <f t="shared" si="29"/>
        <v>7</v>
      </c>
      <c r="Q205" s="1">
        <f t="shared" si="29"/>
        <v>81</v>
      </c>
      <c r="R205" s="1">
        <f t="shared" si="29"/>
        <v>3</v>
      </c>
      <c r="S205" s="1">
        <f t="shared" si="29"/>
        <v>73</v>
      </c>
      <c r="T205" s="1">
        <f t="shared" si="29"/>
        <v>3</v>
      </c>
      <c r="U205" s="43">
        <f t="shared" si="29"/>
        <v>70</v>
      </c>
    </row>
    <row r="206" spans="1:21" ht="15" customHeight="1">
      <c r="A206" s="12"/>
      <c r="B206" s="1" t="s">
        <v>167</v>
      </c>
      <c r="E206" s="27"/>
      <c r="F206" s="12"/>
      <c r="U206" s="43"/>
    </row>
    <row r="207" spans="1:21" ht="15" customHeight="1">
      <c r="A207" s="12"/>
      <c r="C207" s="1" t="s">
        <v>202</v>
      </c>
      <c r="D207" s="2" t="s">
        <v>66</v>
      </c>
      <c r="E207" s="27"/>
      <c r="F207" s="12">
        <f>SUM(J207,N207,R207)</f>
        <v>3</v>
      </c>
      <c r="G207" s="1">
        <f>SUM(H207:I207)</f>
        <v>51</v>
      </c>
      <c r="H207" s="1">
        <f>SUM(L207,P207,T207)</f>
        <v>0</v>
      </c>
      <c r="I207" s="1">
        <f>SUM(M207,Q207,U207)</f>
        <v>51</v>
      </c>
      <c r="J207" s="1">
        <v>1</v>
      </c>
      <c r="K207" s="1">
        <f>SUM(L207:M207)</f>
        <v>18</v>
      </c>
      <c r="L207" s="1">
        <v>0</v>
      </c>
      <c r="M207" s="1">
        <v>18</v>
      </c>
      <c r="N207" s="1">
        <v>1</v>
      </c>
      <c r="O207" s="1">
        <f>SUM(P207:Q207)</f>
        <v>18</v>
      </c>
      <c r="P207" s="1">
        <v>0</v>
      </c>
      <c r="Q207" s="1">
        <v>18</v>
      </c>
      <c r="R207" s="1">
        <v>1</v>
      </c>
      <c r="S207" s="1">
        <f>SUM(T207:U207)</f>
        <v>15</v>
      </c>
      <c r="T207" s="1">
        <v>0</v>
      </c>
      <c r="U207" s="43">
        <v>15</v>
      </c>
    </row>
    <row r="208" spans="1:21" ht="15" customHeight="1">
      <c r="A208" s="12"/>
      <c r="B208" s="1" t="s">
        <v>153</v>
      </c>
      <c r="E208" s="27"/>
      <c r="F208" s="12"/>
      <c r="U208" s="43"/>
    </row>
    <row r="209" spans="1:21" ht="15" customHeight="1">
      <c r="A209" s="12"/>
      <c r="C209" s="1" t="s">
        <v>202</v>
      </c>
      <c r="D209" s="2" t="s">
        <v>65</v>
      </c>
      <c r="E209" s="27"/>
      <c r="F209" s="12">
        <f>SUM(J209,N209,R209)</f>
        <v>3</v>
      </c>
      <c r="G209" s="1">
        <f>SUM(H209:I209)</f>
        <v>113</v>
      </c>
      <c r="H209" s="1">
        <f>SUM(L209,P209,T209)</f>
        <v>4</v>
      </c>
      <c r="I209" s="1">
        <f>SUM(M209,Q209,U209)</f>
        <v>109</v>
      </c>
      <c r="J209" s="1">
        <v>1</v>
      </c>
      <c r="K209" s="1">
        <f>SUM(L209:M209)</f>
        <v>40</v>
      </c>
      <c r="L209" s="1">
        <v>1</v>
      </c>
      <c r="M209" s="1">
        <v>39</v>
      </c>
      <c r="N209" s="1">
        <v>1</v>
      </c>
      <c r="O209" s="1">
        <f>SUM(P209:Q209)</f>
        <v>40</v>
      </c>
      <c r="P209" s="1">
        <v>3</v>
      </c>
      <c r="Q209" s="1">
        <v>37</v>
      </c>
      <c r="R209" s="1">
        <v>1</v>
      </c>
      <c r="S209" s="1">
        <f>SUM(T209:U209)</f>
        <v>33</v>
      </c>
      <c r="T209" s="1">
        <v>0</v>
      </c>
      <c r="U209" s="43">
        <v>33</v>
      </c>
    </row>
    <row r="210" spans="1:21" ht="15" customHeight="1">
      <c r="A210" s="12"/>
      <c r="B210" s="1" t="s">
        <v>154</v>
      </c>
      <c r="E210" s="27"/>
      <c r="F210" s="12"/>
      <c r="U210" s="43"/>
    </row>
    <row r="211" spans="1:21" ht="15" customHeight="1">
      <c r="A211" s="12"/>
      <c r="C211" s="1" t="s">
        <v>202</v>
      </c>
      <c r="D211" s="2" t="s">
        <v>65</v>
      </c>
      <c r="E211" s="27"/>
      <c r="F211" s="12">
        <f>SUM(J211,N211,R211)</f>
        <v>3</v>
      </c>
      <c r="G211" s="1">
        <f>SUM(H211:I211)</f>
        <v>105</v>
      </c>
      <c r="H211" s="1">
        <f>SUM(L211,P211,T211)</f>
        <v>37</v>
      </c>
      <c r="I211" s="1">
        <f>SUM(M211,Q211,U211)</f>
        <v>68</v>
      </c>
      <c r="J211" s="1">
        <v>1</v>
      </c>
      <c r="K211" s="1">
        <f>SUM(L211:M211)</f>
        <v>38</v>
      </c>
      <c r="L211" s="1">
        <v>18</v>
      </c>
      <c r="M211" s="1">
        <v>20</v>
      </c>
      <c r="N211" s="1">
        <v>1</v>
      </c>
      <c r="O211" s="1">
        <f>SUM(P211:Q211)</f>
        <v>37</v>
      </c>
      <c r="P211" s="1">
        <v>10</v>
      </c>
      <c r="Q211" s="1">
        <v>27</v>
      </c>
      <c r="R211" s="1">
        <v>1</v>
      </c>
      <c r="S211" s="1">
        <f>SUM(T211:U211)</f>
        <v>30</v>
      </c>
      <c r="T211" s="1">
        <v>9</v>
      </c>
      <c r="U211" s="43">
        <v>21</v>
      </c>
    </row>
    <row r="212" spans="1:21" ht="15" customHeight="1">
      <c r="A212" s="12"/>
      <c r="E212" s="27"/>
      <c r="F212" s="12"/>
      <c r="U212" s="43"/>
    </row>
    <row r="213" spans="1:21" ht="15" customHeight="1">
      <c r="A213" s="12"/>
      <c r="B213" s="1" t="s">
        <v>157</v>
      </c>
      <c r="E213" s="27" t="s">
        <v>63</v>
      </c>
      <c r="F213" s="12">
        <f t="shared" ref="F213:U213" si="30">SUM(F205,F207,F209,F211)</f>
        <v>18</v>
      </c>
      <c r="G213" s="1">
        <f t="shared" si="30"/>
        <v>501</v>
      </c>
      <c r="H213" s="1">
        <f t="shared" si="30"/>
        <v>56</v>
      </c>
      <c r="I213" s="1">
        <f t="shared" si="30"/>
        <v>445</v>
      </c>
      <c r="J213" s="1">
        <f t="shared" si="30"/>
        <v>6</v>
      </c>
      <c r="K213" s="1">
        <f t="shared" si="30"/>
        <v>167</v>
      </c>
      <c r="L213" s="1">
        <f t="shared" si="30"/>
        <v>24</v>
      </c>
      <c r="M213" s="1">
        <f t="shared" si="30"/>
        <v>143</v>
      </c>
      <c r="N213" s="1">
        <f t="shared" si="30"/>
        <v>6</v>
      </c>
      <c r="O213" s="1">
        <f t="shared" si="30"/>
        <v>183</v>
      </c>
      <c r="P213" s="1">
        <f t="shared" si="30"/>
        <v>20</v>
      </c>
      <c r="Q213" s="1">
        <f t="shared" si="30"/>
        <v>163</v>
      </c>
      <c r="R213" s="1">
        <f t="shared" si="30"/>
        <v>6</v>
      </c>
      <c r="S213" s="1">
        <f t="shared" si="30"/>
        <v>151</v>
      </c>
      <c r="T213" s="1">
        <f t="shared" si="30"/>
        <v>12</v>
      </c>
      <c r="U213" s="43">
        <f t="shared" si="30"/>
        <v>139</v>
      </c>
    </row>
    <row r="214" spans="1:21" ht="15" customHeight="1">
      <c r="A214" s="12"/>
      <c r="B214" s="20"/>
      <c r="C214" s="20"/>
      <c r="D214" s="23"/>
      <c r="E214" s="27"/>
      <c r="F214" s="1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43"/>
    </row>
    <row r="215" spans="1:21" ht="15" customHeight="1">
      <c r="A215" s="12" t="s">
        <v>170</v>
      </c>
      <c r="E215" s="27"/>
      <c r="F215" s="12"/>
      <c r="U215" s="43"/>
    </row>
    <row r="216" spans="1:21" ht="15" customHeight="1">
      <c r="A216" s="12"/>
      <c r="E216" s="27"/>
      <c r="F216" s="12"/>
      <c r="U216" s="43"/>
    </row>
    <row r="217" spans="1:21" ht="15" customHeight="1">
      <c r="A217" s="12"/>
      <c r="B217" s="1" t="s">
        <v>85</v>
      </c>
      <c r="E217" s="27"/>
      <c r="F217" s="12"/>
      <c r="U217" s="43"/>
    </row>
    <row r="218" spans="1:21" ht="15" customHeight="1">
      <c r="A218" s="12"/>
      <c r="C218" s="1" t="s">
        <v>202</v>
      </c>
      <c r="D218" s="2" t="s">
        <v>115</v>
      </c>
      <c r="E218" s="27"/>
      <c r="F218" s="12">
        <f>SUM(J218,N218,R218)</f>
        <v>3</v>
      </c>
      <c r="G218" s="1">
        <f>SUM(H218:I218)</f>
        <v>120</v>
      </c>
      <c r="H218" s="1">
        <f>SUM(L218,P218,T218)</f>
        <v>1</v>
      </c>
      <c r="I218" s="1">
        <f>SUM(M218,Q218,U218)</f>
        <v>119</v>
      </c>
      <c r="J218" s="1">
        <v>1</v>
      </c>
      <c r="K218" s="1">
        <f>SUM(L218:M218)</f>
        <v>40</v>
      </c>
      <c r="L218" s="1">
        <v>0</v>
      </c>
      <c r="M218" s="1">
        <v>40</v>
      </c>
      <c r="N218" s="1">
        <v>1</v>
      </c>
      <c r="O218" s="1">
        <f>SUM(P218:Q218)</f>
        <v>40</v>
      </c>
      <c r="P218" s="1">
        <v>1</v>
      </c>
      <c r="Q218" s="1">
        <v>39</v>
      </c>
      <c r="R218" s="1">
        <v>1</v>
      </c>
      <c r="S218" s="1">
        <f>SUM(T218:U218)</f>
        <v>40</v>
      </c>
      <c r="T218" s="1">
        <v>0</v>
      </c>
      <c r="U218" s="43">
        <v>40</v>
      </c>
    </row>
    <row r="219" spans="1:21" ht="15" customHeight="1">
      <c r="A219" s="12"/>
      <c r="E219" s="27"/>
      <c r="F219" s="12"/>
      <c r="U219" s="43"/>
    </row>
    <row r="220" spans="1:21" ht="15" customHeight="1">
      <c r="A220" s="12"/>
      <c r="B220" s="20" t="s">
        <v>170</v>
      </c>
      <c r="D220" s="23"/>
      <c r="E220" s="27" t="s">
        <v>63</v>
      </c>
      <c r="F220" s="12">
        <f t="shared" ref="F220:U220" si="31">SUM(F218)</f>
        <v>3</v>
      </c>
      <c r="G220" s="20">
        <f t="shared" si="31"/>
        <v>120</v>
      </c>
      <c r="H220" s="20">
        <f t="shared" si="31"/>
        <v>1</v>
      </c>
      <c r="I220" s="20">
        <f t="shared" si="31"/>
        <v>119</v>
      </c>
      <c r="J220" s="20">
        <f t="shared" si="31"/>
        <v>1</v>
      </c>
      <c r="K220" s="20">
        <f t="shared" si="31"/>
        <v>40</v>
      </c>
      <c r="L220" s="20">
        <f t="shared" si="31"/>
        <v>0</v>
      </c>
      <c r="M220" s="20">
        <f t="shared" si="31"/>
        <v>40</v>
      </c>
      <c r="N220" s="20">
        <f t="shared" si="31"/>
        <v>1</v>
      </c>
      <c r="O220" s="20">
        <f t="shared" si="31"/>
        <v>40</v>
      </c>
      <c r="P220" s="20">
        <f t="shared" si="31"/>
        <v>1</v>
      </c>
      <c r="Q220" s="20">
        <f t="shared" si="31"/>
        <v>39</v>
      </c>
      <c r="R220" s="20">
        <f t="shared" si="31"/>
        <v>1</v>
      </c>
      <c r="S220" s="20">
        <f t="shared" si="31"/>
        <v>40</v>
      </c>
      <c r="T220" s="20">
        <f t="shared" si="31"/>
        <v>0</v>
      </c>
      <c r="U220" s="43">
        <f t="shared" si="31"/>
        <v>40</v>
      </c>
    </row>
    <row r="221" spans="1:21" ht="15" customHeight="1">
      <c r="A221" s="12"/>
      <c r="C221" s="20"/>
      <c r="D221" s="23"/>
      <c r="E221" s="27"/>
      <c r="F221" s="1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43"/>
    </row>
    <row r="222" spans="1:21" ht="15" customHeight="1">
      <c r="A222" s="12" t="s">
        <v>171</v>
      </c>
      <c r="E222" s="27"/>
      <c r="F222" s="12"/>
      <c r="U222" s="43"/>
    </row>
    <row r="223" spans="1:21" ht="15" customHeight="1">
      <c r="A223" s="12"/>
      <c r="E223" s="27"/>
      <c r="F223" s="12"/>
      <c r="U223" s="43"/>
    </row>
    <row r="224" spans="1:21" ht="15" customHeight="1">
      <c r="A224" s="12"/>
      <c r="B224" s="1" t="s">
        <v>200</v>
      </c>
      <c r="E224" s="27"/>
      <c r="F224" s="12"/>
      <c r="U224" s="43"/>
    </row>
    <row r="225" spans="1:21" ht="15" customHeight="1">
      <c r="A225" s="12"/>
      <c r="C225" s="1" t="s">
        <v>202</v>
      </c>
      <c r="D225" s="2" t="s">
        <v>83</v>
      </c>
      <c r="E225" s="27"/>
      <c r="F225" s="12">
        <f>SUM(J225,N225,R225)</f>
        <v>3</v>
      </c>
      <c r="G225" s="1">
        <f>SUM(H225:I225)</f>
        <v>50</v>
      </c>
      <c r="H225" s="1">
        <f>SUM(L225,P225,T225)</f>
        <v>17</v>
      </c>
      <c r="I225" s="1">
        <f>SUM(M225,Q225,U225)</f>
        <v>33</v>
      </c>
      <c r="J225" s="1">
        <v>1</v>
      </c>
      <c r="K225" s="1">
        <f>SUM(L225:M225)</f>
        <v>18</v>
      </c>
      <c r="L225" s="1">
        <v>3</v>
      </c>
      <c r="M225" s="1">
        <v>15</v>
      </c>
      <c r="N225" s="1">
        <v>1</v>
      </c>
      <c r="O225" s="1">
        <f>SUM(P225:Q225)</f>
        <v>17</v>
      </c>
      <c r="P225" s="1">
        <v>8</v>
      </c>
      <c r="Q225" s="1">
        <v>9</v>
      </c>
      <c r="R225" s="1">
        <v>1</v>
      </c>
      <c r="S225" s="1">
        <f>SUM(T225:U225)</f>
        <v>15</v>
      </c>
      <c r="T225" s="1">
        <v>6</v>
      </c>
      <c r="U225" s="43">
        <v>9</v>
      </c>
    </row>
    <row r="226" spans="1:21" ht="15" customHeight="1">
      <c r="A226" s="12"/>
      <c r="E226" s="27"/>
      <c r="F226" s="12"/>
      <c r="U226" s="43"/>
    </row>
    <row r="227" spans="1:21" ht="15" customHeight="1">
      <c r="A227" s="12"/>
      <c r="B227" s="1" t="s">
        <v>171</v>
      </c>
      <c r="E227" s="27" t="s">
        <v>63</v>
      </c>
      <c r="F227" s="12">
        <f t="shared" ref="F227:U227" si="32">SUM(F225)</f>
        <v>3</v>
      </c>
      <c r="G227" s="20">
        <f t="shared" si="32"/>
        <v>50</v>
      </c>
      <c r="H227" s="20">
        <f t="shared" si="32"/>
        <v>17</v>
      </c>
      <c r="I227" s="20">
        <f t="shared" si="32"/>
        <v>33</v>
      </c>
      <c r="J227" s="20">
        <f t="shared" si="32"/>
        <v>1</v>
      </c>
      <c r="K227" s="20">
        <f t="shared" si="32"/>
        <v>18</v>
      </c>
      <c r="L227" s="20">
        <f t="shared" si="32"/>
        <v>3</v>
      </c>
      <c r="M227" s="20">
        <f t="shared" si="32"/>
        <v>15</v>
      </c>
      <c r="N227" s="20">
        <f t="shared" si="32"/>
        <v>1</v>
      </c>
      <c r="O227" s="20">
        <f t="shared" si="32"/>
        <v>17</v>
      </c>
      <c r="P227" s="20">
        <f t="shared" si="32"/>
        <v>8</v>
      </c>
      <c r="Q227" s="20">
        <f t="shared" si="32"/>
        <v>9</v>
      </c>
      <c r="R227" s="20">
        <f t="shared" si="32"/>
        <v>1</v>
      </c>
      <c r="S227" s="20">
        <f t="shared" si="32"/>
        <v>15</v>
      </c>
      <c r="T227" s="20">
        <f t="shared" si="32"/>
        <v>6</v>
      </c>
      <c r="U227" s="43">
        <f t="shared" si="32"/>
        <v>9</v>
      </c>
    </row>
    <row r="228" spans="1:21" ht="15" customHeight="1">
      <c r="A228" s="12"/>
      <c r="E228" s="27"/>
      <c r="F228" s="12"/>
      <c r="U228" s="43"/>
    </row>
    <row r="229" spans="1:21" ht="15" customHeight="1">
      <c r="A229" s="12" t="s">
        <v>172</v>
      </c>
      <c r="E229" s="27"/>
      <c r="F229" s="12"/>
      <c r="U229" s="43"/>
    </row>
    <row r="230" spans="1:21" ht="15" customHeight="1">
      <c r="A230" s="12"/>
      <c r="E230" s="27"/>
      <c r="F230" s="12"/>
      <c r="U230" s="43"/>
    </row>
    <row r="231" spans="1:21" ht="15" customHeight="1">
      <c r="A231" s="12"/>
      <c r="B231" s="1" t="s">
        <v>161</v>
      </c>
      <c r="E231" s="27"/>
      <c r="F231" s="12"/>
      <c r="U231" s="43"/>
    </row>
    <row r="232" spans="1:21" ht="15" customHeight="1">
      <c r="A232" s="12"/>
      <c r="C232" s="1" t="s">
        <v>202</v>
      </c>
      <c r="D232" s="2" t="s">
        <v>108</v>
      </c>
      <c r="E232" s="27"/>
      <c r="F232" s="12">
        <f>SUM(J232,N232,R232)</f>
        <v>3</v>
      </c>
      <c r="G232" s="1">
        <f>SUM(H232:I232)</f>
        <v>108</v>
      </c>
      <c r="H232" s="1">
        <f>SUM(L232,P232,T232)</f>
        <v>20</v>
      </c>
      <c r="I232" s="1">
        <f>SUM(M232,Q232,U232)</f>
        <v>88</v>
      </c>
      <c r="J232" s="1">
        <v>1</v>
      </c>
      <c r="K232" s="1">
        <f>SUM(L232:M232)</f>
        <v>38</v>
      </c>
      <c r="L232" s="1">
        <v>6</v>
      </c>
      <c r="M232" s="1">
        <v>32</v>
      </c>
      <c r="N232" s="1">
        <v>1</v>
      </c>
      <c r="O232" s="1">
        <f>SUM(P232:Q232)</f>
        <v>41</v>
      </c>
      <c r="P232" s="1">
        <v>7</v>
      </c>
      <c r="Q232" s="1">
        <v>34</v>
      </c>
      <c r="R232" s="1">
        <v>1</v>
      </c>
      <c r="S232" s="1">
        <f>SUM(T232:U232)</f>
        <v>29</v>
      </c>
      <c r="T232" s="1">
        <v>7</v>
      </c>
      <c r="U232" s="43">
        <v>22</v>
      </c>
    </row>
    <row r="233" spans="1:21" ht="15" customHeight="1">
      <c r="A233" s="12"/>
      <c r="B233" s="1" t="s">
        <v>152</v>
      </c>
      <c r="E233" s="27"/>
      <c r="F233" s="12"/>
      <c r="U233" s="43"/>
    </row>
    <row r="234" spans="1:21" ht="15" customHeight="1">
      <c r="A234" s="12"/>
      <c r="C234" s="1" t="s">
        <v>202</v>
      </c>
      <c r="D234" s="2" t="s">
        <v>115</v>
      </c>
      <c r="E234" s="27"/>
      <c r="F234" s="12">
        <f>SUM(J234,N234,R234)</f>
        <v>3</v>
      </c>
      <c r="G234" s="1">
        <f>SUM(H234:I234)</f>
        <v>120</v>
      </c>
      <c r="H234" s="1">
        <f>SUM(L234,P234,T234)</f>
        <v>66</v>
      </c>
      <c r="I234" s="1">
        <f>SUM(M234,Q234,U234)</f>
        <v>54</v>
      </c>
      <c r="J234" s="1">
        <v>1</v>
      </c>
      <c r="K234" s="1">
        <f>SUM(L234:M234)</f>
        <v>40</v>
      </c>
      <c r="L234" s="1">
        <v>21</v>
      </c>
      <c r="M234" s="1">
        <v>19</v>
      </c>
      <c r="N234" s="1">
        <v>1</v>
      </c>
      <c r="O234" s="1">
        <f>SUM(P234:Q234)</f>
        <v>40</v>
      </c>
      <c r="P234" s="1">
        <v>24</v>
      </c>
      <c r="Q234" s="1">
        <v>16</v>
      </c>
      <c r="R234" s="1">
        <v>1</v>
      </c>
      <c r="S234" s="1">
        <f>SUM(T234:U234)</f>
        <v>40</v>
      </c>
      <c r="T234" s="1">
        <v>21</v>
      </c>
      <c r="U234" s="43">
        <v>19</v>
      </c>
    </row>
    <row r="235" spans="1:21" ht="15" customHeight="1">
      <c r="A235" s="12"/>
      <c r="D235" s="2" t="s">
        <v>136</v>
      </c>
      <c r="E235" s="27"/>
      <c r="F235" s="12">
        <f>SUM(J235,N235,R235)</f>
        <v>3</v>
      </c>
      <c r="G235" s="1">
        <f>SUM(H235:I235)</f>
        <v>115</v>
      </c>
      <c r="H235" s="1">
        <f>SUM(L235,P235,T235)</f>
        <v>75</v>
      </c>
      <c r="I235" s="1">
        <f>SUM(M235,Q235,U235)</f>
        <v>40</v>
      </c>
      <c r="J235" s="1">
        <v>1</v>
      </c>
      <c r="K235" s="1">
        <f>SUM(L235:M235)</f>
        <v>37</v>
      </c>
      <c r="L235" s="1">
        <v>24</v>
      </c>
      <c r="M235" s="1">
        <v>13</v>
      </c>
      <c r="N235" s="1">
        <v>1</v>
      </c>
      <c r="O235" s="1">
        <f>SUM(P235:Q235)</f>
        <v>40</v>
      </c>
      <c r="P235" s="1">
        <v>25</v>
      </c>
      <c r="Q235" s="1">
        <v>15</v>
      </c>
      <c r="R235" s="1">
        <v>1</v>
      </c>
      <c r="S235" s="1">
        <f>SUM(T235:U235)</f>
        <v>38</v>
      </c>
      <c r="T235" s="1">
        <v>26</v>
      </c>
      <c r="U235" s="43">
        <v>12</v>
      </c>
    </row>
    <row r="236" spans="1:21" ht="15" customHeight="1">
      <c r="A236" s="12"/>
      <c r="E236" s="27" t="s">
        <v>213</v>
      </c>
      <c r="F236" s="12">
        <f t="shared" ref="F236:U236" si="33">SUM(F234:F235)</f>
        <v>6</v>
      </c>
      <c r="G236" s="1">
        <f t="shared" si="33"/>
        <v>235</v>
      </c>
      <c r="H236" s="1">
        <f t="shared" si="33"/>
        <v>141</v>
      </c>
      <c r="I236" s="1">
        <f t="shared" si="33"/>
        <v>94</v>
      </c>
      <c r="J236" s="1">
        <f t="shared" si="33"/>
        <v>2</v>
      </c>
      <c r="K236" s="1">
        <f t="shared" si="33"/>
        <v>77</v>
      </c>
      <c r="L236" s="1">
        <f t="shared" si="33"/>
        <v>45</v>
      </c>
      <c r="M236" s="1">
        <f t="shared" si="33"/>
        <v>32</v>
      </c>
      <c r="N236" s="1">
        <f t="shared" si="33"/>
        <v>2</v>
      </c>
      <c r="O236" s="1">
        <f t="shared" si="33"/>
        <v>80</v>
      </c>
      <c r="P236" s="1">
        <f t="shared" si="33"/>
        <v>49</v>
      </c>
      <c r="Q236" s="1">
        <f t="shared" si="33"/>
        <v>31</v>
      </c>
      <c r="R236" s="1">
        <f t="shared" si="33"/>
        <v>2</v>
      </c>
      <c r="S236" s="1">
        <f t="shared" si="33"/>
        <v>78</v>
      </c>
      <c r="T236" s="1">
        <f t="shared" si="33"/>
        <v>47</v>
      </c>
      <c r="U236" s="43">
        <f t="shared" si="33"/>
        <v>31</v>
      </c>
    </row>
    <row r="237" spans="1:21" ht="15" customHeight="1">
      <c r="A237" s="12"/>
      <c r="E237" s="27"/>
      <c r="F237" s="12"/>
      <c r="U237" s="43"/>
    </row>
    <row r="238" spans="1:21" ht="15" customHeight="1">
      <c r="A238" s="12"/>
      <c r="B238" s="1" t="s">
        <v>172</v>
      </c>
      <c r="E238" s="27" t="s">
        <v>63</v>
      </c>
      <c r="F238" s="12">
        <f t="shared" ref="F238:U238" si="34">SUM(F232,F236)</f>
        <v>9</v>
      </c>
      <c r="G238" s="1">
        <f t="shared" si="34"/>
        <v>343</v>
      </c>
      <c r="H238" s="1">
        <f t="shared" si="34"/>
        <v>161</v>
      </c>
      <c r="I238" s="1">
        <f t="shared" si="34"/>
        <v>182</v>
      </c>
      <c r="J238" s="1">
        <f t="shared" si="34"/>
        <v>3</v>
      </c>
      <c r="K238" s="1">
        <f t="shared" si="34"/>
        <v>115</v>
      </c>
      <c r="L238" s="1">
        <f t="shared" si="34"/>
        <v>51</v>
      </c>
      <c r="M238" s="1">
        <f t="shared" si="34"/>
        <v>64</v>
      </c>
      <c r="N238" s="1">
        <f t="shared" si="34"/>
        <v>3</v>
      </c>
      <c r="O238" s="1">
        <f t="shared" si="34"/>
        <v>121</v>
      </c>
      <c r="P238" s="1">
        <f t="shared" si="34"/>
        <v>56</v>
      </c>
      <c r="Q238" s="1">
        <f t="shared" si="34"/>
        <v>65</v>
      </c>
      <c r="R238" s="1">
        <f t="shared" si="34"/>
        <v>3</v>
      </c>
      <c r="S238" s="1">
        <f t="shared" si="34"/>
        <v>107</v>
      </c>
      <c r="T238" s="1">
        <f t="shared" si="34"/>
        <v>54</v>
      </c>
      <c r="U238" s="43">
        <f t="shared" si="34"/>
        <v>53</v>
      </c>
    </row>
    <row r="239" spans="1:21" ht="15" customHeight="1">
      <c r="A239" s="12"/>
      <c r="E239" s="27"/>
      <c r="F239" s="12"/>
      <c r="U239" s="43"/>
    </row>
    <row r="240" spans="1:21" ht="15" customHeight="1">
      <c r="A240" s="12" t="s">
        <v>173</v>
      </c>
      <c r="E240" s="27"/>
      <c r="F240" s="12"/>
      <c r="U240" s="43"/>
    </row>
    <row r="241" spans="1:21" ht="15" customHeight="1">
      <c r="A241" s="12"/>
      <c r="E241" s="27"/>
      <c r="F241" s="12"/>
      <c r="U241" s="43"/>
    </row>
    <row r="242" spans="1:21" ht="15" customHeight="1">
      <c r="A242" s="12"/>
      <c r="B242" s="1" t="s">
        <v>105</v>
      </c>
      <c r="E242" s="27"/>
      <c r="F242" s="12"/>
      <c r="U242" s="43"/>
    </row>
    <row r="243" spans="1:21" ht="15" customHeight="1">
      <c r="A243" s="12"/>
      <c r="C243" s="1" t="s">
        <v>202</v>
      </c>
      <c r="D243" s="2" t="s">
        <v>102</v>
      </c>
      <c r="E243" s="27"/>
      <c r="F243" s="12">
        <f t="shared" ref="F243:F252" si="35">SUM(J243,N243,R243)</f>
        <v>21</v>
      </c>
      <c r="G243" s="1">
        <f t="shared" ref="G243:G252" si="36">SUM(H243:I243)</f>
        <v>835</v>
      </c>
      <c r="H243" s="1">
        <f t="shared" ref="H243:I252" si="37">SUM(L243,P243,T243)</f>
        <v>329</v>
      </c>
      <c r="I243" s="1">
        <f t="shared" si="37"/>
        <v>506</v>
      </c>
      <c r="J243" s="1">
        <v>7</v>
      </c>
      <c r="K243" s="1">
        <f t="shared" ref="K243:K252" si="38">SUM(L243:M243)</f>
        <v>281</v>
      </c>
      <c r="L243" s="1">
        <v>113</v>
      </c>
      <c r="M243" s="1">
        <v>168</v>
      </c>
      <c r="N243" s="1">
        <v>7</v>
      </c>
      <c r="O243" s="1">
        <f t="shared" ref="O243:O252" si="39">SUM(P243:Q243)</f>
        <v>279</v>
      </c>
      <c r="P243" s="1">
        <v>108</v>
      </c>
      <c r="Q243" s="1">
        <v>171</v>
      </c>
      <c r="R243" s="1">
        <v>7</v>
      </c>
      <c r="S243" s="1">
        <f t="shared" ref="S243:S252" si="40">SUM(T243:U243)</f>
        <v>275</v>
      </c>
      <c r="T243" s="1">
        <v>108</v>
      </c>
      <c r="U243" s="43">
        <v>167</v>
      </c>
    </row>
    <row r="244" spans="1:21" ht="15" customHeight="1">
      <c r="A244" s="12"/>
      <c r="D244" s="2" t="s">
        <v>119</v>
      </c>
      <c r="E244" s="27"/>
      <c r="F244" s="12">
        <f t="shared" si="35"/>
        <v>15</v>
      </c>
      <c r="G244" s="1">
        <f t="shared" si="36"/>
        <v>484</v>
      </c>
      <c r="H244" s="1">
        <f t="shared" si="37"/>
        <v>231</v>
      </c>
      <c r="I244" s="1">
        <f t="shared" si="37"/>
        <v>253</v>
      </c>
      <c r="J244" s="1">
        <v>4</v>
      </c>
      <c r="K244" s="1">
        <f t="shared" si="38"/>
        <v>139</v>
      </c>
      <c r="L244" s="1">
        <v>74</v>
      </c>
      <c r="M244" s="1">
        <v>65</v>
      </c>
      <c r="N244" s="1">
        <v>5</v>
      </c>
      <c r="O244" s="1">
        <f t="shared" si="39"/>
        <v>174</v>
      </c>
      <c r="P244" s="1">
        <v>73</v>
      </c>
      <c r="Q244" s="1">
        <v>101</v>
      </c>
      <c r="R244" s="1">
        <v>6</v>
      </c>
      <c r="S244" s="1">
        <f t="shared" si="40"/>
        <v>171</v>
      </c>
      <c r="T244" s="1">
        <v>84</v>
      </c>
      <c r="U244" s="43">
        <v>87</v>
      </c>
    </row>
    <row r="245" spans="1:21" ht="15" customHeight="1">
      <c r="A245" s="12"/>
      <c r="D245" s="2" t="s">
        <v>113</v>
      </c>
      <c r="E245" s="27"/>
      <c r="F245" s="12">
        <f t="shared" si="35"/>
        <v>24</v>
      </c>
      <c r="G245" s="1">
        <f t="shared" si="36"/>
        <v>952</v>
      </c>
      <c r="H245" s="1">
        <f t="shared" si="37"/>
        <v>482</v>
      </c>
      <c r="I245" s="1">
        <f t="shared" si="37"/>
        <v>470</v>
      </c>
      <c r="J245" s="1">
        <v>8</v>
      </c>
      <c r="K245" s="1">
        <f t="shared" si="38"/>
        <v>320</v>
      </c>
      <c r="L245" s="1">
        <v>152</v>
      </c>
      <c r="M245" s="1">
        <v>168</v>
      </c>
      <c r="N245" s="1">
        <v>8</v>
      </c>
      <c r="O245" s="1">
        <f t="shared" si="39"/>
        <v>318</v>
      </c>
      <c r="P245" s="1">
        <v>180</v>
      </c>
      <c r="Q245" s="1">
        <v>138</v>
      </c>
      <c r="R245" s="1">
        <v>8</v>
      </c>
      <c r="S245" s="1">
        <f t="shared" si="40"/>
        <v>314</v>
      </c>
      <c r="T245" s="1">
        <v>150</v>
      </c>
      <c r="U245" s="43">
        <v>164</v>
      </c>
    </row>
    <row r="246" spans="1:21" ht="15" customHeight="1">
      <c r="A246" s="12"/>
      <c r="D246" s="2" t="s">
        <v>27</v>
      </c>
      <c r="E246" s="27"/>
      <c r="F246" s="12">
        <f t="shared" si="35"/>
        <v>9</v>
      </c>
      <c r="G246" s="1">
        <f t="shared" si="36"/>
        <v>300</v>
      </c>
      <c r="H246" s="1">
        <f t="shared" si="37"/>
        <v>148</v>
      </c>
      <c r="I246" s="1">
        <f t="shared" si="37"/>
        <v>152</v>
      </c>
      <c r="J246" s="1">
        <v>3</v>
      </c>
      <c r="K246" s="1">
        <f t="shared" si="38"/>
        <v>88</v>
      </c>
      <c r="L246" s="1">
        <v>42</v>
      </c>
      <c r="M246" s="1">
        <v>46</v>
      </c>
      <c r="N246" s="1">
        <v>3</v>
      </c>
      <c r="O246" s="1">
        <f t="shared" si="39"/>
        <v>99</v>
      </c>
      <c r="P246" s="1">
        <v>48</v>
      </c>
      <c r="Q246" s="1">
        <v>51</v>
      </c>
      <c r="R246" s="1">
        <v>3</v>
      </c>
      <c r="S246" s="1">
        <f t="shared" si="40"/>
        <v>113</v>
      </c>
      <c r="T246" s="1">
        <v>58</v>
      </c>
      <c r="U246" s="43">
        <v>55</v>
      </c>
    </row>
    <row r="247" spans="1:21" ht="15" customHeight="1">
      <c r="A247" s="12"/>
      <c r="D247" s="2" t="s">
        <v>60</v>
      </c>
      <c r="E247" s="27"/>
      <c r="F247" s="12">
        <f t="shared" si="35"/>
        <v>10</v>
      </c>
      <c r="G247" s="1">
        <f t="shared" si="36"/>
        <v>302</v>
      </c>
      <c r="H247" s="1">
        <f t="shared" si="37"/>
        <v>138</v>
      </c>
      <c r="I247" s="1">
        <f t="shared" si="37"/>
        <v>164</v>
      </c>
      <c r="J247" s="1">
        <v>4</v>
      </c>
      <c r="K247" s="1">
        <f t="shared" si="38"/>
        <v>104</v>
      </c>
      <c r="L247" s="1">
        <v>41</v>
      </c>
      <c r="M247" s="1">
        <v>63</v>
      </c>
      <c r="N247" s="1">
        <v>3</v>
      </c>
      <c r="O247" s="1">
        <f t="shared" si="39"/>
        <v>91</v>
      </c>
      <c r="P247" s="1">
        <v>38</v>
      </c>
      <c r="Q247" s="1">
        <v>53</v>
      </c>
      <c r="R247" s="1">
        <v>3</v>
      </c>
      <c r="S247" s="1">
        <f t="shared" si="40"/>
        <v>107</v>
      </c>
      <c r="T247" s="1">
        <v>59</v>
      </c>
      <c r="U247" s="43">
        <v>48</v>
      </c>
    </row>
    <row r="248" spans="1:21" ht="15" customHeight="1">
      <c r="A248" s="12"/>
      <c r="D248" s="2" t="s">
        <v>140</v>
      </c>
      <c r="E248" s="27"/>
      <c r="F248" s="12">
        <f t="shared" si="35"/>
        <v>18</v>
      </c>
      <c r="G248" s="1">
        <f t="shared" si="36"/>
        <v>714</v>
      </c>
      <c r="H248" s="1">
        <f t="shared" si="37"/>
        <v>300</v>
      </c>
      <c r="I248" s="1">
        <f t="shared" si="37"/>
        <v>414</v>
      </c>
      <c r="J248" s="1">
        <v>6</v>
      </c>
      <c r="K248" s="1">
        <f t="shared" si="38"/>
        <v>242</v>
      </c>
      <c r="L248" s="1">
        <v>105</v>
      </c>
      <c r="M248" s="1">
        <v>137</v>
      </c>
      <c r="N248" s="1">
        <v>6</v>
      </c>
      <c r="O248" s="1">
        <f t="shared" si="39"/>
        <v>239</v>
      </c>
      <c r="P248" s="1">
        <v>95</v>
      </c>
      <c r="Q248" s="1">
        <v>144</v>
      </c>
      <c r="R248" s="1">
        <v>6</v>
      </c>
      <c r="S248" s="1">
        <f t="shared" si="40"/>
        <v>233</v>
      </c>
      <c r="T248" s="1">
        <v>100</v>
      </c>
      <c r="U248" s="43">
        <v>133</v>
      </c>
    </row>
    <row r="249" spans="1:21" ht="15" customHeight="1">
      <c r="A249" s="12"/>
      <c r="D249" s="2" t="s">
        <v>34</v>
      </c>
      <c r="E249" s="27"/>
      <c r="F249" s="12">
        <f t="shared" si="35"/>
        <v>6</v>
      </c>
      <c r="G249" s="1">
        <f t="shared" si="36"/>
        <v>223</v>
      </c>
      <c r="H249" s="1">
        <f t="shared" si="37"/>
        <v>139</v>
      </c>
      <c r="I249" s="1">
        <f t="shared" si="37"/>
        <v>84</v>
      </c>
      <c r="J249" s="1">
        <v>2</v>
      </c>
      <c r="K249" s="1">
        <f t="shared" si="38"/>
        <v>80</v>
      </c>
      <c r="L249" s="1">
        <v>44</v>
      </c>
      <c r="M249" s="1">
        <v>36</v>
      </c>
      <c r="N249" s="1">
        <v>2</v>
      </c>
      <c r="O249" s="1">
        <f t="shared" si="39"/>
        <v>77</v>
      </c>
      <c r="P249" s="1">
        <v>47</v>
      </c>
      <c r="Q249" s="1">
        <v>30</v>
      </c>
      <c r="R249" s="1">
        <v>2</v>
      </c>
      <c r="S249" s="1">
        <f t="shared" si="40"/>
        <v>66</v>
      </c>
      <c r="T249" s="1">
        <v>48</v>
      </c>
      <c r="U249" s="43">
        <v>18</v>
      </c>
    </row>
    <row r="250" spans="1:21" ht="15" customHeight="1">
      <c r="A250" s="12"/>
      <c r="D250" s="2" t="s">
        <v>93</v>
      </c>
      <c r="E250" s="27"/>
      <c r="F250" s="12">
        <f t="shared" si="35"/>
        <v>15</v>
      </c>
      <c r="G250" s="1">
        <f t="shared" si="36"/>
        <v>572</v>
      </c>
      <c r="H250" s="1">
        <f t="shared" si="37"/>
        <v>270</v>
      </c>
      <c r="I250" s="1">
        <f t="shared" si="37"/>
        <v>302</v>
      </c>
      <c r="J250" s="1">
        <v>5</v>
      </c>
      <c r="K250" s="1">
        <f t="shared" si="38"/>
        <v>198</v>
      </c>
      <c r="L250" s="1">
        <v>91</v>
      </c>
      <c r="M250" s="1">
        <v>107</v>
      </c>
      <c r="N250" s="1">
        <v>5</v>
      </c>
      <c r="O250" s="1">
        <f t="shared" si="39"/>
        <v>194</v>
      </c>
      <c r="P250" s="1">
        <v>94</v>
      </c>
      <c r="Q250" s="1">
        <v>100</v>
      </c>
      <c r="R250" s="1">
        <v>5</v>
      </c>
      <c r="S250" s="1">
        <f t="shared" si="40"/>
        <v>180</v>
      </c>
      <c r="T250" s="1">
        <v>85</v>
      </c>
      <c r="U250" s="43">
        <v>95</v>
      </c>
    </row>
    <row r="251" spans="1:21" ht="15" customHeight="1">
      <c r="A251" s="12"/>
      <c r="D251" s="2" t="s">
        <v>145</v>
      </c>
      <c r="E251" s="27"/>
      <c r="F251" s="12">
        <f t="shared" si="35"/>
        <v>15</v>
      </c>
      <c r="G251" s="1">
        <f t="shared" si="36"/>
        <v>578</v>
      </c>
      <c r="H251" s="1">
        <f t="shared" si="37"/>
        <v>223</v>
      </c>
      <c r="I251" s="1">
        <f t="shared" si="37"/>
        <v>355</v>
      </c>
      <c r="J251" s="1">
        <v>5</v>
      </c>
      <c r="K251" s="1">
        <f t="shared" si="38"/>
        <v>200</v>
      </c>
      <c r="L251" s="1">
        <v>71</v>
      </c>
      <c r="M251" s="1">
        <v>129</v>
      </c>
      <c r="N251" s="1">
        <v>5</v>
      </c>
      <c r="O251" s="1">
        <f t="shared" si="39"/>
        <v>198</v>
      </c>
      <c r="P251" s="1">
        <v>73</v>
      </c>
      <c r="Q251" s="1">
        <v>125</v>
      </c>
      <c r="R251" s="1">
        <v>5</v>
      </c>
      <c r="S251" s="1">
        <f t="shared" si="40"/>
        <v>180</v>
      </c>
      <c r="T251" s="1">
        <v>79</v>
      </c>
      <c r="U251" s="43">
        <v>101</v>
      </c>
    </row>
    <row r="252" spans="1:21" ht="15" customHeight="1">
      <c r="A252" s="12"/>
      <c r="B252" s="20"/>
      <c r="C252" s="20"/>
      <c r="D252" s="23" t="s">
        <v>146</v>
      </c>
      <c r="E252" s="27"/>
      <c r="F252" s="12">
        <f t="shared" si="35"/>
        <v>8</v>
      </c>
      <c r="G252" s="1">
        <f t="shared" si="36"/>
        <v>168</v>
      </c>
      <c r="H252" s="1">
        <f t="shared" si="37"/>
        <v>90</v>
      </c>
      <c r="I252" s="1">
        <f t="shared" si="37"/>
        <v>78</v>
      </c>
      <c r="J252" s="1">
        <v>2</v>
      </c>
      <c r="K252" s="1">
        <f t="shared" si="38"/>
        <v>61</v>
      </c>
      <c r="L252" s="1">
        <v>35</v>
      </c>
      <c r="M252" s="1">
        <v>26</v>
      </c>
      <c r="N252" s="1">
        <v>3</v>
      </c>
      <c r="O252" s="1">
        <f t="shared" si="39"/>
        <v>50</v>
      </c>
      <c r="P252" s="1">
        <v>28</v>
      </c>
      <c r="Q252" s="1">
        <v>22</v>
      </c>
      <c r="R252" s="1">
        <v>3</v>
      </c>
      <c r="S252" s="1">
        <f t="shared" si="40"/>
        <v>57</v>
      </c>
      <c r="T252" s="1">
        <v>27</v>
      </c>
      <c r="U252" s="43">
        <v>30</v>
      </c>
    </row>
    <row r="253" spans="1:21" ht="15" customHeight="1">
      <c r="A253" s="12"/>
      <c r="B253" s="20"/>
      <c r="C253" s="20"/>
      <c r="D253" s="23"/>
      <c r="E253" s="27" t="s">
        <v>213</v>
      </c>
      <c r="F253" s="12">
        <f t="shared" ref="F253:U253" si="41">SUM(F243:F252)</f>
        <v>141</v>
      </c>
      <c r="G253" s="20">
        <f t="shared" si="41"/>
        <v>5128</v>
      </c>
      <c r="H253" s="20">
        <f t="shared" si="41"/>
        <v>2350</v>
      </c>
      <c r="I253" s="20">
        <f t="shared" si="41"/>
        <v>2778</v>
      </c>
      <c r="J253" s="20">
        <f t="shared" si="41"/>
        <v>46</v>
      </c>
      <c r="K253" s="20">
        <f t="shared" si="41"/>
        <v>1713</v>
      </c>
      <c r="L253" s="20">
        <f t="shared" si="41"/>
        <v>768</v>
      </c>
      <c r="M253" s="20">
        <f t="shared" si="41"/>
        <v>945</v>
      </c>
      <c r="N253" s="20">
        <f t="shared" si="41"/>
        <v>47</v>
      </c>
      <c r="O253" s="20">
        <f t="shared" si="41"/>
        <v>1719</v>
      </c>
      <c r="P253" s="20">
        <f t="shared" si="41"/>
        <v>784</v>
      </c>
      <c r="Q253" s="20">
        <f t="shared" si="41"/>
        <v>935</v>
      </c>
      <c r="R253" s="20">
        <f t="shared" si="41"/>
        <v>48</v>
      </c>
      <c r="S253" s="20">
        <f t="shared" si="41"/>
        <v>1696</v>
      </c>
      <c r="T253" s="20">
        <f t="shared" si="41"/>
        <v>798</v>
      </c>
      <c r="U253" s="43">
        <f t="shared" si="41"/>
        <v>898</v>
      </c>
    </row>
    <row r="254" spans="1:21" ht="15" customHeight="1">
      <c r="A254" s="12"/>
      <c r="B254" s="20"/>
      <c r="C254" s="20" t="s">
        <v>203</v>
      </c>
      <c r="D254" s="23" t="s">
        <v>76</v>
      </c>
      <c r="E254" s="27"/>
      <c r="F254" s="12">
        <f>SUM(J254,N254,R254)</f>
        <v>12</v>
      </c>
      <c r="G254" s="1">
        <f>SUM(H254:I254)</f>
        <v>451</v>
      </c>
      <c r="H254" s="1">
        <f>SUM(L254,P254,T254)</f>
        <v>168</v>
      </c>
      <c r="I254" s="1">
        <f>SUM(M254,Q254,U254)</f>
        <v>283</v>
      </c>
      <c r="J254" s="1">
        <v>4</v>
      </c>
      <c r="K254" s="1">
        <f>SUM(L254:M254)</f>
        <v>160</v>
      </c>
      <c r="L254" s="1">
        <v>60</v>
      </c>
      <c r="M254" s="1">
        <v>100</v>
      </c>
      <c r="N254" s="1">
        <v>4</v>
      </c>
      <c r="O254" s="1">
        <f>SUM(P254:Q254)</f>
        <v>159</v>
      </c>
      <c r="P254" s="1">
        <v>66</v>
      </c>
      <c r="Q254" s="1">
        <v>93</v>
      </c>
      <c r="R254" s="1">
        <v>4</v>
      </c>
      <c r="S254" s="1">
        <f>SUM(T254:U254)</f>
        <v>132</v>
      </c>
      <c r="T254" s="1">
        <v>42</v>
      </c>
      <c r="U254" s="43">
        <v>90</v>
      </c>
    </row>
    <row r="255" spans="1:21" ht="15" customHeight="1">
      <c r="A255" s="12"/>
      <c r="B255" s="1" t="s">
        <v>201</v>
      </c>
      <c r="E255" s="27"/>
      <c r="F255" s="12"/>
      <c r="U255" s="43"/>
    </row>
    <row r="256" spans="1:21" ht="15" customHeight="1">
      <c r="A256" s="12"/>
      <c r="C256" s="1" t="s">
        <v>202</v>
      </c>
      <c r="D256" s="2" t="s">
        <v>122</v>
      </c>
      <c r="E256" s="27"/>
      <c r="F256" s="12">
        <f>SUM(J256,N256,R256)</f>
        <v>9</v>
      </c>
      <c r="G256" s="1">
        <f>SUM(H256:I256)</f>
        <v>227</v>
      </c>
      <c r="H256" s="1">
        <f>SUM(L256,P256,T256)</f>
        <v>130</v>
      </c>
      <c r="I256" s="1">
        <f>SUM(M256,Q256,U256)</f>
        <v>97</v>
      </c>
      <c r="J256" s="1">
        <v>3</v>
      </c>
      <c r="K256" s="1">
        <f>SUM(L256:M256)</f>
        <v>80</v>
      </c>
      <c r="L256" s="1">
        <v>52</v>
      </c>
      <c r="M256" s="1">
        <v>28</v>
      </c>
      <c r="N256" s="1">
        <v>3</v>
      </c>
      <c r="O256" s="1">
        <f>SUM(P256:Q256)</f>
        <v>68</v>
      </c>
      <c r="P256" s="1">
        <v>40</v>
      </c>
      <c r="Q256" s="1">
        <v>28</v>
      </c>
      <c r="R256" s="1">
        <v>3</v>
      </c>
      <c r="S256" s="1">
        <f>SUM(T256:U256)</f>
        <v>79</v>
      </c>
      <c r="T256" s="1">
        <v>38</v>
      </c>
      <c r="U256" s="43">
        <v>41</v>
      </c>
    </row>
    <row r="257" spans="1:21" ht="15" customHeight="1">
      <c r="A257" s="12"/>
      <c r="B257" s="20"/>
      <c r="C257" s="20"/>
      <c r="D257" s="23"/>
      <c r="E257" s="27"/>
      <c r="F257" s="1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43"/>
    </row>
    <row r="258" spans="1:21" s="6" customFormat="1" ht="15" customHeight="1">
      <c r="A258" s="14"/>
      <c r="B258" s="21" t="s">
        <v>173</v>
      </c>
      <c r="C258" s="22"/>
      <c r="D258" s="22"/>
      <c r="E258" s="28" t="s">
        <v>63</v>
      </c>
      <c r="F258" s="33">
        <f t="shared" ref="F258:U258" si="42">SUM(F253,F254,F256)</f>
        <v>162</v>
      </c>
      <c r="G258" s="21">
        <f t="shared" si="42"/>
        <v>5806</v>
      </c>
      <c r="H258" s="21">
        <f t="shared" si="42"/>
        <v>2648</v>
      </c>
      <c r="I258" s="21">
        <f t="shared" si="42"/>
        <v>3158</v>
      </c>
      <c r="J258" s="21">
        <f t="shared" si="42"/>
        <v>53</v>
      </c>
      <c r="K258" s="21">
        <f t="shared" si="42"/>
        <v>1953</v>
      </c>
      <c r="L258" s="21">
        <f t="shared" si="42"/>
        <v>880</v>
      </c>
      <c r="M258" s="21">
        <f t="shared" si="42"/>
        <v>1073</v>
      </c>
      <c r="N258" s="21">
        <f t="shared" si="42"/>
        <v>54</v>
      </c>
      <c r="O258" s="21">
        <f t="shared" si="42"/>
        <v>1946</v>
      </c>
      <c r="P258" s="21">
        <f t="shared" si="42"/>
        <v>890</v>
      </c>
      <c r="Q258" s="21">
        <f t="shared" si="42"/>
        <v>1056</v>
      </c>
      <c r="R258" s="21">
        <f t="shared" si="42"/>
        <v>55</v>
      </c>
      <c r="S258" s="21">
        <f t="shared" si="42"/>
        <v>1907</v>
      </c>
      <c r="T258" s="21">
        <f t="shared" si="42"/>
        <v>878</v>
      </c>
      <c r="U258" s="45">
        <f t="shared" si="42"/>
        <v>1029</v>
      </c>
    </row>
    <row r="259" spans="1:21" ht="15" customHeight="1">
      <c r="A259" s="1" t="s">
        <v>212</v>
      </c>
      <c r="B259" s="20"/>
    </row>
    <row r="260" spans="1:21" ht="15.25" customHeight="1">
      <c r="F260" s="34"/>
      <c r="G260" s="38"/>
    </row>
    <row r="261" spans="1:21" s="1" customFormat="1" ht="15.25" customHeight="1">
      <c r="A261" s="15" t="s">
        <v>205</v>
      </c>
      <c r="B261" s="15"/>
      <c r="C261" s="15"/>
      <c r="D261" s="15"/>
      <c r="E261" s="15"/>
      <c r="F261" s="1">
        <f t="shared" ref="F261:U261" si="43">SUM(F64,F78,F80,F82,F84,F86,F88,F90,F92,F94,F96,F98,F100,F102,F104,F106,F117,F124,F130,F134,F138,F143,F147,F149,F151,F153,F155,F157,F161,F167,F169,F171,F175,F177,F179,F186,F194,F196,F205,F207,F209,F211,F218,F225,F232,F236,F253,F256)</f>
        <v>981</v>
      </c>
      <c r="G261" s="1">
        <f t="shared" si="43"/>
        <v>33657</v>
      </c>
      <c r="H261" s="1">
        <f t="shared" si="43"/>
        <v>16923</v>
      </c>
      <c r="I261" s="1">
        <f t="shared" si="43"/>
        <v>16734</v>
      </c>
      <c r="J261" s="1">
        <f t="shared" si="43"/>
        <v>323</v>
      </c>
      <c r="K261" s="1">
        <f t="shared" si="43"/>
        <v>11328</v>
      </c>
      <c r="L261" s="1">
        <f t="shared" si="43"/>
        <v>5729</v>
      </c>
      <c r="M261" s="1">
        <f t="shared" si="43"/>
        <v>5599</v>
      </c>
      <c r="N261" s="1">
        <f t="shared" si="43"/>
        <v>327</v>
      </c>
      <c r="O261" s="1">
        <f t="shared" si="43"/>
        <v>11241</v>
      </c>
      <c r="P261" s="1">
        <f t="shared" si="43"/>
        <v>5532</v>
      </c>
      <c r="Q261" s="1">
        <f t="shared" si="43"/>
        <v>5709</v>
      </c>
      <c r="R261" s="1">
        <f t="shared" si="43"/>
        <v>331</v>
      </c>
      <c r="S261" s="1">
        <f t="shared" si="43"/>
        <v>11088</v>
      </c>
      <c r="T261" s="1">
        <f t="shared" si="43"/>
        <v>5662</v>
      </c>
      <c r="U261" s="1">
        <f t="shared" si="43"/>
        <v>5426</v>
      </c>
    </row>
  </sheetData>
  <mergeCells count="14">
    <mergeCell ref="F3:I3"/>
    <mergeCell ref="J3:M3"/>
    <mergeCell ref="N3:Q3"/>
    <mergeCell ref="R3:U3"/>
    <mergeCell ref="G4:I4"/>
    <mergeCell ref="K4:M4"/>
    <mergeCell ref="O4:Q4"/>
    <mergeCell ref="S4:U4"/>
    <mergeCell ref="A261:E261"/>
    <mergeCell ref="A3:E5"/>
    <mergeCell ref="F4:F5"/>
    <mergeCell ref="J4:J5"/>
    <mergeCell ref="N4:N5"/>
    <mergeCell ref="R4:R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72" fitToWidth="1" fitToHeight="1" pageOrder="overThenDown" orientation="portrait" usePrinterDefaults="1" useFirstPageNumber="1" r:id="rId1"/>
  <headerFooter>
    <oddFooter>&amp;C&amp;"ＭＳ 明朝,regular"&amp;P</oddFooter>
  </headerFooter>
  <rowBreaks count="1" manualBreakCount="1">
    <brk id="69" max="20" man="1"/>
  </rowBreaks>
  <colBreaks count="1" manualBreakCount="1">
    <brk id="13" max="2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6" bestFit="1" customWidth="1"/>
    <col min="2" max="2" width="1.6640625" style="46"/>
    <col min="3" max="3" width="2.6640625" style="46" customWidth="1"/>
    <col min="4" max="5" width="2.88671875" style="46" customWidth="1"/>
    <col min="6" max="28" width="2.6640625" style="46" customWidth="1"/>
    <col min="29" max="31" width="2.88671875" style="46" customWidth="1"/>
    <col min="32" max="32" width="89.33203125" style="46" bestFit="1" customWidth="1"/>
    <col min="33" max="33" width="39.33203125" style="46" bestFit="1" customWidth="1"/>
    <col min="34" max="34" width="27.109375" style="46" bestFit="1" customWidth="1"/>
    <col min="35" max="35" width="23.88671875" style="46" customWidth="1"/>
    <col min="36" max="43" width="2.88671875" style="46" customWidth="1"/>
    <col min="44" max="16384" width="1.6640625" style="46"/>
  </cols>
  <sheetData>
    <row r="1" spans="1:36" ht="12" customHeight="1">
      <c r="A1" s="47">
        <v>1234</v>
      </c>
      <c r="B1" s="47">
        <v>5</v>
      </c>
      <c r="C1" s="47">
        <v>67</v>
      </c>
      <c r="D1" s="49">
        <v>8</v>
      </c>
      <c r="E1" s="53">
        <v>9</v>
      </c>
      <c r="F1" s="49">
        <v>10</v>
      </c>
      <c r="G1" s="53">
        <v>11</v>
      </c>
      <c r="H1" s="47">
        <v>12</v>
      </c>
      <c r="I1" s="47">
        <v>13</v>
      </c>
      <c r="J1" s="47">
        <v>14</v>
      </c>
      <c r="K1" s="47">
        <v>15</v>
      </c>
      <c r="L1" s="49">
        <v>16</v>
      </c>
      <c r="M1" s="53">
        <v>17</v>
      </c>
      <c r="N1" s="47">
        <v>18</v>
      </c>
      <c r="O1" s="49">
        <v>19</v>
      </c>
      <c r="P1" s="53">
        <v>20</v>
      </c>
      <c r="Q1" s="47">
        <v>21</v>
      </c>
      <c r="R1" s="47">
        <v>22</v>
      </c>
      <c r="S1" s="47">
        <v>23</v>
      </c>
      <c r="T1" s="47">
        <v>24</v>
      </c>
      <c r="U1" s="47">
        <v>25</v>
      </c>
      <c r="V1" s="47">
        <v>26</v>
      </c>
      <c r="W1" s="47">
        <v>27</v>
      </c>
      <c r="X1" s="47">
        <v>28</v>
      </c>
      <c r="Y1" s="49">
        <v>29</v>
      </c>
      <c r="Z1" s="53">
        <v>30</v>
      </c>
      <c r="AA1" s="49">
        <v>31</v>
      </c>
      <c r="AB1" s="53">
        <v>32</v>
      </c>
      <c r="AC1" s="59" t="str">
        <f t="shared" ref="AC1:AC41" si="0">" "</f>
        <v xml:space="preserve"> </v>
      </c>
      <c r="AF1" s="65" t="s">
        <v>46</v>
      </c>
      <c r="AG1" s="67" t="s">
        <v>21</v>
      </c>
      <c r="AH1" s="67" t="s">
        <v>43</v>
      </c>
      <c r="AI1" s="67" t="s">
        <v>4</v>
      </c>
    </row>
    <row r="2" spans="1:36" ht="12" customHeight="1">
      <c r="A2" s="46" t="e">
        <f>#REF!</f>
        <v>#REF!</v>
      </c>
      <c r="B2" s="46" t="e">
        <f>#REF!</f>
        <v>#REF!</v>
      </c>
      <c r="C2" s="48" t="s">
        <v>52</v>
      </c>
      <c r="D2" s="50" t="e">
        <f>IF(#REF!&lt;=9," ",INT(#REF!/10))</f>
        <v>#REF!</v>
      </c>
      <c r="E2" s="54" t="e">
        <f>IF(#REF!=""," ",RIGHT(#REF!,1))</f>
        <v>#REF!</v>
      </c>
      <c r="F2" s="50" t="e">
        <f>IF(#REF!&lt;=9," ",INT(#REF!/10))</f>
        <v>#REF!</v>
      </c>
      <c r="G2" s="54" t="e">
        <f>IF(#REF!=""," ",RIGHT(#REF!,1))</f>
        <v>#REF!</v>
      </c>
      <c r="H2" s="56" t="e">
        <f>IF(#REF!=""," ",#REF!)</f>
        <v>#REF!</v>
      </c>
      <c r="I2" s="57" t="e">
        <f>IF(#REF!=""," ",#REF!)</f>
        <v>#REF!</v>
      </c>
      <c r="J2" s="57" t="e">
        <f>IF(#REF!=""," ",#REF!)</f>
        <v>#REF!</v>
      </c>
      <c r="K2" s="57" t="e">
        <f>IF(#REF!=""," ",#REF!)</f>
        <v>#REF!</v>
      </c>
      <c r="L2" s="50" t="e">
        <f>IF(#REF!&lt;=9," ",INT(#REF!/10))</f>
        <v>#REF!</v>
      </c>
      <c r="M2" s="54" t="e">
        <f>IF(#REF!=""," ",RIGHT(#REF!,1))</f>
        <v>#REF!</v>
      </c>
      <c r="N2" s="57" t="e">
        <f>IF(#REF!=""," ",#REF!)</f>
        <v>#REF!</v>
      </c>
      <c r="O2" s="50" t="e">
        <f>IF(#REF!&lt;=9," ",INT(#REF!/10))</f>
        <v>#REF!</v>
      </c>
      <c r="P2" s="54" t="e">
        <f>IF(#REF!=""," ",RIGHT(#REF!,1))</f>
        <v>#REF!</v>
      </c>
      <c r="Q2" s="57" t="e">
        <f>IF(#REF!=""," ",#REF!)</f>
        <v>#REF!</v>
      </c>
      <c r="R2" s="56" t="e">
        <f>IF(#REF!=""," ",#REF!)</f>
        <v>#REF!</v>
      </c>
      <c r="S2" s="56" t="e">
        <f>IF(#REF!=""," ",#REF!)</f>
        <v>#REF!</v>
      </c>
      <c r="T2" s="56" t="e">
        <f>IF(#REF!=""," ",#REF!)</f>
        <v>#REF!</v>
      </c>
      <c r="U2" s="57" t="e">
        <f>IF(#REF!=""," ",#REF!)</f>
        <v>#REF!</v>
      </c>
      <c r="V2" s="57" t="e">
        <f>IF(#REF!=""," ",#REF!)</f>
        <v>#REF!</v>
      </c>
      <c r="W2" s="57" t="e">
        <f>IF(#REF!=""," ",#REF!)</f>
        <v>#REF!</v>
      </c>
      <c r="X2" s="57" t="e">
        <f>IF(#REF!=""," ",#REF!)</f>
        <v>#REF!</v>
      </c>
      <c r="Y2" s="50" t="e">
        <f>IF(#REF!&lt;=9," ",INT(#REF!/10))</f>
        <v>#REF!</v>
      </c>
      <c r="Z2" s="54" t="e">
        <f>IF(#REF!=""," ",RIGHT(#REF!,1))</f>
        <v>#REF!</v>
      </c>
      <c r="AA2" s="50" t="e">
        <f>IF(#REF!&lt;=9," ",INT(#REF!/10))</f>
        <v>#REF!</v>
      </c>
      <c r="AB2" s="54" t="e">
        <f>IF(#REF!=""," ",RIGHT(#REF!,1))</f>
        <v>#REF!</v>
      </c>
      <c r="AC2" s="59" t="str">
        <f t="shared" si="0"/>
        <v xml:space="preserve"> </v>
      </c>
      <c r="AD2" s="52"/>
      <c r="AE2" s="52"/>
      <c r="AF2" s="66" t="e">
        <f t="shared" ref="AF2:AF42" si="1">AG2&amp;AH2&amp;AI2</f>
        <v>#REF!</v>
      </c>
      <c r="AG2" s="66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6"/>
      <c r="AI2" s="66"/>
      <c r="AJ2" s="68"/>
    </row>
    <row r="3" spans="1:36" ht="12" customHeight="1">
      <c r="A3" s="46" t="e">
        <f>#REF!</f>
        <v>#REF!</v>
      </c>
      <c r="B3" s="46" t="e">
        <f>#REF!</f>
        <v>#REF!</v>
      </c>
      <c r="C3" s="48" t="s">
        <v>0</v>
      </c>
      <c r="D3" s="50" t="e">
        <f>IF(#REF!&lt;=9," ",INT(#REF!/10))</f>
        <v>#REF!</v>
      </c>
      <c r="E3" s="54" t="e">
        <f>IF(#REF!=""," ",RIGHT(#REF!,1))</f>
        <v>#REF!</v>
      </c>
      <c r="F3" s="50" t="e">
        <f>IF(#REF!&lt;=9," ",INT(#REF!/10))</f>
        <v>#REF!</v>
      </c>
      <c r="G3" s="54" t="e">
        <f>IF(#REF!=""," ",RIGHT(#REF!,1))</f>
        <v>#REF!</v>
      </c>
      <c r="H3" s="56" t="e">
        <f>IF(#REF!=""," ",#REF!)</f>
        <v>#REF!</v>
      </c>
      <c r="I3" s="57" t="e">
        <f>IF(#REF!=""," ",#REF!)</f>
        <v>#REF!</v>
      </c>
      <c r="J3" s="57" t="e">
        <f>IF(#REF!=""," ",#REF!)</f>
        <v>#REF!</v>
      </c>
      <c r="K3" s="57" t="e">
        <f>IF(#REF!=""," ",#REF!)</f>
        <v>#REF!</v>
      </c>
      <c r="L3" s="50" t="e">
        <f>IF(#REF!&lt;=9," ",INT(#REF!/10))</f>
        <v>#REF!</v>
      </c>
      <c r="M3" s="54" t="e">
        <f>IF(#REF!=""," ",RIGHT(#REF!,1))</f>
        <v>#REF!</v>
      </c>
      <c r="N3" s="57" t="e">
        <f>IF(#REF!=""," ",#REF!)</f>
        <v>#REF!</v>
      </c>
      <c r="O3" s="50" t="e">
        <f>IF(#REF!&lt;=9," ",INT(#REF!/10))</f>
        <v>#REF!</v>
      </c>
      <c r="P3" s="54" t="e">
        <f>IF(#REF!=""," ",RIGHT(#REF!,1))</f>
        <v>#REF!</v>
      </c>
      <c r="Q3" s="57" t="e">
        <f>IF(#REF!=""," ",#REF!)</f>
        <v>#REF!</v>
      </c>
      <c r="R3" s="57" t="e">
        <f>IF(#REF!=""," ",#REF!)</f>
        <v>#REF!</v>
      </c>
      <c r="S3" s="57" t="e">
        <f>IF(#REF!=""," ",#REF!)</f>
        <v>#REF!</v>
      </c>
      <c r="T3" s="56" t="e">
        <f>IF(#REF!=""," ",#REF!)</f>
        <v>#REF!</v>
      </c>
      <c r="U3" s="57" t="e">
        <f>IF(#REF!=""," ",#REF!)</f>
        <v>#REF!</v>
      </c>
      <c r="V3" s="57" t="e">
        <f>IF(#REF!=""," ",#REF!)</f>
        <v>#REF!</v>
      </c>
      <c r="W3" s="57" t="e">
        <f>IF(#REF!=""," ",#REF!)</f>
        <v>#REF!</v>
      </c>
      <c r="X3" s="57" t="e">
        <f>IF(#REF!=""," ",#REF!)</f>
        <v>#REF!</v>
      </c>
      <c r="Y3" s="50" t="e">
        <f>IF(#REF!&lt;=9," ",INT(#REF!/10))</f>
        <v>#REF!</v>
      </c>
      <c r="Z3" s="54" t="e">
        <f>IF(#REF!=""," ",RIGHT(#REF!,1))</f>
        <v>#REF!</v>
      </c>
      <c r="AA3" s="50" t="e">
        <f>IF(#REF!&lt;=9," ",INT(#REF!/10))</f>
        <v>#REF!</v>
      </c>
      <c r="AB3" s="54" t="e">
        <f>IF(#REF!=""," ",RIGHT(#REF!,1))</f>
        <v>#REF!</v>
      </c>
      <c r="AC3" s="59" t="str">
        <f t="shared" si="0"/>
        <v xml:space="preserve"> </v>
      </c>
      <c r="AD3" s="52"/>
      <c r="AE3" s="52"/>
      <c r="AF3" s="66" t="e">
        <f t="shared" si="1"/>
        <v>#REF!</v>
      </c>
      <c r="AG3" s="66" t="e">
        <f t="shared" si="2"/>
        <v>#REF!</v>
      </c>
      <c r="AH3" s="66"/>
      <c r="AI3" s="66"/>
    </row>
    <row r="4" spans="1:36" ht="12" customHeight="1">
      <c r="A4" s="46" t="e">
        <f>#REF!</f>
        <v>#REF!</v>
      </c>
      <c r="B4" s="46" t="e">
        <f>#REF!</f>
        <v>#REF!</v>
      </c>
      <c r="C4" s="48" t="s">
        <v>11</v>
      </c>
      <c r="D4" s="50" t="e">
        <f>IF(#REF!&lt;=9," ",INT(#REF!/10))</f>
        <v>#REF!</v>
      </c>
      <c r="E4" s="54" t="e">
        <f>IF(#REF!=""," ",RIGHT(#REF!,1))</f>
        <v>#REF!</v>
      </c>
      <c r="F4" s="50" t="e">
        <f>IF(#REF!&lt;=9," ",INT(#REF!/10))</f>
        <v>#REF!</v>
      </c>
      <c r="G4" s="54" t="e">
        <f>IF(#REF!=""," ",RIGHT(#REF!,1))</f>
        <v>#REF!</v>
      </c>
      <c r="H4" s="56" t="e">
        <f>IF(#REF!=""," ",#REF!)</f>
        <v>#REF!</v>
      </c>
      <c r="I4" s="57" t="e">
        <f>IF(#REF!=""," ",#REF!)</f>
        <v>#REF!</v>
      </c>
      <c r="J4" s="57" t="e">
        <f>IF(#REF!=""," ",#REF!)</f>
        <v>#REF!</v>
      </c>
      <c r="K4" s="57" t="e">
        <f>IF(#REF!=""," ",#REF!)</f>
        <v>#REF!</v>
      </c>
      <c r="L4" s="50" t="e">
        <f>IF(#REF!&lt;=9," ",INT(#REF!/10))</f>
        <v>#REF!</v>
      </c>
      <c r="M4" s="54" t="e">
        <f>IF(#REF!=""," ",RIGHT(#REF!,1))</f>
        <v>#REF!</v>
      </c>
      <c r="N4" s="57" t="e">
        <f>IF(#REF!=""," ",#REF!)</f>
        <v>#REF!</v>
      </c>
      <c r="O4" s="50" t="e">
        <f>IF(#REF!&lt;=9," ",INT(#REF!/10))</f>
        <v>#REF!</v>
      </c>
      <c r="P4" s="54" t="e">
        <f>IF(#REF!=""," ",RIGHT(#REF!,1))</f>
        <v>#REF!</v>
      </c>
      <c r="Q4" s="57" t="e">
        <f>IF(#REF!=""," ",#REF!)</f>
        <v>#REF!</v>
      </c>
      <c r="R4" s="57" t="e">
        <f>IF(#REF!=""," ",#REF!)</f>
        <v>#REF!</v>
      </c>
      <c r="S4" s="57" t="e">
        <f>IF(#REF!=""," ",#REF!)</f>
        <v>#REF!</v>
      </c>
      <c r="T4" s="57" t="e">
        <f>IF(#REF!=""," ",#REF!)</f>
        <v>#REF!</v>
      </c>
      <c r="U4" s="57" t="e">
        <f>IF(#REF!=""," ",#REF!)</f>
        <v>#REF!</v>
      </c>
      <c r="V4" s="57" t="e">
        <f>IF(#REF!=""," ",#REF!)</f>
        <v>#REF!</v>
      </c>
      <c r="W4" s="57" t="e">
        <f>IF(#REF!=""," ",#REF!)</f>
        <v>#REF!</v>
      </c>
      <c r="X4" s="57" t="e">
        <f>IF(#REF!=""," ",#REF!)</f>
        <v>#REF!</v>
      </c>
      <c r="Y4" s="50" t="e">
        <f>IF(#REF!&lt;=9," ",INT(#REF!/10))</f>
        <v>#REF!</v>
      </c>
      <c r="Z4" s="54" t="e">
        <f>IF(#REF!=""," ",RIGHT(#REF!,1))</f>
        <v>#REF!</v>
      </c>
      <c r="AA4" s="50" t="e">
        <f>IF(#REF!&lt;=9," ",INT(#REF!/10))</f>
        <v>#REF!</v>
      </c>
      <c r="AB4" s="54" t="e">
        <f>IF(#REF!=""," ",RIGHT(#REF!,1))</f>
        <v>#REF!</v>
      </c>
      <c r="AC4" s="59" t="str">
        <f t="shared" si="0"/>
        <v xml:space="preserve"> </v>
      </c>
      <c r="AD4" s="52"/>
      <c r="AE4" s="52"/>
      <c r="AF4" s="66" t="e">
        <f t="shared" si="1"/>
        <v>#REF!</v>
      </c>
      <c r="AG4" s="66" t="e">
        <f t="shared" si="2"/>
        <v>#REF!</v>
      </c>
      <c r="AH4" s="66"/>
      <c r="AI4" s="66"/>
    </row>
    <row r="5" spans="1:36" ht="12" customHeight="1">
      <c r="A5" s="46" t="e">
        <f>#REF!</f>
        <v>#REF!</v>
      </c>
      <c r="B5" s="46" t="e">
        <f>#REF!</f>
        <v>#REF!</v>
      </c>
      <c r="C5" s="48" t="s">
        <v>12</v>
      </c>
      <c r="D5" s="50" t="e">
        <f>IF(#REF!&lt;=9," ",INT(#REF!/10))</f>
        <v>#REF!</v>
      </c>
      <c r="E5" s="54" t="e">
        <f>IF(#REF!=""," ",RIGHT(#REF!,1))</f>
        <v>#REF!</v>
      </c>
      <c r="F5" s="50" t="e">
        <f>IF(#REF!&lt;=9," ",INT(#REF!/10))</f>
        <v>#REF!</v>
      </c>
      <c r="G5" s="54" t="e">
        <f>IF(#REF!=""," ",RIGHT(#REF!,1))</f>
        <v>#REF!</v>
      </c>
      <c r="H5" s="57" t="e">
        <f>IF(#REF!=""," ",#REF!)</f>
        <v>#REF!</v>
      </c>
      <c r="I5" s="57" t="e">
        <f>IF(#REF!=""," ",#REF!)</f>
        <v>#REF!</v>
      </c>
      <c r="J5" s="57" t="e">
        <f>IF(#REF!=""," ",#REF!)</f>
        <v>#REF!</v>
      </c>
      <c r="K5" s="57" t="e">
        <f>IF(#REF!=""," ",#REF!)</f>
        <v>#REF!</v>
      </c>
      <c r="L5" s="50" t="e">
        <f>IF(#REF!&lt;=9," ",INT(#REF!/10))</f>
        <v>#REF!</v>
      </c>
      <c r="M5" s="54" t="e">
        <f>IF(#REF!=""," ",RIGHT(#REF!,1))</f>
        <v>#REF!</v>
      </c>
      <c r="N5" s="57" t="e">
        <f>IF(#REF!=""," ",#REF!)</f>
        <v>#REF!</v>
      </c>
      <c r="O5" s="50" t="e">
        <f>IF(#REF!&lt;=9," ",INT(#REF!/10))</f>
        <v>#REF!</v>
      </c>
      <c r="P5" s="54" t="e">
        <f>IF(#REF!=""," ",RIGHT(#REF!,1))</f>
        <v>#REF!</v>
      </c>
      <c r="Q5" s="57" t="e">
        <f>IF(#REF!=""," ",#REF!)</f>
        <v>#REF!</v>
      </c>
      <c r="R5" s="57" t="e">
        <f>IF(#REF!=""," ",#REF!)</f>
        <v>#REF!</v>
      </c>
      <c r="S5" s="57" t="e">
        <f>IF(#REF!=""," ",#REF!)</f>
        <v>#REF!</v>
      </c>
      <c r="T5" s="57" t="e">
        <f>IF(#REF!=""," ",#REF!)</f>
        <v>#REF!</v>
      </c>
      <c r="U5" s="57" t="e">
        <f>IF(#REF!=""," ",#REF!)</f>
        <v>#REF!</v>
      </c>
      <c r="V5" s="57" t="e">
        <f>IF(#REF!=""," ",#REF!)</f>
        <v>#REF!</v>
      </c>
      <c r="W5" s="57" t="e">
        <f>IF(#REF!=""," ",#REF!)</f>
        <v>#REF!</v>
      </c>
      <c r="X5" s="57" t="e">
        <f>IF(#REF!=""," ",#REF!)</f>
        <v>#REF!</v>
      </c>
      <c r="Y5" s="50" t="e">
        <f>IF(#REF!&lt;=9," ",INT(#REF!/10))</f>
        <v>#REF!</v>
      </c>
      <c r="Z5" s="54" t="e">
        <f>IF(#REF!=""," ",RIGHT(#REF!,1))</f>
        <v>#REF!</v>
      </c>
      <c r="AA5" s="50" t="e">
        <f>IF(#REF!&lt;=9," ",INT(#REF!/10))</f>
        <v>#REF!</v>
      </c>
      <c r="AB5" s="54" t="e">
        <f>IF(#REF!=""," ",RIGHT(#REF!,1))</f>
        <v>#REF!</v>
      </c>
      <c r="AC5" s="59" t="str">
        <f t="shared" si="0"/>
        <v xml:space="preserve"> </v>
      </c>
      <c r="AD5" s="52"/>
      <c r="AE5" s="52"/>
      <c r="AF5" s="66" t="e">
        <f t="shared" si="1"/>
        <v>#REF!</v>
      </c>
      <c r="AG5" s="66" t="e">
        <f t="shared" si="2"/>
        <v>#REF!</v>
      </c>
      <c r="AH5" s="66"/>
      <c r="AI5" s="66"/>
    </row>
    <row r="6" spans="1:36" ht="12" customHeight="1">
      <c r="A6" s="46" t="e">
        <f>#REF!</f>
        <v>#REF!</v>
      </c>
      <c r="B6" s="46" t="e">
        <f>#REF!</f>
        <v>#REF!</v>
      </c>
      <c r="C6" s="48" t="s">
        <v>2</v>
      </c>
      <c r="D6" s="50" t="e">
        <f>IF(#REF!&lt;=9," ",INT(#REF!/10))</f>
        <v>#REF!</v>
      </c>
      <c r="E6" s="54" t="e">
        <f>IF(#REF!=""," ",RIGHT(#REF!,1))</f>
        <v>#REF!</v>
      </c>
      <c r="F6" s="50" t="e">
        <f>IF(#REF!&lt;=9," ",INT(#REF!/10))</f>
        <v>#REF!</v>
      </c>
      <c r="G6" s="54" t="e">
        <f>IF(#REF!=""," ",RIGHT(#REF!,1))</f>
        <v>#REF!</v>
      </c>
      <c r="H6" s="57" t="e">
        <f>IF(#REF!=""," ",#REF!)</f>
        <v>#REF!</v>
      </c>
      <c r="I6" s="57" t="e">
        <f>IF(#REF!=""," ",#REF!)</f>
        <v>#REF!</v>
      </c>
      <c r="J6" s="57" t="e">
        <f>IF(#REF!=""," ",#REF!)</f>
        <v>#REF!</v>
      </c>
      <c r="K6" s="57" t="e">
        <f>IF(#REF!=""," ",#REF!)</f>
        <v>#REF!</v>
      </c>
      <c r="L6" s="50" t="e">
        <f>IF(#REF!&lt;=9," ",INT(#REF!/10))</f>
        <v>#REF!</v>
      </c>
      <c r="M6" s="54" t="e">
        <f>IF(#REF!=""," ",RIGHT(#REF!,1))</f>
        <v>#REF!</v>
      </c>
      <c r="N6" s="57" t="e">
        <f>IF(#REF!=""," ",#REF!)</f>
        <v>#REF!</v>
      </c>
      <c r="O6" s="50" t="e">
        <f>IF(#REF!&lt;=9," ",INT(#REF!/10))</f>
        <v>#REF!</v>
      </c>
      <c r="P6" s="54" t="e">
        <f>IF(#REF!=""," ",RIGHT(#REF!,1))</f>
        <v>#REF!</v>
      </c>
      <c r="Q6" s="57" t="e">
        <f>IF(#REF!=""," ",#REF!)</f>
        <v>#REF!</v>
      </c>
      <c r="R6" s="57" t="e">
        <f>IF(#REF!=""," ",#REF!)</f>
        <v>#REF!</v>
      </c>
      <c r="S6" s="57" t="e">
        <f>IF(#REF!=""," ",#REF!)</f>
        <v>#REF!</v>
      </c>
      <c r="T6" s="57" t="e">
        <f>IF(#REF!=""," ",#REF!)</f>
        <v>#REF!</v>
      </c>
      <c r="U6" s="57" t="e">
        <f>IF(#REF!=""," ",#REF!)</f>
        <v>#REF!</v>
      </c>
      <c r="V6" s="57" t="e">
        <f>IF(#REF!=""," ",#REF!)</f>
        <v>#REF!</v>
      </c>
      <c r="W6" s="57" t="e">
        <f>IF(#REF!=""," ",#REF!)</f>
        <v>#REF!</v>
      </c>
      <c r="X6" s="57" t="e">
        <f>IF(#REF!=""," ",#REF!)</f>
        <v>#REF!</v>
      </c>
      <c r="Y6" s="50" t="e">
        <f>IF(#REF!&lt;=9," ",INT(#REF!/10))</f>
        <v>#REF!</v>
      </c>
      <c r="Z6" s="54" t="e">
        <f>IF(#REF!=""," ",RIGHT(#REF!,1))</f>
        <v>#REF!</v>
      </c>
      <c r="AA6" s="50" t="e">
        <f>IF(#REF!&lt;=9," ",INT(#REF!/10))</f>
        <v>#REF!</v>
      </c>
      <c r="AB6" s="54" t="e">
        <f>IF(#REF!=""," ",RIGHT(#REF!,1))</f>
        <v>#REF!</v>
      </c>
      <c r="AC6" s="59" t="str">
        <f t="shared" si="0"/>
        <v xml:space="preserve"> </v>
      </c>
      <c r="AD6" s="52"/>
      <c r="AE6" s="52"/>
      <c r="AF6" s="66" t="e">
        <f t="shared" si="1"/>
        <v>#REF!</v>
      </c>
      <c r="AG6" s="66" t="e">
        <f t="shared" si="2"/>
        <v>#REF!</v>
      </c>
      <c r="AH6" s="66"/>
      <c r="AI6" s="66"/>
    </row>
    <row r="7" spans="1:36" ht="12" customHeight="1">
      <c r="A7" s="46" t="e">
        <f>#REF!</f>
        <v>#REF!</v>
      </c>
      <c r="B7" s="46" t="e">
        <f>#REF!</f>
        <v>#REF!</v>
      </c>
      <c r="C7" s="48" t="s">
        <v>14</v>
      </c>
      <c r="D7" s="50" t="e">
        <f>IF(#REF!&lt;=9," ",INT(#REF!/10))</f>
        <v>#REF!</v>
      </c>
      <c r="E7" s="54" t="e">
        <f>IF(#REF!=""," ",RIGHT(#REF!,1))</f>
        <v>#REF!</v>
      </c>
      <c r="F7" s="50" t="e">
        <f>IF(#REF!&lt;=9," ",INT(#REF!/10))</f>
        <v>#REF!</v>
      </c>
      <c r="G7" s="54" t="e">
        <f>IF(#REF!=""," ",RIGHT(#REF!,1))</f>
        <v>#REF!</v>
      </c>
      <c r="H7" s="57" t="e">
        <f>IF(#REF!=""," ",#REF!)</f>
        <v>#REF!</v>
      </c>
      <c r="I7" s="57" t="e">
        <f>IF(#REF!=""," ",#REF!)</f>
        <v>#REF!</v>
      </c>
      <c r="J7" s="57" t="e">
        <f>IF(#REF!=""," ",#REF!)</f>
        <v>#REF!</v>
      </c>
      <c r="K7" s="57" t="e">
        <f>IF(#REF!=""," ",#REF!)</f>
        <v>#REF!</v>
      </c>
      <c r="L7" s="50" t="e">
        <f>IF(#REF!&lt;=9," ",INT(#REF!/10))</f>
        <v>#REF!</v>
      </c>
      <c r="M7" s="54" t="e">
        <f>IF(#REF!=""," ",RIGHT(#REF!,1))</f>
        <v>#REF!</v>
      </c>
      <c r="N7" s="57" t="e">
        <f>IF(#REF!=""," ",#REF!)</f>
        <v>#REF!</v>
      </c>
      <c r="O7" s="50" t="e">
        <f>IF(#REF!&lt;=9," ",INT(#REF!/10))</f>
        <v>#REF!</v>
      </c>
      <c r="P7" s="54" t="e">
        <f>IF(#REF!=""," ",RIGHT(#REF!,1))</f>
        <v>#REF!</v>
      </c>
      <c r="Q7" s="57" t="e">
        <f>IF(#REF!=""," ",#REF!)</f>
        <v>#REF!</v>
      </c>
      <c r="R7" s="57" t="e">
        <f>IF(#REF!=""," ",#REF!)</f>
        <v>#REF!</v>
      </c>
      <c r="S7" s="57" t="e">
        <f>IF(#REF!=""," ",#REF!)</f>
        <v>#REF!</v>
      </c>
      <c r="T7" s="57" t="e">
        <f>IF(#REF!=""," ",#REF!)</f>
        <v>#REF!</v>
      </c>
      <c r="U7" s="57" t="e">
        <f>IF(#REF!=""," ",#REF!)</f>
        <v>#REF!</v>
      </c>
      <c r="V7" s="57" t="e">
        <f>IF(#REF!=""," ",#REF!)</f>
        <v>#REF!</v>
      </c>
      <c r="W7" s="57" t="e">
        <f>IF(#REF!=""," ",#REF!)</f>
        <v>#REF!</v>
      </c>
      <c r="X7" s="57" t="e">
        <f>IF(#REF!=""," ",#REF!)</f>
        <v>#REF!</v>
      </c>
      <c r="Y7" s="50" t="e">
        <f>IF(#REF!&lt;=9," ",INT(#REF!/10))</f>
        <v>#REF!</v>
      </c>
      <c r="Z7" s="54" t="e">
        <f>IF(#REF!=""," ",RIGHT(#REF!,1))</f>
        <v>#REF!</v>
      </c>
      <c r="AA7" s="50" t="e">
        <f>IF(#REF!&lt;=9," ",INT(#REF!/10))</f>
        <v>#REF!</v>
      </c>
      <c r="AB7" s="54" t="e">
        <f>IF(#REF!=""," ",RIGHT(#REF!,1))</f>
        <v>#REF!</v>
      </c>
      <c r="AC7" s="59" t="str">
        <f t="shared" si="0"/>
        <v xml:space="preserve"> </v>
      </c>
      <c r="AD7" s="52"/>
      <c r="AE7" s="52"/>
      <c r="AF7" s="66" t="e">
        <f t="shared" si="1"/>
        <v>#REF!</v>
      </c>
      <c r="AG7" s="66" t="e">
        <f t="shared" si="2"/>
        <v>#REF!</v>
      </c>
      <c r="AH7" s="66"/>
      <c r="AI7" s="66"/>
    </row>
    <row r="8" spans="1:36" ht="12" customHeight="1">
      <c r="A8" s="46" t="e">
        <f>#REF!</f>
        <v>#REF!</v>
      </c>
      <c r="B8" s="46" t="e">
        <f>#REF!</f>
        <v>#REF!</v>
      </c>
      <c r="C8" s="48" t="s">
        <v>18</v>
      </c>
      <c r="D8" s="50" t="e">
        <f>IF(#REF!&lt;=9," ",INT(#REF!/10))</f>
        <v>#REF!</v>
      </c>
      <c r="E8" s="54" t="e">
        <f>IF(#REF!=""," ",RIGHT(#REF!,1))</f>
        <v>#REF!</v>
      </c>
      <c r="F8" s="50" t="e">
        <f>IF(#REF!&lt;=9," ",INT(#REF!/10))</f>
        <v>#REF!</v>
      </c>
      <c r="G8" s="54" t="e">
        <f>IF(#REF!=""," ",RIGHT(#REF!,1))</f>
        <v>#REF!</v>
      </c>
      <c r="H8" s="57" t="e">
        <f>IF(#REF!=""," ",#REF!)</f>
        <v>#REF!</v>
      </c>
      <c r="I8" s="57" t="e">
        <f>IF(#REF!=""," ",#REF!)</f>
        <v>#REF!</v>
      </c>
      <c r="J8" s="57" t="e">
        <f>IF(#REF!=""," ",#REF!)</f>
        <v>#REF!</v>
      </c>
      <c r="K8" s="57" t="e">
        <f>IF(#REF!=""," ",#REF!)</f>
        <v>#REF!</v>
      </c>
      <c r="L8" s="50" t="e">
        <f>IF(#REF!&lt;=9," ",INT(#REF!/10))</f>
        <v>#REF!</v>
      </c>
      <c r="M8" s="54" t="e">
        <f>IF(#REF!=""," ",RIGHT(#REF!,1))</f>
        <v>#REF!</v>
      </c>
      <c r="N8" s="57" t="e">
        <f>IF(#REF!=""," ",#REF!)</f>
        <v>#REF!</v>
      </c>
      <c r="O8" s="50" t="e">
        <f>IF(#REF!&lt;=9," ",INT(#REF!/10))</f>
        <v>#REF!</v>
      </c>
      <c r="P8" s="54" t="e">
        <f>IF(#REF!=""," ",RIGHT(#REF!,1))</f>
        <v>#REF!</v>
      </c>
      <c r="Q8" s="57" t="e">
        <f>IF(#REF!=""," ",#REF!)</f>
        <v>#REF!</v>
      </c>
      <c r="R8" s="57" t="e">
        <f>IF(#REF!=""," ",#REF!)</f>
        <v>#REF!</v>
      </c>
      <c r="S8" s="57" t="e">
        <f>IF(#REF!=""," ",#REF!)</f>
        <v>#REF!</v>
      </c>
      <c r="T8" s="57" t="e">
        <f>IF(#REF!=""," ",#REF!)</f>
        <v>#REF!</v>
      </c>
      <c r="U8" s="57" t="e">
        <f>IF(#REF!=""," ",#REF!)</f>
        <v>#REF!</v>
      </c>
      <c r="V8" s="57" t="e">
        <f>IF(#REF!=""," ",#REF!)</f>
        <v>#REF!</v>
      </c>
      <c r="W8" s="57" t="e">
        <f>IF(#REF!=""," ",#REF!)</f>
        <v>#REF!</v>
      </c>
      <c r="X8" s="57" t="e">
        <f>IF(#REF!=""," ",#REF!)</f>
        <v>#REF!</v>
      </c>
      <c r="Y8" s="50" t="e">
        <f>IF(#REF!&lt;=9," ",INT(#REF!/10))</f>
        <v>#REF!</v>
      </c>
      <c r="Z8" s="54" t="e">
        <f>IF(#REF!=""," ",RIGHT(#REF!,1))</f>
        <v>#REF!</v>
      </c>
      <c r="AA8" s="50" t="e">
        <f>IF(#REF!&lt;=9," ",INT(#REF!/10))</f>
        <v>#REF!</v>
      </c>
      <c r="AB8" s="54" t="e">
        <f>IF(#REF!=""," ",RIGHT(#REF!,1))</f>
        <v>#REF!</v>
      </c>
      <c r="AC8" s="59" t="str">
        <f t="shared" si="0"/>
        <v xml:space="preserve"> </v>
      </c>
      <c r="AD8" s="52"/>
      <c r="AE8" s="52"/>
      <c r="AF8" s="66" t="e">
        <f t="shared" si="1"/>
        <v>#REF!</v>
      </c>
      <c r="AG8" s="66" t="e">
        <f t="shared" si="2"/>
        <v>#REF!</v>
      </c>
      <c r="AH8" s="66"/>
      <c r="AI8" s="66"/>
    </row>
    <row r="9" spans="1:36" ht="12" customHeight="1">
      <c r="A9" s="46" t="e">
        <f>#REF!</f>
        <v>#REF!</v>
      </c>
      <c r="B9" s="46" t="e">
        <f>#REF!</f>
        <v>#REF!</v>
      </c>
      <c r="C9" s="48" t="s">
        <v>19</v>
      </c>
      <c r="D9" s="50" t="e">
        <f>IF(#REF!&lt;=9," ",INT(#REF!/10))</f>
        <v>#REF!</v>
      </c>
      <c r="E9" s="54" t="e">
        <f>IF(#REF!=""," ",RIGHT(#REF!,1))</f>
        <v>#REF!</v>
      </c>
      <c r="F9" s="50" t="e">
        <f>IF(#REF!&lt;=9," ",INT(#REF!/10))</f>
        <v>#REF!</v>
      </c>
      <c r="G9" s="54" t="e">
        <f>IF(#REF!=""," ",RIGHT(#REF!,1))</f>
        <v>#REF!</v>
      </c>
      <c r="H9" s="57" t="e">
        <f>IF(#REF!=""," ",#REF!)</f>
        <v>#REF!</v>
      </c>
      <c r="I9" s="57" t="e">
        <f>IF(#REF!=""," ",#REF!)</f>
        <v>#REF!</v>
      </c>
      <c r="J9" s="57" t="e">
        <f>IF(#REF!=""," ",#REF!)</f>
        <v>#REF!</v>
      </c>
      <c r="K9" s="57" t="e">
        <f>IF(#REF!=""," ",#REF!)</f>
        <v>#REF!</v>
      </c>
      <c r="L9" s="50" t="e">
        <f>IF(#REF!&lt;=9," ",INT(#REF!/10))</f>
        <v>#REF!</v>
      </c>
      <c r="M9" s="54" t="e">
        <f>IF(#REF!=""," ",RIGHT(#REF!,1))</f>
        <v>#REF!</v>
      </c>
      <c r="N9" s="57" t="e">
        <f>IF(#REF!=""," ",#REF!)</f>
        <v>#REF!</v>
      </c>
      <c r="O9" s="50" t="e">
        <f>IF(#REF!&lt;=9," ",INT(#REF!/10))</f>
        <v>#REF!</v>
      </c>
      <c r="P9" s="54" t="e">
        <f>IF(#REF!=""," ",RIGHT(#REF!,1))</f>
        <v>#REF!</v>
      </c>
      <c r="Q9" s="57" t="e">
        <f>IF(#REF!=""," ",#REF!)</f>
        <v>#REF!</v>
      </c>
      <c r="R9" s="57" t="e">
        <f>IF(#REF!=""," ",#REF!)</f>
        <v>#REF!</v>
      </c>
      <c r="S9" s="57" t="e">
        <f>IF(#REF!=""," ",#REF!)</f>
        <v>#REF!</v>
      </c>
      <c r="T9" s="57" t="e">
        <f>IF(#REF!=""," ",#REF!)</f>
        <v>#REF!</v>
      </c>
      <c r="U9" s="57" t="e">
        <f>IF(#REF!=""," ",#REF!)</f>
        <v>#REF!</v>
      </c>
      <c r="V9" s="57" t="e">
        <f>IF(#REF!=""," ",#REF!)</f>
        <v>#REF!</v>
      </c>
      <c r="W9" s="57" t="e">
        <f>IF(#REF!=""," ",#REF!)</f>
        <v>#REF!</v>
      </c>
      <c r="X9" s="57" t="e">
        <f>IF(#REF!=""," ",#REF!)</f>
        <v>#REF!</v>
      </c>
      <c r="Y9" s="50" t="e">
        <f>IF(#REF!&lt;=9," ",INT(#REF!/10))</f>
        <v>#REF!</v>
      </c>
      <c r="Z9" s="54" t="e">
        <f>IF(#REF!=""," ",RIGHT(#REF!,1))</f>
        <v>#REF!</v>
      </c>
      <c r="AA9" s="50" t="e">
        <f>IF(#REF!&lt;=9," ",INT(#REF!/10))</f>
        <v>#REF!</v>
      </c>
      <c r="AB9" s="54" t="e">
        <f>IF(#REF!=""," ",RIGHT(#REF!,1))</f>
        <v>#REF!</v>
      </c>
      <c r="AC9" s="59" t="str">
        <f t="shared" si="0"/>
        <v xml:space="preserve"> </v>
      </c>
      <c r="AD9" s="52"/>
      <c r="AE9" s="52"/>
      <c r="AF9" s="66" t="e">
        <f t="shared" si="1"/>
        <v>#REF!</v>
      </c>
      <c r="AG9" s="66" t="e">
        <f t="shared" si="2"/>
        <v>#REF!</v>
      </c>
      <c r="AH9" s="66"/>
      <c r="AI9" s="66"/>
    </row>
    <row r="10" spans="1:36" ht="12" customHeight="1">
      <c r="A10" s="46" t="e">
        <f>#REF!</f>
        <v>#REF!</v>
      </c>
      <c r="B10" s="46" t="e">
        <f>#REF!</f>
        <v>#REF!</v>
      </c>
      <c r="C10" s="48" t="s">
        <v>1</v>
      </c>
      <c r="D10" s="50" t="e">
        <f>IF(#REF!&lt;=9," ",INT(#REF!/10))</f>
        <v>#REF!</v>
      </c>
      <c r="E10" s="54" t="e">
        <f>IF(#REF!=""," ",RIGHT(#REF!,1))</f>
        <v>#REF!</v>
      </c>
      <c r="F10" s="50" t="e">
        <f>IF(#REF!&lt;=9," ",INT(#REF!/10))</f>
        <v>#REF!</v>
      </c>
      <c r="G10" s="54" t="e">
        <f>IF(#REF!=""," ",RIGHT(#REF!,1))</f>
        <v>#REF!</v>
      </c>
      <c r="H10" s="57" t="e">
        <f>IF(#REF!=""," ",#REF!)</f>
        <v>#REF!</v>
      </c>
      <c r="I10" s="57" t="e">
        <f>IF(#REF!=""," ",#REF!)</f>
        <v>#REF!</v>
      </c>
      <c r="J10" s="57" t="e">
        <f>IF(#REF!=""," ",#REF!)</f>
        <v>#REF!</v>
      </c>
      <c r="K10" s="57" t="e">
        <f>IF(#REF!=""," ",#REF!)</f>
        <v>#REF!</v>
      </c>
      <c r="L10" s="50" t="e">
        <f>IF(#REF!&lt;=9," ",INT(#REF!/10))</f>
        <v>#REF!</v>
      </c>
      <c r="M10" s="54" t="e">
        <f>IF(#REF!=""," ",RIGHT(#REF!,1))</f>
        <v>#REF!</v>
      </c>
      <c r="N10" s="57" t="e">
        <f>IF(#REF!=""," ",#REF!)</f>
        <v>#REF!</v>
      </c>
      <c r="O10" s="50" t="e">
        <f>IF(#REF!&lt;=9," ",INT(#REF!/10))</f>
        <v>#REF!</v>
      </c>
      <c r="P10" s="54" t="e">
        <f>IF(#REF!=""," ",RIGHT(#REF!,1))</f>
        <v>#REF!</v>
      </c>
      <c r="Q10" s="57" t="e">
        <f>IF(#REF!=""," ",#REF!)</f>
        <v>#REF!</v>
      </c>
      <c r="R10" s="57" t="e">
        <f>IF(#REF!=""," ",#REF!)</f>
        <v>#REF!</v>
      </c>
      <c r="S10" s="57" t="e">
        <f>IF(#REF!=""," ",#REF!)</f>
        <v>#REF!</v>
      </c>
      <c r="T10" s="57" t="e">
        <f>IF(#REF!=""," ",#REF!)</f>
        <v>#REF!</v>
      </c>
      <c r="U10" s="57" t="e">
        <f>IF(#REF!=""," ",#REF!)</f>
        <v>#REF!</v>
      </c>
      <c r="V10" s="57" t="e">
        <f>IF(#REF!=""," ",#REF!)</f>
        <v>#REF!</v>
      </c>
      <c r="W10" s="57" t="e">
        <f>IF(#REF!=""," ",#REF!)</f>
        <v>#REF!</v>
      </c>
      <c r="X10" s="57" t="e">
        <f>IF(#REF!=""," ",#REF!)</f>
        <v>#REF!</v>
      </c>
      <c r="Y10" s="50" t="e">
        <f>IF(#REF!&lt;=9," ",INT(#REF!/10))</f>
        <v>#REF!</v>
      </c>
      <c r="Z10" s="54" t="e">
        <f>IF(#REF!=""," ",RIGHT(#REF!,1))</f>
        <v>#REF!</v>
      </c>
      <c r="AA10" s="50" t="e">
        <f>IF(#REF!&lt;=9," ",INT(#REF!/10))</f>
        <v>#REF!</v>
      </c>
      <c r="AB10" s="54" t="e">
        <f>IF(#REF!=""," ",RIGHT(#REF!,1))</f>
        <v>#REF!</v>
      </c>
      <c r="AC10" s="59" t="str">
        <f t="shared" si="0"/>
        <v xml:space="preserve"> </v>
      </c>
      <c r="AD10" s="52"/>
      <c r="AE10" s="52"/>
      <c r="AF10" s="66" t="e">
        <f t="shared" si="1"/>
        <v>#REF!</v>
      </c>
      <c r="AG10" s="66" t="e">
        <f t="shared" si="2"/>
        <v>#REF!</v>
      </c>
      <c r="AH10" s="66"/>
      <c r="AI10" s="66"/>
    </row>
    <row r="11" spans="1:36" ht="12" customHeight="1">
      <c r="A11" s="46" t="e">
        <f>#REF!</f>
        <v>#REF!</v>
      </c>
      <c r="B11" s="46" t="e">
        <f>#REF!</f>
        <v>#REF!</v>
      </c>
      <c r="C11" s="48" t="s">
        <v>7</v>
      </c>
      <c r="D11" s="50" t="e">
        <f>IF(#REF!&lt;=9," ",INT(#REF!/10))</f>
        <v>#REF!</v>
      </c>
      <c r="E11" s="54" t="e">
        <f>IF(#REF!=""," ",RIGHT(#REF!,1))</f>
        <v>#REF!</v>
      </c>
      <c r="F11" s="50" t="e">
        <f>IF(#REF!&lt;=9," ",INT(#REF!/10))</f>
        <v>#REF!</v>
      </c>
      <c r="G11" s="54" t="e">
        <f>IF(#REF!=""," ",RIGHT(#REF!,1))</f>
        <v>#REF!</v>
      </c>
      <c r="H11" s="57" t="e">
        <f>IF(#REF!=""," ",#REF!)</f>
        <v>#REF!</v>
      </c>
      <c r="I11" s="57" t="e">
        <f>IF(#REF!=""," ",#REF!)</f>
        <v>#REF!</v>
      </c>
      <c r="J11" s="57" t="e">
        <f>IF(#REF!=""," ",#REF!)</f>
        <v>#REF!</v>
      </c>
      <c r="K11" s="57" t="e">
        <f>IF(#REF!=""," ",#REF!)</f>
        <v>#REF!</v>
      </c>
      <c r="L11" s="50" t="e">
        <f>IF(#REF!&lt;=9," ",INT(#REF!/10))</f>
        <v>#REF!</v>
      </c>
      <c r="M11" s="54" t="e">
        <f>IF(#REF!=""," ",RIGHT(#REF!,1))</f>
        <v>#REF!</v>
      </c>
      <c r="N11" s="57" t="e">
        <f>IF(#REF!=""," ",#REF!)</f>
        <v>#REF!</v>
      </c>
      <c r="O11" s="50" t="e">
        <f>IF(#REF!&lt;=9," ",INT(#REF!/10))</f>
        <v>#REF!</v>
      </c>
      <c r="P11" s="54" t="e">
        <f>IF(#REF!=""," ",RIGHT(#REF!,1))</f>
        <v>#REF!</v>
      </c>
      <c r="Q11" s="57" t="e">
        <f>IF(#REF!=""," ",#REF!)</f>
        <v>#REF!</v>
      </c>
      <c r="R11" s="57" t="e">
        <f>IF(#REF!=""," ",#REF!)</f>
        <v>#REF!</v>
      </c>
      <c r="S11" s="57" t="e">
        <f>IF(#REF!=""," ",#REF!)</f>
        <v>#REF!</v>
      </c>
      <c r="T11" s="57" t="e">
        <f>IF(#REF!=""," ",#REF!)</f>
        <v>#REF!</v>
      </c>
      <c r="U11" s="57" t="e">
        <f>IF(#REF!=""," ",#REF!)</f>
        <v>#REF!</v>
      </c>
      <c r="V11" s="57" t="e">
        <f>IF(#REF!=""," ",#REF!)</f>
        <v>#REF!</v>
      </c>
      <c r="W11" s="57" t="e">
        <f>IF(#REF!=""," ",#REF!)</f>
        <v>#REF!</v>
      </c>
      <c r="X11" s="57" t="e">
        <f>IF(#REF!=""," ",#REF!)</f>
        <v>#REF!</v>
      </c>
      <c r="Y11" s="50" t="e">
        <f>IF(#REF!&lt;=9," ",INT(#REF!/10))</f>
        <v>#REF!</v>
      </c>
      <c r="Z11" s="54" t="e">
        <f>IF(#REF!=""," ",RIGHT(#REF!,1))</f>
        <v>#REF!</v>
      </c>
      <c r="AA11" s="50" t="e">
        <f>IF(#REF!&lt;=9," ",INT(#REF!/10))</f>
        <v>#REF!</v>
      </c>
      <c r="AB11" s="54" t="e">
        <f>IF(#REF!=""," ",RIGHT(#REF!,1))</f>
        <v>#REF!</v>
      </c>
      <c r="AC11" s="59" t="str">
        <f t="shared" si="0"/>
        <v xml:space="preserve"> </v>
      </c>
      <c r="AD11" s="52"/>
      <c r="AE11" s="52"/>
      <c r="AF11" s="66" t="e">
        <f t="shared" si="1"/>
        <v>#REF!</v>
      </c>
      <c r="AG11" s="66" t="e">
        <f t="shared" si="2"/>
        <v>#REF!</v>
      </c>
      <c r="AH11" s="66"/>
      <c r="AI11" s="66"/>
    </row>
    <row r="12" spans="1:36" ht="12" customHeight="1">
      <c r="A12" s="46" t="e">
        <f>#REF!</f>
        <v>#REF!</v>
      </c>
      <c r="B12" s="46" t="e">
        <f>#REF!</f>
        <v>#REF!</v>
      </c>
      <c r="C12" s="48" t="s">
        <v>20</v>
      </c>
      <c r="D12" s="50" t="e">
        <f>IF(#REF!&lt;=9," ",INT(#REF!/10))</f>
        <v>#REF!</v>
      </c>
      <c r="E12" s="54" t="e">
        <f>IF(#REF!=""," ",RIGHT(#REF!,1))</f>
        <v>#REF!</v>
      </c>
      <c r="F12" s="50" t="e">
        <f>IF(#REF!&lt;=9," ",INT(#REF!/10))</f>
        <v>#REF!</v>
      </c>
      <c r="G12" s="54" t="e">
        <f>IF(#REF!=""," ",RIGHT(#REF!,1))</f>
        <v>#REF!</v>
      </c>
      <c r="H12" s="57" t="e">
        <f>IF(#REF!=""," ",#REF!)</f>
        <v>#REF!</v>
      </c>
      <c r="I12" s="57" t="e">
        <f>IF(#REF!=""," ",#REF!)</f>
        <v>#REF!</v>
      </c>
      <c r="J12" s="57" t="e">
        <f>IF(#REF!=""," ",#REF!)</f>
        <v>#REF!</v>
      </c>
      <c r="K12" s="57" t="e">
        <f>IF(#REF!=""," ",#REF!)</f>
        <v>#REF!</v>
      </c>
      <c r="L12" s="50" t="e">
        <f>IF(#REF!&lt;=9," ",INT(#REF!/10))</f>
        <v>#REF!</v>
      </c>
      <c r="M12" s="54" t="e">
        <f>IF(#REF!=""," ",RIGHT(#REF!,1))</f>
        <v>#REF!</v>
      </c>
      <c r="N12" s="57" t="e">
        <f>IF(#REF!=""," ",#REF!)</f>
        <v>#REF!</v>
      </c>
      <c r="O12" s="50" t="e">
        <f>IF(#REF!&lt;=9," ",INT(#REF!/10))</f>
        <v>#REF!</v>
      </c>
      <c r="P12" s="54" t="e">
        <f>IF(#REF!=""," ",RIGHT(#REF!,1))</f>
        <v>#REF!</v>
      </c>
      <c r="Q12" s="57" t="e">
        <f>IF(#REF!=""," ",#REF!)</f>
        <v>#REF!</v>
      </c>
      <c r="R12" s="57" t="e">
        <f>IF(#REF!=""," ",#REF!)</f>
        <v>#REF!</v>
      </c>
      <c r="S12" s="57" t="e">
        <f>IF(#REF!=""," ",#REF!)</f>
        <v>#REF!</v>
      </c>
      <c r="T12" s="57" t="e">
        <f>IF(#REF!=""," ",#REF!)</f>
        <v>#REF!</v>
      </c>
      <c r="U12" s="57" t="e">
        <f>IF(#REF!=""," ",#REF!)</f>
        <v>#REF!</v>
      </c>
      <c r="V12" s="57" t="e">
        <f>IF(#REF!=""," ",#REF!)</f>
        <v>#REF!</v>
      </c>
      <c r="W12" s="57" t="e">
        <f>IF(#REF!=""," ",#REF!)</f>
        <v>#REF!</v>
      </c>
      <c r="X12" s="57" t="e">
        <f>IF(#REF!=""," ",#REF!)</f>
        <v>#REF!</v>
      </c>
      <c r="Y12" s="50" t="e">
        <f>IF(#REF!&lt;=9," ",INT(#REF!/10))</f>
        <v>#REF!</v>
      </c>
      <c r="Z12" s="54" t="e">
        <f>IF(#REF!=""," ",RIGHT(#REF!,1))</f>
        <v>#REF!</v>
      </c>
      <c r="AA12" s="50" t="e">
        <f>IF(#REF!&lt;=9," ",INT(#REF!/10))</f>
        <v>#REF!</v>
      </c>
      <c r="AB12" s="54" t="e">
        <f>IF(#REF!=""," ",RIGHT(#REF!,1))</f>
        <v>#REF!</v>
      </c>
      <c r="AC12" s="59" t="str">
        <f t="shared" si="0"/>
        <v xml:space="preserve"> </v>
      </c>
      <c r="AD12" s="52"/>
      <c r="AE12" s="52"/>
      <c r="AF12" s="66" t="e">
        <f t="shared" si="1"/>
        <v>#REF!</v>
      </c>
      <c r="AG12" s="66" t="e">
        <f t="shared" si="2"/>
        <v>#REF!</v>
      </c>
      <c r="AH12" s="66"/>
      <c r="AI12" s="66"/>
    </row>
    <row r="13" spans="1:36" ht="12" customHeight="1">
      <c r="A13" s="46" t="e">
        <f>#REF!</f>
        <v>#REF!</v>
      </c>
      <c r="B13" s="46" t="e">
        <f>#REF!</f>
        <v>#REF!</v>
      </c>
      <c r="C13" s="48" t="s">
        <v>22</v>
      </c>
      <c r="D13" s="50" t="e">
        <f>IF(#REF!&lt;=9," ",INT(#REF!/10))</f>
        <v>#REF!</v>
      </c>
      <c r="E13" s="54" t="e">
        <f>IF(#REF!=""," ",RIGHT(#REF!,1))</f>
        <v>#REF!</v>
      </c>
      <c r="F13" s="50" t="e">
        <f>IF(#REF!&lt;=9," ",INT(#REF!/10))</f>
        <v>#REF!</v>
      </c>
      <c r="G13" s="54" t="e">
        <f>IF(#REF!=""," ",RIGHT(#REF!,1))</f>
        <v>#REF!</v>
      </c>
      <c r="H13" s="57" t="e">
        <f>IF(#REF!=""," ",#REF!)</f>
        <v>#REF!</v>
      </c>
      <c r="I13" s="57" t="e">
        <f>IF(#REF!=""," ",#REF!)</f>
        <v>#REF!</v>
      </c>
      <c r="J13" s="57" t="e">
        <f>IF(#REF!=""," ",#REF!)</f>
        <v>#REF!</v>
      </c>
      <c r="K13" s="57" t="e">
        <f>IF(#REF!=""," ",#REF!)</f>
        <v>#REF!</v>
      </c>
      <c r="L13" s="50" t="e">
        <f>IF(#REF!&lt;=9," ",INT(#REF!/10))</f>
        <v>#REF!</v>
      </c>
      <c r="M13" s="54" t="e">
        <f>IF(#REF!=""," ",RIGHT(#REF!,1))</f>
        <v>#REF!</v>
      </c>
      <c r="N13" s="57" t="e">
        <f>IF(#REF!=""," ",#REF!)</f>
        <v>#REF!</v>
      </c>
      <c r="O13" s="50" t="e">
        <f>IF(#REF!&lt;=9," ",INT(#REF!/10))</f>
        <v>#REF!</v>
      </c>
      <c r="P13" s="54" t="e">
        <f>IF(#REF!=""," ",RIGHT(#REF!,1))</f>
        <v>#REF!</v>
      </c>
      <c r="Q13" s="57" t="e">
        <f>IF(#REF!=""," ",#REF!)</f>
        <v>#REF!</v>
      </c>
      <c r="R13" s="57" t="e">
        <f>IF(#REF!=""," ",#REF!)</f>
        <v>#REF!</v>
      </c>
      <c r="S13" s="57" t="e">
        <f>IF(#REF!=""," ",#REF!)</f>
        <v>#REF!</v>
      </c>
      <c r="T13" s="57" t="e">
        <f>IF(#REF!=""," ",#REF!)</f>
        <v>#REF!</v>
      </c>
      <c r="U13" s="57" t="e">
        <f>IF(#REF!=""," ",#REF!)</f>
        <v>#REF!</v>
      </c>
      <c r="V13" s="57" t="e">
        <f>IF(#REF!=""," ",#REF!)</f>
        <v>#REF!</v>
      </c>
      <c r="W13" s="57" t="e">
        <f>IF(#REF!=""," ",#REF!)</f>
        <v>#REF!</v>
      </c>
      <c r="X13" s="57" t="e">
        <f>IF(#REF!=""," ",#REF!)</f>
        <v>#REF!</v>
      </c>
      <c r="Y13" s="50" t="e">
        <f>IF(#REF!&lt;=9," ",INT(#REF!/10))</f>
        <v>#REF!</v>
      </c>
      <c r="Z13" s="54" t="e">
        <f>IF(#REF!=""," ",RIGHT(#REF!,1))</f>
        <v>#REF!</v>
      </c>
      <c r="AA13" s="50" t="e">
        <f>IF(#REF!&lt;=9," ",INT(#REF!/10))</f>
        <v>#REF!</v>
      </c>
      <c r="AB13" s="54" t="e">
        <f>IF(#REF!=""," ",RIGHT(#REF!,1))</f>
        <v>#REF!</v>
      </c>
      <c r="AC13" s="59" t="str">
        <f t="shared" si="0"/>
        <v xml:space="preserve"> </v>
      </c>
      <c r="AD13" s="52"/>
      <c r="AE13" s="52"/>
      <c r="AF13" s="66" t="e">
        <f t="shared" si="1"/>
        <v>#REF!</v>
      </c>
      <c r="AG13" s="66" t="e">
        <f t="shared" si="2"/>
        <v>#REF!</v>
      </c>
      <c r="AH13" s="66"/>
      <c r="AI13" s="66"/>
    </row>
    <row r="14" spans="1:36" ht="12" customHeight="1">
      <c r="A14" s="46" t="e">
        <f>#REF!</f>
        <v>#REF!</v>
      </c>
      <c r="B14" s="46" t="e">
        <f>#REF!</f>
        <v>#REF!</v>
      </c>
      <c r="C14" s="48" t="s">
        <v>23</v>
      </c>
      <c r="D14" s="50" t="e">
        <f>IF(#REF!&lt;=9," ",INT(#REF!/10))</f>
        <v>#REF!</v>
      </c>
      <c r="E14" s="54" t="e">
        <f>IF(#REF!=""," ",RIGHT(#REF!,1))</f>
        <v>#REF!</v>
      </c>
      <c r="F14" s="50" t="e">
        <f>IF(#REF!&lt;=9," ",INT(#REF!/10))</f>
        <v>#REF!</v>
      </c>
      <c r="G14" s="54" t="e">
        <f>IF(#REF!=""," ",RIGHT(#REF!,1))</f>
        <v>#REF!</v>
      </c>
      <c r="H14" s="57" t="e">
        <f>IF(#REF!=""," ",#REF!)</f>
        <v>#REF!</v>
      </c>
      <c r="I14" s="57" t="e">
        <f>IF(#REF!=""," ",#REF!)</f>
        <v>#REF!</v>
      </c>
      <c r="J14" s="57" t="e">
        <f>IF(#REF!=""," ",#REF!)</f>
        <v>#REF!</v>
      </c>
      <c r="K14" s="57" t="e">
        <f>IF(#REF!=""," ",#REF!)</f>
        <v>#REF!</v>
      </c>
      <c r="L14" s="50" t="e">
        <f>IF(#REF!&lt;=9," ",INT(#REF!/10))</f>
        <v>#REF!</v>
      </c>
      <c r="M14" s="54" t="e">
        <f>IF(#REF!=""," ",RIGHT(#REF!,1))</f>
        <v>#REF!</v>
      </c>
      <c r="N14" s="57" t="e">
        <f>IF(#REF!=""," ",#REF!)</f>
        <v>#REF!</v>
      </c>
      <c r="O14" s="50" t="e">
        <f>IF(#REF!&lt;=9," ",INT(#REF!/10))</f>
        <v>#REF!</v>
      </c>
      <c r="P14" s="54" t="e">
        <f>IF(#REF!=""," ",RIGHT(#REF!,1))</f>
        <v>#REF!</v>
      </c>
      <c r="Q14" s="57" t="e">
        <f>IF(#REF!=""," ",#REF!)</f>
        <v>#REF!</v>
      </c>
      <c r="R14" s="57" t="e">
        <f>IF(#REF!=""," ",#REF!)</f>
        <v>#REF!</v>
      </c>
      <c r="S14" s="57" t="e">
        <f>IF(#REF!=""," ",#REF!)</f>
        <v>#REF!</v>
      </c>
      <c r="T14" s="57" t="e">
        <f>IF(#REF!=""," ",#REF!)</f>
        <v>#REF!</v>
      </c>
      <c r="U14" s="57" t="e">
        <f>IF(#REF!=""," ",#REF!)</f>
        <v>#REF!</v>
      </c>
      <c r="V14" s="57" t="e">
        <f>IF(#REF!=""," ",#REF!)</f>
        <v>#REF!</v>
      </c>
      <c r="W14" s="57" t="e">
        <f>IF(#REF!=""," ",#REF!)</f>
        <v>#REF!</v>
      </c>
      <c r="X14" s="57" t="e">
        <f>IF(#REF!=""," ",#REF!)</f>
        <v>#REF!</v>
      </c>
      <c r="Y14" s="50" t="e">
        <f>IF(#REF!&lt;=9," ",INT(#REF!/10))</f>
        <v>#REF!</v>
      </c>
      <c r="Z14" s="54" t="e">
        <f>IF(#REF!=""," ",RIGHT(#REF!,1))</f>
        <v>#REF!</v>
      </c>
      <c r="AA14" s="50" t="e">
        <f>IF(#REF!&lt;=9," ",INT(#REF!/10))</f>
        <v>#REF!</v>
      </c>
      <c r="AB14" s="54" t="e">
        <f>IF(#REF!=""," ",RIGHT(#REF!,1))</f>
        <v>#REF!</v>
      </c>
      <c r="AC14" s="59" t="str">
        <f t="shared" si="0"/>
        <v xml:space="preserve"> </v>
      </c>
      <c r="AD14" s="52"/>
      <c r="AE14" s="52"/>
      <c r="AF14" s="66" t="e">
        <f t="shared" si="1"/>
        <v>#REF!</v>
      </c>
      <c r="AG14" s="66" t="e">
        <f t="shared" si="2"/>
        <v>#REF!</v>
      </c>
      <c r="AH14" s="66"/>
      <c r="AI14" s="66"/>
    </row>
    <row r="15" spans="1:36" ht="12" customHeight="1">
      <c r="A15" s="46" t="e">
        <f>#REF!</f>
        <v>#REF!</v>
      </c>
      <c r="B15" s="46" t="e">
        <f>#REF!</f>
        <v>#REF!</v>
      </c>
      <c r="C15" s="48" t="s">
        <v>24</v>
      </c>
      <c r="D15" s="50" t="e">
        <f>IF(#REF!&lt;=9," ",INT(#REF!/10))</f>
        <v>#REF!</v>
      </c>
      <c r="E15" s="54" t="e">
        <f>IF(#REF!=""," ",RIGHT(#REF!,1))</f>
        <v>#REF!</v>
      </c>
      <c r="F15" s="50" t="e">
        <f>IF(#REF!&lt;=9," ",INT(#REF!/10))</f>
        <v>#REF!</v>
      </c>
      <c r="G15" s="54" t="e">
        <f>IF(#REF!=0," ",RIGHT(#REF!,1))</f>
        <v>#REF!</v>
      </c>
      <c r="H15" s="56" t="e">
        <f>IF(#REF!=0," ",#REF!)</f>
        <v>#REF!</v>
      </c>
      <c r="I15" s="56" t="e">
        <f>IF(#REF!=0," ",#REF!)</f>
        <v>#REF!</v>
      </c>
      <c r="J15" s="56" t="e">
        <f>IF(#REF!=0," ",#REF!)</f>
        <v>#REF!</v>
      </c>
      <c r="K15" s="56" t="e">
        <f>IF(#REF!=0," ",#REF!)</f>
        <v>#REF!</v>
      </c>
      <c r="L15" s="60" t="e">
        <f>IF(#REF!&lt;=9," ",INT(#REF!/10))</f>
        <v>#REF!</v>
      </c>
      <c r="M15" s="61" t="e">
        <f>IF(#REF!=0," ",RIGHT(#REF!,1))</f>
        <v>#REF!</v>
      </c>
      <c r="N15" s="56" t="e">
        <f>IF(#REF!=0," ",#REF!)</f>
        <v>#REF!</v>
      </c>
      <c r="O15" s="60" t="e">
        <f>IF(#REF!&lt;=9," ",INT(#REF!/10))</f>
        <v>#REF!</v>
      </c>
      <c r="P15" s="61" t="e">
        <f>IF(#REF!=0," ",RIGHT(#REF!,1))</f>
        <v>#REF!</v>
      </c>
      <c r="Q15" s="56" t="e">
        <f>IF(#REF!=0," ",#REF!)</f>
        <v>#REF!</v>
      </c>
      <c r="R15" s="56" t="e">
        <f>IF(#REF!=0," ",#REF!)</f>
        <v>#REF!</v>
      </c>
      <c r="S15" s="56" t="e">
        <f>IF(#REF!=0," ",#REF!)</f>
        <v>#REF!</v>
      </c>
      <c r="T15" s="56" t="e">
        <f>IF(#REF!=0," ",#REF!)</f>
        <v>#REF!</v>
      </c>
      <c r="U15" s="56" t="e">
        <f>IF(#REF!=0," ",#REF!)</f>
        <v>#REF!</v>
      </c>
      <c r="V15" s="56" t="e">
        <f>IF(#REF!=0," ",#REF!)</f>
        <v>#REF!</v>
      </c>
      <c r="W15" s="56" t="e">
        <f>IF(#REF!=0," ",#REF!)</f>
        <v>#REF!</v>
      </c>
      <c r="X15" s="56" t="e">
        <f>IF(#REF!=0," ",#REF!)</f>
        <v>#REF!</v>
      </c>
      <c r="Y15" s="50" t="e">
        <f>IF(#REF!&lt;=9," ",INT(#REF!/10))</f>
        <v>#REF!</v>
      </c>
      <c r="Z15" s="54" t="e">
        <f>IF(#REF!=0," ",RIGHT(#REF!,1))</f>
        <v>#REF!</v>
      </c>
      <c r="AA15" s="50" t="e">
        <f>IF(#REF!&lt;=9," ",INT(#REF!/10))</f>
        <v>#REF!</v>
      </c>
      <c r="AB15" s="54" t="e">
        <f>IF(#REF!=0," ",RIGHT(#REF!,1))</f>
        <v>#REF!</v>
      </c>
      <c r="AC15" s="59" t="str">
        <f t="shared" si="0"/>
        <v xml:space="preserve"> </v>
      </c>
      <c r="AD15" s="52"/>
      <c r="AE15" s="52"/>
      <c r="AF15" s="66" t="e">
        <f t="shared" si="1"/>
        <v>#REF!</v>
      </c>
      <c r="AG15" s="66" t="e">
        <f t="shared" si="2"/>
        <v>#REF!</v>
      </c>
      <c r="AH15" s="66"/>
      <c r="AI15" s="66"/>
    </row>
    <row r="16" spans="1:36" ht="12" customHeight="1">
      <c r="A16" s="46" t="e">
        <f>#REF!</f>
        <v>#REF!</v>
      </c>
      <c r="B16" s="46" t="e">
        <f>#REF!</f>
        <v>#REF!</v>
      </c>
      <c r="C16" s="48" t="s">
        <v>25</v>
      </c>
      <c r="D16" s="50" t="e">
        <f>IF(#REF!&lt;=9," ",INT(#REF!/10))</f>
        <v>#REF!</v>
      </c>
      <c r="E16" s="54" t="e">
        <f>IF(#REF!=""," ",RIGHT(#REF!,1))</f>
        <v>#REF!</v>
      </c>
      <c r="F16" s="50" t="e">
        <f>IF(#REF!&lt;=9," ",INT(#REF!/10))</f>
        <v>#REF!</v>
      </c>
      <c r="G16" s="54" t="e">
        <f>IF(#REF!=""," ",RIGHT(#REF!,1))</f>
        <v>#REF!</v>
      </c>
      <c r="H16" s="57" t="e">
        <f>IF(#REF!=""," ",#REF!)</f>
        <v>#REF!</v>
      </c>
      <c r="I16" s="57" t="e">
        <f>IF(#REF!=""," ",#REF!)</f>
        <v>#REF!</v>
      </c>
      <c r="J16" s="57" t="e">
        <f>IF(#REF!=""," ",#REF!)</f>
        <v>#REF!</v>
      </c>
      <c r="K16" s="57" t="e">
        <f>IF(#REF!=""," ",#REF!)</f>
        <v>#REF!</v>
      </c>
      <c r="L16" s="50" t="e">
        <f>IF(#REF!&lt;=9," ",INT(#REF!/10))</f>
        <v>#REF!</v>
      </c>
      <c r="M16" s="54" t="e">
        <f>IF(#REF!=""," ",RIGHT(#REF!,1))</f>
        <v>#REF!</v>
      </c>
      <c r="N16" s="57" t="e">
        <f>IF(#REF!=""," ",#REF!)</f>
        <v>#REF!</v>
      </c>
      <c r="O16" s="50" t="e">
        <f>IF(#REF!&lt;=9," ",INT(#REF!/10))</f>
        <v>#REF!</v>
      </c>
      <c r="P16" s="54" t="e">
        <f>IF(#REF!=""," ",RIGHT(#REF!,1))</f>
        <v>#REF!</v>
      </c>
      <c r="Q16" s="57" t="e">
        <f>IF(#REF!=""," ",#REF!)</f>
        <v>#REF!</v>
      </c>
      <c r="R16" s="57" t="e">
        <f>IF(#REF!=""," ",#REF!)</f>
        <v>#REF!</v>
      </c>
      <c r="S16" s="57" t="e">
        <f>IF(#REF!=""," ",#REF!)</f>
        <v>#REF!</v>
      </c>
      <c r="T16" s="57" t="e">
        <f>IF(#REF!=""," ",#REF!)</f>
        <v>#REF!</v>
      </c>
      <c r="U16" s="57" t="e">
        <f>IF(#REF!=""," ",#REF!)</f>
        <v>#REF!</v>
      </c>
      <c r="V16" s="57" t="e">
        <f>IF(#REF!=""," ",#REF!)</f>
        <v>#REF!</v>
      </c>
      <c r="W16" s="57" t="e">
        <f>IF(#REF!=""," ",#REF!)</f>
        <v>#REF!</v>
      </c>
      <c r="X16" s="57" t="e">
        <f>IF(#REF!=""," ",#REF!)</f>
        <v>#REF!</v>
      </c>
      <c r="Y16" s="50" t="e">
        <f>IF(#REF!&lt;=9," ",INT(#REF!/10))</f>
        <v>#REF!</v>
      </c>
      <c r="Z16" s="54" t="e">
        <f>IF(#REF!=""," ",RIGHT(#REF!,1))</f>
        <v>#REF!</v>
      </c>
      <c r="AA16" s="50" t="e">
        <f>IF(#REF!&lt;=9," ",INT(#REF!/10))</f>
        <v>#REF!</v>
      </c>
      <c r="AB16" s="54" t="e">
        <f>IF(#REF!=""," ",RIGHT(#REF!,1))</f>
        <v>#REF!</v>
      </c>
      <c r="AC16" s="59" t="str">
        <f t="shared" si="0"/>
        <v xml:space="preserve"> </v>
      </c>
      <c r="AD16" s="52"/>
      <c r="AE16" s="52"/>
      <c r="AF16" s="66" t="e">
        <f t="shared" si="1"/>
        <v>#REF!</v>
      </c>
      <c r="AG16" s="66" t="e">
        <f t="shared" si="2"/>
        <v>#REF!</v>
      </c>
      <c r="AH16" s="66"/>
      <c r="AI16" s="66"/>
    </row>
    <row r="17" spans="1:35" ht="12" customHeight="1">
      <c r="A17" s="46" t="e">
        <f>#REF!</f>
        <v>#REF!</v>
      </c>
      <c r="B17" s="46" t="e">
        <f>#REF!</f>
        <v>#REF!</v>
      </c>
      <c r="C17" s="48" t="s">
        <v>16</v>
      </c>
      <c r="D17" s="50" t="e">
        <f>IF(#REF!&lt;=9," ",INT(#REF!/10))</f>
        <v>#REF!</v>
      </c>
      <c r="E17" s="54" t="e">
        <f>IF(#REF!=""," ",RIGHT(#REF!,1))</f>
        <v>#REF!</v>
      </c>
      <c r="F17" s="50" t="e">
        <f>IF(#REF!&lt;=9," ",INT(#REF!/10))</f>
        <v>#REF!</v>
      </c>
      <c r="G17" s="54" t="e">
        <f>IF(#REF!=""," ",RIGHT(#REF!,1))</f>
        <v>#REF!</v>
      </c>
      <c r="H17" s="58" t="str">
        <f>" "</f>
        <v xml:space="preserve"> </v>
      </c>
      <c r="I17" s="58" t="str">
        <f>" "</f>
        <v xml:space="preserve"> </v>
      </c>
      <c r="J17" s="58" t="str">
        <f>" "</f>
        <v xml:space="preserve"> </v>
      </c>
      <c r="K17" s="58" t="str">
        <f>" "</f>
        <v xml:space="preserve"> </v>
      </c>
      <c r="L17" s="50" t="e">
        <f>IF(#REF!&lt;=9," ",INT(#REF!/10))</f>
        <v>#REF!</v>
      </c>
      <c r="M17" s="54" t="e">
        <f>IF(#REF!=""," ",RIGHT(#REF!,1))</f>
        <v>#REF!</v>
      </c>
      <c r="N17" s="58" t="str">
        <f>" "</f>
        <v xml:space="preserve"> </v>
      </c>
      <c r="O17" s="58" t="str">
        <f>" "</f>
        <v xml:space="preserve"> </v>
      </c>
      <c r="P17" s="50" t="e">
        <f>IF(#REF!&lt;=9," ",INT(#REF!/10))</f>
        <v>#REF!</v>
      </c>
      <c r="Q17" s="54" t="e">
        <f>IF(#REF!=""," ",RIGHT(#REF!,1))</f>
        <v>#REF!</v>
      </c>
      <c r="R17" s="59" t="str">
        <f t="shared" ref="R17:AB17" si="3">" "</f>
        <v xml:space="preserve"> </v>
      </c>
      <c r="S17" s="59" t="str">
        <f t="shared" si="3"/>
        <v xml:space="preserve"> </v>
      </c>
      <c r="T17" s="59" t="str">
        <f t="shared" si="3"/>
        <v xml:space="preserve"> </v>
      </c>
      <c r="U17" s="59" t="str">
        <f t="shared" si="3"/>
        <v xml:space="preserve"> </v>
      </c>
      <c r="V17" s="59" t="str">
        <f t="shared" si="3"/>
        <v xml:space="preserve"> </v>
      </c>
      <c r="W17" s="59" t="str">
        <f t="shared" si="3"/>
        <v xml:space="preserve"> </v>
      </c>
      <c r="X17" s="59" t="str">
        <f t="shared" si="3"/>
        <v xml:space="preserve"> </v>
      </c>
      <c r="Y17" s="59" t="str">
        <f t="shared" si="3"/>
        <v xml:space="preserve"> </v>
      </c>
      <c r="Z17" s="59" t="str">
        <f t="shared" si="3"/>
        <v xml:space="preserve"> </v>
      </c>
      <c r="AA17" s="59" t="str">
        <f t="shared" si="3"/>
        <v xml:space="preserve"> </v>
      </c>
      <c r="AB17" s="59" t="str">
        <f t="shared" si="3"/>
        <v xml:space="preserve"> </v>
      </c>
      <c r="AC17" s="59" t="str">
        <f t="shared" si="0"/>
        <v xml:space="preserve"> </v>
      </c>
      <c r="AD17" s="52"/>
      <c r="AE17" s="52"/>
      <c r="AF17" s="66" t="e">
        <f t="shared" si="1"/>
        <v>#REF!</v>
      </c>
      <c r="AG17" s="66" t="e">
        <f t="shared" si="2"/>
        <v>#REF!</v>
      </c>
      <c r="AH17" s="66"/>
      <c r="AI17" s="66"/>
    </row>
    <row r="18" spans="1:35" ht="12" customHeight="1">
      <c r="A18" s="46" t="e">
        <f>#REF!</f>
        <v>#REF!</v>
      </c>
      <c r="B18" s="46" t="e">
        <f>#REF!</f>
        <v>#REF!</v>
      </c>
      <c r="C18" s="48" t="s">
        <v>26</v>
      </c>
      <c r="D18" s="50" t="e">
        <f>IF(#REF!&lt;=9," ",INT(#REF!/10))</f>
        <v>#REF!</v>
      </c>
      <c r="E18" s="54" t="e">
        <f>IF(#REF!=""," ",RIGHT(#REF!,1))</f>
        <v>#REF!</v>
      </c>
      <c r="F18" s="50" t="e">
        <f>IF(#REF!&lt;=9," ",INT(#REF!/10))</f>
        <v>#REF!</v>
      </c>
      <c r="G18" s="54" t="e">
        <f>IF(#REF!=""," ",RIGHT(#REF!,1))</f>
        <v>#REF!</v>
      </c>
      <c r="H18" s="56" t="e">
        <f>IF(#REF!=""," ",#REF!)</f>
        <v>#REF!</v>
      </c>
      <c r="I18" s="57" t="e">
        <f>IF(#REF!=""," ",#REF!)</f>
        <v>#REF!</v>
      </c>
      <c r="J18" s="57" t="e">
        <f>IF(#REF!=""," ",#REF!)</f>
        <v>#REF!</v>
      </c>
      <c r="K18" s="57" t="e">
        <f>IF(#REF!=""," ",#REF!)</f>
        <v>#REF!</v>
      </c>
      <c r="L18" s="50" t="e">
        <f>IF(#REF!&lt;=9," ",INT(#REF!/10))</f>
        <v>#REF!</v>
      </c>
      <c r="M18" s="54" t="e">
        <f>IF(#REF!=""," ",RIGHT(#REF!,1))</f>
        <v>#REF!</v>
      </c>
      <c r="N18" s="57" t="e">
        <f>IF(#REF!=""," ",#REF!)</f>
        <v>#REF!</v>
      </c>
      <c r="O18" s="60" t="e">
        <f>IF(#REF!&lt;=9," ",INT(#REF!/10))</f>
        <v>#REF!</v>
      </c>
      <c r="P18" s="61" t="e">
        <f>IF(#REF!=""," ",RIGHT(#REF!,1))</f>
        <v>#REF!</v>
      </c>
      <c r="Q18" s="56" t="e">
        <f>IF(#REF!=""," ",#REF!)</f>
        <v>#REF!</v>
      </c>
      <c r="R18" s="57" t="e">
        <f>IF(#REF!=""," ",#REF!)</f>
        <v>#REF!</v>
      </c>
      <c r="S18" s="57" t="e">
        <f>IF(#REF!=""," ",#REF!)</f>
        <v>#REF!</v>
      </c>
      <c r="T18" s="57" t="e">
        <f>IF(#REF!=""," ",#REF!)</f>
        <v>#REF!</v>
      </c>
      <c r="U18" s="57" t="e">
        <f>IF(#REF!=""," ",#REF!)</f>
        <v>#REF!</v>
      </c>
      <c r="V18" s="57" t="e">
        <f>IF(#REF!=""," ",#REF!)</f>
        <v>#REF!</v>
      </c>
      <c r="W18" s="57" t="e">
        <f>IF(#REF!=""," ",#REF!)</f>
        <v>#REF!</v>
      </c>
      <c r="X18" s="57" t="e">
        <f>IF(#REF!=""," ",#REF!)</f>
        <v>#REF!</v>
      </c>
      <c r="Y18" s="59" t="str">
        <f t="shared" ref="Y18:AB41" si="4">" "</f>
        <v xml:space="preserve"> </v>
      </c>
      <c r="Z18" s="59" t="str">
        <f t="shared" si="4"/>
        <v xml:space="preserve"> </v>
      </c>
      <c r="AA18" s="59" t="str">
        <f t="shared" si="4"/>
        <v xml:space="preserve"> </v>
      </c>
      <c r="AB18" s="59" t="str">
        <f t="shared" si="4"/>
        <v xml:space="preserve"> </v>
      </c>
      <c r="AC18" s="59" t="str">
        <f t="shared" si="0"/>
        <v xml:space="preserve"> </v>
      </c>
      <c r="AD18" s="52"/>
      <c r="AE18" s="52"/>
      <c r="AF18" s="66" t="e">
        <f t="shared" si="1"/>
        <v>#REF!</v>
      </c>
      <c r="AG18" s="66" t="e">
        <f t="shared" si="2"/>
        <v>#REF!</v>
      </c>
      <c r="AH18" s="66"/>
      <c r="AI18" s="66"/>
    </row>
    <row r="19" spans="1:35" ht="12" customHeight="1">
      <c r="A19" s="46" t="e">
        <f>#REF!</f>
        <v>#REF!</v>
      </c>
      <c r="B19" s="46" t="e">
        <f>#REF!</f>
        <v>#REF!</v>
      </c>
      <c r="C19" s="48" t="s">
        <v>3</v>
      </c>
      <c r="D19" s="50" t="e">
        <f>IF(#REF!&lt;=9," ",INT(#REF!/10))</f>
        <v>#REF!</v>
      </c>
      <c r="E19" s="54" t="e">
        <f>IF(#REF!=""," ",RIGHT(#REF!,1))</f>
        <v>#REF!</v>
      </c>
      <c r="F19" s="50" t="e">
        <f>IF(#REF!&lt;=9," ",INT(#REF!/10))</f>
        <v>#REF!</v>
      </c>
      <c r="G19" s="54" t="e">
        <f>IF(#REF!=""," ",RIGHT(#REF!,1))</f>
        <v>#REF!</v>
      </c>
      <c r="H19" s="56" t="e">
        <f>IF(#REF!=""," ",#REF!)</f>
        <v>#REF!</v>
      </c>
      <c r="I19" s="57" t="e">
        <f>IF(#REF!=""," ",#REF!)</f>
        <v>#REF!</v>
      </c>
      <c r="J19" s="57" t="e">
        <f>IF(#REF!=""," ",#REF!)</f>
        <v>#REF!</v>
      </c>
      <c r="K19" s="57" t="e">
        <f>IF(#REF!=""," ",#REF!)</f>
        <v>#REF!</v>
      </c>
      <c r="L19" s="50" t="e">
        <f>IF(#REF!&lt;=9," ",INT(#REF!/10))</f>
        <v>#REF!</v>
      </c>
      <c r="M19" s="54" t="e">
        <f>IF(#REF!=""," ",RIGHT(#REF!,1))</f>
        <v>#REF!</v>
      </c>
      <c r="N19" s="57" t="e">
        <f>IF(#REF!=""," ",#REF!)</f>
        <v>#REF!</v>
      </c>
      <c r="O19" s="60" t="e">
        <f>IF(#REF!&lt;=9," ",INT(#REF!/10))</f>
        <v>#REF!</v>
      </c>
      <c r="P19" s="61" t="e">
        <f>IF(#REF!=""," ",RIGHT(#REF!,1))</f>
        <v>#REF!</v>
      </c>
      <c r="Q19" s="56" t="e">
        <f>IF(#REF!=""," ",#REF!)</f>
        <v>#REF!</v>
      </c>
      <c r="R19" s="57" t="e">
        <f>IF(#REF!=""," ",#REF!)</f>
        <v>#REF!</v>
      </c>
      <c r="S19" s="57" t="e">
        <f>IF(#REF!=""," ",#REF!)</f>
        <v>#REF!</v>
      </c>
      <c r="T19" s="57" t="e">
        <f>IF(#REF!=""," ",#REF!)</f>
        <v>#REF!</v>
      </c>
      <c r="U19" s="57" t="e">
        <f>IF(#REF!=""," ",#REF!)</f>
        <v>#REF!</v>
      </c>
      <c r="V19" s="57" t="e">
        <f>IF(#REF!=""," ",#REF!)</f>
        <v>#REF!</v>
      </c>
      <c r="W19" s="57" t="e">
        <f>IF(#REF!=""," ",#REF!)</f>
        <v>#REF!</v>
      </c>
      <c r="X19" s="57" t="e">
        <f>IF(#REF!=""," ",#REF!)</f>
        <v>#REF!</v>
      </c>
      <c r="Y19" s="59" t="str">
        <f t="shared" si="4"/>
        <v xml:space="preserve"> </v>
      </c>
      <c r="Z19" s="59" t="str">
        <f t="shared" si="4"/>
        <v xml:space="preserve"> </v>
      </c>
      <c r="AA19" s="59" t="str">
        <f t="shared" si="4"/>
        <v xml:space="preserve"> </v>
      </c>
      <c r="AB19" s="59" t="str">
        <f t="shared" si="4"/>
        <v xml:space="preserve"> </v>
      </c>
      <c r="AC19" s="59" t="str">
        <f t="shared" si="0"/>
        <v xml:space="preserve"> </v>
      </c>
      <c r="AD19" s="52"/>
      <c r="AE19" s="52"/>
      <c r="AF19" s="66" t="e">
        <f t="shared" si="1"/>
        <v>#REF!</v>
      </c>
      <c r="AG19" s="66" t="e">
        <f t="shared" si="2"/>
        <v>#REF!</v>
      </c>
      <c r="AH19" s="66"/>
      <c r="AI19" s="66"/>
    </row>
    <row r="20" spans="1:35" ht="12" customHeight="1">
      <c r="A20" s="46" t="e">
        <f>#REF!</f>
        <v>#REF!</v>
      </c>
      <c r="B20" s="46" t="e">
        <f>#REF!</f>
        <v>#REF!</v>
      </c>
      <c r="C20" s="48" t="s">
        <v>28</v>
      </c>
      <c r="D20" s="50" t="e">
        <f>IF(#REF!&lt;=9," ",INT(#REF!/10))</f>
        <v>#REF!</v>
      </c>
      <c r="E20" s="54" t="e">
        <f>IF(#REF!=""," ",RIGHT(#REF!,1))</f>
        <v>#REF!</v>
      </c>
      <c r="F20" s="50" t="e">
        <f>IF(#REF!&lt;=9," ",INT(#REF!/10))</f>
        <v>#REF!</v>
      </c>
      <c r="G20" s="54" t="e">
        <f>IF(#REF!=""," ",RIGHT(#REF!,1))</f>
        <v>#REF!</v>
      </c>
      <c r="H20" s="57" t="e">
        <f>IF(#REF!=""," ",#REF!)</f>
        <v>#REF!</v>
      </c>
      <c r="I20" s="57" t="e">
        <f>IF(#REF!=""," ",#REF!)</f>
        <v>#REF!</v>
      </c>
      <c r="J20" s="57" t="e">
        <f>IF(#REF!=""," ",#REF!)</f>
        <v>#REF!</v>
      </c>
      <c r="K20" s="57" t="e">
        <f>IF(#REF!=""," ",#REF!)</f>
        <v>#REF!</v>
      </c>
      <c r="L20" s="50" t="e">
        <f>IF(#REF!&lt;=9," ",INT(#REF!/10))</f>
        <v>#REF!</v>
      </c>
      <c r="M20" s="54" t="e">
        <f>IF(#REF!=""," ",RIGHT(#REF!,1))</f>
        <v>#REF!</v>
      </c>
      <c r="N20" s="57" t="e">
        <f>IF(#REF!=""," ",#REF!)</f>
        <v>#REF!</v>
      </c>
      <c r="O20" s="60" t="e">
        <f>IF(#REF!&lt;=9," ",INT(#REF!/10))</f>
        <v>#REF!</v>
      </c>
      <c r="P20" s="61" t="e">
        <f>IF(#REF!=""," ",RIGHT(#REF!,1))</f>
        <v>#REF!</v>
      </c>
      <c r="Q20" s="56" t="e">
        <f>IF(#REF!=""," ",#REF!)</f>
        <v>#REF!</v>
      </c>
      <c r="R20" s="57" t="e">
        <f>IF(#REF!=""," ",#REF!)</f>
        <v>#REF!</v>
      </c>
      <c r="S20" s="57" t="e">
        <f>IF(#REF!=""," ",#REF!)</f>
        <v>#REF!</v>
      </c>
      <c r="T20" s="57" t="e">
        <f>IF(#REF!=""," ",#REF!)</f>
        <v>#REF!</v>
      </c>
      <c r="U20" s="57" t="e">
        <f>IF(#REF!=""," ",#REF!)</f>
        <v>#REF!</v>
      </c>
      <c r="V20" s="57" t="e">
        <f>IF(#REF!=""," ",#REF!)</f>
        <v>#REF!</v>
      </c>
      <c r="W20" s="57" t="e">
        <f>IF(#REF!=""," ",#REF!)</f>
        <v>#REF!</v>
      </c>
      <c r="X20" s="57" t="e">
        <f>IF(#REF!=""," ",#REF!)</f>
        <v>#REF!</v>
      </c>
      <c r="Y20" s="59" t="str">
        <f t="shared" si="4"/>
        <v xml:space="preserve"> </v>
      </c>
      <c r="Z20" s="59" t="str">
        <f t="shared" si="4"/>
        <v xml:space="preserve"> </v>
      </c>
      <c r="AA20" s="59" t="str">
        <f t="shared" si="4"/>
        <v xml:space="preserve"> </v>
      </c>
      <c r="AB20" s="59" t="str">
        <f t="shared" si="4"/>
        <v xml:space="preserve"> </v>
      </c>
      <c r="AC20" s="59" t="str">
        <f t="shared" si="0"/>
        <v xml:space="preserve"> </v>
      </c>
      <c r="AD20" s="52"/>
      <c r="AE20" s="52"/>
      <c r="AF20" s="66" t="e">
        <f t="shared" si="1"/>
        <v>#REF!</v>
      </c>
      <c r="AG20" s="66" t="e">
        <f t="shared" si="2"/>
        <v>#REF!</v>
      </c>
      <c r="AH20" s="66"/>
      <c r="AI20" s="66"/>
    </row>
    <row r="21" spans="1:35" ht="12" customHeight="1">
      <c r="A21" s="46" t="e">
        <f>#REF!</f>
        <v>#REF!</v>
      </c>
      <c r="B21" s="46" t="e">
        <f>#REF!</f>
        <v>#REF!</v>
      </c>
      <c r="C21" s="48" t="s">
        <v>30</v>
      </c>
      <c r="D21" s="50" t="e">
        <f>IF(#REF!&lt;=9," ",INT(#REF!/10))</f>
        <v>#REF!</v>
      </c>
      <c r="E21" s="54" t="e">
        <f>IF(#REF!=""," ",RIGHT(#REF!,1))</f>
        <v>#REF!</v>
      </c>
      <c r="F21" s="50" t="e">
        <f>IF(#REF!&lt;=9," ",INT(#REF!/10))</f>
        <v>#REF!</v>
      </c>
      <c r="G21" s="54" t="e">
        <f>IF(#REF!=""," ",RIGHT(#REF!,1))</f>
        <v>#REF!</v>
      </c>
      <c r="H21" s="57" t="e">
        <f>IF(#REF!=""," ",#REF!)</f>
        <v>#REF!</v>
      </c>
      <c r="I21" s="57" t="e">
        <f>IF(#REF!=""," ",#REF!)</f>
        <v>#REF!</v>
      </c>
      <c r="J21" s="57" t="e">
        <f>IF(#REF!=""," ",#REF!)</f>
        <v>#REF!</v>
      </c>
      <c r="K21" s="57" t="e">
        <f>IF(#REF!=""," ",#REF!)</f>
        <v>#REF!</v>
      </c>
      <c r="L21" s="50" t="e">
        <f>IF(#REF!&lt;=9," ",INT(#REF!/10))</f>
        <v>#REF!</v>
      </c>
      <c r="M21" s="54" t="e">
        <f>IF(#REF!=""," ",RIGHT(#REF!,1))</f>
        <v>#REF!</v>
      </c>
      <c r="N21" s="57" t="e">
        <f>IF(#REF!=""," ",#REF!)</f>
        <v>#REF!</v>
      </c>
      <c r="O21" s="60" t="e">
        <f>IF(#REF!&lt;=9," ",INT(#REF!/10))</f>
        <v>#REF!</v>
      </c>
      <c r="P21" s="61" t="e">
        <f>IF(#REF!=""," ",RIGHT(#REF!,1))</f>
        <v>#REF!</v>
      </c>
      <c r="Q21" s="56" t="e">
        <f>IF(#REF!=""," ",#REF!)</f>
        <v>#REF!</v>
      </c>
      <c r="R21" s="57" t="e">
        <f>IF(#REF!=""," ",#REF!)</f>
        <v>#REF!</v>
      </c>
      <c r="S21" s="57" t="e">
        <f>IF(#REF!=""," ",#REF!)</f>
        <v>#REF!</v>
      </c>
      <c r="T21" s="57" t="e">
        <f>IF(#REF!=""," ",#REF!)</f>
        <v>#REF!</v>
      </c>
      <c r="U21" s="57" t="e">
        <f>IF(#REF!=""," ",#REF!)</f>
        <v>#REF!</v>
      </c>
      <c r="V21" s="57" t="e">
        <f>IF(#REF!=""," ",#REF!)</f>
        <v>#REF!</v>
      </c>
      <c r="W21" s="57" t="e">
        <f>IF(#REF!=""," ",#REF!)</f>
        <v>#REF!</v>
      </c>
      <c r="X21" s="57" t="e">
        <f>IF(#REF!=""," ",#REF!)</f>
        <v>#REF!</v>
      </c>
      <c r="Y21" s="59" t="str">
        <f t="shared" si="4"/>
        <v xml:space="preserve"> </v>
      </c>
      <c r="Z21" s="59" t="str">
        <f t="shared" si="4"/>
        <v xml:space="preserve"> </v>
      </c>
      <c r="AA21" s="59" t="str">
        <f t="shared" si="4"/>
        <v xml:space="preserve"> </v>
      </c>
      <c r="AB21" s="59" t="str">
        <f t="shared" si="4"/>
        <v xml:space="preserve"> </v>
      </c>
      <c r="AC21" s="59" t="str">
        <f t="shared" si="0"/>
        <v xml:space="preserve"> </v>
      </c>
      <c r="AD21" s="52"/>
      <c r="AE21" s="52"/>
      <c r="AF21" s="66" t="e">
        <f t="shared" si="1"/>
        <v>#REF!</v>
      </c>
      <c r="AG21" s="66" t="e">
        <f t="shared" si="2"/>
        <v>#REF!</v>
      </c>
      <c r="AH21" s="66"/>
      <c r="AI21" s="66"/>
    </row>
    <row r="22" spans="1:35" ht="12" customHeight="1">
      <c r="A22" s="46" t="e">
        <f>#REF!</f>
        <v>#REF!</v>
      </c>
      <c r="B22" s="46" t="e">
        <f>#REF!</f>
        <v>#REF!</v>
      </c>
      <c r="C22" s="48" t="s">
        <v>31</v>
      </c>
      <c r="D22" s="50" t="e">
        <f>IF(#REF!&lt;=9," ",INT(#REF!/10))</f>
        <v>#REF!</v>
      </c>
      <c r="E22" s="54" t="e">
        <f>IF(#REF!=""," ",RIGHT(#REF!,1))</f>
        <v>#REF!</v>
      </c>
      <c r="F22" s="50" t="e">
        <f>IF(#REF!&lt;=9," ",INT(#REF!/10))</f>
        <v>#REF!</v>
      </c>
      <c r="G22" s="54" t="e">
        <f>IF(#REF!=""," ",RIGHT(#REF!,1))</f>
        <v>#REF!</v>
      </c>
      <c r="H22" s="57" t="e">
        <f>IF(#REF!=""," ",#REF!)</f>
        <v>#REF!</v>
      </c>
      <c r="I22" s="57" t="e">
        <f>IF(#REF!=""," ",#REF!)</f>
        <v>#REF!</v>
      </c>
      <c r="J22" s="57" t="e">
        <f>IF(#REF!=""," ",#REF!)</f>
        <v>#REF!</v>
      </c>
      <c r="K22" s="57" t="e">
        <f>IF(#REF!=""," ",#REF!)</f>
        <v>#REF!</v>
      </c>
      <c r="L22" s="50" t="e">
        <f>IF(#REF!&lt;=9," ",INT(#REF!/10))</f>
        <v>#REF!</v>
      </c>
      <c r="M22" s="54" t="e">
        <f>IF(#REF!=""," ",RIGHT(#REF!,1))</f>
        <v>#REF!</v>
      </c>
      <c r="N22" s="57" t="e">
        <f>IF(#REF!=""," ",#REF!)</f>
        <v>#REF!</v>
      </c>
      <c r="O22" s="60" t="e">
        <f>IF(#REF!&lt;=9," ",INT(#REF!/10))</f>
        <v>#REF!</v>
      </c>
      <c r="P22" s="61" t="e">
        <f>IF(#REF!=""," ",RIGHT(#REF!,1))</f>
        <v>#REF!</v>
      </c>
      <c r="Q22" s="56" t="e">
        <f>IF(#REF!=""," ",#REF!)</f>
        <v>#REF!</v>
      </c>
      <c r="R22" s="57" t="e">
        <f>IF(#REF!=""," ",#REF!)</f>
        <v>#REF!</v>
      </c>
      <c r="S22" s="57" t="e">
        <f>IF(#REF!=""," ",#REF!)</f>
        <v>#REF!</v>
      </c>
      <c r="T22" s="57" t="e">
        <f>IF(#REF!=""," ",#REF!)</f>
        <v>#REF!</v>
      </c>
      <c r="U22" s="57" t="e">
        <f>IF(#REF!=""," ",#REF!)</f>
        <v>#REF!</v>
      </c>
      <c r="V22" s="57" t="e">
        <f>IF(#REF!=""," ",#REF!)</f>
        <v>#REF!</v>
      </c>
      <c r="W22" s="57" t="e">
        <f>IF(#REF!=""," ",#REF!)</f>
        <v>#REF!</v>
      </c>
      <c r="X22" s="57" t="e">
        <f>IF(#REF!=""," ",#REF!)</f>
        <v>#REF!</v>
      </c>
      <c r="Y22" s="59" t="str">
        <f t="shared" si="4"/>
        <v xml:space="preserve"> </v>
      </c>
      <c r="Z22" s="59" t="str">
        <f t="shared" si="4"/>
        <v xml:space="preserve"> </v>
      </c>
      <c r="AA22" s="59" t="str">
        <f t="shared" si="4"/>
        <v xml:space="preserve"> </v>
      </c>
      <c r="AB22" s="59" t="str">
        <f t="shared" si="4"/>
        <v xml:space="preserve"> </v>
      </c>
      <c r="AC22" s="59" t="str">
        <f t="shared" si="0"/>
        <v xml:space="preserve"> </v>
      </c>
      <c r="AD22" s="52"/>
      <c r="AE22" s="52"/>
      <c r="AF22" s="66" t="e">
        <f t="shared" si="1"/>
        <v>#REF!</v>
      </c>
      <c r="AG22" s="66" t="e">
        <f t="shared" si="2"/>
        <v>#REF!</v>
      </c>
      <c r="AH22" s="66"/>
      <c r="AI22" s="66"/>
    </row>
    <row r="23" spans="1:35" ht="12" customHeight="1">
      <c r="A23" s="46" t="e">
        <f>#REF!</f>
        <v>#REF!</v>
      </c>
      <c r="B23" s="46" t="e">
        <f>#REF!</f>
        <v>#REF!</v>
      </c>
      <c r="C23" s="48" t="s">
        <v>29</v>
      </c>
      <c r="D23" s="50" t="e">
        <f>IF(#REF!&lt;=9," ",INT(#REF!/10))</f>
        <v>#REF!</v>
      </c>
      <c r="E23" s="54" t="e">
        <f>IF(#REF!=""," ",RIGHT(#REF!,1))</f>
        <v>#REF!</v>
      </c>
      <c r="F23" s="50" t="e">
        <f>IF(#REF!&lt;=9," ",INT(#REF!/10))</f>
        <v>#REF!</v>
      </c>
      <c r="G23" s="54" t="e">
        <f>IF(#REF!=""," ",RIGHT(#REF!,1))</f>
        <v>#REF!</v>
      </c>
      <c r="H23" s="57" t="e">
        <f>IF(#REF!=""," ",#REF!)</f>
        <v>#REF!</v>
      </c>
      <c r="I23" s="57" t="e">
        <f>IF(#REF!=""," ",#REF!)</f>
        <v>#REF!</v>
      </c>
      <c r="J23" s="57" t="e">
        <f>IF(#REF!=""," ",#REF!)</f>
        <v>#REF!</v>
      </c>
      <c r="K23" s="57" t="e">
        <f>IF(#REF!=""," ",#REF!)</f>
        <v>#REF!</v>
      </c>
      <c r="L23" s="50" t="e">
        <f>IF(#REF!&lt;=9," ",INT(#REF!/10))</f>
        <v>#REF!</v>
      </c>
      <c r="M23" s="54" t="e">
        <f>IF(#REF!=""," ",RIGHT(#REF!,1))</f>
        <v>#REF!</v>
      </c>
      <c r="N23" s="57" t="e">
        <f>IF(#REF!=""," ",#REF!)</f>
        <v>#REF!</v>
      </c>
      <c r="O23" s="60" t="e">
        <f>IF(#REF!&lt;=9," ",INT(#REF!/10))</f>
        <v>#REF!</v>
      </c>
      <c r="P23" s="61" t="e">
        <f>IF(#REF!=""," ",RIGHT(#REF!,1))</f>
        <v>#REF!</v>
      </c>
      <c r="Q23" s="56" t="e">
        <f>IF(#REF!=""," ",#REF!)</f>
        <v>#REF!</v>
      </c>
      <c r="R23" s="57" t="e">
        <f>IF(#REF!=""," ",#REF!)</f>
        <v>#REF!</v>
      </c>
      <c r="S23" s="57" t="e">
        <f>IF(#REF!=""," ",#REF!)</f>
        <v>#REF!</v>
      </c>
      <c r="T23" s="57" t="e">
        <f>IF(#REF!=""," ",#REF!)</f>
        <v>#REF!</v>
      </c>
      <c r="U23" s="57" t="e">
        <f>IF(#REF!=""," ",#REF!)</f>
        <v>#REF!</v>
      </c>
      <c r="V23" s="57" t="e">
        <f>IF(#REF!=""," ",#REF!)</f>
        <v>#REF!</v>
      </c>
      <c r="W23" s="57" t="e">
        <f>IF(#REF!=""," ",#REF!)</f>
        <v>#REF!</v>
      </c>
      <c r="X23" s="57" t="e">
        <f>IF(#REF!=""," ",#REF!)</f>
        <v>#REF!</v>
      </c>
      <c r="Y23" s="59" t="str">
        <f t="shared" si="4"/>
        <v xml:space="preserve"> </v>
      </c>
      <c r="Z23" s="59" t="str">
        <f t="shared" si="4"/>
        <v xml:space="preserve"> </v>
      </c>
      <c r="AA23" s="59" t="str">
        <f t="shared" si="4"/>
        <v xml:space="preserve"> </v>
      </c>
      <c r="AB23" s="59" t="str">
        <f t="shared" si="4"/>
        <v xml:space="preserve"> </v>
      </c>
      <c r="AC23" s="59" t="str">
        <f t="shared" si="0"/>
        <v xml:space="preserve"> </v>
      </c>
      <c r="AD23" s="52"/>
      <c r="AE23" s="52"/>
      <c r="AF23" s="66" t="e">
        <f t="shared" si="1"/>
        <v>#REF!</v>
      </c>
      <c r="AG23" s="66" t="e">
        <f t="shared" si="2"/>
        <v>#REF!</v>
      </c>
      <c r="AH23" s="66"/>
      <c r="AI23" s="66"/>
    </row>
    <row r="24" spans="1:35" ht="12" customHeight="1">
      <c r="A24" s="46" t="e">
        <f>#REF!</f>
        <v>#REF!</v>
      </c>
      <c r="B24" s="46" t="e">
        <f>#REF!</f>
        <v>#REF!</v>
      </c>
      <c r="C24" s="48" t="s">
        <v>13</v>
      </c>
      <c r="D24" s="50" t="e">
        <f>IF(#REF!&lt;=9," ",INT(#REF!/10))</f>
        <v>#REF!</v>
      </c>
      <c r="E24" s="54" t="e">
        <f>IF(#REF!=""," ",RIGHT(#REF!,1))</f>
        <v>#REF!</v>
      </c>
      <c r="F24" s="50" t="e">
        <f>IF(#REF!&lt;=9," ",INT(#REF!/10))</f>
        <v>#REF!</v>
      </c>
      <c r="G24" s="54" t="e">
        <f>IF(#REF!=""," ",RIGHT(#REF!,1))</f>
        <v>#REF!</v>
      </c>
      <c r="H24" s="57" t="e">
        <f>IF(#REF!=""," ",#REF!)</f>
        <v>#REF!</v>
      </c>
      <c r="I24" s="57" t="e">
        <f>IF(#REF!=""," ",#REF!)</f>
        <v>#REF!</v>
      </c>
      <c r="J24" s="57" t="e">
        <f>IF(#REF!=""," ",#REF!)</f>
        <v>#REF!</v>
      </c>
      <c r="K24" s="57" t="e">
        <f>IF(#REF!=""," ",#REF!)</f>
        <v>#REF!</v>
      </c>
      <c r="L24" s="50" t="e">
        <f>IF(#REF!&lt;=9," ",INT(#REF!/10))</f>
        <v>#REF!</v>
      </c>
      <c r="M24" s="54" t="e">
        <f>IF(#REF!=""," ",RIGHT(#REF!,1))</f>
        <v>#REF!</v>
      </c>
      <c r="N24" s="57" t="e">
        <f>IF(#REF!=""," ",#REF!)</f>
        <v>#REF!</v>
      </c>
      <c r="O24" s="60" t="e">
        <f>IF(#REF!&lt;=9," ",INT(#REF!/10))</f>
        <v>#REF!</v>
      </c>
      <c r="P24" s="61" t="e">
        <f>IF(#REF!=""," ",RIGHT(#REF!,1))</f>
        <v>#REF!</v>
      </c>
      <c r="Q24" s="56" t="e">
        <f>IF(#REF!=""," ",#REF!)</f>
        <v>#REF!</v>
      </c>
      <c r="R24" s="57" t="e">
        <f>IF(#REF!=""," ",#REF!)</f>
        <v>#REF!</v>
      </c>
      <c r="S24" s="57" t="e">
        <f>IF(#REF!=""," ",#REF!)</f>
        <v>#REF!</v>
      </c>
      <c r="T24" s="57" t="e">
        <f>IF(#REF!=""," ",#REF!)</f>
        <v>#REF!</v>
      </c>
      <c r="U24" s="57" t="e">
        <f>IF(#REF!=""," ",#REF!)</f>
        <v>#REF!</v>
      </c>
      <c r="V24" s="57" t="e">
        <f>IF(#REF!=""," ",#REF!)</f>
        <v>#REF!</v>
      </c>
      <c r="W24" s="57" t="e">
        <f>IF(#REF!=""," ",#REF!)</f>
        <v>#REF!</v>
      </c>
      <c r="X24" s="57" t="e">
        <f>IF(#REF!=""," ",#REF!)</f>
        <v>#REF!</v>
      </c>
      <c r="Y24" s="59" t="str">
        <f t="shared" si="4"/>
        <v xml:space="preserve"> </v>
      </c>
      <c r="Z24" s="59" t="str">
        <f t="shared" si="4"/>
        <v xml:space="preserve"> </v>
      </c>
      <c r="AA24" s="59" t="str">
        <f t="shared" si="4"/>
        <v xml:space="preserve"> </v>
      </c>
      <c r="AB24" s="59" t="str">
        <f t="shared" si="4"/>
        <v xml:space="preserve"> </v>
      </c>
      <c r="AC24" s="59" t="str">
        <f t="shared" si="0"/>
        <v xml:space="preserve"> </v>
      </c>
      <c r="AD24" s="52"/>
      <c r="AE24" s="52"/>
      <c r="AF24" s="66" t="e">
        <f t="shared" si="1"/>
        <v>#REF!</v>
      </c>
      <c r="AG24" s="66" t="e">
        <f t="shared" si="2"/>
        <v>#REF!</v>
      </c>
      <c r="AH24" s="66"/>
      <c r="AI24" s="66"/>
    </row>
    <row r="25" spans="1:35" ht="12" customHeight="1">
      <c r="A25" s="46" t="e">
        <f>#REF!</f>
        <v>#REF!</v>
      </c>
      <c r="B25" s="46" t="e">
        <f>#REF!</f>
        <v>#REF!</v>
      </c>
      <c r="C25" s="48" t="s">
        <v>32</v>
      </c>
      <c r="D25" s="50" t="e">
        <f>IF(#REF!&lt;=9," ",INT(#REF!/10))</f>
        <v>#REF!</v>
      </c>
      <c r="E25" s="54" t="e">
        <f>IF(#REF!=""," ",RIGHT(#REF!,1))</f>
        <v>#REF!</v>
      </c>
      <c r="F25" s="50" t="e">
        <f>IF(#REF!&lt;=9," ",INT(#REF!/10))</f>
        <v>#REF!</v>
      </c>
      <c r="G25" s="54" t="e">
        <f>IF(#REF!=""," ",RIGHT(#REF!,1))</f>
        <v>#REF!</v>
      </c>
      <c r="H25" s="57" t="e">
        <f>IF(#REF!=""," ",#REF!)</f>
        <v>#REF!</v>
      </c>
      <c r="I25" s="57" t="e">
        <f>IF(#REF!=""," ",#REF!)</f>
        <v>#REF!</v>
      </c>
      <c r="J25" s="57" t="e">
        <f>IF(#REF!=""," ",#REF!)</f>
        <v>#REF!</v>
      </c>
      <c r="K25" s="57" t="e">
        <f>IF(#REF!=""," ",#REF!)</f>
        <v>#REF!</v>
      </c>
      <c r="L25" s="50" t="e">
        <f>IF(#REF!&lt;=9," ",INT(#REF!/10))</f>
        <v>#REF!</v>
      </c>
      <c r="M25" s="54" t="e">
        <f>IF(#REF!=""," ",RIGHT(#REF!,1))</f>
        <v>#REF!</v>
      </c>
      <c r="N25" s="57" t="e">
        <f>IF(#REF!=""," ",#REF!)</f>
        <v>#REF!</v>
      </c>
      <c r="O25" s="60" t="e">
        <f>IF(#REF!&lt;=9," ",INT(#REF!/10))</f>
        <v>#REF!</v>
      </c>
      <c r="P25" s="61" t="e">
        <f>IF(#REF!=""," ",RIGHT(#REF!,1))</f>
        <v>#REF!</v>
      </c>
      <c r="Q25" s="56" t="e">
        <f>IF(#REF!=""," ",#REF!)</f>
        <v>#REF!</v>
      </c>
      <c r="R25" s="57" t="e">
        <f>IF(#REF!=""," ",#REF!)</f>
        <v>#REF!</v>
      </c>
      <c r="S25" s="57" t="e">
        <f>IF(#REF!=""," ",#REF!)</f>
        <v>#REF!</v>
      </c>
      <c r="T25" s="57" t="e">
        <f>IF(#REF!=""," ",#REF!)</f>
        <v>#REF!</v>
      </c>
      <c r="U25" s="57" t="e">
        <f>IF(#REF!=""," ",#REF!)</f>
        <v>#REF!</v>
      </c>
      <c r="V25" s="57" t="e">
        <f>IF(#REF!=""," ",#REF!)</f>
        <v>#REF!</v>
      </c>
      <c r="W25" s="57" t="e">
        <f>IF(#REF!=""," ",#REF!)</f>
        <v>#REF!</v>
      </c>
      <c r="X25" s="57" t="e">
        <f>IF(#REF!=""," ",#REF!)</f>
        <v>#REF!</v>
      </c>
      <c r="Y25" s="59" t="str">
        <f t="shared" si="4"/>
        <v xml:space="preserve"> </v>
      </c>
      <c r="Z25" s="59" t="str">
        <f t="shared" si="4"/>
        <v xml:space="preserve"> </v>
      </c>
      <c r="AA25" s="59" t="str">
        <f t="shared" si="4"/>
        <v xml:space="preserve"> </v>
      </c>
      <c r="AB25" s="59" t="str">
        <f t="shared" si="4"/>
        <v xml:space="preserve"> </v>
      </c>
      <c r="AC25" s="59" t="str">
        <f t="shared" si="0"/>
        <v xml:space="preserve"> </v>
      </c>
      <c r="AD25" s="52"/>
      <c r="AE25" s="52"/>
      <c r="AF25" s="66" t="e">
        <f t="shared" si="1"/>
        <v>#REF!</v>
      </c>
      <c r="AG25" s="66" t="e">
        <f t="shared" si="2"/>
        <v>#REF!</v>
      </c>
      <c r="AH25" s="66"/>
      <c r="AI25" s="66"/>
    </row>
    <row r="26" spans="1:35" ht="12" customHeight="1">
      <c r="A26" s="46" t="e">
        <f>#REF!</f>
        <v>#REF!</v>
      </c>
      <c r="B26" s="46" t="e">
        <f>#REF!</f>
        <v>#REF!</v>
      </c>
      <c r="C26" s="48" t="s">
        <v>9</v>
      </c>
      <c r="D26" s="50" t="e">
        <f>IF(#REF!&lt;=9," ",INT(#REF!/10))</f>
        <v>#REF!</v>
      </c>
      <c r="E26" s="54" t="e">
        <f>IF(#REF!=""," ",RIGHT(#REF!,1))</f>
        <v>#REF!</v>
      </c>
      <c r="F26" s="50" t="e">
        <f>IF(#REF!&lt;=9," ",INT(#REF!/10))</f>
        <v>#REF!</v>
      </c>
      <c r="G26" s="54" t="e">
        <f>IF(#REF!=""," ",RIGHT(#REF!,1))</f>
        <v>#REF!</v>
      </c>
      <c r="H26" s="57" t="e">
        <f>IF(#REF!=""," ",#REF!)</f>
        <v>#REF!</v>
      </c>
      <c r="I26" s="57" t="e">
        <f>IF(#REF!=""," ",#REF!)</f>
        <v>#REF!</v>
      </c>
      <c r="J26" s="57" t="e">
        <f>IF(#REF!=""," ",#REF!)</f>
        <v>#REF!</v>
      </c>
      <c r="K26" s="57" t="e">
        <f>IF(#REF!=""," ",#REF!)</f>
        <v>#REF!</v>
      </c>
      <c r="L26" s="50" t="e">
        <f>IF(#REF!&lt;=9," ",INT(#REF!/10))</f>
        <v>#REF!</v>
      </c>
      <c r="M26" s="54" t="e">
        <f>IF(#REF!=""," ",RIGHT(#REF!,1))</f>
        <v>#REF!</v>
      </c>
      <c r="N26" s="57" t="e">
        <f>IF(#REF!=""," ",#REF!)</f>
        <v>#REF!</v>
      </c>
      <c r="O26" s="60" t="e">
        <f>IF(#REF!&lt;=9," ",INT(#REF!/10))</f>
        <v>#REF!</v>
      </c>
      <c r="P26" s="61" t="e">
        <f>IF(#REF!=""," ",RIGHT(#REF!,1))</f>
        <v>#REF!</v>
      </c>
      <c r="Q26" s="56" t="e">
        <f>IF(#REF!=""," ",#REF!)</f>
        <v>#REF!</v>
      </c>
      <c r="R26" s="57" t="e">
        <f>IF(#REF!=""," ",#REF!)</f>
        <v>#REF!</v>
      </c>
      <c r="S26" s="57" t="e">
        <f>IF(#REF!=""," ",#REF!)</f>
        <v>#REF!</v>
      </c>
      <c r="T26" s="57" t="e">
        <f>IF(#REF!=""," ",#REF!)</f>
        <v>#REF!</v>
      </c>
      <c r="U26" s="57" t="e">
        <f>IF(#REF!=""," ",#REF!)</f>
        <v>#REF!</v>
      </c>
      <c r="V26" s="57" t="e">
        <f>IF(#REF!=""," ",#REF!)</f>
        <v>#REF!</v>
      </c>
      <c r="W26" s="57" t="e">
        <f>IF(#REF!=""," ",#REF!)</f>
        <v>#REF!</v>
      </c>
      <c r="X26" s="57" t="e">
        <f>IF(#REF!=""," ",#REF!)</f>
        <v>#REF!</v>
      </c>
      <c r="Y26" s="59" t="str">
        <f t="shared" si="4"/>
        <v xml:space="preserve"> </v>
      </c>
      <c r="Z26" s="59" t="str">
        <f t="shared" si="4"/>
        <v xml:space="preserve"> </v>
      </c>
      <c r="AA26" s="59" t="str">
        <f t="shared" si="4"/>
        <v xml:space="preserve"> </v>
      </c>
      <c r="AB26" s="59" t="str">
        <f t="shared" si="4"/>
        <v xml:space="preserve"> </v>
      </c>
      <c r="AC26" s="59" t="str">
        <f t="shared" si="0"/>
        <v xml:space="preserve"> </v>
      </c>
      <c r="AD26" s="52"/>
      <c r="AE26" s="52"/>
      <c r="AF26" s="66" t="e">
        <f t="shared" si="1"/>
        <v>#REF!</v>
      </c>
      <c r="AG26" s="66" t="e">
        <f t="shared" si="2"/>
        <v>#REF!</v>
      </c>
      <c r="AH26" s="66"/>
      <c r="AI26" s="66"/>
    </row>
    <row r="27" spans="1:35" ht="12" customHeight="1">
      <c r="A27" s="46" t="e">
        <f>#REF!</f>
        <v>#REF!</v>
      </c>
      <c r="B27" s="46" t="e">
        <f>#REF!</f>
        <v>#REF!</v>
      </c>
      <c r="C27" s="48" t="s">
        <v>35</v>
      </c>
      <c r="D27" s="50" t="e">
        <f>IF(#REF!&lt;=9," ",INT(#REF!/10))</f>
        <v>#REF!</v>
      </c>
      <c r="E27" s="54" t="e">
        <f>IF(#REF!=""," ",RIGHT(#REF!,1))</f>
        <v>#REF!</v>
      </c>
      <c r="F27" s="50" t="e">
        <f>IF(#REF!&lt;=9," ",INT(#REF!/10))</f>
        <v>#REF!</v>
      </c>
      <c r="G27" s="54" t="e">
        <f>IF(#REF!=""," ",RIGHT(#REF!,1))</f>
        <v>#REF!</v>
      </c>
      <c r="H27" s="57" t="e">
        <f>IF(#REF!=""," ",#REF!)</f>
        <v>#REF!</v>
      </c>
      <c r="I27" s="57" t="e">
        <f>IF(#REF!=""," ",#REF!)</f>
        <v>#REF!</v>
      </c>
      <c r="J27" s="57" t="e">
        <f>IF(#REF!=""," ",#REF!)</f>
        <v>#REF!</v>
      </c>
      <c r="K27" s="57" t="e">
        <f>IF(#REF!=""," ",#REF!)</f>
        <v>#REF!</v>
      </c>
      <c r="L27" s="50" t="e">
        <f>IF(#REF!&lt;=9," ",INT(#REF!/10))</f>
        <v>#REF!</v>
      </c>
      <c r="M27" s="54" t="e">
        <f>IF(#REF!=""," ",RIGHT(#REF!,1))</f>
        <v>#REF!</v>
      </c>
      <c r="N27" s="57" t="e">
        <f>IF(#REF!=""," ",#REF!)</f>
        <v>#REF!</v>
      </c>
      <c r="O27" s="60" t="e">
        <f>IF(#REF!&lt;=9," ",INT(#REF!/10))</f>
        <v>#REF!</v>
      </c>
      <c r="P27" s="61" t="e">
        <f>IF(#REF!=""," ",RIGHT(#REF!,1))</f>
        <v>#REF!</v>
      </c>
      <c r="Q27" s="56" t="e">
        <f>IF(#REF!=""," ",#REF!)</f>
        <v>#REF!</v>
      </c>
      <c r="R27" s="57" t="e">
        <f>IF(#REF!=""," ",#REF!)</f>
        <v>#REF!</v>
      </c>
      <c r="S27" s="57" t="e">
        <f>IF(#REF!=""," ",#REF!)</f>
        <v>#REF!</v>
      </c>
      <c r="T27" s="57" t="e">
        <f>IF(#REF!=""," ",#REF!)</f>
        <v>#REF!</v>
      </c>
      <c r="U27" s="57" t="e">
        <f>IF(#REF!=""," ",#REF!)</f>
        <v>#REF!</v>
      </c>
      <c r="V27" s="57" t="e">
        <f>IF(#REF!=""," ",#REF!)</f>
        <v>#REF!</v>
      </c>
      <c r="W27" s="57" t="e">
        <f>IF(#REF!=""," ",#REF!)</f>
        <v>#REF!</v>
      </c>
      <c r="X27" s="57" t="e">
        <f>IF(#REF!=""," ",#REF!)</f>
        <v>#REF!</v>
      </c>
      <c r="Y27" s="59" t="str">
        <f t="shared" si="4"/>
        <v xml:space="preserve"> </v>
      </c>
      <c r="Z27" s="59" t="str">
        <f t="shared" si="4"/>
        <v xml:space="preserve"> </v>
      </c>
      <c r="AA27" s="59" t="str">
        <f t="shared" si="4"/>
        <v xml:space="preserve"> </v>
      </c>
      <c r="AB27" s="59" t="str">
        <f t="shared" si="4"/>
        <v xml:space="preserve"> </v>
      </c>
      <c r="AC27" s="59" t="str">
        <f t="shared" si="0"/>
        <v xml:space="preserve"> </v>
      </c>
      <c r="AD27" s="52"/>
      <c r="AE27" s="52"/>
      <c r="AF27" s="66" t="e">
        <f t="shared" si="1"/>
        <v>#REF!</v>
      </c>
      <c r="AG27" s="66" t="e">
        <f t="shared" si="2"/>
        <v>#REF!</v>
      </c>
      <c r="AH27" s="66"/>
      <c r="AI27" s="66"/>
    </row>
    <row r="28" spans="1:35" ht="12" customHeight="1">
      <c r="A28" s="46" t="e">
        <f>#REF!</f>
        <v>#REF!</v>
      </c>
      <c r="B28" s="46" t="e">
        <f>#REF!</f>
        <v>#REF!</v>
      </c>
      <c r="C28" s="48" t="s">
        <v>36</v>
      </c>
      <c r="D28" s="50" t="e">
        <f>IF(#REF!&lt;=9," ",INT(#REF!/10))</f>
        <v>#REF!</v>
      </c>
      <c r="E28" s="54" t="e">
        <f>IF(#REF!=""," ",RIGHT(#REF!,1))</f>
        <v>#REF!</v>
      </c>
      <c r="F28" s="50" t="e">
        <f>IF(#REF!&lt;=9," ",INT(#REF!/10))</f>
        <v>#REF!</v>
      </c>
      <c r="G28" s="54" t="e">
        <f>IF(#REF!=""," ",RIGHT(#REF!,1))</f>
        <v>#REF!</v>
      </c>
      <c r="H28" s="57" t="e">
        <f>IF(#REF!=""," ",#REF!)</f>
        <v>#REF!</v>
      </c>
      <c r="I28" s="57" t="e">
        <f>IF(#REF!=""," ",#REF!)</f>
        <v>#REF!</v>
      </c>
      <c r="J28" s="57" t="e">
        <f>IF(#REF!=""," ",#REF!)</f>
        <v>#REF!</v>
      </c>
      <c r="K28" s="57" t="e">
        <f>IF(#REF!=""," ",#REF!)</f>
        <v>#REF!</v>
      </c>
      <c r="L28" s="50" t="e">
        <f>IF(#REF!&lt;=9," ",INT(#REF!/10))</f>
        <v>#REF!</v>
      </c>
      <c r="M28" s="54" t="e">
        <f>IF(#REF!=""," ",RIGHT(#REF!,1))</f>
        <v>#REF!</v>
      </c>
      <c r="N28" s="57" t="e">
        <f>IF(#REF!=""," ",#REF!)</f>
        <v>#REF!</v>
      </c>
      <c r="O28" s="60" t="e">
        <f>IF(#REF!&lt;=9," ",INT(#REF!/10))</f>
        <v>#REF!</v>
      </c>
      <c r="P28" s="61" t="e">
        <f>IF(#REF!=""," ",RIGHT(#REF!,1))</f>
        <v>#REF!</v>
      </c>
      <c r="Q28" s="56" t="e">
        <f>IF(#REF!=""," ",#REF!)</f>
        <v>#REF!</v>
      </c>
      <c r="R28" s="56" t="e">
        <f>IF(#REF!=""," ",#REF!)</f>
        <v>#REF!</v>
      </c>
      <c r="S28" s="57" t="e">
        <f>IF(#REF!=""," ",#REF!)</f>
        <v>#REF!</v>
      </c>
      <c r="T28" s="57" t="e">
        <f>IF(#REF!=""," ",#REF!)</f>
        <v>#REF!</v>
      </c>
      <c r="U28" s="57" t="e">
        <f>IF(#REF!=""," ",#REF!)</f>
        <v>#REF!</v>
      </c>
      <c r="V28" s="57" t="e">
        <f>IF(#REF!=""," ",#REF!)</f>
        <v>#REF!</v>
      </c>
      <c r="W28" s="57" t="e">
        <f>IF(#REF!=""," ",#REF!)</f>
        <v>#REF!</v>
      </c>
      <c r="X28" s="57" t="e">
        <f>IF(#REF!=""," ",#REF!)</f>
        <v>#REF!</v>
      </c>
      <c r="Y28" s="59" t="str">
        <f t="shared" si="4"/>
        <v xml:space="preserve"> </v>
      </c>
      <c r="Z28" s="59" t="str">
        <f t="shared" si="4"/>
        <v xml:space="preserve"> </v>
      </c>
      <c r="AA28" s="59" t="str">
        <f t="shared" si="4"/>
        <v xml:space="preserve"> </v>
      </c>
      <c r="AB28" s="59" t="str">
        <f t="shared" si="4"/>
        <v xml:space="preserve"> </v>
      </c>
      <c r="AC28" s="59" t="str">
        <f t="shared" si="0"/>
        <v xml:space="preserve"> </v>
      </c>
      <c r="AD28" s="52"/>
      <c r="AE28" s="52"/>
      <c r="AF28" s="66" t="e">
        <f t="shared" si="1"/>
        <v>#REF!</v>
      </c>
      <c r="AG28" s="66" t="e">
        <f t="shared" si="2"/>
        <v>#REF!</v>
      </c>
      <c r="AH28" s="66"/>
      <c r="AI28" s="66"/>
    </row>
    <row r="29" spans="1:35" ht="12" customHeight="1">
      <c r="A29" s="46" t="e">
        <f>#REF!</f>
        <v>#REF!</v>
      </c>
      <c r="B29" s="46" t="e">
        <f>#REF!</f>
        <v>#REF!</v>
      </c>
      <c r="C29" s="48" t="s">
        <v>38</v>
      </c>
      <c r="D29" s="50" t="e">
        <f>IF(#REF!&lt;=9," ",INT(#REF!/10))</f>
        <v>#REF!</v>
      </c>
      <c r="E29" s="54" t="e">
        <f>IF(#REF!=""," ",RIGHT(#REF!,1))</f>
        <v>#REF!</v>
      </c>
      <c r="F29" s="50" t="e">
        <f>IF(#REF!&lt;=9," ",INT(#REF!/10))</f>
        <v>#REF!</v>
      </c>
      <c r="G29" s="54" t="e">
        <f>IF(#REF!=""," ",RIGHT(#REF!,1))</f>
        <v>#REF!</v>
      </c>
      <c r="H29" s="57" t="e">
        <f>IF(#REF!=""," ",#REF!)</f>
        <v>#REF!</v>
      </c>
      <c r="I29" s="57" t="e">
        <f>IF(#REF!=""," ",#REF!)</f>
        <v>#REF!</v>
      </c>
      <c r="J29" s="57" t="e">
        <f>IF(#REF!=""," ",#REF!)</f>
        <v>#REF!</v>
      </c>
      <c r="K29" s="57" t="e">
        <f>IF(#REF!=""," ",#REF!)</f>
        <v>#REF!</v>
      </c>
      <c r="L29" s="50" t="e">
        <f>IF(#REF!&lt;=9," ",INT(#REF!/10))</f>
        <v>#REF!</v>
      </c>
      <c r="M29" s="54" t="e">
        <f>IF(#REF!=""," ",RIGHT(#REF!,1))</f>
        <v>#REF!</v>
      </c>
      <c r="N29" s="57" t="e">
        <f>IF(#REF!=""," ",#REF!)</f>
        <v>#REF!</v>
      </c>
      <c r="O29" s="60" t="e">
        <f>IF(#REF!&lt;=9," ",INT(#REF!/10))</f>
        <v>#REF!</v>
      </c>
      <c r="P29" s="61" t="e">
        <f>IF(#REF!=""," ",RIGHT(#REF!,1))</f>
        <v>#REF!</v>
      </c>
      <c r="Q29" s="56" t="e">
        <f>IF(#REF!=""," ",#REF!)</f>
        <v>#REF!</v>
      </c>
      <c r="R29" s="56" t="e">
        <f>IF(#REF!=""," ",#REF!)</f>
        <v>#REF!</v>
      </c>
      <c r="S29" s="57" t="e">
        <f>IF(#REF!=""," ",#REF!)</f>
        <v>#REF!</v>
      </c>
      <c r="T29" s="57" t="e">
        <f>IF(#REF!=""," ",#REF!)</f>
        <v>#REF!</v>
      </c>
      <c r="U29" s="57" t="e">
        <f>IF(#REF!=""," ",#REF!)</f>
        <v>#REF!</v>
      </c>
      <c r="V29" s="57" t="e">
        <f>IF(#REF!=""," ",#REF!)</f>
        <v>#REF!</v>
      </c>
      <c r="W29" s="57" t="e">
        <f>IF(#REF!=""," ",#REF!)</f>
        <v>#REF!</v>
      </c>
      <c r="X29" s="57" t="e">
        <f>IF(#REF!=""," ",#REF!)</f>
        <v>#REF!</v>
      </c>
      <c r="Y29" s="59" t="str">
        <f t="shared" si="4"/>
        <v xml:space="preserve"> </v>
      </c>
      <c r="Z29" s="59" t="str">
        <f t="shared" si="4"/>
        <v xml:space="preserve"> </v>
      </c>
      <c r="AA29" s="59" t="str">
        <f t="shared" si="4"/>
        <v xml:space="preserve"> </v>
      </c>
      <c r="AB29" s="59" t="str">
        <f t="shared" si="4"/>
        <v xml:space="preserve"> </v>
      </c>
      <c r="AC29" s="59" t="str">
        <f t="shared" si="0"/>
        <v xml:space="preserve"> </v>
      </c>
      <c r="AD29" s="52"/>
      <c r="AE29" s="52"/>
      <c r="AF29" s="66" t="e">
        <f t="shared" si="1"/>
        <v>#REF!</v>
      </c>
      <c r="AG29" s="66" t="e">
        <f t="shared" si="2"/>
        <v>#REF!</v>
      </c>
      <c r="AH29" s="66"/>
      <c r="AI29" s="66"/>
    </row>
    <row r="30" spans="1:35" ht="12" customHeight="1">
      <c r="A30" s="46" t="e">
        <f>#REF!</f>
        <v>#REF!</v>
      </c>
      <c r="B30" s="46" t="e">
        <f>#REF!</f>
        <v>#REF!</v>
      </c>
      <c r="C30" s="48" t="s">
        <v>41</v>
      </c>
      <c r="D30" s="50" t="e">
        <f>IF(#REF!&lt;=9," ",INT(#REF!/10))</f>
        <v>#REF!</v>
      </c>
      <c r="E30" s="54" t="e">
        <f>IF(#REF!=""," ",RIGHT(#REF!,1))</f>
        <v>#REF!</v>
      </c>
      <c r="F30" s="50" t="e">
        <f>IF(#REF!&lt;=9," ",INT(#REF!/10))</f>
        <v>#REF!</v>
      </c>
      <c r="G30" s="54" t="e">
        <f>IF(#REF!=""," ",RIGHT(#REF!,1))</f>
        <v>#REF!</v>
      </c>
      <c r="H30" s="57" t="e">
        <f>IF(#REF!=""," ",#REF!)</f>
        <v>#REF!</v>
      </c>
      <c r="I30" s="57" t="e">
        <f>IF(#REF!=""," ",#REF!)</f>
        <v>#REF!</v>
      </c>
      <c r="J30" s="57" t="e">
        <f>IF(#REF!=""," ",#REF!)</f>
        <v>#REF!</v>
      </c>
      <c r="K30" s="57" t="e">
        <f>IF(#REF!=""," ",#REF!)</f>
        <v>#REF!</v>
      </c>
      <c r="L30" s="50" t="e">
        <f>IF(#REF!&lt;=9," ",INT(#REF!/10))</f>
        <v>#REF!</v>
      </c>
      <c r="M30" s="54" t="e">
        <f>IF(#REF!=""," ",RIGHT(#REF!,1))</f>
        <v>#REF!</v>
      </c>
      <c r="N30" s="57" t="e">
        <f>IF(#REF!=""," ",#REF!)</f>
        <v>#REF!</v>
      </c>
      <c r="O30" s="60" t="e">
        <f>IF(#REF!&lt;=9," ",INT(#REF!/10))</f>
        <v>#REF!</v>
      </c>
      <c r="P30" s="61" t="e">
        <f>IF(#REF!=""," ",RIGHT(#REF!,1))</f>
        <v>#REF!</v>
      </c>
      <c r="Q30" s="56" t="e">
        <f>IF(#REF!=""," ",#REF!)</f>
        <v>#REF!</v>
      </c>
      <c r="R30" s="56" t="e">
        <f>IF(#REF!=""," ",#REF!)</f>
        <v>#REF!</v>
      </c>
      <c r="S30" s="57" t="e">
        <f>IF(#REF!=""," ",#REF!)</f>
        <v>#REF!</v>
      </c>
      <c r="T30" s="57" t="e">
        <f>IF(#REF!=""," ",#REF!)</f>
        <v>#REF!</v>
      </c>
      <c r="U30" s="57" t="e">
        <f>IF(#REF!=""," ",#REF!)</f>
        <v>#REF!</v>
      </c>
      <c r="V30" s="57" t="e">
        <f>IF(#REF!=""," ",#REF!)</f>
        <v>#REF!</v>
      </c>
      <c r="W30" s="57" t="e">
        <f>IF(#REF!=""," ",#REF!)</f>
        <v>#REF!</v>
      </c>
      <c r="X30" s="57" t="e">
        <f>IF(#REF!=""," ",#REF!)</f>
        <v>#REF!</v>
      </c>
      <c r="Y30" s="59" t="str">
        <f t="shared" si="4"/>
        <v xml:space="preserve"> </v>
      </c>
      <c r="Z30" s="59" t="str">
        <f t="shared" si="4"/>
        <v xml:space="preserve"> </v>
      </c>
      <c r="AA30" s="59" t="str">
        <f t="shared" si="4"/>
        <v xml:space="preserve"> </v>
      </c>
      <c r="AB30" s="59" t="str">
        <f t="shared" si="4"/>
        <v xml:space="preserve"> </v>
      </c>
      <c r="AC30" s="59" t="str">
        <f t="shared" si="0"/>
        <v xml:space="preserve"> </v>
      </c>
      <c r="AD30" s="52"/>
      <c r="AE30" s="52"/>
      <c r="AF30" s="66" t="e">
        <f t="shared" si="1"/>
        <v>#REF!</v>
      </c>
      <c r="AG30" s="66" t="e">
        <f t="shared" si="2"/>
        <v>#REF!</v>
      </c>
      <c r="AH30" s="66"/>
      <c r="AI30" s="66"/>
    </row>
    <row r="31" spans="1:35" ht="12" customHeight="1">
      <c r="A31" s="46" t="e">
        <f>#REF!</f>
        <v>#REF!</v>
      </c>
      <c r="B31" s="46" t="e">
        <f>#REF!</f>
        <v>#REF!</v>
      </c>
      <c r="C31" s="48" t="s">
        <v>42</v>
      </c>
      <c r="D31" s="50" t="e">
        <f>IF(#REF!&lt;=9," ",INT(#REF!/10))</f>
        <v>#REF!</v>
      </c>
      <c r="E31" s="54" t="e">
        <f>IF(#REF!=""," ",RIGHT(#REF!,1))</f>
        <v>#REF!</v>
      </c>
      <c r="F31" s="50" t="e">
        <f>IF(#REF!&lt;=9," ",INT(#REF!/10))</f>
        <v>#REF!</v>
      </c>
      <c r="G31" s="54" t="e">
        <f>IF(#REF!=""," ",RIGHT(#REF!,1))</f>
        <v>#REF!</v>
      </c>
      <c r="H31" s="57" t="e">
        <f>IF(#REF!=""," ",#REF!)</f>
        <v>#REF!</v>
      </c>
      <c r="I31" s="57" t="e">
        <f>IF(#REF!=""," ",#REF!)</f>
        <v>#REF!</v>
      </c>
      <c r="J31" s="57" t="e">
        <f>IF(#REF!=""," ",#REF!)</f>
        <v>#REF!</v>
      </c>
      <c r="K31" s="57" t="e">
        <f>IF(#REF!=""," ",#REF!)</f>
        <v>#REF!</v>
      </c>
      <c r="L31" s="50" t="e">
        <f>IF(#REF!&lt;=9," ",INT(#REF!/10))</f>
        <v>#REF!</v>
      </c>
      <c r="M31" s="54" t="e">
        <f>IF(#REF!=""," ",RIGHT(#REF!,1))</f>
        <v>#REF!</v>
      </c>
      <c r="N31" s="57" t="e">
        <f>IF(#REF!=""," ",#REF!)</f>
        <v>#REF!</v>
      </c>
      <c r="O31" s="60" t="e">
        <f>IF(#REF!&lt;=9," ",INT(#REF!/10))</f>
        <v>#REF!</v>
      </c>
      <c r="P31" s="61" t="e">
        <f>IF(#REF!=""," ",RIGHT(#REF!,1))</f>
        <v>#REF!</v>
      </c>
      <c r="Q31" s="56" t="e">
        <f>IF(#REF!=""," ",#REF!)</f>
        <v>#REF!</v>
      </c>
      <c r="R31" s="56" t="e">
        <f>IF(#REF!=""," ",#REF!)</f>
        <v>#REF!</v>
      </c>
      <c r="S31" s="57" t="e">
        <f>IF(#REF!=""," ",#REF!)</f>
        <v>#REF!</v>
      </c>
      <c r="T31" s="57" t="e">
        <f>IF(#REF!=""," ",#REF!)</f>
        <v>#REF!</v>
      </c>
      <c r="U31" s="57" t="e">
        <f>IF(#REF!=""," ",#REF!)</f>
        <v>#REF!</v>
      </c>
      <c r="V31" s="57" t="e">
        <f>IF(#REF!=""," ",#REF!)</f>
        <v>#REF!</v>
      </c>
      <c r="W31" s="57" t="e">
        <f>IF(#REF!=""," ",#REF!)</f>
        <v>#REF!</v>
      </c>
      <c r="X31" s="57" t="e">
        <f>IF(#REF!=""," ",#REF!)</f>
        <v>#REF!</v>
      </c>
      <c r="Y31" s="59" t="str">
        <f t="shared" si="4"/>
        <v xml:space="preserve"> </v>
      </c>
      <c r="Z31" s="59" t="str">
        <f t="shared" si="4"/>
        <v xml:space="preserve"> </v>
      </c>
      <c r="AA31" s="59" t="str">
        <f t="shared" si="4"/>
        <v xml:space="preserve"> </v>
      </c>
      <c r="AB31" s="59" t="str">
        <f t="shared" si="4"/>
        <v xml:space="preserve"> </v>
      </c>
      <c r="AC31" s="59" t="str">
        <f t="shared" si="0"/>
        <v xml:space="preserve"> </v>
      </c>
      <c r="AD31" s="52"/>
      <c r="AE31" s="52"/>
      <c r="AF31" s="66" t="e">
        <f t="shared" si="1"/>
        <v>#REF!</v>
      </c>
      <c r="AG31" s="66" t="e">
        <f t="shared" si="2"/>
        <v>#REF!</v>
      </c>
      <c r="AH31" s="66"/>
      <c r="AI31" s="66"/>
    </row>
    <row r="32" spans="1:35" ht="12" customHeight="1">
      <c r="A32" s="46" t="e">
        <f>#REF!</f>
        <v>#REF!</v>
      </c>
      <c r="B32" s="46" t="e">
        <f>#REF!</f>
        <v>#REF!</v>
      </c>
      <c r="C32" s="48" t="s">
        <v>15</v>
      </c>
      <c r="D32" s="50" t="e">
        <f>IF(#REF!&lt;=9," ",INT(#REF!/10))</f>
        <v>#REF!</v>
      </c>
      <c r="E32" s="54" t="e">
        <f>IF(#REF!=""," ",RIGHT(#REF!,1))</f>
        <v>#REF!</v>
      </c>
      <c r="F32" s="50" t="e">
        <f>IF(#REF!&lt;=9," ",INT(#REF!/10))</f>
        <v>#REF!</v>
      </c>
      <c r="G32" s="54" t="e">
        <f>IF(#REF!=""," ",RIGHT(#REF!,1))</f>
        <v>#REF!</v>
      </c>
      <c r="H32" s="57" t="e">
        <f>IF(#REF!=""," ",#REF!)</f>
        <v>#REF!</v>
      </c>
      <c r="I32" s="57" t="e">
        <f>IF(#REF!=""," ",#REF!)</f>
        <v>#REF!</v>
      </c>
      <c r="J32" s="57" t="e">
        <f>IF(#REF!=""," ",#REF!)</f>
        <v>#REF!</v>
      </c>
      <c r="K32" s="57" t="e">
        <f>IF(#REF!=""," ",#REF!)</f>
        <v>#REF!</v>
      </c>
      <c r="L32" s="50" t="e">
        <f>IF(#REF!&lt;=9," ",INT(#REF!/10))</f>
        <v>#REF!</v>
      </c>
      <c r="M32" s="54" t="e">
        <f>IF(#REF!=""," ",RIGHT(#REF!,1))</f>
        <v>#REF!</v>
      </c>
      <c r="N32" s="57" t="e">
        <f>IF(#REF!=""," ",#REF!)</f>
        <v>#REF!</v>
      </c>
      <c r="O32" s="60" t="e">
        <f>IF(#REF!&lt;=9," ",INT(#REF!/10))</f>
        <v>#REF!</v>
      </c>
      <c r="P32" s="61" t="e">
        <f>IF(#REF!=""," ",RIGHT(#REF!,1))</f>
        <v>#REF!</v>
      </c>
      <c r="Q32" s="56" t="e">
        <f>IF(#REF!=""," ",#REF!)</f>
        <v>#REF!</v>
      </c>
      <c r="R32" s="56" t="e">
        <f>IF(#REF!=""," ",#REF!)</f>
        <v>#REF!</v>
      </c>
      <c r="S32" s="57" t="e">
        <f>IF(#REF!=""," ",#REF!)</f>
        <v>#REF!</v>
      </c>
      <c r="T32" s="57" t="e">
        <f>IF(#REF!=""," ",#REF!)</f>
        <v>#REF!</v>
      </c>
      <c r="U32" s="57" t="e">
        <f>IF(#REF!=""," ",#REF!)</f>
        <v>#REF!</v>
      </c>
      <c r="V32" s="57" t="e">
        <f>IF(#REF!=""," ",#REF!)</f>
        <v>#REF!</v>
      </c>
      <c r="W32" s="57" t="e">
        <f>IF(#REF!=""," ",#REF!)</f>
        <v>#REF!</v>
      </c>
      <c r="X32" s="57" t="e">
        <f>IF(#REF!=""," ",#REF!)</f>
        <v>#REF!</v>
      </c>
      <c r="Y32" s="59" t="str">
        <f t="shared" si="4"/>
        <v xml:space="preserve"> </v>
      </c>
      <c r="Z32" s="59" t="str">
        <f t="shared" si="4"/>
        <v xml:space="preserve"> </v>
      </c>
      <c r="AA32" s="59" t="str">
        <f t="shared" si="4"/>
        <v xml:space="preserve"> </v>
      </c>
      <c r="AB32" s="59" t="str">
        <f t="shared" si="4"/>
        <v xml:space="preserve"> </v>
      </c>
      <c r="AC32" s="59" t="str">
        <f t="shared" si="0"/>
        <v xml:space="preserve"> </v>
      </c>
      <c r="AD32" s="52"/>
      <c r="AE32" s="52"/>
      <c r="AF32" s="66" t="e">
        <f t="shared" si="1"/>
        <v>#REF!</v>
      </c>
      <c r="AG32" s="66" t="e">
        <f t="shared" si="2"/>
        <v>#REF!</v>
      </c>
      <c r="AH32" s="66"/>
      <c r="AI32" s="66"/>
    </row>
    <row r="33" spans="1:35" ht="12" customHeight="1">
      <c r="A33" s="46" t="e">
        <f>#REF!</f>
        <v>#REF!</v>
      </c>
      <c r="B33" s="46" t="e">
        <f>#REF!</f>
        <v>#REF!</v>
      </c>
      <c r="C33" s="48" t="s">
        <v>45</v>
      </c>
      <c r="D33" s="50" t="e">
        <f>IF(#REF!&lt;=9," ",INT(#REF!/10))</f>
        <v>#REF!</v>
      </c>
      <c r="E33" s="54" t="e">
        <f>IF(#REF!=""," ",RIGHT(#REF!,1))</f>
        <v>#REF!</v>
      </c>
      <c r="F33" s="50" t="e">
        <f>IF(#REF!&lt;=9," ",INT(#REF!/10))</f>
        <v>#REF!</v>
      </c>
      <c r="G33" s="54" t="e">
        <f>IF(#REF!=""," ",RIGHT(#REF!,1))</f>
        <v>#REF!</v>
      </c>
      <c r="H33" s="57" t="e">
        <f>IF(#REF!=""," ",#REF!)</f>
        <v>#REF!</v>
      </c>
      <c r="I33" s="57" t="e">
        <f>IF(#REF!=""," ",#REF!)</f>
        <v>#REF!</v>
      </c>
      <c r="J33" s="57" t="e">
        <f>IF(#REF!=""," ",#REF!)</f>
        <v>#REF!</v>
      </c>
      <c r="K33" s="57" t="e">
        <f>IF(#REF!=""," ",#REF!)</f>
        <v>#REF!</v>
      </c>
      <c r="L33" s="50" t="e">
        <f>IF(#REF!&lt;=9," ",INT(#REF!/10))</f>
        <v>#REF!</v>
      </c>
      <c r="M33" s="54" t="e">
        <f>IF(#REF!=""," ",RIGHT(#REF!,1))</f>
        <v>#REF!</v>
      </c>
      <c r="N33" s="57" t="e">
        <f>IF(#REF!=""," ",#REF!)</f>
        <v>#REF!</v>
      </c>
      <c r="O33" s="60" t="e">
        <f>IF(#REF!&lt;=9," ",INT(#REF!/10))</f>
        <v>#REF!</v>
      </c>
      <c r="P33" s="61" t="e">
        <f>IF(#REF!=""," ",RIGHT(#REF!,1))</f>
        <v>#REF!</v>
      </c>
      <c r="Q33" s="56" t="e">
        <f>IF(#REF!=""," ",#REF!)</f>
        <v>#REF!</v>
      </c>
      <c r="R33" s="56" t="e">
        <f>IF(#REF!=""," ",#REF!)</f>
        <v>#REF!</v>
      </c>
      <c r="S33" s="57" t="e">
        <f>IF(#REF!=""," ",#REF!)</f>
        <v>#REF!</v>
      </c>
      <c r="T33" s="57" t="e">
        <f>IF(#REF!=""," ",#REF!)</f>
        <v>#REF!</v>
      </c>
      <c r="U33" s="57" t="e">
        <f>IF(#REF!=""," ",#REF!)</f>
        <v>#REF!</v>
      </c>
      <c r="V33" s="57" t="e">
        <f>IF(#REF!=""," ",#REF!)</f>
        <v>#REF!</v>
      </c>
      <c r="W33" s="57" t="e">
        <f>IF(#REF!=""," ",#REF!)</f>
        <v>#REF!</v>
      </c>
      <c r="X33" s="57" t="e">
        <f>IF(#REF!=""," ",#REF!)</f>
        <v>#REF!</v>
      </c>
      <c r="Y33" s="59" t="str">
        <f t="shared" si="4"/>
        <v xml:space="preserve"> </v>
      </c>
      <c r="Z33" s="59" t="str">
        <f t="shared" si="4"/>
        <v xml:space="preserve"> </v>
      </c>
      <c r="AA33" s="59" t="str">
        <f t="shared" si="4"/>
        <v xml:space="preserve"> </v>
      </c>
      <c r="AB33" s="59" t="str">
        <f t="shared" si="4"/>
        <v xml:space="preserve"> </v>
      </c>
      <c r="AC33" s="59" t="str">
        <f t="shared" si="0"/>
        <v xml:space="preserve"> </v>
      </c>
      <c r="AD33" s="52"/>
      <c r="AE33" s="52"/>
      <c r="AF33" s="66" t="e">
        <f t="shared" si="1"/>
        <v>#REF!</v>
      </c>
      <c r="AG33" s="66" t="e">
        <f t="shared" si="2"/>
        <v>#REF!</v>
      </c>
      <c r="AH33" s="66"/>
      <c r="AI33" s="66"/>
    </row>
    <row r="34" spans="1:35" ht="12" customHeight="1">
      <c r="A34" s="46" t="e">
        <f>#REF!</f>
        <v>#REF!</v>
      </c>
      <c r="B34" s="46" t="e">
        <f>#REF!</f>
        <v>#REF!</v>
      </c>
      <c r="C34" s="48" t="s">
        <v>48</v>
      </c>
      <c r="D34" s="50" t="e">
        <f>IF(#REF!&lt;=9," ",INT(#REF!/10))</f>
        <v>#REF!</v>
      </c>
      <c r="E34" s="54" t="e">
        <f>IF(#REF!=0," ",RIGHT(#REF!,1))</f>
        <v>#REF!</v>
      </c>
      <c r="F34" s="50" t="e">
        <f>IF(#REF!&lt;=9," ",INT(#REF!/10))</f>
        <v>#REF!</v>
      </c>
      <c r="G34" s="54" t="e">
        <f>IF(#REF!=0," ",RIGHT(#REF!,1))</f>
        <v>#REF!</v>
      </c>
      <c r="H34" s="56" t="e">
        <f>IF(#REF!=0," ",#REF!)</f>
        <v>#REF!</v>
      </c>
      <c r="I34" s="56" t="e">
        <f>IF(#REF!=0," ",#REF!)</f>
        <v>#REF!</v>
      </c>
      <c r="J34" s="56" t="e">
        <f>IF(#REF!=0," ",#REF!)</f>
        <v>#REF!</v>
      </c>
      <c r="K34" s="56" t="e">
        <f>IF(#REF!=0," ",#REF!)</f>
        <v>#REF!</v>
      </c>
      <c r="L34" s="60" t="e">
        <f>IF(#REF!&lt;=9," ",INT(#REF!/10))</f>
        <v>#REF!</v>
      </c>
      <c r="M34" s="61" t="e">
        <f>IF(#REF!=0," ",RIGHT(#REF!,1))</f>
        <v>#REF!</v>
      </c>
      <c r="N34" s="56" t="e">
        <f>IF(#REF!=0," ",#REF!)</f>
        <v>#REF!</v>
      </c>
      <c r="O34" s="60" t="e">
        <f>IF(#REF!&lt;=9," ",INT(#REF!/10))</f>
        <v>#REF!</v>
      </c>
      <c r="P34" s="61" t="e">
        <f>IF(#REF!=0," ",RIGHT(#REF!,1))</f>
        <v>#REF!</v>
      </c>
      <c r="Q34" s="56" t="e">
        <f>IF(#REF!=0," ",#REF!)</f>
        <v>#REF!</v>
      </c>
      <c r="R34" s="56" t="e">
        <f>IF(#REF!=0," ",#REF!)</f>
        <v>#REF!</v>
      </c>
      <c r="S34" s="56" t="e">
        <f>IF(#REF!=0," ",#REF!)</f>
        <v>#REF!</v>
      </c>
      <c r="T34" s="56" t="e">
        <f>IF(#REF!=0," ",#REF!)</f>
        <v>#REF!</v>
      </c>
      <c r="U34" s="56" t="e">
        <f>IF(#REF!=0," ",#REF!)</f>
        <v>#REF!</v>
      </c>
      <c r="V34" s="56" t="e">
        <f>IF(#REF!=0," ",#REF!)</f>
        <v>#REF!</v>
      </c>
      <c r="W34" s="56" t="e">
        <f>IF(#REF!=0," ",#REF!)</f>
        <v>#REF!</v>
      </c>
      <c r="X34" s="56" t="e">
        <f>IF(#REF!=0," ",#REF!)</f>
        <v>#REF!</v>
      </c>
      <c r="Y34" s="59" t="str">
        <f t="shared" si="4"/>
        <v xml:space="preserve"> </v>
      </c>
      <c r="Z34" s="59" t="str">
        <f t="shared" si="4"/>
        <v xml:space="preserve"> </v>
      </c>
      <c r="AA34" s="59" t="str">
        <f t="shared" si="4"/>
        <v xml:space="preserve"> </v>
      </c>
      <c r="AB34" s="59" t="str">
        <f t="shared" si="4"/>
        <v xml:space="preserve"> </v>
      </c>
      <c r="AC34" s="59" t="str">
        <f t="shared" si="0"/>
        <v xml:space="preserve"> </v>
      </c>
      <c r="AD34" s="52"/>
      <c r="AE34" s="52"/>
      <c r="AF34" s="66" t="e">
        <f t="shared" si="1"/>
        <v>#REF!</v>
      </c>
      <c r="AG34" s="66" t="e">
        <f t="shared" si="2"/>
        <v>#REF!</v>
      </c>
      <c r="AH34" s="66"/>
      <c r="AI34" s="66"/>
    </row>
    <row r="35" spans="1:35" ht="12" customHeight="1">
      <c r="A35" s="46" t="e">
        <f>#REF!</f>
        <v>#REF!</v>
      </c>
      <c r="B35" s="46" t="e">
        <f>#REF!</f>
        <v>#REF!</v>
      </c>
      <c r="C35" s="48" t="s">
        <v>49</v>
      </c>
      <c r="D35" s="50" t="e">
        <f>IF(#REF!&lt;=9," ",INT(#REF!/10))</f>
        <v>#REF!</v>
      </c>
      <c r="E35" s="54" t="e">
        <f>IF(#REF!=""," ",RIGHT(#REF!,1))</f>
        <v>#REF!</v>
      </c>
      <c r="F35" s="50" t="e">
        <f>IF(#REF!&lt;=9," ",INT(#REF!/10))</f>
        <v>#REF!</v>
      </c>
      <c r="G35" s="54" t="e">
        <f>IF(#REF!=""," ",RIGHT(#REF!,1))</f>
        <v>#REF!</v>
      </c>
      <c r="H35" s="59" t="str">
        <f t="shared" ref="H35:X38" si="5">" "</f>
        <v xml:space="preserve"> </v>
      </c>
      <c r="I35" s="59" t="str">
        <f t="shared" si="5"/>
        <v xml:space="preserve"> </v>
      </c>
      <c r="J35" s="59" t="str">
        <f t="shared" si="5"/>
        <v xml:space="preserve"> </v>
      </c>
      <c r="K35" s="59" t="str">
        <f t="shared" si="5"/>
        <v xml:space="preserve"> </v>
      </c>
      <c r="L35" s="59" t="str">
        <f t="shared" si="5"/>
        <v xml:space="preserve"> </v>
      </c>
      <c r="M35" s="59" t="str">
        <f t="shared" si="5"/>
        <v xml:space="preserve"> </v>
      </c>
      <c r="N35" s="59" t="str">
        <f t="shared" si="5"/>
        <v xml:space="preserve"> </v>
      </c>
      <c r="O35" s="59" t="str">
        <f t="shared" si="5"/>
        <v xml:space="preserve"> </v>
      </c>
      <c r="P35" s="59" t="str">
        <f t="shared" si="5"/>
        <v xml:space="preserve"> </v>
      </c>
      <c r="Q35" s="59" t="str">
        <f t="shared" si="5"/>
        <v xml:space="preserve"> </v>
      </c>
      <c r="R35" s="59" t="str">
        <f t="shared" si="5"/>
        <v xml:space="preserve"> </v>
      </c>
      <c r="S35" s="59" t="str">
        <f t="shared" si="5"/>
        <v xml:space="preserve"> </v>
      </c>
      <c r="T35" s="59" t="str">
        <f t="shared" si="5"/>
        <v xml:space="preserve"> </v>
      </c>
      <c r="U35" s="59" t="str">
        <f t="shared" si="5"/>
        <v xml:space="preserve"> </v>
      </c>
      <c r="V35" s="59" t="str">
        <f t="shared" si="5"/>
        <v xml:space="preserve"> </v>
      </c>
      <c r="W35" s="59" t="str">
        <f t="shared" si="5"/>
        <v xml:space="preserve"> </v>
      </c>
      <c r="X35" s="59" t="str">
        <f t="shared" si="5"/>
        <v xml:space="preserve"> </v>
      </c>
      <c r="Y35" s="59" t="str">
        <f t="shared" si="4"/>
        <v xml:space="preserve"> </v>
      </c>
      <c r="Z35" s="59" t="str">
        <f t="shared" si="4"/>
        <v xml:space="preserve"> </v>
      </c>
      <c r="AA35" s="59" t="str">
        <f t="shared" si="4"/>
        <v xml:space="preserve"> </v>
      </c>
      <c r="AB35" s="59" t="str">
        <f t="shared" si="4"/>
        <v xml:space="preserve"> </v>
      </c>
      <c r="AC35" s="59" t="str">
        <f t="shared" si="0"/>
        <v xml:space="preserve"> </v>
      </c>
      <c r="AD35" s="52"/>
      <c r="AE35" s="52"/>
      <c r="AF35" s="66" t="e">
        <f t="shared" si="1"/>
        <v>#REF!</v>
      </c>
      <c r="AG35" s="66" t="e">
        <f t="shared" si="2"/>
        <v>#REF!</v>
      </c>
      <c r="AH35" s="66"/>
      <c r="AI35" s="66"/>
    </row>
    <row r="36" spans="1:35" ht="12" customHeight="1">
      <c r="A36" s="46" t="e">
        <f>#REF!</f>
        <v>#REF!</v>
      </c>
      <c r="B36" s="46" t="e">
        <f>#REF!</f>
        <v>#REF!</v>
      </c>
      <c r="C36" s="48" t="s">
        <v>50</v>
      </c>
      <c r="D36" s="50" t="e">
        <f>IF(#REF!&lt;=9," ",INT(#REF!/10))</f>
        <v>#REF!</v>
      </c>
      <c r="E36" s="54" t="e">
        <f>IF(#REF!=""," ",RIGHT(#REF!,1))</f>
        <v>#REF!</v>
      </c>
      <c r="F36" s="50" t="e">
        <f>IF(#REF!&lt;=9," ",INT(#REF!/10))</f>
        <v>#REF!</v>
      </c>
      <c r="G36" s="54" t="e">
        <f>IF(#REF!=""," ",RIGHT(#REF!,1))</f>
        <v>#REF!</v>
      </c>
      <c r="H36" s="59" t="str">
        <f t="shared" si="5"/>
        <v xml:space="preserve"> </v>
      </c>
      <c r="I36" s="59" t="str">
        <f t="shared" si="5"/>
        <v xml:space="preserve"> </v>
      </c>
      <c r="J36" s="59" t="str">
        <f t="shared" si="5"/>
        <v xml:space="preserve"> </v>
      </c>
      <c r="K36" s="59" t="str">
        <f t="shared" si="5"/>
        <v xml:space="preserve"> </v>
      </c>
      <c r="L36" s="59" t="str">
        <f t="shared" si="5"/>
        <v xml:space="preserve"> </v>
      </c>
      <c r="M36" s="59" t="str">
        <f t="shared" si="5"/>
        <v xml:space="preserve"> </v>
      </c>
      <c r="N36" s="59" t="str">
        <f t="shared" si="5"/>
        <v xml:space="preserve"> </v>
      </c>
      <c r="O36" s="59" t="str">
        <f t="shared" si="5"/>
        <v xml:space="preserve"> </v>
      </c>
      <c r="P36" s="59" t="str">
        <f t="shared" si="5"/>
        <v xml:space="preserve"> </v>
      </c>
      <c r="Q36" s="59" t="str">
        <f t="shared" si="5"/>
        <v xml:space="preserve"> </v>
      </c>
      <c r="R36" s="59" t="str">
        <f t="shared" si="5"/>
        <v xml:space="preserve"> </v>
      </c>
      <c r="S36" s="59" t="str">
        <f t="shared" si="5"/>
        <v xml:space="preserve"> </v>
      </c>
      <c r="T36" s="59" t="str">
        <f t="shared" si="5"/>
        <v xml:space="preserve"> </v>
      </c>
      <c r="U36" s="59" t="str">
        <f t="shared" si="5"/>
        <v xml:space="preserve"> </v>
      </c>
      <c r="V36" s="59" t="str">
        <f t="shared" si="5"/>
        <v xml:space="preserve"> </v>
      </c>
      <c r="W36" s="59" t="str">
        <f t="shared" si="5"/>
        <v xml:space="preserve"> </v>
      </c>
      <c r="X36" s="59" t="str">
        <f t="shared" si="5"/>
        <v xml:space="preserve"> </v>
      </c>
      <c r="Y36" s="59" t="str">
        <f t="shared" si="4"/>
        <v xml:space="preserve"> </v>
      </c>
      <c r="Z36" s="59" t="str">
        <f t="shared" si="4"/>
        <v xml:space="preserve"> </v>
      </c>
      <c r="AA36" s="59" t="str">
        <f t="shared" si="4"/>
        <v xml:space="preserve"> </v>
      </c>
      <c r="AB36" s="59" t="str">
        <f t="shared" si="4"/>
        <v xml:space="preserve"> </v>
      </c>
      <c r="AC36" s="59" t="str">
        <f t="shared" si="0"/>
        <v xml:space="preserve"> </v>
      </c>
      <c r="AD36" s="52"/>
      <c r="AE36" s="52"/>
      <c r="AF36" s="66" t="e">
        <f t="shared" si="1"/>
        <v>#REF!</v>
      </c>
      <c r="AG36" s="66" t="e">
        <f t="shared" si="2"/>
        <v>#REF!</v>
      </c>
      <c r="AH36" s="66"/>
      <c r="AI36" s="66"/>
    </row>
    <row r="37" spans="1:35" ht="12" customHeight="1">
      <c r="A37" s="46" t="e">
        <f>#REF!</f>
        <v>#REF!</v>
      </c>
      <c r="B37" s="46" t="e">
        <f>#REF!</f>
        <v>#REF!</v>
      </c>
      <c r="C37" s="48" t="s">
        <v>51</v>
      </c>
      <c r="D37" s="50" t="e">
        <f>IF(#REF!&lt;=9," ",INT(#REF!/10))</f>
        <v>#REF!</v>
      </c>
      <c r="E37" s="54" t="e">
        <f>IF(#REF!=""," ",RIGHT(#REF!,1))</f>
        <v>#REF!</v>
      </c>
      <c r="F37" s="50" t="e">
        <f>IF(#REF!&lt;=9," ",INT(#REF!/10))</f>
        <v>#REF!</v>
      </c>
      <c r="G37" s="54" t="e">
        <f>IF(#REF!=""," ",RIGHT(#REF!,1))</f>
        <v>#REF!</v>
      </c>
      <c r="H37" s="59" t="str">
        <f t="shared" si="5"/>
        <v xml:space="preserve"> </v>
      </c>
      <c r="I37" s="59" t="str">
        <f t="shared" si="5"/>
        <v xml:space="preserve"> </v>
      </c>
      <c r="J37" s="59" t="str">
        <f t="shared" si="5"/>
        <v xml:space="preserve"> </v>
      </c>
      <c r="K37" s="59" t="str">
        <f t="shared" si="5"/>
        <v xml:space="preserve"> </v>
      </c>
      <c r="L37" s="59" t="str">
        <f t="shared" si="5"/>
        <v xml:space="preserve"> </v>
      </c>
      <c r="M37" s="59" t="str">
        <f t="shared" si="5"/>
        <v xml:space="preserve"> </v>
      </c>
      <c r="N37" s="59" t="str">
        <f t="shared" si="5"/>
        <v xml:space="preserve"> </v>
      </c>
      <c r="O37" s="59" t="str">
        <f t="shared" si="5"/>
        <v xml:space="preserve"> </v>
      </c>
      <c r="P37" s="59" t="str">
        <f t="shared" si="5"/>
        <v xml:space="preserve"> </v>
      </c>
      <c r="Q37" s="59" t="str">
        <f t="shared" si="5"/>
        <v xml:space="preserve"> </v>
      </c>
      <c r="R37" s="59" t="str">
        <f t="shared" si="5"/>
        <v xml:space="preserve"> </v>
      </c>
      <c r="S37" s="59" t="str">
        <f t="shared" si="5"/>
        <v xml:space="preserve"> </v>
      </c>
      <c r="T37" s="59" t="str">
        <f t="shared" si="5"/>
        <v xml:space="preserve"> </v>
      </c>
      <c r="U37" s="59" t="str">
        <f t="shared" si="5"/>
        <v xml:space="preserve"> </v>
      </c>
      <c r="V37" s="59" t="str">
        <f t="shared" si="5"/>
        <v xml:space="preserve"> </v>
      </c>
      <c r="W37" s="59" t="str">
        <f t="shared" si="5"/>
        <v xml:space="preserve"> </v>
      </c>
      <c r="X37" s="59" t="str">
        <f t="shared" si="5"/>
        <v xml:space="preserve"> </v>
      </c>
      <c r="Y37" s="59" t="str">
        <f t="shared" si="4"/>
        <v xml:space="preserve"> </v>
      </c>
      <c r="Z37" s="59" t="str">
        <f t="shared" si="4"/>
        <v xml:space="preserve"> </v>
      </c>
      <c r="AA37" s="59" t="str">
        <f t="shared" si="4"/>
        <v xml:space="preserve"> </v>
      </c>
      <c r="AB37" s="59" t="str">
        <f t="shared" si="4"/>
        <v xml:space="preserve"> </v>
      </c>
      <c r="AC37" s="59" t="str">
        <f t="shared" si="0"/>
        <v xml:space="preserve"> </v>
      </c>
      <c r="AD37" s="52"/>
      <c r="AE37" s="52"/>
      <c r="AF37" s="66" t="e">
        <f t="shared" si="1"/>
        <v>#REF!</v>
      </c>
      <c r="AG37" s="66" t="e">
        <f t="shared" si="2"/>
        <v>#REF!</v>
      </c>
      <c r="AH37" s="66"/>
      <c r="AI37" s="66"/>
    </row>
    <row r="38" spans="1:35" ht="12" customHeight="1">
      <c r="A38" s="46" t="e">
        <f>#REF!</f>
        <v>#REF!</v>
      </c>
      <c r="B38" s="46" t="e">
        <f>#REF!</f>
        <v>#REF!</v>
      </c>
      <c r="C38" s="48" t="s">
        <v>6</v>
      </c>
      <c r="D38" s="50" t="e">
        <f>IF(#REF!&lt;=9," ",INT(#REF!/10))</f>
        <v>#REF!</v>
      </c>
      <c r="E38" s="54" t="e">
        <f>IF(#REF!=""," ",RIGHT(#REF!,1))</f>
        <v>#REF!</v>
      </c>
      <c r="F38" s="50" t="e">
        <f>IF(#REF!&lt;=9," ",INT(#REF!/10))</f>
        <v>#REF!</v>
      </c>
      <c r="G38" s="54" t="e">
        <f>IF(#REF!=""," ",RIGHT(#REF!,1))</f>
        <v>#REF!</v>
      </c>
      <c r="H38" s="59" t="str">
        <f t="shared" si="5"/>
        <v xml:space="preserve"> </v>
      </c>
      <c r="I38" s="59" t="str">
        <f t="shared" si="5"/>
        <v xml:space="preserve"> </v>
      </c>
      <c r="J38" s="59" t="str">
        <f t="shared" si="5"/>
        <v xml:space="preserve"> </v>
      </c>
      <c r="K38" s="59" t="str">
        <f t="shared" si="5"/>
        <v xml:space="preserve"> </v>
      </c>
      <c r="L38" s="59" t="str">
        <f t="shared" si="5"/>
        <v xml:space="preserve"> </v>
      </c>
      <c r="M38" s="59" t="str">
        <f t="shared" si="5"/>
        <v xml:space="preserve"> </v>
      </c>
      <c r="N38" s="59" t="str">
        <f t="shared" si="5"/>
        <v xml:space="preserve"> </v>
      </c>
      <c r="O38" s="59" t="str">
        <f t="shared" si="5"/>
        <v xml:space="preserve"> </v>
      </c>
      <c r="P38" s="59" t="str">
        <f t="shared" si="5"/>
        <v xml:space="preserve"> </v>
      </c>
      <c r="Q38" s="59" t="str">
        <f t="shared" si="5"/>
        <v xml:space="preserve"> </v>
      </c>
      <c r="R38" s="59" t="str">
        <f t="shared" si="5"/>
        <v xml:space="preserve"> </v>
      </c>
      <c r="S38" s="59" t="str">
        <f t="shared" si="5"/>
        <v xml:space="preserve"> </v>
      </c>
      <c r="T38" s="59" t="str">
        <f t="shared" si="5"/>
        <v xml:space="preserve"> </v>
      </c>
      <c r="U38" s="59" t="str">
        <f t="shared" si="5"/>
        <v xml:space="preserve"> </v>
      </c>
      <c r="V38" s="59" t="str">
        <f t="shared" si="5"/>
        <v xml:space="preserve"> </v>
      </c>
      <c r="W38" s="59" t="str">
        <f t="shared" si="5"/>
        <v xml:space="preserve"> </v>
      </c>
      <c r="X38" s="59" t="str">
        <f t="shared" si="5"/>
        <v xml:space="preserve"> </v>
      </c>
      <c r="Y38" s="59" t="str">
        <f t="shared" si="4"/>
        <v xml:space="preserve"> </v>
      </c>
      <c r="Z38" s="59" t="str">
        <f t="shared" si="4"/>
        <v xml:space="preserve"> </v>
      </c>
      <c r="AA38" s="59" t="str">
        <f t="shared" si="4"/>
        <v xml:space="preserve"> </v>
      </c>
      <c r="AB38" s="59" t="str">
        <f t="shared" si="4"/>
        <v xml:space="preserve"> </v>
      </c>
      <c r="AC38" s="59" t="str">
        <f t="shared" si="0"/>
        <v xml:space="preserve"> </v>
      </c>
      <c r="AD38" s="52"/>
      <c r="AE38" s="52"/>
      <c r="AF38" s="66" t="e">
        <f t="shared" si="1"/>
        <v>#REF!</v>
      </c>
      <c r="AG38" s="66" t="e">
        <f t="shared" si="2"/>
        <v>#REF!</v>
      </c>
      <c r="AH38" s="66"/>
      <c r="AI38" s="66"/>
    </row>
    <row r="39" spans="1:35" ht="12" customHeight="1">
      <c r="A39" s="46" t="e">
        <f>#REF!</f>
        <v>#REF!</v>
      </c>
      <c r="B39" s="46" t="e">
        <f>#REF!</f>
        <v>#REF!</v>
      </c>
      <c r="C39" s="48" t="s">
        <v>33</v>
      </c>
      <c r="D39" s="50" t="e">
        <f>IF(#REF!&lt;=9," ",INT(#REF!/10))</f>
        <v>#REF!</v>
      </c>
      <c r="E39" s="54" t="e">
        <f>IF(#REF!=""," ",RIGHT(#REF!,1))</f>
        <v>#REF!</v>
      </c>
      <c r="F39" s="50" t="e">
        <f>IF(#REF!&lt;=9," ",INT(#REF!/10))</f>
        <v>#REF!</v>
      </c>
      <c r="G39" s="54" t="e">
        <f>IF(#REF!=""," ",RIGHT(#REF!,1))</f>
        <v>#REF!</v>
      </c>
      <c r="H39" s="50" t="e">
        <f>IF(#REF!&lt;=9," ",INT(#REF!/10))</f>
        <v>#REF!</v>
      </c>
      <c r="I39" s="54" t="e">
        <f>IF(#REF!=""," ",RIGHT(#REF!,1))</f>
        <v>#REF!</v>
      </c>
      <c r="J39" s="50" t="e">
        <f>IF(#REF!&lt;=9," ",INT(#REF!/10))</f>
        <v>#REF!</v>
      </c>
      <c r="K39" s="54" t="e">
        <f>IF(#REF!=""," ",RIGHT(#REF!,1))</f>
        <v>#REF!</v>
      </c>
      <c r="L39" s="50" t="e">
        <f>IF(#REF!&lt;=9," ",INT(#REF!/10))</f>
        <v>#REF!</v>
      </c>
      <c r="M39" s="54" t="e">
        <f>IF(#REF!=""," ",RIGHT(#REF!,1))</f>
        <v>#REF!</v>
      </c>
      <c r="N39" s="50" t="e">
        <f>IF(#REF!&lt;=9," ",INT(#REF!/10))</f>
        <v>#REF!</v>
      </c>
      <c r="O39" s="54" t="e">
        <f>IF(#REF!=""," ",RIGHT(#REF!,1))</f>
        <v>#REF!</v>
      </c>
      <c r="P39" s="50" t="e">
        <f>IF(#REF!&lt;=9," ",INT(#REF!/10))</f>
        <v>#REF!</v>
      </c>
      <c r="Q39" s="54" t="e">
        <f>IF(#REF!=""," ",RIGHT(#REF!,1))</f>
        <v>#REF!</v>
      </c>
      <c r="R39" s="50" t="e">
        <f>IF(#REF!&lt;=9," ",INT(#REF!/10))</f>
        <v>#REF!</v>
      </c>
      <c r="S39" s="54" t="e">
        <f>IF(#REF!=""," ",RIGHT(#REF!,1))</f>
        <v>#REF!</v>
      </c>
      <c r="T39" s="50" t="e">
        <f>IF(#REF!&lt;=9," ",INT(#REF!/10))</f>
        <v>#REF!</v>
      </c>
      <c r="U39" s="54" t="e">
        <f>IF(#REF!=0," ",RIGHT(#REF!,1))</f>
        <v>#REF!</v>
      </c>
      <c r="V39" s="59" t="str">
        <f t="shared" ref="V39:X41" si="6">" "</f>
        <v xml:space="preserve"> </v>
      </c>
      <c r="W39" s="59" t="str">
        <f t="shared" si="6"/>
        <v xml:space="preserve"> </v>
      </c>
      <c r="X39" s="59" t="str">
        <f t="shared" si="6"/>
        <v xml:space="preserve"> </v>
      </c>
      <c r="Y39" s="59" t="str">
        <f t="shared" si="4"/>
        <v xml:space="preserve"> </v>
      </c>
      <c r="Z39" s="59" t="str">
        <f t="shared" si="4"/>
        <v xml:space="preserve"> </v>
      </c>
      <c r="AA39" s="59" t="str">
        <f t="shared" si="4"/>
        <v xml:space="preserve"> </v>
      </c>
      <c r="AB39" s="59" t="str">
        <f t="shared" si="4"/>
        <v xml:space="preserve"> </v>
      </c>
      <c r="AC39" s="59" t="str">
        <f t="shared" si="0"/>
        <v xml:space="preserve"> </v>
      </c>
      <c r="AD39" s="52"/>
      <c r="AE39" s="52"/>
      <c r="AF39" s="66" t="e">
        <f t="shared" si="1"/>
        <v>#REF!</v>
      </c>
      <c r="AG39" s="66" t="e">
        <f t="shared" si="2"/>
        <v>#REF!</v>
      </c>
      <c r="AH39" s="66"/>
      <c r="AI39" s="66"/>
    </row>
    <row r="40" spans="1:35" ht="12" customHeight="1">
      <c r="A40" s="46" t="e">
        <f>#REF!</f>
        <v>#REF!</v>
      </c>
      <c r="B40" s="46" t="e">
        <f>#REF!</f>
        <v>#REF!</v>
      </c>
      <c r="C40" s="48" t="s">
        <v>47</v>
      </c>
      <c r="D40" s="50" t="e">
        <f>IF(#REF!&lt;=9," ",INT(#REF!/10))</f>
        <v>#REF!</v>
      </c>
      <c r="E40" s="54" t="e">
        <f>IF(#REF!=""," ",RIGHT(#REF!,1))</f>
        <v>#REF!</v>
      </c>
      <c r="F40" s="50" t="e">
        <f>IF(#REF!&lt;=9," ",INT(#REF!/10))</f>
        <v>#REF!</v>
      </c>
      <c r="G40" s="54" t="e">
        <f>IF(#REF!=""," ",RIGHT(#REF!,1))</f>
        <v>#REF!</v>
      </c>
      <c r="H40" s="50" t="e">
        <f>IF(#REF!&lt;=9," ",INT(#REF!/10))</f>
        <v>#REF!</v>
      </c>
      <c r="I40" s="54" t="e">
        <f>IF(#REF!=""," ",RIGHT(#REF!,1))</f>
        <v>#REF!</v>
      </c>
      <c r="J40" s="50" t="e">
        <f>IF(#REF!&lt;=9," ",INT(#REF!/10))</f>
        <v>#REF!</v>
      </c>
      <c r="K40" s="54" t="e">
        <f>IF(#REF!=""," ",RIGHT(#REF!,1))</f>
        <v>#REF!</v>
      </c>
      <c r="L40" s="50" t="e">
        <f>IF(#REF!&lt;=9," ",INT(#REF!/10))</f>
        <v>#REF!</v>
      </c>
      <c r="M40" s="54" t="e">
        <f>IF(#REF!=""," ",RIGHT(#REF!,1))</f>
        <v>#REF!</v>
      </c>
      <c r="N40" s="50" t="e">
        <f>IF(#REF!&lt;=9," ",INT(#REF!/10))</f>
        <v>#REF!</v>
      </c>
      <c r="O40" s="54" t="e">
        <f>IF(#REF!=""," ",RIGHT(#REF!,1))</f>
        <v>#REF!</v>
      </c>
      <c r="P40" s="50" t="e">
        <f>IF(#REF!&lt;=9," ",INT(#REF!/10))</f>
        <v>#REF!</v>
      </c>
      <c r="Q40" s="54" t="e">
        <f>IF(#REF!=""," ",RIGHT(#REF!,1))</f>
        <v>#REF!</v>
      </c>
      <c r="R40" s="50" t="e">
        <f>IF(#REF!&lt;=9," ",INT(#REF!/10))</f>
        <v>#REF!</v>
      </c>
      <c r="S40" s="54" t="e">
        <f>IF(#REF!=""," ",RIGHT(#REF!,1))</f>
        <v>#REF!</v>
      </c>
      <c r="T40" s="50" t="e">
        <f>IF(#REF!&lt;=9," ",INT(#REF!/10))</f>
        <v>#REF!</v>
      </c>
      <c r="U40" s="54" t="e">
        <f>IF(#REF!=0," ",RIGHT(#REF!,1))</f>
        <v>#REF!</v>
      </c>
      <c r="V40" s="59" t="str">
        <f t="shared" si="6"/>
        <v xml:space="preserve"> </v>
      </c>
      <c r="W40" s="59" t="str">
        <f t="shared" si="6"/>
        <v xml:space="preserve"> </v>
      </c>
      <c r="X40" s="59" t="str">
        <f t="shared" si="6"/>
        <v xml:space="preserve"> </v>
      </c>
      <c r="Y40" s="59" t="str">
        <f t="shared" si="4"/>
        <v xml:space="preserve"> </v>
      </c>
      <c r="Z40" s="59" t="str">
        <f t="shared" si="4"/>
        <v xml:space="preserve"> </v>
      </c>
      <c r="AA40" s="59" t="str">
        <f t="shared" si="4"/>
        <v xml:space="preserve"> </v>
      </c>
      <c r="AB40" s="59" t="str">
        <f t="shared" si="4"/>
        <v xml:space="preserve"> </v>
      </c>
      <c r="AC40" s="59" t="str">
        <f t="shared" si="0"/>
        <v xml:space="preserve"> </v>
      </c>
      <c r="AD40" s="52"/>
      <c r="AE40" s="52"/>
      <c r="AF40" s="66" t="e">
        <f t="shared" si="1"/>
        <v>#REF!</v>
      </c>
      <c r="AG40" s="66" t="e">
        <f t="shared" si="2"/>
        <v>#REF!</v>
      </c>
      <c r="AH40" s="66"/>
      <c r="AI40" s="66"/>
    </row>
    <row r="41" spans="1:35" ht="12" customHeight="1">
      <c r="A41" s="46" t="e">
        <f>#REF!</f>
        <v>#REF!</v>
      </c>
      <c r="B41" s="46" t="e">
        <f>#REF!</f>
        <v>#REF!</v>
      </c>
      <c r="C41" s="48" t="s">
        <v>53</v>
      </c>
      <c r="D41" s="50" t="e">
        <f>IF(#REF!&lt;=9," ",INT(#REF!/10))</f>
        <v>#REF!</v>
      </c>
      <c r="E41" s="54" t="e">
        <f>IF(#REF!=""," ",RIGHT(#REF!,1))</f>
        <v>#REF!</v>
      </c>
      <c r="F41" s="50" t="e">
        <f>IF(#REF!&lt;=9," ",INT(#REF!/10))</f>
        <v>#REF!</v>
      </c>
      <c r="G41" s="54" t="e">
        <f>IF(#REF!=""," ",RIGHT(#REF!,1))</f>
        <v>#REF!</v>
      </c>
      <c r="H41" s="50" t="e">
        <f>IF(#REF!&lt;=9," ",INT(#REF!/10))</f>
        <v>#REF!</v>
      </c>
      <c r="I41" s="54" t="e">
        <f>IF(#REF!=""," ",RIGHT(#REF!,1))</f>
        <v>#REF!</v>
      </c>
      <c r="J41" s="50" t="e">
        <f>IF(#REF!&lt;=9," ",INT(#REF!/10))</f>
        <v>#REF!</v>
      </c>
      <c r="K41" s="54" t="e">
        <f>IF(#REF!=""," ",RIGHT(#REF!,1))</f>
        <v>#REF!</v>
      </c>
      <c r="L41" s="50" t="e">
        <f>IF(#REF!&lt;=9," ",INT(#REF!/10))</f>
        <v>#REF!</v>
      </c>
      <c r="M41" s="54" t="e">
        <f>IF(#REF!=""," ",RIGHT(#REF!,1))</f>
        <v>#REF!</v>
      </c>
      <c r="N41" s="50" t="e">
        <f>IF(#REF!&lt;=9," ",INT(#REF!/10))</f>
        <v>#REF!</v>
      </c>
      <c r="O41" s="54" t="e">
        <f>IF(#REF!=""," ",RIGHT(#REF!,1))</f>
        <v>#REF!</v>
      </c>
      <c r="P41" s="50" t="e">
        <f>IF(#REF!&lt;=9," ",INT(#REF!/10))</f>
        <v>#REF!</v>
      </c>
      <c r="Q41" s="54" t="e">
        <f>IF(#REF!=""," ",RIGHT(#REF!,1))</f>
        <v>#REF!</v>
      </c>
      <c r="R41" s="50" t="e">
        <f>IF(#REF!&lt;=9," ",INT(#REF!/10))</f>
        <v>#REF!</v>
      </c>
      <c r="S41" s="54" t="e">
        <f>IF(#REF!=""," ",RIGHT(#REF!,1))</f>
        <v>#REF!</v>
      </c>
      <c r="T41" s="50" t="e">
        <f>IF(#REF!&lt;=9," ",INT(#REF!/10))</f>
        <v>#REF!</v>
      </c>
      <c r="U41" s="54" t="e">
        <f>IF(#REF!=0," ",RIGHT(#REF!,1))</f>
        <v>#REF!</v>
      </c>
      <c r="V41" s="59" t="str">
        <f t="shared" si="6"/>
        <v xml:space="preserve"> </v>
      </c>
      <c r="W41" s="59" t="str">
        <f t="shared" si="6"/>
        <v xml:space="preserve"> </v>
      </c>
      <c r="X41" s="59" t="str">
        <f t="shared" si="6"/>
        <v xml:space="preserve"> </v>
      </c>
      <c r="Y41" s="59" t="str">
        <f t="shared" si="4"/>
        <v xml:space="preserve"> </v>
      </c>
      <c r="Z41" s="59" t="str">
        <f t="shared" si="4"/>
        <v xml:space="preserve"> </v>
      </c>
      <c r="AA41" s="59" t="str">
        <f t="shared" si="4"/>
        <v xml:space="preserve"> </v>
      </c>
      <c r="AB41" s="59" t="str">
        <f t="shared" si="4"/>
        <v xml:space="preserve"> </v>
      </c>
      <c r="AC41" s="59" t="str">
        <f t="shared" si="0"/>
        <v xml:space="preserve"> </v>
      </c>
      <c r="AD41" s="52"/>
      <c r="AE41" s="52"/>
      <c r="AF41" s="66" t="e">
        <f t="shared" si="1"/>
        <v>#REF!</v>
      </c>
      <c r="AG41" s="66" t="e">
        <f t="shared" si="2"/>
        <v>#REF!</v>
      </c>
      <c r="AH41" s="66"/>
      <c r="AI41" s="66"/>
    </row>
    <row r="42" spans="1:35" ht="12" customHeight="1">
      <c r="A42" s="46" t="e">
        <f>#REF!</f>
        <v>#REF!</v>
      </c>
      <c r="B42" s="46" t="e">
        <f>#REF!</f>
        <v>#REF!</v>
      </c>
      <c r="C42" s="48" t="s">
        <v>40</v>
      </c>
      <c r="D42" s="50" t="e">
        <f>IF(#REF!&gt;99,LEFT(#REF!,1)," ")</f>
        <v>#REF!</v>
      </c>
      <c r="E42" s="55" t="e">
        <f>IF(#REF!&gt;9,MID(#REF!,LEN(#REF!)-1,1)," ")</f>
        <v>#REF!</v>
      </c>
      <c r="F42" s="54" t="e">
        <f>IF(#REF!=""," ",RIGHT(#REF!,1))</f>
        <v>#REF!</v>
      </c>
      <c r="G42" s="50" t="e">
        <f>IF(#REF!&gt;99,LEFT(#REF!,1)," ")</f>
        <v>#REF!</v>
      </c>
      <c r="H42" s="55" t="e">
        <f>IF(#REF!&gt;9,MID(#REF!,LEN(#REF!)-1,1)," ")</f>
        <v>#REF!</v>
      </c>
      <c r="I42" s="54" t="e">
        <f>IF(#REF!=""," ",RIGHT(#REF!,1))</f>
        <v>#REF!</v>
      </c>
      <c r="J42" s="50" t="e">
        <f>IF(#REF!&gt;99,LEFT(#REF!,1)," ")</f>
        <v>#REF!</v>
      </c>
      <c r="K42" s="55" t="e">
        <f>IF(#REF!&gt;9,MID(#REF!,LEN(#REF!)-1,1)," ")</f>
        <v>#REF!</v>
      </c>
      <c r="L42" s="54" t="e">
        <f>IF(#REF!=""," ",RIGHT(#REF!,1))</f>
        <v>#REF!</v>
      </c>
      <c r="M42" s="50" t="e">
        <f>IF(#REF!&gt;99,LEFT(#REF!,1)," ")</f>
        <v>#REF!</v>
      </c>
      <c r="N42" s="55" t="e">
        <f>IF(#REF!&gt;9,MID(#REF!,LEN(#REF!)-1,1)," ")</f>
        <v>#REF!</v>
      </c>
      <c r="O42" s="54" t="e">
        <f>IF(#REF!=""," ",RIGHT(#REF!,1))</f>
        <v>#REF!</v>
      </c>
      <c r="P42" s="50" t="e">
        <f>IF(#REF!&gt;999,LEFT(#REF!,1)," ")</f>
        <v>#REF!</v>
      </c>
      <c r="Q42" s="55" t="e">
        <f>IF(#REF!&gt;99,MID(#REF!,LEN(#REF!)-2,1)," ")</f>
        <v>#REF!</v>
      </c>
      <c r="R42" s="55" t="e">
        <f>IF(#REF!&gt;9,MID(#REF!,LEN(#REF!)-1,1)," ")</f>
        <v>#REF!</v>
      </c>
      <c r="S42" s="54" t="e">
        <f>IF(#REF!=0," ",RIGHT(#REF!,1))</f>
        <v>#REF!</v>
      </c>
      <c r="T42" s="50" t="e">
        <f>IF(#REF!&gt;99,LEFT(#REF!,1)," ")</f>
        <v>#REF!</v>
      </c>
      <c r="U42" s="55" t="e">
        <f>IF(#REF!&gt;9,MID(#REF!,LEN(#REF!)-1,1)," ")</f>
        <v>#REF!</v>
      </c>
      <c r="V42" s="54" t="e">
        <f>IF(#REF!=""," ",RIGHT(#REF!,1))</f>
        <v>#REF!</v>
      </c>
      <c r="W42" s="50" t="e">
        <f>IF(#REF!&gt;99,LEFT(#REF!,1)," ")</f>
        <v>#REF!</v>
      </c>
      <c r="X42" s="55" t="e">
        <f>IF(#REF!&gt;9,MID(#REF!,LEN(#REF!)-1,1)," ")</f>
        <v>#REF!</v>
      </c>
      <c r="Y42" s="54" t="e">
        <f>IF(#REF!=""," ",RIGHT(#REF!,1))</f>
        <v>#REF!</v>
      </c>
      <c r="Z42" s="50" t="e">
        <f>IF(#REF!&gt;99,LEFT(#REF!,1)," ")</f>
        <v>#REF!</v>
      </c>
      <c r="AA42" s="55" t="e">
        <f>IF(#REF!&gt;9,MID(#REF!,LEN(#REF!)-1,1)," ")</f>
        <v>#REF!</v>
      </c>
      <c r="AB42" s="54" t="e">
        <f>IF(#REF!=""," ",RIGHT(#REF!,1))</f>
        <v>#REF!</v>
      </c>
      <c r="AD42" s="52"/>
      <c r="AE42" s="52"/>
      <c r="AF42" s="66" t="e">
        <f t="shared" si="1"/>
        <v>#REF!</v>
      </c>
      <c r="AG42" s="66" t="e">
        <f t="shared" si="2"/>
        <v>#REF!</v>
      </c>
      <c r="AH42" s="66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6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9">
        <v>33</v>
      </c>
      <c r="E43" s="51">
        <v>34</v>
      </c>
      <c r="F43" s="53">
        <v>35</v>
      </c>
      <c r="G43" s="49">
        <v>36</v>
      </c>
      <c r="H43" s="51">
        <v>37</v>
      </c>
      <c r="I43" s="51">
        <v>38</v>
      </c>
      <c r="J43" s="53">
        <v>39</v>
      </c>
      <c r="K43" s="49">
        <v>40</v>
      </c>
      <c r="L43" s="51">
        <v>41</v>
      </c>
      <c r="M43" s="51">
        <v>42</v>
      </c>
      <c r="N43" s="49">
        <v>43</v>
      </c>
      <c r="O43" s="51">
        <v>44</v>
      </c>
      <c r="P43" s="53">
        <v>45</v>
      </c>
      <c r="Q43" s="49">
        <v>46</v>
      </c>
      <c r="R43" s="51">
        <v>47</v>
      </c>
      <c r="S43" s="53">
        <v>48</v>
      </c>
      <c r="T43" s="49">
        <v>49</v>
      </c>
      <c r="U43" s="51">
        <v>50</v>
      </c>
      <c r="V43" s="53">
        <v>51</v>
      </c>
      <c r="W43" s="49">
        <v>52</v>
      </c>
      <c r="X43" s="51">
        <v>53</v>
      </c>
      <c r="Y43" s="51">
        <v>54</v>
      </c>
      <c r="Z43" s="53">
        <v>55</v>
      </c>
      <c r="AA43" s="49">
        <v>56</v>
      </c>
      <c r="AB43" s="51">
        <v>57</v>
      </c>
      <c r="AC43" s="51">
        <v>58</v>
      </c>
      <c r="AD43" s="52"/>
      <c r="AE43" s="52"/>
    </row>
    <row r="44" spans="1:35" ht="12" customHeight="1">
      <c r="D44" s="50" t="e">
        <f>IF(#REF!&gt;99,LEFT(#REF!,1)," ")</f>
        <v>#REF!</v>
      </c>
      <c r="E44" s="55" t="e">
        <f>IF(#REF!&gt;9,MID(#REF!,LEN(#REF!)-1,1)," ")</f>
        <v>#REF!</v>
      </c>
      <c r="F44" s="54" t="e">
        <f>IF(#REF!=""," ",RIGHT(#REF!,1))</f>
        <v>#REF!</v>
      </c>
      <c r="G44" s="50" t="e">
        <f>IF(#REF!&gt;999,LEFT(#REF!,1)," ")</f>
        <v>#REF!</v>
      </c>
      <c r="H44" s="55" t="e">
        <f>IF(#REF!&gt;99,MID(#REF!,LEN(#REF!)-2,1)," ")</f>
        <v>#REF!</v>
      </c>
      <c r="I44" s="55" t="e">
        <f>IF(#REF!&gt;9,MID(#REF!,LEN(#REF!)-1,1)," ")</f>
        <v>#REF!</v>
      </c>
      <c r="J44" s="54" t="e">
        <f>IF(#REF!=0," ",RIGHT(#REF!,1))</f>
        <v>#REF!</v>
      </c>
      <c r="K44" s="50" t="e">
        <f>IF(#REF!&gt;99,LEFT(#REF!,1)," ")</f>
        <v>#REF!</v>
      </c>
      <c r="L44" s="55" t="e">
        <f>IF(#REF!&gt;9,MID(#REF!,LEN(#REF!)-1,1)," ")</f>
        <v>#REF!</v>
      </c>
      <c r="M44" s="54" t="e">
        <f>IF(#REF!=""," ",RIGHT(#REF!,1))</f>
        <v>#REF!</v>
      </c>
      <c r="N44" s="50" t="e">
        <f>IF(#REF!&gt;99,LEFT(#REF!,1)," ")</f>
        <v>#REF!</v>
      </c>
      <c r="O44" s="55" t="e">
        <f>IF(#REF!&gt;9,MID(#REF!,LEN(#REF!)-1,1)," ")</f>
        <v>#REF!</v>
      </c>
      <c r="P44" s="54" t="e">
        <f>IF(#REF!=""," ",RIGHT(#REF!,1))</f>
        <v>#REF!</v>
      </c>
      <c r="Q44" s="50" t="e">
        <f>IF(#REF!&gt;99,LEFT(#REF!,1)," ")</f>
        <v>#REF!</v>
      </c>
      <c r="R44" s="55" t="e">
        <f>IF(#REF!&gt;9,MID(#REF!,LEN(#REF!)-1,1)," ")</f>
        <v>#REF!</v>
      </c>
      <c r="S44" s="54" t="e">
        <f>IF(#REF!=""," ",RIGHT(#REF!,1))</f>
        <v>#REF!</v>
      </c>
      <c r="T44" s="50" t="e">
        <f>IF(#REF!&gt;99,LEFT(#REF!,1)," ")</f>
        <v>#REF!</v>
      </c>
      <c r="U44" s="55" t="e">
        <f>IF(#REF!&gt;9,MID(#REF!,LEN(#REF!)-1,1)," ")</f>
        <v>#REF!</v>
      </c>
      <c r="V44" s="54" t="e">
        <f>IF(#REF!=""," ",RIGHT(#REF!,1))</f>
        <v>#REF!</v>
      </c>
      <c r="W44" s="63" t="e">
        <f>IF(#REF!&gt;999,LEFT(#REF!,1)," ")</f>
        <v>#REF!</v>
      </c>
      <c r="X44" s="62" t="e">
        <f>IF(#REF!&gt;99,MID(#REF!,LEN(#REF!)-2,1)," ")</f>
        <v>#REF!</v>
      </c>
      <c r="Y44" s="62" t="e">
        <f>IF(#REF!&gt;9,MID(#REF!,LEN(#REF!)-1,1)," ")</f>
        <v>#REF!</v>
      </c>
      <c r="Z44" s="64" t="e">
        <f>IF(#REF!=0," ",RIGHT(#REF!,1))</f>
        <v>#REF!</v>
      </c>
      <c r="AA44" s="50" t="e">
        <f>IF(#REF!&gt;99,LEFT(#REF!,1)," ")</f>
        <v>#REF!</v>
      </c>
      <c r="AB44" s="55" t="e">
        <f>IF(#REF!&gt;9,MID(#REF!,LEN(#REF!)-1,1)," ")</f>
        <v>#REF!</v>
      </c>
      <c r="AC44" s="54" t="e">
        <f>IF(#REF!=""," ",RIGHT(#REF!,1))</f>
        <v>#REF!</v>
      </c>
      <c r="AD44" s="52"/>
      <c r="AE44" s="52"/>
    </row>
    <row r="45" spans="1:35" ht="12" customHeight="1">
      <c r="D45" s="51">
        <v>59</v>
      </c>
      <c r="E45" s="51">
        <v>60</v>
      </c>
      <c r="F45" s="51">
        <v>61</v>
      </c>
      <c r="G45" s="51">
        <v>62</v>
      </c>
      <c r="H45" s="51">
        <v>63</v>
      </c>
      <c r="I45" s="51">
        <v>64</v>
      </c>
      <c r="J45" s="51">
        <v>65</v>
      </c>
      <c r="K45" s="51">
        <v>66</v>
      </c>
      <c r="L45" s="53">
        <v>67</v>
      </c>
      <c r="M45" s="49">
        <v>68</v>
      </c>
      <c r="N45" s="51">
        <v>69</v>
      </c>
      <c r="O45" s="51">
        <v>70</v>
      </c>
      <c r="P45" s="51">
        <v>71</v>
      </c>
      <c r="Q45" s="47">
        <v>72</v>
      </c>
      <c r="R45" s="47">
        <v>73</v>
      </c>
      <c r="S45" s="47">
        <v>74</v>
      </c>
      <c r="T45" s="47">
        <v>75</v>
      </c>
      <c r="U45" s="47">
        <v>76</v>
      </c>
      <c r="V45" s="47">
        <v>77</v>
      </c>
      <c r="W45" s="52"/>
      <c r="X45" s="52"/>
      <c r="Y45" s="52"/>
      <c r="Z45" s="52"/>
      <c r="AA45" s="52"/>
      <c r="AB45" s="52"/>
      <c r="AC45" s="52"/>
      <c r="AD45" s="52"/>
      <c r="AE45" s="52"/>
    </row>
    <row r="46" spans="1:35" ht="12" customHeight="1">
      <c r="D46" s="50" t="e">
        <f>IF(#REF!&gt;99,LEFT(#REF!,1)," ")</f>
        <v>#REF!</v>
      </c>
      <c r="E46" s="55" t="e">
        <f>IF(#REF!&gt;9,MID(#REF!,LEN(#REF!)-1,1)," ")</f>
        <v>#REF!</v>
      </c>
      <c r="F46" s="54" t="e">
        <f>IF(#REF!=""," ",RIGHT(#REF!,1))</f>
        <v>#REF!</v>
      </c>
      <c r="G46" s="50" t="e">
        <f>IF(#REF!&gt;99,LEFT(#REF!,1)," ")</f>
        <v>#REF!</v>
      </c>
      <c r="H46" s="55" t="e">
        <f>IF(#REF!&gt;9,MID(#REF!,LEN(#REF!)-1,1)," ")</f>
        <v>#REF!</v>
      </c>
      <c r="I46" s="54" t="e">
        <f>IF(#REF!=""," ",RIGHT(#REF!,1))</f>
        <v>#REF!</v>
      </c>
      <c r="J46" s="50" t="e">
        <f>IF(#REF!&gt;99,LEFT(#REF!,1)," ")</f>
        <v>#REF!</v>
      </c>
      <c r="K46" s="55" t="e">
        <f>IF(#REF!&gt;9,MID(#REF!,LEN(#REF!)-1,1)," ")</f>
        <v>#REF!</v>
      </c>
      <c r="L46" s="54" t="e">
        <f>IF(#REF!=""," ",RIGHT(#REF!,1))</f>
        <v>#REF!</v>
      </c>
      <c r="M46" s="50" t="e">
        <f>IF(#REF!&gt;999,LEFT(#REF!,1)," ")</f>
        <v>#REF!</v>
      </c>
      <c r="N46" s="62" t="e">
        <f>IF(#REF!&gt;99,MID(#REF!,LEN(#REF!)-2,1)," ")</f>
        <v>#REF!</v>
      </c>
      <c r="O46" s="55" t="e">
        <f>IF(#REF!&gt;9,MID(#REF!,LEN(#REF!)-1,1)," ")</f>
        <v>#REF!</v>
      </c>
      <c r="P46" s="54" t="e">
        <f>IF(#REF!=0," ",RIGHT(#REF!,1))</f>
        <v>#REF!</v>
      </c>
      <c r="Q46" s="57" t="e">
        <f>IF(#REF!=""," ",#REF!)</f>
        <v>#REF!</v>
      </c>
      <c r="R46" s="57" t="e">
        <f>IF(#REF!=""," ",#REF!)</f>
        <v>#REF!</v>
      </c>
      <c r="S46" s="57" t="e">
        <f>IF(#REF!=""," ",#REF!)</f>
        <v>#REF!</v>
      </c>
      <c r="T46" s="57" t="e">
        <f>IF(#REF!=""," ",#REF!)</f>
        <v>#REF!</v>
      </c>
      <c r="U46" s="57" t="e">
        <f>IF(#REF!=""," ",#REF!)</f>
        <v>#REF!</v>
      </c>
      <c r="V46" s="57" t="e">
        <f>IF(#REF!=""," ",#REF!)</f>
        <v>#REF!</v>
      </c>
      <c r="W46" s="52"/>
      <c r="X46" s="52"/>
      <c r="Y46" s="52"/>
      <c r="Z46" s="52"/>
      <c r="AA46" s="52"/>
      <c r="AB46" s="52"/>
      <c r="AC46" s="52"/>
      <c r="AD46" s="52"/>
      <c r="AE46" s="52"/>
    </row>
    <row r="47" spans="1:35" ht="12" customHeight="1"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5" ht="12" customHeight="1"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4:31" ht="12" customHeight="1"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4:31" ht="12" customHeight="1"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4:31" ht="12" customHeight="1"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4:31" ht="12" customHeight="1"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4:31" ht="12" customHeight="1"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4:31" ht="12" customHeight="1"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4:31" ht="12" customHeight="1"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4:31" ht="12" customHeight="1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4:31" ht="12" customHeight="1"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4:31" ht="12" customHeight="1"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4:31" ht="12" customHeight="1"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4:31" ht="12" customHeight="1"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4:31" ht="12" customHeight="1"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9" t="e">
        <f>data1!AF2</f>
        <v>#REF!</v>
      </c>
    </row>
    <row r="2" spans="1:1">
      <c r="A2" s="69" t="e">
        <f>data1!AF3</f>
        <v>#REF!</v>
      </c>
    </row>
    <row r="3" spans="1:1">
      <c r="A3" s="69" t="e">
        <f>data1!AF4</f>
        <v>#REF!</v>
      </c>
    </row>
    <row r="4" spans="1:1">
      <c r="A4" s="69" t="e">
        <f>data1!AF5</f>
        <v>#REF!</v>
      </c>
    </row>
    <row r="5" spans="1:1">
      <c r="A5" s="69" t="e">
        <f>data1!AF6</f>
        <v>#REF!</v>
      </c>
    </row>
    <row r="6" spans="1:1">
      <c r="A6" s="69" t="e">
        <f>data1!AF7</f>
        <v>#REF!</v>
      </c>
    </row>
    <row r="7" spans="1:1">
      <c r="A7" s="69" t="e">
        <f>data1!AF8</f>
        <v>#REF!</v>
      </c>
    </row>
    <row r="8" spans="1:1">
      <c r="A8" s="69" t="e">
        <f>data1!AF9</f>
        <v>#REF!</v>
      </c>
    </row>
    <row r="9" spans="1:1">
      <c r="A9" s="69" t="e">
        <f>data1!AF10</f>
        <v>#REF!</v>
      </c>
    </row>
    <row r="10" spans="1:1">
      <c r="A10" s="69" t="e">
        <f>data1!AF11</f>
        <v>#REF!</v>
      </c>
    </row>
    <row r="11" spans="1:1">
      <c r="A11" s="69" t="e">
        <f>data1!AF12</f>
        <v>#REF!</v>
      </c>
    </row>
    <row r="12" spans="1:1">
      <c r="A12" s="69" t="e">
        <f>data1!AF13</f>
        <v>#REF!</v>
      </c>
    </row>
    <row r="13" spans="1:1">
      <c r="A13" s="69" t="e">
        <f>data1!AF14</f>
        <v>#REF!</v>
      </c>
    </row>
    <row r="14" spans="1:1">
      <c r="A14" s="69" t="e">
        <f>data1!AF15</f>
        <v>#REF!</v>
      </c>
    </row>
    <row r="15" spans="1:1">
      <c r="A15" s="69" t="e">
        <f>data1!AF16</f>
        <v>#REF!</v>
      </c>
    </row>
    <row r="16" spans="1:1">
      <c r="A16" s="69" t="e">
        <f>data1!AF17</f>
        <v>#REF!</v>
      </c>
    </row>
    <row r="17" spans="1:1">
      <c r="A17" s="69" t="e">
        <f>data1!AF18</f>
        <v>#REF!</v>
      </c>
    </row>
    <row r="18" spans="1:1">
      <c r="A18" s="69" t="e">
        <f>data1!AF19</f>
        <v>#REF!</v>
      </c>
    </row>
    <row r="19" spans="1:1">
      <c r="A19" s="69" t="e">
        <f>data1!AF20</f>
        <v>#REF!</v>
      </c>
    </row>
    <row r="20" spans="1:1">
      <c r="A20" s="69" t="e">
        <f>data1!AF21</f>
        <v>#REF!</v>
      </c>
    </row>
    <row r="21" spans="1:1">
      <c r="A21" s="69" t="e">
        <f>data1!AF22</f>
        <v>#REF!</v>
      </c>
    </row>
    <row r="22" spans="1:1">
      <c r="A22" s="69" t="e">
        <f>data1!AF23</f>
        <v>#REF!</v>
      </c>
    </row>
    <row r="23" spans="1:1">
      <c r="A23" s="69" t="e">
        <f>data1!AF24</f>
        <v>#REF!</v>
      </c>
    </row>
    <row r="24" spans="1:1">
      <c r="A24" s="69" t="e">
        <f>data1!AF25</f>
        <v>#REF!</v>
      </c>
    </row>
    <row r="25" spans="1:1">
      <c r="A25" s="69" t="e">
        <f>data1!AF26</f>
        <v>#REF!</v>
      </c>
    </row>
    <row r="26" spans="1:1">
      <c r="A26" s="69" t="e">
        <f>data1!AF27</f>
        <v>#REF!</v>
      </c>
    </row>
    <row r="27" spans="1:1">
      <c r="A27" s="69" t="e">
        <f>data1!AF28</f>
        <v>#REF!</v>
      </c>
    </row>
    <row r="28" spans="1:1">
      <c r="A28" s="69" t="e">
        <f>data1!AF29</f>
        <v>#REF!</v>
      </c>
    </row>
    <row r="29" spans="1:1">
      <c r="A29" s="69" t="e">
        <f>data1!AF30</f>
        <v>#REF!</v>
      </c>
    </row>
    <row r="30" spans="1:1">
      <c r="A30" s="69" t="e">
        <f>data1!AF31</f>
        <v>#REF!</v>
      </c>
    </row>
    <row r="31" spans="1:1">
      <c r="A31" s="69" t="e">
        <f>data1!AF32</f>
        <v>#REF!</v>
      </c>
    </row>
    <row r="32" spans="1:1">
      <c r="A32" s="69" t="e">
        <f>data1!AF33</f>
        <v>#REF!</v>
      </c>
    </row>
    <row r="33" spans="1:1">
      <c r="A33" s="69" t="e">
        <f>data1!AF34</f>
        <v>#REF!</v>
      </c>
    </row>
    <row r="34" spans="1:1">
      <c r="A34" s="69" t="e">
        <f>data1!AF35</f>
        <v>#REF!</v>
      </c>
    </row>
    <row r="35" spans="1:1">
      <c r="A35" s="69" t="e">
        <f>data1!AF36</f>
        <v>#REF!</v>
      </c>
    </row>
    <row r="36" spans="1:1">
      <c r="A36" s="69" t="e">
        <f>data1!AF37</f>
        <v>#REF!</v>
      </c>
    </row>
    <row r="37" spans="1:1">
      <c r="A37" s="69" t="e">
        <f>data1!AF38</f>
        <v>#REF!</v>
      </c>
    </row>
    <row r="38" spans="1:1">
      <c r="A38" s="69" t="e">
        <f>data1!AF39</f>
        <v>#REF!</v>
      </c>
    </row>
    <row r="39" spans="1:1">
      <c r="A39" s="69" t="e">
        <f>data1!AF40</f>
        <v>#REF!</v>
      </c>
    </row>
    <row r="40" spans="1:1">
      <c r="A40" s="69" t="e">
        <f>data1!AF41</f>
        <v>#REF!</v>
      </c>
    </row>
    <row r="41" spans="1:1">
      <c r="A41" s="69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6" customWidth="1"/>
    <col min="2" max="2" width="1.6640625" style="46"/>
    <col min="3" max="3" width="3.6640625" style="46" customWidth="1"/>
    <col min="4" max="4" width="2.109375" style="46" customWidth="1"/>
    <col min="5" max="67" width="2.88671875" style="46" customWidth="1"/>
    <col min="68" max="68" width="2.109375" style="46" customWidth="1"/>
    <col min="69" max="69" width="77.109375" style="46" bestFit="1" customWidth="1"/>
    <col min="70" max="70" width="35" style="46" bestFit="1" customWidth="1"/>
    <col min="71" max="71" width="26.109375" style="46" bestFit="1" customWidth="1"/>
    <col min="72" max="72" width="21.109375" style="46" customWidth="1"/>
    <col min="73" max="16384" width="1.6640625" style="46"/>
  </cols>
  <sheetData>
    <row r="1" spans="1:72" ht="12" customHeight="1">
      <c r="A1" s="47">
        <v>1234</v>
      </c>
      <c r="B1" s="47">
        <v>5</v>
      </c>
      <c r="C1" s="47">
        <v>678</v>
      </c>
      <c r="D1" s="49">
        <v>9</v>
      </c>
      <c r="E1" s="51">
        <v>10</v>
      </c>
      <c r="F1" s="53">
        <v>11</v>
      </c>
      <c r="G1" s="49">
        <v>12</v>
      </c>
      <c r="H1" s="51">
        <v>13</v>
      </c>
      <c r="I1" s="53">
        <v>14</v>
      </c>
      <c r="J1" s="49">
        <v>15</v>
      </c>
      <c r="K1" s="51">
        <v>16</v>
      </c>
      <c r="L1" s="53">
        <v>17</v>
      </c>
      <c r="M1" s="49">
        <v>18</v>
      </c>
      <c r="N1" s="51">
        <v>19</v>
      </c>
      <c r="O1" s="53">
        <v>20</v>
      </c>
      <c r="P1" s="51">
        <v>21</v>
      </c>
      <c r="Q1" s="51">
        <v>22</v>
      </c>
      <c r="R1" s="51">
        <v>23</v>
      </c>
      <c r="S1" s="53">
        <v>24</v>
      </c>
      <c r="T1" s="49">
        <v>25</v>
      </c>
      <c r="U1" s="51">
        <v>26</v>
      </c>
      <c r="V1" s="53">
        <v>27</v>
      </c>
      <c r="W1" s="49">
        <v>28</v>
      </c>
      <c r="X1" s="51">
        <v>29</v>
      </c>
      <c r="Y1" s="53">
        <v>30</v>
      </c>
      <c r="Z1" s="49">
        <v>31</v>
      </c>
      <c r="AA1" s="51">
        <v>32</v>
      </c>
      <c r="AB1" s="53">
        <v>33</v>
      </c>
      <c r="AC1" s="49">
        <v>34</v>
      </c>
      <c r="AD1" s="51">
        <v>35</v>
      </c>
      <c r="AE1" s="53">
        <v>36</v>
      </c>
      <c r="AF1" s="51">
        <v>37</v>
      </c>
      <c r="AG1" s="51">
        <v>38</v>
      </c>
      <c r="AH1" s="51">
        <v>39</v>
      </c>
      <c r="AI1" s="53">
        <v>40</v>
      </c>
      <c r="AJ1" s="49">
        <v>41</v>
      </c>
      <c r="AK1" s="51">
        <v>42</v>
      </c>
      <c r="AL1" s="53">
        <v>43</v>
      </c>
      <c r="AM1" s="49">
        <v>44</v>
      </c>
      <c r="AN1" s="51">
        <v>45</v>
      </c>
      <c r="AO1" s="53">
        <v>46</v>
      </c>
      <c r="AP1" s="49">
        <v>47</v>
      </c>
      <c r="AQ1" s="51">
        <v>48</v>
      </c>
      <c r="AR1" s="53">
        <v>49</v>
      </c>
      <c r="AS1" s="49">
        <v>50</v>
      </c>
      <c r="AT1" s="51">
        <v>51</v>
      </c>
      <c r="AU1" s="53">
        <v>52</v>
      </c>
      <c r="AV1" s="51">
        <v>53</v>
      </c>
      <c r="AW1" s="51">
        <v>54</v>
      </c>
      <c r="AX1" s="51">
        <v>55</v>
      </c>
      <c r="AY1" s="53">
        <v>56</v>
      </c>
      <c r="AZ1" s="49">
        <v>57</v>
      </c>
      <c r="BA1" s="51">
        <v>58</v>
      </c>
      <c r="BB1" s="53">
        <v>59</v>
      </c>
      <c r="BC1" s="49">
        <v>60</v>
      </c>
      <c r="BD1" s="51">
        <v>61</v>
      </c>
      <c r="BE1" s="53">
        <v>62</v>
      </c>
      <c r="BF1" s="49">
        <v>63</v>
      </c>
      <c r="BG1" s="51">
        <v>64</v>
      </c>
      <c r="BH1" s="53">
        <v>65</v>
      </c>
      <c r="BI1" s="49">
        <v>66</v>
      </c>
      <c r="BJ1" s="51">
        <v>67</v>
      </c>
      <c r="BK1" s="53">
        <v>68</v>
      </c>
      <c r="BL1" s="51">
        <v>69</v>
      </c>
      <c r="BM1" s="51">
        <v>70</v>
      </c>
      <c r="BN1" s="51">
        <v>71</v>
      </c>
      <c r="BO1" s="53">
        <v>72</v>
      </c>
      <c r="BQ1" s="65" t="s">
        <v>46</v>
      </c>
      <c r="BR1" s="65" t="s">
        <v>17</v>
      </c>
      <c r="BS1" s="65" t="s">
        <v>43</v>
      </c>
      <c r="BT1" s="65" t="s">
        <v>4</v>
      </c>
    </row>
    <row r="2" spans="1:72" ht="12" customHeight="1">
      <c r="A2" s="46" t="e">
        <f>IF(#REF!=""," ",#REF!)</f>
        <v>#REF!</v>
      </c>
      <c r="B2" s="46" t="e">
        <f>IF(#REF!=""," ",#REF!)</f>
        <v>#REF!</v>
      </c>
      <c r="C2" s="48" t="e">
        <f>IF(#REF!=""," ",#REF!)</f>
        <v>#REF!</v>
      </c>
      <c r="D2" s="50" t="e">
        <f>IF(#REF!&gt;99,LEFT(#REF!,1)," ")</f>
        <v>#REF!</v>
      </c>
      <c r="E2" s="55" t="e">
        <f>IF(#REF!&gt;9,MID(#REF!,LEN(#REF!)-1,1)," ")</f>
        <v>#REF!</v>
      </c>
      <c r="F2" s="54" t="e">
        <f>IF(#REF!=""," ",RIGHT(#REF!,1))</f>
        <v>#REF!</v>
      </c>
      <c r="G2" s="50" t="e">
        <f>IF(#REF!&gt;99,LEFT(#REF!,1)," ")</f>
        <v>#REF!</v>
      </c>
      <c r="H2" s="55" t="e">
        <f>IF(#REF!&gt;9,MID(#REF!,LEN(#REF!)-1,1)," ")</f>
        <v>#REF!</v>
      </c>
      <c r="I2" s="54" t="e">
        <f>IF(#REF!=""," ",RIGHT(#REF!,1))</f>
        <v>#REF!</v>
      </c>
      <c r="J2" s="50" t="e">
        <f>IF(#REF!&gt;99,LEFT(#REF!,1)," ")</f>
        <v>#REF!</v>
      </c>
      <c r="K2" s="55" t="e">
        <f>IF(#REF!&gt;9,MID(#REF!,LEN(#REF!)-1,1)," ")</f>
        <v>#REF!</v>
      </c>
      <c r="L2" s="54" t="e">
        <f>IF(#REF!=""," ",RIGHT(#REF!,1))</f>
        <v>#REF!</v>
      </c>
      <c r="M2" s="50" t="e">
        <f>IF(#REF!&gt;99,LEFT(#REF!,1)," ")</f>
        <v>#REF!</v>
      </c>
      <c r="N2" s="55" t="e">
        <f>IF(#REF!&gt;9,MID(#REF!,LEN(#REF!)-1,1)," ")</f>
        <v>#REF!</v>
      </c>
      <c r="O2" s="54" t="e">
        <f>IF(#REF!=""," ",RIGHT(#REF!,1))</f>
        <v>#REF!</v>
      </c>
      <c r="P2" s="55" t="e">
        <f>IF(#REF!&gt;999,LEFT(#REF!,1)," ")</f>
        <v>#REF!</v>
      </c>
      <c r="Q2" s="55" t="e">
        <f>IF(#REF!&gt;99,MID(#REF!,LEN(#REF!)-2,1)," ")</f>
        <v>#REF!</v>
      </c>
      <c r="R2" s="55" t="e">
        <f>IF(#REF!&gt;9,MID(#REF!,LEN(#REF!)-1,1)," ")</f>
        <v>#REF!</v>
      </c>
      <c r="S2" s="54" t="e">
        <f>IF(#REF!=0," ",RIGHT(#REF!,1))</f>
        <v>#REF!</v>
      </c>
      <c r="T2" s="50" t="e">
        <f>IF(#REF!&gt;99,LEFT(#REF!,1)," ")</f>
        <v>#REF!</v>
      </c>
      <c r="U2" s="55" t="e">
        <f>IF(#REF!&gt;9,MID(#REF!,LEN(#REF!)-1,1)," ")</f>
        <v>#REF!</v>
      </c>
      <c r="V2" s="54" t="e">
        <f>IF(#REF!=""," ",RIGHT(#REF!,1))</f>
        <v>#REF!</v>
      </c>
      <c r="W2" s="50" t="e">
        <f>IF(#REF!&gt;99,LEFT(#REF!,1)," ")</f>
        <v>#REF!</v>
      </c>
      <c r="X2" s="55" t="e">
        <f>IF(#REF!&gt;9,MID(#REF!,LEN(#REF!)-1,1)," ")</f>
        <v>#REF!</v>
      </c>
      <c r="Y2" s="54" t="e">
        <f>IF(#REF!=""," ",RIGHT(#REF!,1))</f>
        <v>#REF!</v>
      </c>
      <c r="Z2" s="50" t="e">
        <f>IF(#REF!&gt;99,LEFT(#REF!,1)," ")</f>
        <v>#REF!</v>
      </c>
      <c r="AA2" s="55" t="e">
        <f>IF(#REF!&gt;9,MID(#REF!,LEN(#REF!)-1,1)," ")</f>
        <v>#REF!</v>
      </c>
      <c r="AB2" s="54" t="e">
        <f>IF(#REF!=""," ",RIGHT(#REF!,1))</f>
        <v>#REF!</v>
      </c>
      <c r="AC2" s="50" t="e">
        <f>IF(#REF!&gt;99,LEFT(#REF!,1)," ")</f>
        <v>#REF!</v>
      </c>
      <c r="AD2" s="55" t="e">
        <f>IF(#REF!&gt;9,MID(#REF!,LEN(#REF!)-1,1)," ")</f>
        <v>#REF!</v>
      </c>
      <c r="AE2" s="54" t="e">
        <f>IF(#REF!=""," ",RIGHT(#REF!,1))</f>
        <v>#REF!</v>
      </c>
      <c r="AF2" s="55" t="e">
        <f>IF(#REF!&gt;999,LEFT(#REF!,1)," ")</f>
        <v>#REF!</v>
      </c>
      <c r="AG2" s="55" t="e">
        <f>IF(#REF!&gt;99,MID(#REF!,LEN(#REF!)-2,1)," ")</f>
        <v>#REF!</v>
      </c>
      <c r="AH2" s="55" t="e">
        <f>IF(#REF!&gt;9,MID(#REF!,LEN(#REF!)-1,1)," ")</f>
        <v>#REF!</v>
      </c>
      <c r="AI2" s="54" t="e">
        <f>IF(#REF!=0," ",RIGHT(#REF!,1))</f>
        <v>#REF!</v>
      </c>
      <c r="AJ2" s="50" t="e">
        <f>IF(#REF!&gt;99,LEFT(#REF!,1)," ")</f>
        <v>#REF!</v>
      </c>
      <c r="AK2" s="55" t="e">
        <f>IF(#REF!&gt;9,MID(#REF!,LEN(#REF!)-1,1)," ")</f>
        <v>#REF!</v>
      </c>
      <c r="AL2" s="54" t="e">
        <f>IF(#REF!=""," ",RIGHT(#REF!,1))</f>
        <v>#REF!</v>
      </c>
      <c r="AM2" s="50" t="e">
        <f>IF(#REF!&gt;99,LEFT(#REF!,1)," ")</f>
        <v>#REF!</v>
      </c>
      <c r="AN2" s="55" t="e">
        <f>IF(#REF!&gt;9,MID(#REF!,LEN(#REF!)-1,1)," ")</f>
        <v>#REF!</v>
      </c>
      <c r="AO2" s="54" t="e">
        <f>IF(#REF!=""," ",RIGHT(#REF!,1))</f>
        <v>#REF!</v>
      </c>
      <c r="AP2" s="50" t="e">
        <f>IF(#REF!&gt;99,LEFT(#REF!,1)," ")</f>
        <v>#REF!</v>
      </c>
      <c r="AQ2" s="55" t="e">
        <f>IF(#REF!&gt;9,MID(#REF!,LEN(#REF!)-1,1)," ")</f>
        <v>#REF!</v>
      </c>
      <c r="AR2" s="54" t="e">
        <f>IF(#REF!=""," ",RIGHT(#REF!,1))</f>
        <v>#REF!</v>
      </c>
      <c r="AS2" s="50" t="e">
        <f>IF(#REF!&gt;99,LEFT(#REF!,1)," ")</f>
        <v>#REF!</v>
      </c>
      <c r="AT2" s="55" t="e">
        <f>IF(#REF!&gt;9,MID(#REF!,LEN(#REF!)-1,1)," ")</f>
        <v>#REF!</v>
      </c>
      <c r="AU2" s="54" t="e">
        <f>IF(#REF!=""," ",RIGHT(#REF!,1))</f>
        <v>#REF!</v>
      </c>
      <c r="AV2" s="55" t="e">
        <f>IF(#REF!&gt;999,LEFT(#REF!,1)," ")</f>
        <v>#REF!</v>
      </c>
      <c r="AW2" s="55" t="e">
        <f>IF(#REF!&gt;99,MID(#REF!,LEN(#REF!)-2,1)," ")</f>
        <v>#REF!</v>
      </c>
      <c r="AX2" s="55" t="e">
        <f>IF(#REF!&gt;9,MID(#REF!,LEN(#REF!)-1,1)," ")</f>
        <v>#REF!</v>
      </c>
      <c r="AY2" s="54" t="e">
        <f>IF(#REF!=0," ",RIGHT(#REF!,1))</f>
        <v>#REF!</v>
      </c>
      <c r="AZ2" s="50" t="e">
        <f>IF(#REF!&gt;99,LEFT(#REF!,1)," ")</f>
        <v>#REF!</v>
      </c>
      <c r="BA2" s="55" t="e">
        <f>IF(#REF!&gt;9,MID(#REF!,LEN(#REF!)-1,1)," ")</f>
        <v>#REF!</v>
      </c>
      <c r="BB2" s="54" t="e">
        <f>IF(#REF!=0," ",RIGHT(#REF!,1))</f>
        <v>#REF!</v>
      </c>
      <c r="BC2" s="50" t="e">
        <f>IF(#REF!&gt;99,LEFT(#REF!,1)," ")</f>
        <v>#REF!</v>
      </c>
      <c r="BD2" s="55" t="e">
        <f>IF(#REF!&gt;9,MID(#REF!,LEN(#REF!)-1,1)," ")</f>
        <v>#REF!</v>
      </c>
      <c r="BE2" s="54" t="e">
        <f>IF(#REF!=0," ",RIGHT(#REF!,1))</f>
        <v>#REF!</v>
      </c>
      <c r="BF2" s="50" t="e">
        <f>IF(#REF!&gt;99,LEFT(#REF!,1)," ")</f>
        <v>#REF!</v>
      </c>
      <c r="BG2" s="55" t="e">
        <f>IF(#REF!&gt;9,MID(#REF!,LEN(#REF!)-1,1)," ")</f>
        <v>#REF!</v>
      </c>
      <c r="BH2" s="54" t="e">
        <f>IF(#REF!=0," ",RIGHT(#REF!,1))</f>
        <v>#REF!</v>
      </c>
      <c r="BI2" s="50" t="e">
        <f>IF(#REF!&gt;99,LEFT(#REF!,1)," ")</f>
        <v>#REF!</v>
      </c>
      <c r="BJ2" s="55" t="e">
        <f>IF(#REF!&gt;9,MID(#REF!,LEN(#REF!)-1,1)," ")</f>
        <v>#REF!</v>
      </c>
      <c r="BK2" s="54" t="e">
        <f>IF(#REF!=0," ",RIGHT(#REF!,1))</f>
        <v>#REF!</v>
      </c>
      <c r="BL2" s="55" t="e">
        <f>IF(#REF!&gt;999,LEFT(#REF!,1)," ")</f>
        <v>#REF!</v>
      </c>
      <c r="BM2" s="55" t="e">
        <f>IF(#REF!&gt;99,MID(#REF!,LEN(#REF!)-2,1)," ")</f>
        <v>#REF!</v>
      </c>
      <c r="BN2" s="55" t="e">
        <f>IF(#REF!&gt;9,MID(#REF!,LEN(#REF!)-1,1)," ")</f>
        <v>#REF!</v>
      </c>
      <c r="BO2" s="54" t="e">
        <f>IF(#REF!=0," ",RIGHT(#REF!,1))</f>
        <v>#REF!</v>
      </c>
      <c r="BP2" s="52"/>
      <c r="BQ2" s="66" t="e">
        <f t="shared" ref="BQ2:BQ7" si="0">BR2&amp;BS2&amp;BT2</f>
        <v>#REF!</v>
      </c>
      <c r="BR2" s="66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6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6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6" t="e">
        <f>IF(#REF!=""," ",#REF!)</f>
        <v>#REF!</v>
      </c>
      <c r="B3" s="46" t="e">
        <f>IF(#REF!=""," ",#REF!)</f>
        <v>#REF!</v>
      </c>
      <c r="C3" s="48" t="e">
        <f>IF(#REF!=""," ",#REF!)</f>
        <v>#REF!</v>
      </c>
      <c r="D3" s="70" t="e">
        <f>IF(#REF!&gt;99,LEFT(#REF!,1)," ")</f>
        <v>#REF!</v>
      </c>
      <c r="E3" s="55" t="e">
        <f>IF(#REF!&gt;9,MID(#REF!,LEN(#REF!)-1,1)," ")</f>
        <v>#REF!</v>
      </c>
      <c r="F3" s="54" t="e">
        <f>IF(#REF!=""," ",RIGHT(#REF!,1))</f>
        <v>#REF!</v>
      </c>
      <c r="G3" s="50" t="e">
        <f>IF(#REF!&gt;99,LEFT(#REF!,1)," ")</f>
        <v>#REF!</v>
      </c>
      <c r="H3" s="55" t="e">
        <f>IF(#REF!&gt;9,MID(#REF!,LEN(#REF!)-1,1)," ")</f>
        <v>#REF!</v>
      </c>
      <c r="I3" s="54" t="e">
        <f>IF(#REF!=""," ",RIGHT(#REF!,1))</f>
        <v>#REF!</v>
      </c>
      <c r="J3" s="50" t="e">
        <f>IF(#REF!&gt;99,LEFT(#REF!,1)," ")</f>
        <v>#REF!</v>
      </c>
      <c r="K3" s="55" t="e">
        <f>IF(#REF!&gt;9,MID(#REF!,LEN(#REF!)-1,1)," ")</f>
        <v>#REF!</v>
      </c>
      <c r="L3" s="54" t="e">
        <f>IF(#REF!=""," ",RIGHT(#REF!,1))</f>
        <v>#REF!</v>
      </c>
      <c r="M3" s="50" t="e">
        <f>IF(#REF!&gt;99,LEFT(#REF!,1)," ")</f>
        <v>#REF!</v>
      </c>
      <c r="N3" s="55" t="e">
        <f>IF(#REF!&gt;9,MID(#REF!,LEN(#REF!)-1,1)," ")</f>
        <v>#REF!</v>
      </c>
      <c r="O3" s="54" t="e">
        <f>IF(#REF!=""," ",RIGHT(#REF!,1))</f>
        <v>#REF!</v>
      </c>
      <c r="P3" s="55" t="e">
        <f>IF(#REF!&gt;999,LEFT(#REF!,1)," ")</f>
        <v>#REF!</v>
      </c>
      <c r="Q3" s="55" t="e">
        <f>IF(#REF!&gt;99,MID(#REF!,LEN(#REF!)-2,1)," ")</f>
        <v>#REF!</v>
      </c>
      <c r="R3" s="55" t="e">
        <f>IF(#REF!&gt;9,MID(#REF!,LEN(#REF!)-1,1)," ")</f>
        <v>#REF!</v>
      </c>
      <c r="S3" s="54" t="e">
        <f>IF(#REF!=0," ",RIGHT(#REF!,1))</f>
        <v>#REF!</v>
      </c>
      <c r="T3" s="50" t="e">
        <f>IF(#REF!&gt;99,LEFT(#REF!,1)," ")</f>
        <v>#REF!</v>
      </c>
      <c r="U3" s="55" t="e">
        <f>IF(#REF!&gt;9,MID(#REF!,LEN(#REF!)-1,1)," ")</f>
        <v>#REF!</v>
      </c>
      <c r="V3" s="54" t="e">
        <f>IF(#REF!=""," ",RIGHT(#REF!,1))</f>
        <v>#REF!</v>
      </c>
      <c r="W3" s="50" t="e">
        <f>IF(#REF!&gt;99,LEFT(#REF!,1)," ")</f>
        <v>#REF!</v>
      </c>
      <c r="X3" s="55" t="e">
        <f>IF(#REF!&gt;9,MID(#REF!,LEN(#REF!)-1,1)," ")</f>
        <v>#REF!</v>
      </c>
      <c r="Y3" s="54" t="e">
        <f>IF(#REF!=""," ",RIGHT(#REF!,1))</f>
        <v>#REF!</v>
      </c>
      <c r="Z3" s="50" t="e">
        <f>IF(#REF!&gt;99,LEFT(#REF!,1)," ")</f>
        <v>#REF!</v>
      </c>
      <c r="AA3" s="55" t="e">
        <f>IF(#REF!&gt;9,MID(#REF!,LEN(#REF!)-1,1)," ")</f>
        <v>#REF!</v>
      </c>
      <c r="AB3" s="54" t="e">
        <f>IF(#REF!=""," ",RIGHT(#REF!,1))</f>
        <v>#REF!</v>
      </c>
      <c r="AC3" s="50" t="e">
        <f>IF(#REF!&gt;99,LEFT(#REF!,1)," ")</f>
        <v>#REF!</v>
      </c>
      <c r="AD3" s="55" t="e">
        <f>IF(#REF!&gt;9,MID(#REF!,LEN(#REF!)-1,1)," ")</f>
        <v>#REF!</v>
      </c>
      <c r="AE3" s="54" t="e">
        <f>IF(#REF!=""," ",RIGHT(#REF!,1))</f>
        <v>#REF!</v>
      </c>
      <c r="AF3" s="55" t="e">
        <f>IF(#REF!&gt;999,LEFT(#REF!,1)," ")</f>
        <v>#REF!</v>
      </c>
      <c r="AG3" s="55" t="e">
        <f>IF(#REF!&gt;99,MID(#REF!,LEN(#REF!)-2,1)," ")</f>
        <v>#REF!</v>
      </c>
      <c r="AH3" s="55" t="e">
        <f>IF(#REF!&gt;9,MID(#REF!,LEN(#REF!)-1,1)," ")</f>
        <v>#REF!</v>
      </c>
      <c r="AI3" s="54" t="e">
        <f>IF(#REF!=0," ",RIGHT(#REF!,1))</f>
        <v>#REF!</v>
      </c>
      <c r="AJ3" s="50" t="e">
        <f>IF(#REF!&gt;99,LEFT(#REF!,1)," ")</f>
        <v>#REF!</v>
      </c>
      <c r="AK3" s="55" t="e">
        <f>IF(#REF!&gt;9,MID(#REF!,LEN(#REF!)-1,1)," ")</f>
        <v>#REF!</v>
      </c>
      <c r="AL3" s="54" t="e">
        <f>IF(#REF!=""," ",RIGHT(#REF!,1))</f>
        <v>#REF!</v>
      </c>
      <c r="AM3" s="50" t="e">
        <f>IF(#REF!&gt;99,LEFT(#REF!,1)," ")</f>
        <v>#REF!</v>
      </c>
      <c r="AN3" s="55" t="e">
        <f>IF(#REF!&gt;9,MID(#REF!,LEN(#REF!)-1,1)," ")</f>
        <v>#REF!</v>
      </c>
      <c r="AO3" s="54" t="e">
        <f>IF(#REF!=""," ",RIGHT(#REF!,1))</f>
        <v>#REF!</v>
      </c>
      <c r="AP3" s="50" t="e">
        <f>IF(#REF!&gt;99,LEFT(#REF!,1)," ")</f>
        <v>#REF!</v>
      </c>
      <c r="AQ3" s="55" t="e">
        <f>IF(#REF!&gt;9,MID(#REF!,LEN(#REF!)-1,1)," ")</f>
        <v>#REF!</v>
      </c>
      <c r="AR3" s="54" t="e">
        <f>IF(#REF!=""," ",RIGHT(#REF!,1))</f>
        <v>#REF!</v>
      </c>
      <c r="AS3" s="50" t="e">
        <f>IF(#REF!&gt;99,LEFT(#REF!,1)," ")</f>
        <v>#REF!</v>
      </c>
      <c r="AT3" s="55" t="e">
        <f>IF(#REF!&gt;9,MID(#REF!,LEN(#REF!)-1,1)," ")</f>
        <v>#REF!</v>
      </c>
      <c r="AU3" s="54" t="e">
        <f>IF(#REF!=""," ",RIGHT(#REF!,1))</f>
        <v>#REF!</v>
      </c>
      <c r="AV3" s="55" t="e">
        <f>IF(#REF!&gt;999,LEFT(#REF!,1)," ")</f>
        <v>#REF!</v>
      </c>
      <c r="AW3" s="55" t="e">
        <f>IF(#REF!&gt;99,MID(#REF!,LEN(#REF!)-2,1)," ")</f>
        <v>#REF!</v>
      </c>
      <c r="AX3" s="55" t="e">
        <f>IF(#REF!&gt;9,MID(#REF!,LEN(#REF!)-1,1)," ")</f>
        <v>#REF!</v>
      </c>
      <c r="AY3" s="54" t="e">
        <f>IF(#REF!=0," ",RIGHT(#REF!,1))</f>
        <v>#REF!</v>
      </c>
      <c r="AZ3" s="50" t="e">
        <f>IF(#REF!&gt;99,LEFT(#REF!,1)," ")</f>
        <v>#REF!</v>
      </c>
      <c r="BA3" s="55" t="e">
        <f>IF(#REF!&gt;9,MID(#REF!,LEN(#REF!)-1,1)," ")</f>
        <v>#REF!</v>
      </c>
      <c r="BB3" s="54" t="e">
        <f>IF(#REF!=0," ",RIGHT(#REF!,1))</f>
        <v>#REF!</v>
      </c>
      <c r="BC3" s="50" t="e">
        <f>IF(#REF!&gt;99,LEFT(#REF!,1)," ")</f>
        <v>#REF!</v>
      </c>
      <c r="BD3" s="55" t="e">
        <f>IF(#REF!&gt;9,MID(#REF!,LEN(#REF!)-1,1)," ")</f>
        <v>#REF!</v>
      </c>
      <c r="BE3" s="54" t="e">
        <f>IF(#REF!=0," ",RIGHT(#REF!,1))</f>
        <v>#REF!</v>
      </c>
      <c r="BF3" s="50" t="e">
        <f>IF(#REF!&gt;99,LEFT(#REF!,1)," ")</f>
        <v>#REF!</v>
      </c>
      <c r="BG3" s="55" t="e">
        <f>IF(#REF!&gt;9,MID(#REF!,LEN(#REF!)-1,1)," ")</f>
        <v>#REF!</v>
      </c>
      <c r="BH3" s="54" t="e">
        <f>IF(#REF!=0," ",RIGHT(#REF!,1))</f>
        <v>#REF!</v>
      </c>
      <c r="BI3" s="50" t="e">
        <f>IF(#REF!&gt;99,LEFT(#REF!,1)," ")</f>
        <v>#REF!</v>
      </c>
      <c r="BJ3" s="55" t="e">
        <f>IF(#REF!&gt;9,MID(#REF!,LEN(#REF!)-1,1)," ")</f>
        <v>#REF!</v>
      </c>
      <c r="BK3" s="54" t="e">
        <f>IF(#REF!=0," ",RIGHT(#REF!,1))</f>
        <v>#REF!</v>
      </c>
      <c r="BL3" s="55" t="e">
        <f>IF(#REF!&gt;999,LEFT(#REF!,1)," ")</f>
        <v>#REF!</v>
      </c>
      <c r="BM3" s="55" t="e">
        <f>IF(#REF!&gt;99,MID(#REF!,LEN(#REF!)-2,1)," ")</f>
        <v>#REF!</v>
      </c>
      <c r="BN3" s="55" t="e">
        <f>IF(#REF!&gt;9,MID(#REF!,LEN(#REF!)-1,1)," ")</f>
        <v>#REF!</v>
      </c>
      <c r="BO3" s="54" t="e">
        <f>IF(#REF!=0," ",RIGHT(#REF!,1))</f>
        <v>#REF!</v>
      </c>
      <c r="BQ3" s="66" t="e">
        <f t="shared" si="0"/>
        <v>#REF!</v>
      </c>
      <c r="BR3" s="66" t="e">
        <f t="shared" si="1"/>
        <v>#REF!</v>
      </c>
      <c r="BS3" s="66" t="e">
        <f t="shared" si="2"/>
        <v>#REF!</v>
      </c>
      <c r="BT3" s="66" t="e">
        <f t="shared" si="3"/>
        <v>#REF!</v>
      </c>
    </row>
    <row r="4" spans="1:72" ht="12" customHeight="1">
      <c r="A4" s="46" t="e">
        <f>IF(#REF!=""," ",#REF!)</f>
        <v>#REF!</v>
      </c>
      <c r="B4" s="46" t="e">
        <f>IF(#REF!=""," ",#REF!)</f>
        <v>#REF!</v>
      </c>
      <c r="C4" s="48" t="e">
        <f>IF(#REF!=""," ",#REF!)</f>
        <v>#REF!</v>
      </c>
      <c r="D4" s="70" t="e">
        <f>IF(#REF!&gt;99,LEFT(#REF!,1)," ")</f>
        <v>#REF!</v>
      </c>
      <c r="E4" s="55" t="e">
        <f>IF(#REF!&gt;9,MID(#REF!,LEN(#REF!)-1,1)," ")</f>
        <v>#REF!</v>
      </c>
      <c r="F4" s="54" t="e">
        <f>IF(#REF!=""," ",RIGHT(#REF!,1))</f>
        <v>#REF!</v>
      </c>
      <c r="G4" s="50" t="e">
        <f>IF(#REF!&gt;99,LEFT(#REF!,1)," ")</f>
        <v>#REF!</v>
      </c>
      <c r="H4" s="55" t="e">
        <f>IF(#REF!&gt;9,MID(#REF!,LEN(#REF!)-1,1)," ")</f>
        <v>#REF!</v>
      </c>
      <c r="I4" s="54" t="e">
        <f>IF(#REF!=""," ",RIGHT(#REF!,1))</f>
        <v>#REF!</v>
      </c>
      <c r="J4" s="50" t="e">
        <f>IF(#REF!&gt;99,LEFT(#REF!,1)," ")</f>
        <v>#REF!</v>
      </c>
      <c r="K4" s="55" t="e">
        <f>IF(#REF!&gt;9,MID(#REF!,LEN(#REF!)-1,1)," ")</f>
        <v>#REF!</v>
      </c>
      <c r="L4" s="54" t="e">
        <f>IF(#REF!=""," ",RIGHT(#REF!,1))</f>
        <v>#REF!</v>
      </c>
      <c r="M4" s="50" t="e">
        <f>IF(#REF!&gt;99,LEFT(#REF!,1)," ")</f>
        <v>#REF!</v>
      </c>
      <c r="N4" s="55" t="e">
        <f>IF(#REF!&gt;9,MID(#REF!,LEN(#REF!)-1,1)," ")</f>
        <v>#REF!</v>
      </c>
      <c r="O4" s="54" t="e">
        <f>IF(#REF!=""," ",RIGHT(#REF!,1))</f>
        <v>#REF!</v>
      </c>
      <c r="P4" s="55" t="e">
        <f>IF(#REF!&gt;999,LEFT(#REF!,1)," ")</f>
        <v>#REF!</v>
      </c>
      <c r="Q4" s="55" t="e">
        <f>IF(#REF!&gt;99,MID(#REF!,LEN(#REF!)-2,1)," ")</f>
        <v>#REF!</v>
      </c>
      <c r="R4" s="55" t="e">
        <f>IF(#REF!&gt;9,MID(#REF!,LEN(#REF!)-1,1)," ")</f>
        <v>#REF!</v>
      </c>
      <c r="S4" s="54" t="e">
        <f>IF(#REF!=0," ",RIGHT(#REF!,1))</f>
        <v>#REF!</v>
      </c>
      <c r="T4" s="50" t="e">
        <f>IF(#REF!&gt;99,LEFT(#REF!,1)," ")</f>
        <v>#REF!</v>
      </c>
      <c r="U4" s="55" t="e">
        <f>IF(#REF!&gt;9,MID(#REF!,LEN(#REF!)-1,1)," ")</f>
        <v>#REF!</v>
      </c>
      <c r="V4" s="54" t="e">
        <f>IF(#REF!=""," ",RIGHT(#REF!,1))</f>
        <v>#REF!</v>
      </c>
      <c r="W4" s="50" t="e">
        <f>IF(#REF!&gt;99,LEFT(#REF!,1)," ")</f>
        <v>#REF!</v>
      </c>
      <c r="X4" s="55" t="e">
        <f>IF(#REF!&gt;9,MID(#REF!,LEN(#REF!)-1,1)," ")</f>
        <v>#REF!</v>
      </c>
      <c r="Y4" s="54" t="e">
        <f>IF(#REF!=""," ",RIGHT(#REF!,1))</f>
        <v>#REF!</v>
      </c>
      <c r="Z4" s="50" t="e">
        <f>IF(#REF!&gt;99,LEFT(#REF!,1)," ")</f>
        <v>#REF!</v>
      </c>
      <c r="AA4" s="55" t="e">
        <f>IF(#REF!&gt;9,MID(#REF!,LEN(#REF!)-1,1)," ")</f>
        <v>#REF!</v>
      </c>
      <c r="AB4" s="54" t="e">
        <f>IF(#REF!=""," ",RIGHT(#REF!,1))</f>
        <v>#REF!</v>
      </c>
      <c r="AC4" s="50" t="e">
        <f>IF(#REF!&gt;99,LEFT(#REF!,1)," ")</f>
        <v>#REF!</v>
      </c>
      <c r="AD4" s="55" t="e">
        <f>IF(#REF!&gt;9,MID(#REF!,LEN(#REF!)-1,1)," ")</f>
        <v>#REF!</v>
      </c>
      <c r="AE4" s="54" t="e">
        <f>IF(#REF!=""," ",RIGHT(#REF!,1))</f>
        <v>#REF!</v>
      </c>
      <c r="AF4" s="55" t="e">
        <f>IF(#REF!&gt;999,LEFT(#REF!,1)," ")</f>
        <v>#REF!</v>
      </c>
      <c r="AG4" s="55" t="e">
        <f>IF(#REF!&gt;99,MID(#REF!,LEN(#REF!)-2,1)," ")</f>
        <v>#REF!</v>
      </c>
      <c r="AH4" s="55" t="e">
        <f>IF(#REF!&gt;9,MID(#REF!,LEN(#REF!)-1,1)," ")</f>
        <v>#REF!</v>
      </c>
      <c r="AI4" s="54" t="e">
        <f>IF(#REF!=0," ",RIGHT(#REF!,1))</f>
        <v>#REF!</v>
      </c>
      <c r="AJ4" s="50" t="e">
        <f>IF(#REF!&gt;99,LEFT(#REF!,1)," ")</f>
        <v>#REF!</v>
      </c>
      <c r="AK4" s="55" t="e">
        <f>IF(#REF!&gt;9,MID(#REF!,LEN(#REF!)-1,1)," ")</f>
        <v>#REF!</v>
      </c>
      <c r="AL4" s="54" t="e">
        <f>IF(#REF!=""," ",RIGHT(#REF!,1))</f>
        <v>#REF!</v>
      </c>
      <c r="AM4" s="50" t="e">
        <f>IF(#REF!&gt;99,LEFT(#REF!,1)," ")</f>
        <v>#REF!</v>
      </c>
      <c r="AN4" s="55" t="e">
        <f>IF(#REF!&gt;9,MID(#REF!,LEN(#REF!)-1,1)," ")</f>
        <v>#REF!</v>
      </c>
      <c r="AO4" s="54" t="e">
        <f>IF(#REF!=""," ",RIGHT(#REF!,1))</f>
        <v>#REF!</v>
      </c>
      <c r="AP4" s="50" t="e">
        <f>IF(#REF!&gt;99,LEFT(#REF!,1)," ")</f>
        <v>#REF!</v>
      </c>
      <c r="AQ4" s="55" t="e">
        <f>IF(#REF!&gt;9,MID(#REF!,LEN(#REF!)-1,1)," ")</f>
        <v>#REF!</v>
      </c>
      <c r="AR4" s="54" t="e">
        <f>IF(#REF!=""," ",RIGHT(#REF!,1))</f>
        <v>#REF!</v>
      </c>
      <c r="AS4" s="50" t="e">
        <f>IF(#REF!&gt;99,LEFT(#REF!,1)," ")</f>
        <v>#REF!</v>
      </c>
      <c r="AT4" s="55" t="e">
        <f>IF(#REF!&gt;9,MID(#REF!,LEN(#REF!)-1,1)," ")</f>
        <v>#REF!</v>
      </c>
      <c r="AU4" s="54" t="e">
        <f>IF(#REF!=""," ",RIGHT(#REF!,1))</f>
        <v>#REF!</v>
      </c>
      <c r="AV4" s="55" t="e">
        <f>IF(#REF!&gt;999,LEFT(#REF!,1)," ")</f>
        <v>#REF!</v>
      </c>
      <c r="AW4" s="55" t="e">
        <f>IF(#REF!&gt;99,MID(#REF!,LEN(#REF!)-2,1)," ")</f>
        <v>#REF!</v>
      </c>
      <c r="AX4" s="55" t="e">
        <f>IF(#REF!&gt;9,MID(#REF!,LEN(#REF!)-1,1)," ")</f>
        <v>#REF!</v>
      </c>
      <c r="AY4" s="54" t="e">
        <f>IF(#REF!=0," ",RIGHT(#REF!,1))</f>
        <v>#REF!</v>
      </c>
      <c r="AZ4" s="50" t="e">
        <f>IF(#REF!&gt;99,LEFT(#REF!,1)," ")</f>
        <v>#REF!</v>
      </c>
      <c r="BA4" s="55" t="e">
        <f>IF(#REF!&gt;9,MID(#REF!,LEN(#REF!)-1,1)," ")</f>
        <v>#REF!</v>
      </c>
      <c r="BB4" s="54" t="e">
        <f>IF(#REF!=0," ",RIGHT(#REF!,1))</f>
        <v>#REF!</v>
      </c>
      <c r="BC4" s="50" t="e">
        <f>IF(#REF!&gt;99,LEFT(#REF!,1)," ")</f>
        <v>#REF!</v>
      </c>
      <c r="BD4" s="55" t="e">
        <f>IF(#REF!&gt;9,MID(#REF!,LEN(#REF!)-1,1)," ")</f>
        <v>#REF!</v>
      </c>
      <c r="BE4" s="54" t="e">
        <f>IF(#REF!=0," ",RIGHT(#REF!,1))</f>
        <v>#REF!</v>
      </c>
      <c r="BF4" s="50" t="e">
        <f>IF(#REF!&gt;99,LEFT(#REF!,1)," ")</f>
        <v>#REF!</v>
      </c>
      <c r="BG4" s="55" t="e">
        <f>IF(#REF!&gt;9,MID(#REF!,LEN(#REF!)-1,1)," ")</f>
        <v>#REF!</v>
      </c>
      <c r="BH4" s="54" t="e">
        <f>IF(#REF!=0," ",RIGHT(#REF!,1))</f>
        <v>#REF!</v>
      </c>
      <c r="BI4" s="50" t="e">
        <f>IF(#REF!&gt;99,LEFT(#REF!,1)," ")</f>
        <v>#REF!</v>
      </c>
      <c r="BJ4" s="55" t="e">
        <f>IF(#REF!&gt;9,MID(#REF!,LEN(#REF!)-1,1)," ")</f>
        <v>#REF!</v>
      </c>
      <c r="BK4" s="54" t="e">
        <f>IF(#REF!=0," ",RIGHT(#REF!,1))</f>
        <v>#REF!</v>
      </c>
      <c r="BL4" s="55" t="e">
        <f>IF(#REF!&gt;999,LEFT(#REF!,1)," ")</f>
        <v>#REF!</v>
      </c>
      <c r="BM4" s="55" t="e">
        <f>IF(#REF!&gt;99,MID(#REF!,LEN(#REF!)-2,1)," ")</f>
        <v>#REF!</v>
      </c>
      <c r="BN4" s="55" t="e">
        <f>IF(#REF!&gt;9,MID(#REF!,LEN(#REF!)-1,1)," ")</f>
        <v>#REF!</v>
      </c>
      <c r="BO4" s="54" t="e">
        <f>IF(#REF!=0," ",RIGHT(#REF!,1))</f>
        <v>#REF!</v>
      </c>
      <c r="BQ4" s="66" t="e">
        <f t="shared" si="0"/>
        <v>#REF!</v>
      </c>
      <c r="BR4" s="66" t="e">
        <f t="shared" si="1"/>
        <v>#REF!</v>
      </c>
      <c r="BS4" s="66" t="e">
        <f t="shared" si="2"/>
        <v>#REF!</v>
      </c>
      <c r="BT4" s="66" t="e">
        <f t="shared" si="3"/>
        <v>#REF!</v>
      </c>
    </row>
    <row r="5" spans="1:72" ht="12" customHeight="1">
      <c r="A5" s="46" t="e">
        <f>IF(#REF!=""," ",#REF!)</f>
        <v>#REF!</v>
      </c>
      <c r="B5" s="46" t="e">
        <f>IF(#REF!=""," ",#REF!)</f>
        <v>#REF!</v>
      </c>
      <c r="C5" s="48" t="e">
        <f>IF(#REF!=""," ",#REF!)</f>
        <v>#REF!</v>
      </c>
      <c r="D5" s="70" t="e">
        <f>IF(#REF!&gt;99,LEFT(#REF!,1)," ")</f>
        <v>#REF!</v>
      </c>
      <c r="E5" s="55" t="e">
        <f>IF(#REF!&gt;9,MID(#REF!,LEN(#REF!)-1,1)," ")</f>
        <v>#REF!</v>
      </c>
      <c r="F5" s="54" t="e">
        <f>IF(#REF!=""," ",RIGHT(#REF!,1))</f>
        <v>#REF!</v>
      </c>
      <c r="G5" s="50" t="e">
        <f>IF(#REF!&gt;99,LEFT(#REF!,1)," ")</f>
        <v>#REF!</v>
      </c>
      <c r="H5" s="55" t="e">
        <f>IF(#REF!&gt;9,MID(#REF!,LEN(#REF!)-1,1)," ")</f>
        <v>#REF!</v>
      </c>
      <c r="I5" s="54" t="e">
        <f>IF(#REF!=""," ",RIGHT(#REF!,1))</f>
        <v>#REF!</v>
      </c>
      <c r="J5" s="50" t="e">
        <f>IF(#REF!&gt;99,LEFT(#REF!,1)," ")</f>
        <v>#REF!</v>
      </c>
      <c r="K5" s="55" t="e">
        <f>IF(#REF!&gt;9,MID(#REF!,LEN(#REF!)-1,1)," ")</f>
        <v>#REF!</v>
      </c>
      <c r="L5" s="54" t="e">
        <f>IF(#REF!=""," ",RIGHT(#REF!,1))</f>
        <v>#REF!</v>
      </c>
      <c r="M5" s="50" t="e">
        <f>IF(#REF!&gt;99,LEFT(#REF!,1)," ")</f>
        <v>#REF!</v>
      </c>
      <c r="N5" s="55" t="e">
        <f>IF(#REF!&gt;9,MID(#REF!,LEN(#REF!)-1,1)," ")</f>
        <v>#REF!</v>
      </c>
      <c r="O5" s="54" t="e">
        <f>IF(#REF!=""," ",RIGHT(#REF!,1))</f>
        <v>#REF!</v>
      </c>
      <c r="P5" s="55" t="e">
        <f>IF(#REF!&gt;999,LEFT(#REF!,1)," ")</f>
        <v>#REF!</v>
      </c>
      <c r="Q5" s="55" t="e">
        <f>IF(#REF!&gt;99,MID(#REF!,LEN(#REF!)-2,1)," ")</f>
        <v>#REF!</v>
      </c>
      <c r="R5" s="55" t="e">
        <f>IF(#REF!&gt;9,MID(#REF!,LEN(#REF!)-1,1)," ")</f>
        <v>#REF!</v>
      </c>
      <c r="S5" s="54" t="e">
        <f>IF(#REF!=0," ",RIGHT(#REF!,1))</f>
        <v>#REF!</v>
      </c>
      <c r="T5" s="50" t="e">
        <f>IF(#REF!&gt;99,LEFT(#REF!,1)," ")</f>
        <v>#REF!</v>
      </c>
      <c r="U5" s="55" t="e">
        <f>IF(#REF!&gt;9,MID(#REF!,LEN(#REF!)-1,1)," ")</f>
        <v>#REF!</v>
      </c>
      <c r="V5" s="54" t="e">
        <f>IF(#REF!=""," ",RIGHT(#REF!,1))</f>
        <v>#REF!</v>
      </c>
      <c r="W5" s="50" t="e">
        <f>IF(#REF!&gt;99,LEFT(#REF!,1)," ")</f>
        <v>#REF!</v>
      </c>
      <c r="X5" s="55" t="e">
        <f>IF(#REF!&gt;9,MID(#REF!,LEN(#REF!)-1,1)," ")</f>
        <v>#REF!</v>
      </c>
      <c r="Y5" s="54" t="e">
        <f>IF(#REF!=""," ",RIGHT(#REF!,1))</f>
        <v>#REF!</v>
      </c>
      <c r="Z5" s="50" t="e">
        <f>IF(#REF!&gt;99,LEFT(#REF!,1)," ")</f>
        <v>#REF!</v>
      </c>
      <c r="AA5" s="55" t="e">
        <f>IF(#REF!&gt;9,MID(#REF!,LEN(#REF!)-1,1)," ")</f>
        <v>#REF!</v>
      </c>
      <c r="AB5" s="54" t="e">
        <f>IF(#REF!=""," ",RIGHT(#REF!,1))</f>
        <v>#REF!</v>
      </c>
      <c r="AC5" s="50" t="e">
        <f>IF(#REF!&gt;99,LEFT(#REF!,1)," ")</f>
        <v>#REF!</v>
      </c>
      <c r="AD5" s="55" t="e">
        <f>IF(#REF!&gt;9,MID(#REF!,LEN(#REF!)-1,1)," ")</f>
        <v>#REF!</v>
      </c>
      <c r="AE5" s="54" t="e">
        <f>IF(#REF!=""," ",RIGHT(#REF!,1))</f>
        <v>#REF!</v>
      </c>
      <c r="AF5" s="55" t="e">
        <f>IF(#REF!&gt;999,LEFT(#REF!,1)," ")</f>
        <v>#REF!</v>
      </c>
      <c r="AG5" s="55" t="e">
        <f>IF(#REF!&gt;99,MID(#REF!,LEN(#REF!)-2,1)," ")</f>
        <v>#REF!</v>
      </c>
      <c r="AH5" s="55" t="e">
        <f>IF(#REF!&gt;9,MID(#REF!,LEN(#REF!)-1,1)," ")</f>
        <v>#REF!</v>
      </c>
      <c r="AI5" s="54" t="e">
        <f>IF(#REF!=0," ",RIGHT(#REF!,1))</f>
        <v>#REF!</v>
      </c>
      <c r="AJ5" s="50" t="e">
        <f>IF(#REF!&gt;99,LEFT(#REF!,1)," ")</f>
        <v>#REF!</v>
      </c>
      <c r="AK5" s="55" t="e">
        <f>IF(#REF!&gt;9,MID(#REF!,LEN(#REF!)-1,1)," ")</f>
        <v>#REF!</v>
      </c>
      <c r="AL5" s="54" t="e">
        <f>IF(#REF!=""," ",RIGHT(#REF!,1))</f>
        <v>#REF!</v>
      </c>
      <c r="AM5" s="50" t="e">
        <f>IF(#REF!&gt;99,LEFT(#REF!,1)," ")</f>
        <v>#REF!</v>
      </c>
      <c r="AN5" s="55" t="e">
        <f>IF(#REF!&gt;9,MID(#REF!,LEN(#REF!)-1,1)," ")</f>
        <v>#REF!</v>
      </c>
      <c r="AO5" s="54" t="e">
        <f>IF(#REF!=""," ",RIGHT(#REF!,1))</f>
        <v>#REF!</v>
      </c>
      <c r="AP5" s="50" t="e">
        <f>IF(#REF!&gt;99,LEFT(#REF!,1)," ")</f>
        <v>#REF!</v>
      </c>
      <c r="AQ5" s="55" t="e">
        <f>IF(#REF!&gt;9,MID(#REF!,LEN(#REF!)-1,1)," ")</f>
        <v>#REF!</v>
      </c>
      <c r="AR5" s="54" t="e">
        <f>IF(#REF!=""," ",RIGHT(#REF!,1))</f>
        <v>#REF!</v>
      </c>
      <c r="AS5" s="50" t="e">
        <f>IF(#REF!&gt;99,LEFT(#REF!,1)," ")</f>
        <v>#REF!</v>
      </c>
      <c r="AT5" s="55" t="e">
        <f>IF(#REF!&gt;9,MID(#REF!,LEN(#REF!)-1,1)," ")</f>
        <v>#REF!</v>
      </c>
      <c r="AU5" s="54" t="e">
        <f>IF(#REF!=""," ",RIGHT(#REF!,1))</f>
        <v>#REF!</v>
      </c>
      <c r="AV5" s="55" t="e">
        <f>IF(#REF!&gt;999,LEFT(#REF!,1)," ")</f>
        <v>#REF!</v>
      </c>
      <c r="AW5" s="55" t="e">
        <f>IF(#REF!&gt;99,MID(#REF!,LEN(#REF!)-2,1)," ")</f>
        <v>#REF!</v>
      </c>
      <c r="AX5" s="55" t="e">
        <f>IF(#REF!&gt;9,MID(#REF!,LEN(#REF!)-1,1)," ")</f>
        <v>#REF!</v>
      </c>
      <c r="AY5" s="54" t="e">
        <f>IF(#REF!=0," ",RIGHT(#REF!,1))</f>
        <v>#REF!</v>
      </c>
      <c r="AZ5" s="50" t="e">
        <f>IF(#REF!&gt;99,LEFT(#REF!,1)," ")</f>
        <v>#REF!</v>
      </c>
      <c r="BA5" s="55" t="e">
        <f>IF(#REF!&gt;9,MID(#REF!,LEN(#REF!)-1,1)," ")</f>
        <v>#REF!</v>
      </c>
      <c r="BB5" s="54" t="e">
        <f>IF(#REF!=0," ",RIGHT(#REF!,1))</f>
        <v>#REF!</v>
      </c>
      <c r="BC5" s="50" t="e">
        <f>IF(#REF!&gt;99,LEFT(#REF!,1)," ")</f>
        <v>#REF!</v>
      </c>
      <c r="BD5" s="55" t="e">
        <f>IF(#REF!&gt;9,MID(#REF!,LEN(#REF!)-1,1)," ")</f>
        <v>#REF!</v>
      </c>
      <c r="BE5" s="54" t="e">
        <f>IF(#REF!=0," ",RIGHT(#REF!,1))</f>
        <v>#REF!</v>
      </c>
      <c r="BF5" s="50" t="e">
        <f>IF(#REF!&gt;99,LEFT(#REF!,1)," ")</f>
        <v>#REF!</v>
      </c>
      <c r="BG5" s="55" t="e">
        <f>IF(#REF!&gt;9,MID(#REF!,LEN(#REF!)-1,1)," ")</f>
        <v>#REF!</v>
      </c>
      <c r="BH5" s="54" t="e">
        <f>IF(#REF!=0," ",RIGHT(#REF!,1))</f>
        <v>#REF!</v>
      </c>
      <c r="BI5" s="50" t="e">
        <f>IF(#REF!&gt;99,LEFT(#REF!,1)," ")</f>
        <v>#REF!</v>
      </c>
      <c r="BJ5" s="55" t="e">
        <f>IF(#REF!&gt;9,MID(#REF!,LEN(#REF!)-1,1)," ")</f>
        <v>#REF!</v>
      </c>
      <c r="BK5" s="54" t="e">
        <f>IF(#REF!=0," ",RIGHT(#REF!,1))</f>
        <v>#REF!</v>
      </c>
      <c r="BL5" s="55" t="e">
        <f>IF(#REF!&gt;999,LEFT(#REF!,1)," ")</f>
        <v>#REF!</v>
      </c>
      <c r="BM5" s="55" t="e">
        <f>IF(#REF!&gt;99,MID(#REF!,LEN(#REF!)-2,1)," ")</f>
        <v>#REF!</v>
      </c>
      <c r="BN5" s="55" t="e">
        <f>IF(#REF!&gt;9,MID(#REF!,LEN(#REF!)-1,1)," ")</f>
        <v>#REF!</v>
      </c>
      <c r="BO5" s="54" t="e">
        <f>IF(#REF!=0," ",RIGHT(#REF!,1))</f>
        <v>#REF!</v>
      </c>
      <c r="BQ5" s="66" t="e">
        <f t="shared" si="0"/>
        <v>#REF!</v>
      </c>
      <c r="BR5" s="66" t="e">
        <f t="shared" si="1"/>
        <v>#REF!</v>
      </c>
      <c r="BS5" s="66" t="e">
        <f t="shared" si="2"/>
        <v>#REF!</v>
      </c>
      <c r="BT5" s="66" t="e">
        <f t="shared" si="3"/>
        <v>#REF!</v>
      </c>
    </row>
    <row r="6" spans="1:72" ht="12" customHeight="1">
      <c r="A6" s="46" t="e">
        <f>IF(#REF!=""," ",#REF!)</f>
        <v>#REF!</v>
      </c>
      <c r="B6" s="46" t="e">
        <f>IF(#REF!=""," ",#REF!)</f>
        <v>#REF!</v>
      </c>
      <c r="C6" s="48" t="e">
        <f>IF(#REF!=""," ",#REF!)</f>
        <v>#REF!</v>
      </c>
      <c r="D6" s="70" t="e">
        <f>IF(#REF!&gt;99,LEFT(#REF!,1)," ")</f>
        <v>#REF!</v>
      </c>
      <c r="E6" s="55" t="e">
        <f>IF(#REF!&gt;9,MID(#REF!,LEN(#REF!)-1,1)," ")</f>
        <v>#REF!</v>
      </c>
      <c r="F6" s="54" t="e">
        <f>IF(#REF!=""," ",RIGHT(#REF!,1))</f>
        <v>#REF!</v>
      </c>
      <c r="G6" s="50" t="e">
        <f>IF(#REF!&gt;99,LEFT(#REF!,1)," ")</f>
        <v>#REF!</v>
      </c>
      <c r="H6" s="55" t="e">
        <f>IF(#REF!&gt;9,MID(#REF!,LEN(#REF!)-1,1)," ")</f>
        <v>#REF!</v>
      </c>
      <c r="I6" s="54" t="e">
        <f>IF(#REF!=""," ",RIGHT(#REF!,1))</f>
        <v>#REF!</v>
      </c>
      <c r="J6" s="50" t="e">
        <f>IF(#REF!&gt;99,LEFT(#REF!,1)," ")</f>
        <v>#REF!</v>
      </c>
      <c r="K6" s="55" t="e">
        <f>IF(#REF!&gt;9,MID(#REF!,LEN(#REF!)-1,1)," ")</f>
        <v>#REF!</v>
      </c>
      <c r="L6" s="54" t="e">
        <f>IF(#REF!=""," ",RIGHT(#REF!,1))</f>
        <v>#REF!</v>
      </c>
      <c r="M6" s="50" t="e">
        <f>IF(#REF!&gt;99,LEFT(#REF!,1)," ")</f>
        <v>#REF!</v>
      </c>
      <c r="N6" s="55" t="e">
        <f>IF(#REF!&gt;9,MID(#REF!,LEN(#REF!)-1,1)," ")</f>
        <v>#REF!</v>
      </c>
      <c r="O6" s="54" t="e">
        <f>IF(#REF!=""," ",RIGHT(#REF!,1))</f>
        <v>#REF!</v>
      </c>
      <c r="P6" s="55" t="e">
        <f>IF(#REF!&gt;999,LEFT(#REF!,1)," ")</f>
        <v>#REF!</v>
      </c>
      <c r="Q6" s="55" t="e">
        <f>IF(#REF!&gt;99,MID(#REF!,LEN(#REF!)-2,1)," ")</f>
        <v>#REF!</v>
      </c>
      <c r="R6" s="55" t="e">
        <f>IF(#REF!&gt;9,MID(#REF!,LEN(#REF!)-1,1)," ")</f>
        <v>#REF!</v>
      </c>
      <c r="S6" s="54" t="e">
        <f>IF(#REF!=0," ",RIGHT(#REF!,1))</f>
        <v>#REF!</v>
      </c>
      <c r="T6" s="50" t="e">
        <f>IF(#REF!&gt;99,LEFT(#REF!,1)," ")</f>
        <v>#REF!</v>
      </c>
      <c r="U6" s="55" t="e">
        <f>IF(#REF!&gt;9,MID(#REF!,LEN(#REF!)-1,1)," ")</f>
        <v>#REF!</v>
      </c>
      <c r="V6" s="54" t="e">
        <f>IF(#REF!=""," ",RIGHT(#REF!,1))</f>
        <v>#REF!</v>
      </c>
      <c r="W6" s="50" t="e">
        <f>IF(#REF!&gt;99,LEFT(#REF!,1)," ")</f>
        <v>#REF!</v>
      </c>
      <c r="X6" s="55" t="e">
        <f>IF(#REF!&gt;9,MID(#REF!,LEN(#REF!)-1,1)," ")</f>
        <v>#REF!</v>
      </c>
      <c r="Y6" s="54" t="e">
        <f>IF(#REF!=""," ",RIGHT(#REF!,1))</f>
        <v>#REF!</v>
      </c>
      <c r="Z6" s="50" t="e">
        <f>IF(#REF!&gt;99,LEFT(#REF!,1)," ")</f>
        <v>#REF!</v>
      </c>
      <c r="AA6" s="55" t="e">
        <f>IF(#REF!&gt;9,MID(#REF!,LEN(#REF!)-1,1)," ")</f>
        <v>#REF!</v>
      </c>
      <c r="AB6" s="54" t="e">
        <f>IF(#REF!=""," ",RIGHT(#REF!,1))</f>
        <v>#REF!</v>
      </c>
      <c r="AC6" s="50" t="e">
        <f>IF(#REF!&gt;99,LEFT(#REF!,1)," ")</f>
        <v>#REF!</v>
      </c>
      <c r="AD6" s="55" t="e">
        <f>IF(#REF!&gt;9,MID(#REF!,LEN(#REF!)-1,1)," ")</f>
        <v>#REF!</v>
      </c>
      <c r="AE6" s="54" t="e">
        <f>IF(#REF!=""," ",RIGHT(#REF!,1))</f>
        <v>#REF!</v>
      </c>
      <c r="AF6" s="55" t="e">
        <f>IF(#REF!&gt;999,LEFT(#REF!,1)," ")</f>
        <v>#REF!</v>
      </c>
      <c r="AG6" s="55" t="e">
        <f>IF(#REF!&gt;99,MID(#REF!,LEN(#REF!)-2,1)," ")</f>
        <v>#REF!</v>
      </c>
      <c r="AH6" s="55" t="e">
        <f>IF(#REF!&gt;9,MID(#REF!,LEN(#REF!)-1,1)," ")</f>
        <v>#REF!</v>
      </c>
      <c r="AI6" s="54" t="e">
        <f>IF(#REF!=0," ",RIGHT(#REF!,1))</f>
        <v>#REF!</v>
      </c>
      <c r="AJ6" s="50" t="e">
        <f>IF(#REF!&gt;99,LEFT(#REF!,1)," ")</f>
        <v>#REF!</v>
      </c>
      <c r="AK6" s="55" t="e">
        <f>IF(#REF!&gt;9,MID(#REF!,LEN(#REF!)-1,1)," ")</f>
        <v>#REF!</v>
      </c>
      <c r="AL6" s="54" t="e">
        <f>IF(#REF!=""," ",RIGHT(#REF!,1))</f>
        <v>#REF!</v>
      </c>
      <c r="AM6" s="50" t="e">
        <f>IF(#REF!&gt;99,LEFT(#REF!,1)," ")</f>
        <v>#REF!</v>
      </c>
      <c r="AN6" s="55" t="e">
        <f>IF(#REF!&gt;9,MID(#REF!,LEN(#REF!)-1,1)," ")</f>
        <v>#REF!</v>
      </c>
      <c r="AO6" s="54" t="e">
        <f>IF(#REF!=""," ",RIGHT(#REF!,1))</f>
        <v>#REF!</v>
      </c>
      <c r="AP6" s="50" t="e">
        <f>IF(#REF!&gt;99,LEFT(#REF!,1)," ")</f>
        <v>#REF!</v>
      </c>
      <c r="AQ6" s="55" t="e">
        <f>IF(#REF!&gt;9,MID(#REF!,LEN(#REF!)-1,1)," ")</f>
        <v>#REF!</v>
      </c>
      <c r="AR6" s="54" t="e">
        <f>IF(#REF!=""," ",RIGHT(#REF!,1))</f>
        <v>#REF!</v>
      </c>
      <c r="AS6" s="50" t="e">
        <f>IF(#REF!&gt;99,LEFT(#REF!,1)," ")</f>
        <v>#REF!</v>
      </c>
      <c r="AT6" s="55" t="e">
        <f>IF(#REF!&gt;9,MID(#REF!,LEN(#REF!)-1,1)," ")</f>
        <v>#REF!</v>
      </c>
      <c r="AU6" s="54" t="e">
        <f>IF(#REF!=""," ",RIGHT(#REF!,1))</f>
        <v>#REF!</v>
      </c>
      <c r="AV6" s="55" t="e">
        <f>IF(#REF!&gt;999,LEFT(#REF!,1)," ")</f>
        <v>#REF!</v>
      </c>
      <c r="AW6" s="55" t="e">
        <f>IF(#REF!&gt;99,MID(#REF!,LEN(#REF!)-2,1)," ")</f>
        <v>#REF!</v>
      </c>
      <c r="AX6" s="55" t="e">
        <f>IF(#REF!&gt;9,MID(#REF!,LEN(#REF!)-1,1)," ")</f>
        <v>#REF!</v>
      </c>
      <c r="AY6" s="54" t="e">
        <f>IF(#REF!=0," ",RIGHT(#REF!,1))</f>
        <v>#REF!</v>
      </c>
      <c r="AZ6" s="50" t="e">
        <f>IF(#REF!&gt;99,LEFT(#REF!,1)," ")</f>
        <v>#REF!</v>
      </c>
      <c r="BA6" s="55" t="e">
        <f>IF(#REF!&gt;9,MID(#REF!,LEN(#REF!)-1,1)," ")</f>
        <v>#REF!</v>
      </c>
      <c r="BB6" s="54" t="e">
        <f>IF(#REF!=0," ",RIGHT(#REF!,1))</f>
        <v>#REF!</v>
      </c>
      <c r="BC6" s="50" t="e">
        <f>IF(#REF!&gt;99,LEFT(#REF!,1)," ")</f>
        <v>#REF!</v>
      </c>
      <c r="BD6" s="55" t="e">
        <f>IF(#REF!&gt;9,MID(#REF!,LEN(#REF!)-1,1)," ")</f>
        <v>#REF!</v>
      </c>
      <c r="BE6" s="54" t="e">
        <f>IF(#REF!=0," ",RIGHT(#REF!,1))</f>
        <v>#REF!</v>
      </c>
      <c r="BF6" s="50" t="e">
        <f>IF(#REF!&gt;99,LEFT(#REF!,1)," ")</f>
        <v>#REF!</v>
      </c>
      <c r="BG6" s="55" t="e">
        <f>IF(#REF!&gt;9,MID(#REF!,LEN(#REF!)-1,1)," ")</f>
        <v>#REF!</v>
      </c>
      <c r="BH6" s="54" t="e">
        <f>IF(#REF!=0," ",RIGHT(#REF!,1))</f>
        <v>#REF!</v>
      </c>
      <c r="BI6" s="50" t="e">
        <f>IF(#REF!&gt;99,LEFT(#REF!,1)," ")</f>
        <v>#REF!</v>
      </c>
      <c r="BJ6" s="55" t="e">
        <f>IF(#REF!&gt;9,MID(#REF!,LEN(#REF!)-1,1)," ")</f>
        <v>#REF!</v>
      </c>
      <c r="BK6" s="54" t="e">
        <f>IF(#REF!=0," ",RIGHT(#REF!,1))</f>
        <v>#REF!</v>
      </c>
      <c r="BL6" s="55" t="e">
        <f>IF(#REF!&gt;999,LEFT(#REF!,1)," ")</f>
        <v>#REF!</v>
      </c>
      <c r="BM6" s="55" t="e">
        <f>IF(#REF!&gt;99,MID(#REF!,LEN(#REF!)-2,1)," ")</f>
        <v>#REF!</v>
      </c>
      <c r="BN6" s="55" t="e">
        <f>IF(#REF!&gt;9,MID(#REF!,LEN(#REF!)-1,1)," ")</f>
        <v>#REF!</v>
      </c>
      <c r="BO6" s="54" t="e">
        <f>IF(#REF!=0," ",RIGHT(#REF!,1))</f>
        <v>#REF!</v>
      </c>
      <c r="BQ6" s="66" t="e">
        <f t="shared" si="0"/>
        <v>#REF!</v>
      </c>
      <c r="BR6" s="66" t="e">
        <f t="shared" si="1"/>
        <v>#REF!</v>
      </c>
      <c r="BS6" s="66" t="e">
        <f t="shared" si="2"/>
        <v>#REF!</v>
      </c>
      <c r="BT6" s="66" t="e">
        <f t="shared" si="3"/>
        <v>#REF!</v>
      </c>
    </row>
    <row r="7" spans="1:72" ht="12" customHeight="1">
      <c r="A7" s="46" t="e">
        <f>IF(#REF!=""," ",#REF!)</f>
        <v>#REF!</v>
      </c>
      <c r="B7" s="46" t="e">
        <f>IF(#REF!=""," ",#REF!)</f>
        <v>#REF!</v>
      </c>
      <c r="C7" s="48" t="e">
        <f>IF(#REF!=""," ",#REF!)</f>
        <v>#REF!</v>
      </c>
      <c r="D7" s="70" t="e">
        <f>IF(#REF!&gt;99,LEFT(#REF!,1)," ")</f>
        <v>#REF!</v>
      </c>
      <c r="E7" s="55" t="e">
        <f>IF(#REF!&gt;9,MID(#REF!,LEN(#REF!)-1,1)," ")</f>
        <v>#REF!</v>
      </c>
      <c r="F7" s="54" t="e">
        <f>IF(#REF!=""," ",RIGHT(#REF!,1))</f>
        <v>#REF!</v>
      </c>
      <c r="G7" s="50" t="e">
        <f>IF(#REF!&gt;99,LEFT(#REF!,1)," ")</f>
        <v>#REF!</v>
      </c>
      <c r="H7" s="55" t="e">
        <f>IF(#REF!&gt;9,MID(#REF!,LEN(#REF!)-1,1)," ")</f>
        <v>#REF!</v>
      </c>
      <c r="I7" s="54" t="e">
        <f>IF(#REF!=""," ",RIGHT(#REF!,1))</f>
        <v>#REF!</v>
      </c>
      <c r="J7" s="50" t="e">
        <f>IF(#REF!&gt;99,LEFT(#REF!,1)," ")</f>
        <v>#REF!</v>
      </c>
      <c r="K7" s="55" t="e">
        <f>IF(#REF!&gt;9,MID(#REF!,LEN(#REF!)-1,1)," ")</f>
        <v>#REF!</v>
      </c>
      <c r="L7" s="54" t="e">
        <f>IF(#REF!=""," ",RIGHT(#REF!,1))</f>
        <v>#REF!</v>
      </c>
      <c r="M7" s="50" t="e">
        <f>IF(#REF!&gt;99,LEFT(#REF!,1)," ")</f>
        <v>#REF!</v>
      </c>
      <c r="N7" s="55" t="e">
        <f>IF(#REF!&gt;9,MID(#REF!,LEN(#REF!)-1,1)," ")</f>
        <v>#REF!</v>
      </c>
      <c r="O7" s="54" t="e">
        <f>IF(#REF!=""," ",RIGHT(#REF!,1))</f>
        <v>#REF!</v>
      </c>
      <c r="P7" s="55" t="e">
        <f>IF(#REF!&gt;999,LEFT(#REF!,1)," ")</f>
        <v>#REF!</v>
      </c>
      <c r="Q7" s="55" t="e">
        <f>IF(#REF!&gt;99,MID(#REF!,LEN(#REF!)-2,1)," ")</f>
        <v>#REF!</v>
      </c>
      <c r="R7" s="55" t="e">
        <f>IF(#REF!&gt;9,MID(#REF!,LEN(#REF!)-1,1)," ")</f>
        <v>#REF!</v>
      </c>
      <c r="S7" s="54" t="e">
        <f>IF(#REF!=0," ",RIGHT(#REF!,1))</f>
        <v>#REF!</v>
      </c>
      <c r="T7" s="50" t="e">
        <f>IF(#REF!&gt;99,LEFT(#REF!,1)," ")</f>
        <v>#REF!</v>
      </c>
      <c r="U7" s="55" t="e">
        <f>IF(#REF!&gt;9,MID(#REF!,LEN(#REF!)-1,1)," ")</f>
        <v>#REF!</v>
      </c>
      <c r="V7" s="54" t="e">
        <f>IF(#REF!=""," ",RIGHT(#REF!,1))</f>
        <v>#REF!</v>
      </c>
      <c r="W7" s="50" t="e">
        <f>IF(#REF!&gt;99,LEFT(#REF!,1)," ")</f>
        <v>#REF!</v>
      </c>
      <c r="X7" s="55" t="e">
        <f>IF(#REF!&gt;9,MID(#REF!,LEN(#REF!)-1,1)," ")</f>
        <v>#REF!</v>
      </c>
      <c r="Y7" s="54" t="e">
        <f>IF(#REF!=""," ",RIGHT(#REF!,1))</f>
        <v>#REF!</v>
      </c>
      <c r="Z7" s="50" t="e">
        <f>IF(#REF!&gt;99,LEFT(#REF!,1)," ")</f>
        <v>#REF!</v>
      </c>
      <c r="AA7" s="55" t="e">
        <f>IF(#REF!&gt;9,MID(#REF!,LEN(#REF!)-1,1)," ")</f>
        <v>#REF!</v>
      </c>
      <c r="AB7" s="54" t="e">
        <f>IF(#REF!=""," ",RIGHT(#REF!,1))</f>
        <v>#REF!</v>
      </c>
      <c r="AC7" s="50" t="e">
        <f>IF(#REF!&gt;99,LEFT(#REF!,1)," ")</f>
        <v>#REF!</v>
      </c>
      <c r="AD7" s="55" t="e">
        <f>IF(#REF!&gt;9,MID(#REF!,LEN(#REF!)-1,1)," ")</f>
        <v>#REF!</v>
      </c>
      <c r="AE7" s="54" t="e">
        <f>IF(#REF!=""," ",RIGHT(#REF!,1))</f>
        <v>#REF!</v>
      </c>
      <c r="AF7" s="55" t="e">
        <f>IF(#REF!&gt;999,LEFT(#REF!,1)," ")</f>
        <v>#REF!</v>
      </c>
      <c r="AG7" s="55" t="e">
        <f>IF(#REF!&gt;99,MID(#REF!,LEN(#REF!)-2,1)," ")</f>
        <v>#REF!</v>
      </c>
      <c r="AH7" s="55" t="e">
        <f>IF(#REF!&gt;9,MID(#REF!,LEN(#REF!)-1,1)," ")</f>
        <v>#REF!</v>
      </c>
      <c r="AI7" s="54" t="e">
        <f>IF(#REF!=0," ",RIGHT(#REF!,1))</f>
        <v>#REF!</v>
      </c>
      <c r="AJ7" s="50" t="e">
        <f>IF(#REF!&gt;99,LEFT(#REF!,1)," ")</f>
        <v>#REF!</v>
      </c>
      <c r="AK7" s="55" t="e">
        <f>IF(#REF!&gt;9,MID(#REF!,LEN(#REF!)-1,1)," ")</f>
        <v>#REF!</v>
      </c>
      <c r="AL7" s="54" t="e">
        <f>IF(#REF!=""," ",RIGHT(#REF!,1))</f>
        <v>#REF!</v>
      </c>
      <c r="AM7" s="50" t="e">
        <f>IF(#REF!&gt;99,LEFT(#REF!,1)," ")</f>
        <v>#REF!</v>
      </c>
      <c r="AN7" s="55" t="e">
        <f>IF(#REF!&gt;9,MID(#REF!,LEN(#REF!)-1,1)," ")</f>
        <v>#REF!</v>
      </c>
      <c r="AO7" s="54" t="e">
        <f>IF(#REF!=""," ",RIGHT(#REF!,1))</f>
        <v>#REF!</v>
      </c>
      <c r="AP7" s="50" t="e">
        <f>IF(#REF!&gt;99,LEFT(#REF!,1)," ")</f>
        <v>#REF!</v>
      </c>
      <c r="AQ7" s="55" t="e">
        <f>IF(#REF!&gt;9,MID(#REF!,LEN(#REF!)-1,1)," ")</f>
        <v>#REF!</v>
      </c>
      <c r="AR7" s="54" t="e">
        <f>IF(#REF!=""," ",RIGHT(#REF!,1))</f>
        <v>#REF!</v>
      </c>
      <c r="AS7" s="50" t="e">
        <f>IF(#REF!&gt;99,LEFT(#REF!,1)," ")</f>
        <v>#REF!</v>
      </c>
      <c r="AT7" s="55" t="e">
        <f>IF(#REF!&gt;9,MID(#REF!,LEN(#REF!)-1,1)," ")</f>
        <v>#REF!</v>
      </c>
      <c r="AU7" s="54" t="e">
        <f>IF(#REF!=""," ",RIGHT(#REF!,1))</f>
        <v>#REF!</v>
      </c>
      <c r="AV7" s="55" t="e">
        <f>IF(#REF!&gt;999,LEFT(#REF!,1)," ")</f>
        <v>#REF!</v>
      </c>
      <c r="AW7" s="55" t="e">
        <f>IF(#REF!&gt;99,MID(#REF!,LEN(#REF!)-2,1)," ")</f>
        <v>#REF!</v>
      </c>
      <c r="AX7" s="55" t="e">
        <f>IF(#REF!&gt;9,MID(#REF!,LEN(#REF!)-1,1)," ")</f>
        <v>#REF!</v>
      </c>
      <c r="AY7" s="54" t="e">
        <f>IF(#REF!=0," ",RIGHT(#REF!,1))</f>
        <v>#REF!</v>
      </c>
      <c r="AZ7" s="50" t="e">
        <f>IF(#REF!&gt;99,LEFT(#REF!,1)," ")</f>
        <v>#REF!</v>
      </c>
      <c r="BA7" s="55" t="e">
        <f>IF(#REF!&gt;9,MID(#REF!,LEN(#REF!)-1,1)," ")</f>
        <v>#REF!</v>
      </c>
      <c r="BB7" s="54" t="e">
        <f>IF(#REF!=0," ",RIGHT(#REF!,1))</f>
        <v>#REF!</v>
      </c>
      <c r="BC7" s="50" t="e">
        <f>IF(#REF!&gt;99,LEFT(#REF!,1)," ")</f>
        <v>#REF!</v>
      </c>
      <c r="BD7" s="55" t="e">
        <f>IF(#REF!&gt;9,MID(#REF!,LEN(#REF!)-1,1)," ")</f>
        <v>#REF!</v>
      </c>
      <c r="BE7" s="54" t="e">
        <f>IF(#REF!=0," ",RIGHT(#REF!,1))</f>
        <v>#REF!</v>
      </c>
      <c r="BF7" s="50" t="e">
        <f>IF(#REF!&gt;99,LEFT(#REF!,1)," ")</f>
        <v>#REF!</v>
      </c>
      <c r="BG7" s="55" t="e">
        <f>IF(#REF!&gt;9,MID(#REF!,LEN(#REF!)-1,1)," ")</f>
        <v>#REF!</v>
      </c>
      <c r="BH7" s="54" t="e">
        <f>IF(#REF!=0," ",RIGHT(#REF!,1))</f>
        <v>#REF!</v>
      </c>
      <c r="BI7" s="50" t="e">
        <f>IF(#REF!&gt;99,LEFT(#REF!,1)," ")</f>
        <v>#REF!</v>
      </c>
      <c r="BJ7" s="55" t="e">
        <f>IF(#REF!&gt;9,MID(#REF!,LEN(#REF!)-1,1)," ")</f>
        <v>#REF!</v>
      </c>
      <c r="BK7" s="54" t="e">
        <f>IF(#REF!=0," ",RIGHT(#REF!,1))</f>
        <v>#REF!</v>
      </c>
      <c r="BL7" s="55" t="e">
        <f>IF(#REF!&gt;999,LEFT(#REF!,1)," ")</f>
        <v>#REF!</v>
      </c>
      <c r="BM7" s="55" t="e">
        <f>IF(#REF!&gt;99,MID(#REF!,LEN(#REF!)-2,1)," ")</f>
        <v>#REF!</v>
      </c>
      <c r="BN7" s="55" t="e">
        <f>IF(#REF!&gt;9,MID(#REF!,LEN(#REF!)-1,1)," ")</f>
        <v>#REF!</v>
      </c>
      <c r="BO7" s="54" t="e">
        <f>IF(#REF!=0," ",RIGHT(#REF!,1))</f>
        <v>#REF!</v>
      </c>
      <c r="BQ7" s="66" t="e">
        <f t="shared" si="0"/>
        <v>#REF!</v>
      </c>
      <c r="BR7" s="66" t="e">
        <f t="shared" si="1"/>
        <v>#REF!</v>
      </c>
      <c r="BS7" s="66" t="e">
        <f t="shared" si="2"/>
        <v>#REF!</v>
      </c>
      <c r="BT7" s="66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9" t="e">
        <f>data2!BQ2</f>
        <v>#REF!</v>
      </c>
    </row>
    <row r="2" spans="1:1">
      <c r="A2" s="69" t="e">
        <f>data2!BQ3</f>
        <v>#REF!</v>
      </c>
    </row>
    <row r="3" spans="1:1">
      <c r="A3" s="69" t="e">
        <f>data2!BQ4</f>
        <v>#REF!</v>
      </c>
    </row>
    <row r="4" spans="1:1">
      <c r="A4" s="69" t="e">
        <f>data2!BQ5</f>
        <v>#REF!</v>
      </c>
    </row>
    <row r="5" spans="1:1">
      <c r="A5" s="69" t="e">
        <f>data2!BQ6</f>
        <v>#REF!</v>
      </c>
    </row>
    <row r="6" spans="1:1">
      <c r="A6" s="69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20-1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2026-01-19T01:57:55Z</vt:filetime>
  </property>
</Properties>
</file>