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 firstSheet="4" activeTab="4"/>
  </bookViews>
  <sheets>
    <sheet name="data1" sheetId="8" state="hidden" r:id="rId1"/>
    <sheet name="output_data" sheetId="11" state="hidden" r:id="rId2"/>
    <sheet name="data2" sheetId="9" state="hidden" r:id="rId3"/>
    <sheet name="output_data2" sheetId="12" state="hidden" r:id="rId4"/>
    <sheet name="27" sheetId="6" r:id="rId5"/>
  </sheets>
  <definedNames>
    <definedName name="所属データ">#REF!</definedName>
    <definedName name="_xlnm._FilterDatabase" localSheetId="4" hidden="1">'27'!$A$7:$AZ$7</definedName>
    <definedName name="_xlnm.Print_Area" localSheetId="4">'27'!$A$1:$AS$104</definedName>
    <definedName name="_xlnm.Print_Titles" localSheetId="4">'27'!$1:$7</definedName>
    <definedName name="_xlnm.Print_Area" localSheetId="2">data2!$A$1:$BO$7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<sst xmlns="http://schemas.openxmlformats.org/spreadsheetml/2006/main" xmlns:r="http://schemas.openxmlformats.org/officeDocument/2006/relationships" count="164" uniqueCount="164">
  <si>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百島</t>
    <rPh sb="0" eb="1">
      <t>ヒャク</t>
    </rPh>
    <rPh sb="1" eb="2">
      <t>シマ</t>
    </rPh>
    <phoneticPr fontId="8"/>
  </si>
  <si>
    <t>05</t>
  </si>
  <si>
    <t>02</t>
  </si>
  <si>
    <t>09</t>
  </si>
  <si>
    <t>18</t>
  </si>
  <si>
    <t>10</t>
  </si>
  <si>
    <t>25</t>
  </si>
  <si>
    <t>園長</t>
    <rPh sb="0" eb="2">
      <t>エンチョウ</t>
    </rPh>
    <phoneticPr fontId="8"/>
  </si>
  <si>
    <t>データ３</t>
  </si>
  <si>
    <t>37</t>
  </si>
  <si>
    <t>03</t>
  </si>
  <si>
    <t>23</t>
  </si>
  <si>
    <t>04</t>
  </si>
  <si>
    <t>31</t>
  </si>
  <si>
    <t>06</t>
  </si>
  <si>
    <t>データ１</t>
  </si>
  <si>
    <t>07</t>
  </si>
  <si>
    <t>16</t>
  </si>
  <si>
    <t>広島市</t>
  </si>
  <si>
    <t>08</t>
  </si>
  <si>
    <t>11</t>
  </si>
  <si>
    <t>12</t>
  </si>
  <si>
    <t>データ1</t>
  </si>
  <si>
    <t>13</t>
  </si>
  <si>
    <t>14</t>
  </si>
  <si>
    <t>休／小坂</t>
    <rPh sb="0" eb="1">
      <t>ヤス</t>
    </rPh>
    <rPh sb="2" eb="3">
      <t>コ</t>
    </rPh>
    <rPh sb="3" eb="4">
      <t>サカ</t>
    </rPh>
    <phoneticPr fontId="8"/>
  </si>
  <si>
    <t>15</t>
  </si>
  <si>
    <t>17</t>
  </si>
  <si>
    <t>22</t>
  </si>
  <si>
    <t>19</t>
  </si>
  <si>
    <t>20</t>
  </si>
  <si>
    <t>27　公立幼稚園の幼稚園別基本数</t>
    <rPh sb="3" eb="4">
      <t>オオヤケ</t>
    </rPh>
    <rPh sb="4" eb="5">
      <t>タテ</t>
    </rPh>
    <rPh sb="5" eb="6">
      <t>ヨウ</t>
    </rPh>
    <rPh sb="6" eb="7">
      <t>イトケナ</t>
    </rPh>
    <rPh sb="7" eb="8">
      <t>エン</t>
    </rPh>
    <rPh sb="9" eb="10">
      <t>ヨウ</t>
    </rPh>
    <rPh sb="10" eb="11">
      <t>ワカ</t>
    </rPh>
    <rPh sb="11" eb="12">
      <t>エン</t>
    </rPh>
    <rPh sb="12" eb="13">
      <t>ベツ</t>
    </rPh>
    <rPh sb="13" eb="14">
      <t>モト</t>
    </rPh>
    <rPh sb="14" eb="15">
      <t>ホン</t>
    </rPh>
    <rPh sb="15" eb="16">
      <t>スウ</t>
    </rPh>
    <phoneticPr fontId="8"/>
  </si>
  <si>
    <t>安芸高田市</t>
  </si>
  <si>
    <t>福山市</t>
  </si>
  <si>
    <t>21</t>
  </si>
  <si>
    <t>合      計</t>
    <rPh sb="0" eb="1">
      <t>ゴウ</t>
    </rPh>
    <rPh sb="7" eb="8">
      <t>ケイ</t>
    </rPh>
    <phoneticPr fontId="8"/>
  </si>
  <si>
    <t>38</t>
  </si>
  <si>
    <t>24</t>
  </si>
  <si>
    <t>休／深津</t>
    <rPh sb="0" eb="1">
      <t>キュウ</t>
    </rPh>
    <rPh sb="2" eb="4">
      <t>フカツ</t>
    </rPh>
    <phoneticPr fontId="8"/>
  </si>
  <si>
    <t>26</t>
  </si>
  <si>
    <t>27</t>
  </si>
  <si>
    <t>41</t>
  </si>
  <si>
    <t>28</t>
  </si>
  <si>
    <t>合計</t>
    <rPh sb="0" eb="2">
      <t>ゴウケイ</t>
    </rPh>
    <phoneticPr fontId="8"/>
  </si>
  <si>
    <t/>
  </si>
  <si>
    <t>計</t>
    <rPh sb="0" eb="1">
      <t>ケイ</t>
    </rPh>
    <phoneticPr fontId="8"/>
  </si>
  <si>
    <t>公立の計</t>
    <rPh sb="0" eb="2">
      <t>コウリツ</t>
    </rPh>
    <rPh sb="3" eb="4">
      <t>ケイ</t>
    </rPh>
    <phoneticPr fontId="15"/>
  </si>
  <si>
    <t>29</t>
  </si>
  <si>
    <t>データ２</t>
  </si>
  <si>
    <t>温品</t>
    <rPh sb="0" eb="1">
      <t>ヌク</t>
    </rPh>
    <rPh sb="1" eb="2">
      <t>シナ</t>
    </rPh>
    <phoneticPr fontId="8"/>
  </si>
  <si>
    <t>30</t>
  </si>
  <si>
    <t>32</t>
  </si>
  <si>
    <t>活用するデータ</t>
    <rPh sb="0" eb="2">
      <t>カツヨウ</t>
    </rPh>
    <phoneticPr fontId="8"/>
  </si>
  <si>
    <t>33</t>
  </si>
  <si>
    <t>４歳児</t>
    <rPh sb="1" eb="2">
      <t>サイ</t>
    </rPh>
    <rPh sb="2" eb="3">
      <t>ジドウ</t>
    </rPh>
    <phoneticPr fontId="8"/>
  </si>
  <si>
    <t>39</t>
  </si>
  <si>
    <t>34</t>
  </si>
  <si>
    <t>35</t>
  </si>
  <si>
    <t>36</t>
  </si>
  <si>
    <t>01</t>
  </si>
  <si>
    <t>40</t>
  </si>
  <si>
    <t>男</t>
    <rPh sb="0" eb="1">
      <t>オトコ</t>
    </rPh>
    <phoneticPr fontId="8"/>
  </si>
  <si>
    <t>女</t>
    <rPh sb="0" eb="1">
      <t>オンナ</t>
    </rPh>
    <phoneticPr fontId="8"/>
  </si>
  <si>
    <t>三原市</t>
  </si>
  <si>
    <t>八木</t>
    <rPh sb="0" eb="1">
      <t>ハチ</t>
    </rPh>
    <rPh sb="1" eb="2">
      <t>キ</t>
    </rPh>
    <phoneticPr fontId="8"/>
  </si>
  <si>
    <t>休／野々浜</t>
    <rPh sb="0" eb="1">
      <t>キュウ</t>
    </rPh>
    <rPh sb="2" eb="3">
      <t>ノ</t>
    </rPh>
    <rPh sb="3" eb="4">
      <t>タタ</t>
    </rPh>
    <rPh sb="4" eb="5">
      <t>ハマ</t>
    </rPh>
    <phoneticPr fontId="8"/>
  </si>
  <si>
    <t>休／沼田西</t>
    <rPh sb="0" eb="1">
      <t>キュウ</t>
    </rPh>
    <rPh sb="2" eb="3">
      <t>ヌマ</t>
    </rPh>
    <rPh sb="3" eb="4">
      <t>タ</t>
    </rPh>
    <rPh sb="4" eb="5">
      <t>ニシ</t>
    </rPh>
    <phoneticPr fontId="8"/>
  </si>
  <si>
    <t>05( 公立 ）</t>
    <rPh sb="4" eb="6">
      <t>コウリツ</t>
    </rPh>
    <phoneticPr fontId="8"/>
  </si>
  <si>
    <t>休／中之町</t>
    <rPh sb="2" eb="3">
      <t>ナカ</t>
    </rPh>
    <rPh sb="3" eb="4">
      <t>ノ</t>
    </rPh>
    <rPh sb="4" eb="5">
      <t>マチ</t>
    </rPh>
    <phoneticPr fontId="8"/>
  </si>
  <si>
    <t>東広島市</t>
  </si>
  <si>
    <t>矢賀</t>
    <rPh sb="0" eb="2">
      <t>ヤガ</t>
    </rPh>
    <phoneticPr fontId="8"/>
  </si>
  <si>
    <t>副園長</t>
    <rPh sb="0" eb="1">
      <t>フク</t>
    </rPh>
    <rPh sb="1" eb="3">
      <t>エンチョウ</t>
    </rPh>
    <phoneticPr fontId="8"/>
  </si>
  <si>
    <t>休／長浜</t>
    <rPh sb="0" eb="1">
      <t>キュウ</t>
    </rPh>
    <rPh sb="2" eb="3">
      <t>ナガ</t>
    </rPh>
    <rPh sb="3" eb="4">
      <t>ハマ</t>
    </rPh>
    <phoneticPr fontId="8"/>
  </si>
  <si>
    <t>西</t>
    <rPh sb="0" eb="1">
      <t>ニシ</t>
    </rPh>
    <phoneticPr fontId="8"/>
  </si>
  <si>
    <t>矢野</t>
    <rPh sb="0" eb="2">
      <t>ヤノ</t>
    </rPh>
    <phoneticPr fontId="8"/>
  </si>
  <si>
    <t>休／沼田東</t>
    <rPh sb="0" eb="1">
      <t>ヤス</t>
    </rPh>
    <rPh sb="2" eb="3">
      <t>ヌマ</t>
    </rPh>
    <rPh sb="3" eb="4">
      <t>タ</t>
    </rPh>
    <rPh sb="4" eb="5">
      <t>ヒガシ</t>
    </rPh>
    <phoneticPr fontId="8"/>
  </si>
  <si>
    <t>中筋</t>
    <rPh sb="0" eb="1">
      <t>ナカ</t>
    </rPh>
    <rPh sb="1" eb="2">
      <t>スジ</t>
    </rPh>
    <phoneticPr fontId="8"/>
  </si>
  <si>
    <t>東広島市</t>
    <rPh sb="0" eb="4">
      <t>ヒガシヒロシマシ</t>
    </rPh>
    <phoneticPr fontId="8"/>
  </si>
  <si>
    <t>３歳児</t>
    <rPh sb="1" eb="2">
      <t>サイ</t>
    </rPh>
    <rPh sb="2" eb="3">
      <t>ジドウ</t>
    </rPh>
    <phoneticPr fontId="8"/>
  </si>
  <si>
    <t>07( 公立 ）</t>
    <rPh sb="4" eb="6">
      <t>コウリツ</t>
    </rPh>
    <phoneticPr fontId="8"/>
  </si>
  <si>
    <t>休／旭丘</t>
    <rPh sb="2" eb="3">
      <t>アサヒ</t>
    </rPh>
    <rPh sb="3" eb="4">
      <t>オカ</t>
    </rPh>
    <phoneticPr fontId="8"/>
  </si>
  <si>
    <t>06( 公立 ）</t>
    <rPh sb="4" eb="6">
      <t>コウリツ</t>
    </rPh>
    <phoneticPr fontId="8"/>
  </si>
  <si>
    <t>休／桜丘</t>
    <rPh sb="0" eb="1">
      <t>キュウ</t>
    </rPh>
    <rPh sb="2" eb="3">
      <t>サクラ</t>
    </rPh>
    <rPh sb="3" eb="4">
      <t>オカ</t>
    </rPh>
    <phoneticPr fontId="8"/>
  </si>
  <si>
    <t>教頭</t>
    <rPh sb="0" eb="2">
      <t>キョウトウ</t>
    </rPh>
    <phoneticPr fontId="8"/>
  </si>
  <si>
    <t>山本</t>
    <rPh sb="0" eb="2">
      <t>ヤマモト</t>
    </rPh>
    <phoneticPr fontId="8"/>
  </si>
  <si>
    <t>主幹教諭</t>
    <rPh sb="0" eb="2">
      <t>シュカン</t>
    </rPh>
    <rPh sb="2" eb="4">
      <t>キョウユ</t>
    </rPh>
    <phoneticPr fontId="8"/>
  </si>
  <si>
    <t>指導教諭</t>
    <rPh sb="0" eb="2">
      <t>シドウ</t>
    </rPh>
    <rPh sb="2" eb="4">
      <t>キョウユ</t>
    </rPh>
    <phoneticPr fontId="8"/>
  </si>
  <si>
    <t>本郷</t>
    <rPh sb="0" eb="2">
      <t>ホンゴウ</t>
    </rPh>
    <phoneticPr fontId="8"/>
  </si>
  <si>
    <t>休／日吉台</t>
    <rPh sb="2" eb="3">
      <t>ヒ</t>
    </rPh>
    <rPh sb="3" eb="4">
      <t>ヨシ</t>
    </rPh>
    <rPh sb="4" eb="5">
      <t>ダイ</t>
    </rPh>
    <phoneticPr fontId="8"/>
  </si>
  <si>
    <t>休／幸崎</t>
    <rPh sb="2" eb="3">
      <t>ユキ</t>
    </rPh>
    <rPh sb="3" eb="4">
      <t>サキ</t>
    </rPh>
    <phoneticPr fontId="8"/>
  </si>
  <si>
    <t>国立の計</t>
    <rPh sb="0" eb="1">
      <t>クニ</t>
    </rPh>
    <rPh sb="1" eb="2">
      <t>タテ</t>
    </rPh>
    <rPh sb="3" eb="4">
      <t>ケイ</t>
    </rPh>
    <phoneticPr fontId="15"/>
  </si>
  <si>
    <t>休／大津野</t>
    <rPh sb="0" eb="1">
      <t>キュウ</t>
    </rPh>
    <rPh sb="2" eb="3">
      <t>オオ</t>
    </rPh>
    <rPh sb="3" eb="4">
      <t>ツ</t>
    </rPh>
    <rPh sb="4" eb="5">
      <t>ノ</t>
    </rPh>
    <phoneticPr fontId="8"/>
  </si>
  <si>
    <t>尾道市</t>
    <rPh sb="0" eb="3">
      <t>オノミチシ</t>
    </rPh>
    <phoneticPr fontId="8"/>
  </si>
  <si>
    <t>道上</t>
    <rPh sb="0" eb="1">
      <t>ミチ</t>
    </rPh>
    <rPh sb="1" eb="2">
      <t>ウエ</t>
    </rPh>
    <phoneticPr fontId="8"/>
  </si>
  <si>
    <t>安西</t>
    <rPh sb="0" eb="1">
      <t>ヤス</t>
    </rPh>
    <rPh sb="1" eb="2">
      <t>ニシ</t>
    </rPh>
    <phoneticPr fontId="8"/>
  </si>
  <si>
    <t>教育
補助員　</t>
    <rPh sb="0" eb="2">
      <t>キョウイク</t>
    </rPh>
    <rPh sb="3" eb="6">
      <t>ホジョイン</t>
    </rPh>
    <phoneticPr fontId="8"/>
  </si>
  <si>
    <t>養護教諭
養護助教諭</t>
    <rPh sb="0" eb="2">
      <t>ヨウゴ</t>
    </rPh>
    <rPh sb="2" eb="4">
      <t>キョウユ</t>
    </rPh>
    <rPh sb="5" eb="7">
      <t>ヨウゴ</t>
    </rPh>
    <rPh sb="7" eb="10">
      <t>ジョキョウユ</t>
    </rPh>
    <phoneticPr fontId="8"/>
  </si>
  <si>
    <t>落合</t>
    <rPh sb="0" eb="2">
      <t>オチアイ</t>
    </rPh>
    <phoneticPr fontId="8"/>
  </si>
  <si>
    <t>大崎上島町</t>
  </si>
  <si>
    <t>尾道市</t>
  </si>
  <si>
    <t>注：公立、国立及び私立幼稚園の数は「学校基本調査」による。</t>
    <rPh sb="0" eb="1">
      <t>チュウ</t>
    </rPh>
    <rPh sb="2" eb="4">
      <t>コウリツ</t>
    </rPh>
    <rPh sb="5" eb="7">
      <t>コクリツ</t>
    </rPh>
    <rPh sb="7" eb="8">
      <t>オヨ</t>
    </rPh>
    <rPh sb="9" eb="11">
      <t>シリツ</t>
    </rPh>
    <rPh sb="11" eb="14">
      <t>ヨウチエン</t>
    </rPh>
    <rPh sb="15" eb="16">
      <t>カズ</t>
    </rPh>
    <rPh sb="18" eb="20">
      <t>ガッコウ</t>
    </rPh>
    <rPh sb="20" eb="22">
      <t>キホン</t>
    </rPh>
    <rPh sb="22" eb="24">
      <t>チョウサ</t>
    </rPh>
    <phoneticPr fontId="8"/>
  </si>
  <si>
    <t>大町</t>
    <rPh sb="0" eb="2">
      <t>オオマチ</t>
    </rPh>
    <phoneticPr fontId="8"/>
  </si>
  <si>
    <t>５歳児</t>
    <rPh sb="1" eb="2">
      <t>サイ</t>
    </rPh>
    <rPh sb="2" eb="3">
      <t>ジドウ</t>
    </rPh>
    <phoneticPr fontId="8"/>
  </si>
  <si>
    <t>基町</t>
    <rPh sb="0" eb="2">
      <t>モトマチ</t>
    </rPh>
    <phoneticPr fontId="8"/>
  </si>
  <si>
    <t>船越</t>
    <rPh sb="0" eb="2">
      <t>フナコシ</t>
    </rPh>
    <phoneticPr fontId="8"/>
  </si>
  <si>
    <t>瀬野</t>
    <rPh sb="0" eb="2">
      <t>セノ</t>
    </rPh>
    <phoneticPr fontId="8"/>
  </si>
  <si>
    <t>教                          職                        員                        数</t>
    <rPh sb="0" eb="53">
      <t>キョウショクイン</t>
    </rPh>
    <rPh sb="77" eb="78">
      <t>スウ</t>
    </rPh>
    <phoneticPr fontId="8"/>
  </si>
  <si>
    <t>福木</t>
    <rPh sb="0" eb="1">
      <t>フクギ</t>
    </rPh>
    <rPh sb="1" eb="2">
      <t>キ</t>
    </rPh>
    <phoneticPr fontId="8"/>
  </si>
  <si>
    <t>長束</t>
    <rPh sb="0" eb="1">
      <t>ナガ</t>
    </rPh>
    <rPh sb="1" eb="2">
      <t>ツカ</t>
    </rPh>
    <phoneticPr fontId="8"/>
  </si>
  <si>
    <t>安</t>
    <rPh sb="0" eb="1">
      <t>ヤス</t>
    </rPh>
    <phoneticPr fontId="8"/>
  </si>
  <si>
    <t>川内</t>
    <rPh sb="0" eb="1">
      <t>カワ</t>
    </rPh>
    <rPh sb="1" eb="2">
      <t>ウチ</t>
    </rPh>
    <phoneticPr fontId="8"/>
  </si>
  <si>
    <t>緑井</t>
    <rPh sb="0" eb="2">
      <t>ミドリイ</t>
    </rPh>
    <phoneticPr fontId="8"/>
  </si>
  <si>
    <t>上緑井</t>
    <rPh sb="0" eb="1">
      <t>ウエ</t>
    </rPh>
    <rPh sb="1" eb="3">
      <t>ミドリイ</t>
    </rPh>
    <phoneticPr fontId="8"/>
  </si>
  <si>
    <t>広島市</t>
    <rPh sb="0" eb="3">
      <t>ヒロシマシ</t>
    </rPh>
    <phoneticPr fontId="8"/>
  </si>
  <si>
    <t>休／　霞</t>
    <rPh sb="0" eb="1">
      <t>キュウ</t>
    </rPh>
    <rPh sb="3" eb="4">
      <t>カスミ</t>
    </rPh>
    <phoneticPr fontId="8"/>
  </si>
  <si>
    <t>手城</t>
    <rPh sb="0" eb="1">
      <t>テ</t>
    </rPh>
    <rPh sb="1" eb="2">
      <t>シロ</t>
    </rPh>
    <phoneticPr fontId="8"/>
  </si>
  <si>
    <t>休／小泉</t>
    <rPh sb="0" eb="1">
      <t>ヤス</t>
    </rPh>
    <rPh sb="2" eb="4">
      <t>コイズミ</t>
    </rPh>
    <phoneticPr fontId="8"/>
  </si>
  <si>
    <t>休／   泉</t>
    <rPh sb="0" eb="1">
      <t>キュウ</t>
    </rPh>
    <rPh sb="5" eb="6">
      <t>イズミ</t>
    </rPh>
    <phoneticPr fontId="8"/>
  </si>
  <si>
    <t>助教諭</t>
    <rPh sb="0" eb="3">
      <t>ジョキョウユ</t>
    </rPh>
    <phoneticPr fontId="8"/>
  </si>
  <si>
    <t>休／郷 分</t>
    <rPh sb="0" eb="1">
      <t>ヤス</t>
    </rPh>
    <rPh sb="2" eb="3">
      <t>ゴウ</t>
    </rPh>
    <rPh sb="4" eb="5">
      <t>ブン</t>
    </rPh>
    <phoneticPr fontId="8"/>
  </si>
  <si>
    <t>休／高島</t>
    <rPh sb="0" eb="1">
      <t>キュウ</t>
    </rPh>
    <rPh sb="2" eb="3">
      <t>タカ</t>
    </rPh>
    <rPh sb="3" eb="4">
      <t>シマ</t>
    </rPh>
    <phoneticPr fontId="8"/>
  </si>
  <si>
    <t xml:space="preserve">教諭 </t>
    <rPh sb="0" eb="2">
      <t>キョウユ</t>
    </rPh>
    <phoneticPr fontId="8"/>
  </si>
  <si>
    <t>休／箕島</t>
    <rPh sb="2" eb="3">
      <t>ミノ</t>
    </rPh>
    <rPh sb="3" eb="4">
      <t>シマ</t>
    </rPh>
    <phoneticPr fontId="8"/>
  </si>
  <si>
    <t>休／春日</t>
    <rPh sb="0" eb="1">
      <t>キュウ</t>
    </rPh>
    <rPh sb="2" eb="3">
      <t>ハル</t>
    </rPh>
    <rPh sb="3" eb="4">
      <t>ヒ</t>
    </rPh>
    <phoneticPr fontId="8"/>
  </si>
  <si>
    <t>あけぼの</t>
  </si>
  <si>
    <t>休／坪生</t>
    <rPh sb="2" eb="3">
      <t>ツボ</t>
    </rPh>
    <rPh sb="3" eb="4">
      <t>ナマ</t>
    </rPh>
    <phoneticPr fontId="8"/>
  </si>
  <si>
    <t>緑丘</t>
    <rPh sb="0" eb="1">
      <t>ミドリ</t>
    </rPh>
    <rPh sb="1" eb="2">
      <t>オカ</t>
    </rPh>
    <phoneticPr fontId="8"/>
  </si>
  <si>
    <t>休／幕山</t>
    <rPh sb="2" eb="3">
      <t>マク</t>
    </rPh>
    <rPh sb="3" eb="4">
      <t>ヤマ</t>
    </rPh>
    <phoneticPr fontId="8"/>
  </si>
  <si>
    <t>休／西深津</t>
    <rPh sb="0" eb="1">
      <t>キュウ</t>
    </rPh>
    <rPh sb="2" eb="3">
      <t>ニシ</t>
    </rPh>
    <rPh sb="3" eb="4">
      <t>フカ</t>
    </rPh>
    <rPh sb="4" eb="5">
      <t>ツ</t>
    </rPh>
    <phoneticPr fontId="8"/>
  </si>
  <si>
    <t>休／久松台</t>
    <rPh sb="0" eb="1">
      <t>キュウ</t>
    </rPh>
    <phoneticPr fontId="8"/>
  </si>
  <si>
    <t>新涯</t>
    <rPh sb="0" eb="1">
      <t>シン</t>
    </rPh>
    <rPh sb="1" eb="2">
      <t>ガイ</t>
    </rPh>
    <phoneticPr fontId="8"/>
  </si>
  <si>
    <t>休／山手</t>
    <rPh sb="0" eb="1">
      <t>キュウ</t>
    </rPh>
    <rPh sb="2" eb="3">
      <t>ヤマ</t>
    </rPh>
    <rPh sb="3" eb="4">
      <t>テ</t>
    </rPh>
    <phoneticPr fontId="8"/>
  </si>
  <si>
    <t>兼務</t>
    <rPh sb="0" eb="2">
      <t>ケンム</t>
    </rPh>
    <phoneticPr fontId="8"/>
  </si>
  <si>
    <t>湯田</t>
    <rPh sb="0" eb="2">
      <t>ユダ</t>
    </rPh>
    <phoneticPr fontId="8"/>
  </si>
  <si>
    <t>福山市</t>
    <rPh sb="0" eb="3">
      <t>フクヤマシ</t>
    </rPh>
    <phoneticPr fontId="8"/>
  </si>
  <si>
    <t>御薗宇</t>
    <rPh sb="0" eb="1">
      <t>ミ</t>
    </rPh>
    <rPh sb="1" eb="2">
      <t>ソノ</t>
    </rPh>
    <rPh sb="2" eb="3">
      <t>ウ</t>
    </rPh>
    <phoneticPr fontId="8"/>
  </si>
  <si>
    <t>大崎上島</t>
    <rPh sb="0" eb="2">
      <t>オオサキ</t>
    </rPh>
    <phoneticPr fontId="8"/>
  </si>
  <si>
    <t>大崎上島町</t>
    <rPh sb="0" eb="2">
      <t>オオサキ</t>
    </rPh>
    <rPh sb="2" eb="5">
      <t>カミシマチョウ</t>
    </rPh>
    <phoneticPr fontId="8"/>
  </si>
  <si>
    <t>吉田</t>
    <rPh sb="0" eb="2">
      <t>ヨシダ</t>
    </rPh>
    <phoneticPr fontId="8"/>
  </si>
  <si>
    <t>安芸高田市</t>
    <rPh sb="0" eb="2">
      <t>アキ</t>
    </rPh>
    <rPh sb="2" eb="4">
      <t>タカタ</t>
    </rPh>
    <rPh sb="4" eb="5">
      <t>シ</t>
    </rPh>
    <phoneticPr fontId="8"/>
  </si>
  <si>
    <t>休／木原</t>
    <rPh sb="0" eb="1">
      <t>キュウ</t>
    </rPh>
    <rPh sb="2" eb="4">
      <t>キハラ</t>
    </rPh>
    <phoneticPr fontId="8"/>
  </si>
  <si>
    <t>休／西</t>
    <rPh sb="2" eb="3">
      <t>ニシ</t>
    </rPh>
    <phoneticPr fontId="8"/>
  </si>
  <si>
    <t>田野浦</t>
    <rPh sb="0" eb="2">
      <t>タノ</t>
    </rPh>
    <rPh sb="2" eb="3">
      <t>ウラ</t>
    </rPh>
    <phoneticPr fontId="8"/>
  </si>
  <si>
    <t>休／須波</t>
    <rPh sb="0" eb="1">
      <t>キュウ</t>
    </rPh>
    <rPh sb="2" eb="3">
      <t>ス</t>
    </rPh>
    <rPh sb="3" eb="4">
      <t>ナミ</t>
    </rPh>
    <phoneticPr fontId="8"/>
  </si>
  <si>
    <t>休／深</t>
    <rPh sb="0" eb="1">
      <t>キュウ</t>
    </rPh>
    <rPh sb="2" eb="3">
      <t>フカ</t>
    </rPh>
    <phoneticPr fontId="8"/>
  </si>
  <si>
    <t>南</t>
    <rPh sb="0" eb="1">
      <t>ミナミ</t>
    </rPh>
    <phoneticPr fontId="8"/>
  </si>
  <si>
    <t>休／鷺浦</t>
    <rPh sb="0" eb="1">
      <t>キュウ</t>
    </rPh>
    <rPh sb="2" eb="3">
      <t>サギ</t>
    </rPh>
    <rPh sb="3" eb="4">
      <t>ウラ</t>
    </rPh>
    <phoneticPr fontId="8"/>
  </si>
  <si>
    <t>三原市</t>
    <rPh sb="0" eb="3">
      <t>ミハラシ</t>
    </rPh>
    <phoneticPr fontId="8"/>
  </si>
  <si>
    <t>三成</t>
    <rPh sb="0" eb="1">
      <t>ミ</t>
    </rPh>
    <rPh sb="1" eb="2">
      <t>ナ</t>
    </rPh>
    <phoneticPr fontId="8"/>
  </si>
  <si>
    <t>木ノ庄東</t>
    <rPh sb="0" eb="1">
      <t>キ</t>
    </rPh>
    <rPh sb="2" eb="3">
      <t>ショウ</t>
    </rPh>
    <rPh sb="3" eb="4">
      <t>ヒガシ</t>
    </rPh>
    <phoneticPr fontId="8"/>
  </si>
  <si>
    <t>高須</t>
    <rPh sb="0" eb="2">
      <t>タカス</t>
    </rPh>
    <phoneticPr fontId="8"/>
  </si>
  <si>
    <t>園   数</t>
    <rPh sb="0" eb="1">
      <t>エン</t>
    </rPh>
    <rPh sb="4" eb="5">
      <t>スウ</t>
    </rPh>
    <phoneticPr fontId="8"/>
  </si>
  <si>
    <t>本園</t>
    <rPh sb="0" eb="1">
      <t>ホンネン</t>
    </rPh>
    <rPh sb="1" eb="2">
      <t>エン</t>
    </rPh>
    <phoneticPr fontId="8"/>
  </si>
  <si>
    <t>分園</t>
    <rPh sb="0" eb="1">
      <t>ブン</t>
    </rPh>
    <rPh sb="1" eb="2">
      <t>エン</t>
    </rPh>
    <phoneticPr fontId="8"/>
  </si>
  <si>
    <t>幼                        児                       数</t>
    <rPh sb="0" eb="26">
      <t>ヨウジ</t>
    </rPh>
    <rPh sb="49" eb="50">
      <t>スウ</t>
    </rPh>
    <phoneticPr fontId="8"/>
  </si>
  <si>
    <t>本務</t>
    <rPh sb="0" eb="2">
      <t>ホンム</t>
    </rPh>
    <phoneticPr fontId="8"/>
  </si>
  <si>
    <t>栄養教諭</t>
    <rPh sb="0" eb="2">
      <t>エイヨウ</t>
    </rPh>
    <rPh sb="2" eb="4">
      <t>キョウユ</t>
    </rPh>
    <phoneticPr fontId="8"/>
  </si>
  <si>
    <t>講師</t>
    <rPh sb="0" eb="1">
      <t>コウ</t>
    </rPh>
    <rPh sb="1" eb="2">
      <t>シ</t>
    </rPh>
    <phoneticPr fontId="8"/>
  </si>
  <si>
    <t>その他</t>
    <rPh sb="0" eb="3">
      <t>ソノタ</t>
    </rPh>
    <phoneticPr fontId="8"/>
  </si>
  <si>
    <t>区　　　分</t>
  </si>
  <si>
    <r>
      <t xml:space="preserve">計
</t>
    </r>
    <r>
      <rPr>
        <sz val="9"/>
        <color auto="1"/>
        <rFont val="ＭＳ Ｐ明朝"/>
      </rPr>
      <t>（園長
～講師）</t>
    </r>
    <rPh sb="0" eb="1">
      <t>ケイ</t>
    </rPh>
    <rPh sb="3" eb="5">
      <t>エンチョウ</t>
    </rPh>
    <rPh sb="7" eb="9">
      <t>コウシ</t>
    </rPh>
    <phoneticPr fontId="8"/>
  </si>
  <si>
    <t>私立の計</t>
    <rPh sb="0" eb="1">
      <t>ワタシ</t>
    </rPh>
    <rPh sb="1" eb="2">
      <t>タテ</t>
    </rPh>
    <rPh sb="3" eb="4">
      <t>ケイ</t>
    </rPh>
    <phoneticPr fontId="15"/>
  </si>
  <si>
    <t>事務
職員</t>
    <rPh sb="0" eb="2">
      <t>ジム</t>
    </rPh>
    <rPh sb="3" eb="5">
      <t>ショクイン</t>
    </rPh>
    <phoneticPr fontId="8"/>
  </si>
  <si>
    <t>計
事務
職員
その他</t>
    <rPh sb="0" eb="1">
      <t>ケイ</t>
    </rPh>
    <rPh sb="2" eb="3">
      <t>コト</t>
    </rPh>
    <rPh sb="3" eb="4">
      <t>ツトム</t>
    </rPh>
    <rPh sb="5" eb="6">
      <t>ショク</t>
    </rPh>
    <rPh sb="6" eb="7">
      <t>イン</t>
    </rPh>
    <rPh sb="8" eb="11">
      <t>ソノタ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</si>
</sst>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Ｐ明朝"/>
      <family val="1"/>
    </font>
    <font>
      <sz val="16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rgb="FF000000"/>
      <name val="ＭＳ Ｐ明朝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05">
    <xf numFmtId="0" fontId="0" fillId="0" borderId="0" xfId="0"/>
    <xf numFmtId="0" fontId="9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2" xfId="0" quotePrefix="1" applyFont="1" applyBorder="1" applyAlignment="1">
      <alignment horizontal="right" vertical="center"/>
    </xf>
    <xf numFmtId="0" fontId="9" fillId="0" borderId="4" xfId="0" quotePrefix="1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/>
    <xf numFmtId="0" fontId="9" fillId="5" borderId="2" xfId="0" applyFont="1" applyFill="1" applyBorder="1" applyAlignment="1">
      <alignment horizontal="right" vertical="center"/>
    </xf>
    <xf numFmtId="176" fontId="10" fillId="0" borderId="0" xfId="45" applyNumberFormat="1" applyFont="1" applyFill="1" applyAlignment="1">
      <alignment vertical="center"/>
    </xf>
    <xf numFmtId="0" fontId="11" fillId="0" borderId="0" xfId="0" applyFont="1" applyFill="1"/>
    <xf numFmtId="176" fontId="12" fillId="0" borderId="0" xfId="0" applyNumberFormat="1" applyFont="1" applyFill="1" applyAlignment="1">
      <alignment vertical="center"/>
    </xf>
    <xf numFmtId="0" fontId="13" fillId="0" borderId="0" xfId="0" applyFont="1" applyFill="1"/>
    <xf numFmtId="176" fontId="12" fillId="0" borderId="6" xfId="0" quotePrefix="1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vertical="center"/>
    </xf>
    <xf numFmtId="176" fontId="14" fillId="0" borderId="5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left" vertical="center" indent="1"/>
    </xf>
    <xf numFmtId="176" fontId="12" fillId="0" borderId="8" xfId="43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distributed" vertical="center"/>
    </xf>
    <xf numFmtId="176" fontId="12" fillId="0" borderId="9" xfId="38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0" xfId="45" applyNumberFormat="1" applyFont="1" applyFill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vertical="center"/>
    </xf>
    <xf numFmtId="176" fontId="12" fillId="0" borderId="0" xfId="45" applyNumberFormat="1" applyFont="1" applyFill="1" applyBorder="1" applyAlignment="1">
      <alignment horizontal="distributed" vertical="center"/>
    </xf>
    <xf numFmtId="176" fontId="12" fillId="0" borderId="0" xfId="0" quotePrefix="1" applyNumberFormat="1" applyFont="1" applyFill="1" applyBorder="1" applyAlignment="1">
      <alignment horizontal="distributed" vertical="center"/>
    </xf>
    <xf numFmtId="176" fontId="12" fillId="0" borderId="0" xfId="0" quotePrefix="1" applyNumberFormat="1" applyFont="1" applyFill="1" applyBorder="1" applyAlignment="1">
      <alignment horizontal="center" vertical="center"/>
    </xf>
    <xf numFmtId="176" fontId="12" fillId="0" borderId="0" xfId="43" applyNumberFormat="1" applyFont="1" applyFill="1" applyAlignment="1">
      <alignment horizontal="distributed" vertical="center"/>
    </xf>
    <xf numFmtId="176" fontId="12" fillId="0" borderId="11" xfId="43" applyNumberFormat="1" applyFont="1" applyFill="1" applyBorder="1" applyAlignment="1">
      <alignment horizontal="distributed" vertical="center"/>
    </xf>
    <xf numFmtId="176" fontId="10" fillId="0" borderId="0" xfId="0" applyNumberFormat="1" applyFont="1" applyFill="1" applyAlignment="1">
      <alignment horizontal="distributed" vertical="center"/>
    </xf>
    <xf numFmtId="176" fontId="12" fillId="0" borderId="12" xfId="38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176" fontId="12" fillId="0" borderId="14" xfId="0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vertical="center"/>
    </xf>
    <xf numFmtId="176" fontId="12" fillId="0" borderId="13" xfId="43" applyNumberFormat="1" applyFont="1" applyFill="1" applyBorder="1" applyAlignment="1">
      <alignment horizontal="distributed" vertical="center"/>
    </xf>
    <xf numFmtId="176" fontId="12" fillId="0" borderId="13" xfId="0" quotePrefix="1" applyNumberFormat="1" applyFont="1" applyFill="1" applyBorder="1" applyAlignment="1">
      <alignment horizontal="left" vertical="center"/>
    </xf>
    <xf numFmtId="176" fontId="12" fillId="0" borderId="15" xfId="43" applyNumberFormat="1" applyFont="1" applyFill="1" applyBorder="1" applyAlignment="1">
      <alignment vertical="center"/>
    </xf>
    <xf numFmtId="176" fontId="12" fillId="0" borderId="16" xfId="43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textRotation="255"/>
    </xf>
    <xf numFmtId="176" fontId="12" fillId="0" borderId="0" xfId="3" applyNumberFormat="1" applyFont="1" applyFill="1" applyAlignment="1" applyProtection="1">
      <alignment horizontal="right" vertical="center" shrinkToFit="1"/>
    </xf>
    <xf numFmtId="176" fontId="12" fillId="0" borderId="5" xfId="0" applyNumberFormat="1" applyFont="1" applyFill="1" applyBorder="1" applyAlignment="1">
      <alignment vertical="center" shrinkToFit="1"/>
    </xf>
    <xf numFmtId="176" fontId="12" fillId="0" borderId="0" xfId="44" applyNumberFormat="1" applyFont="1" applyFill="1" applyAlignment="1">
      <alignment horizontal="right" vertical="center" shrinkToFit="1"/>
    </xf>
    <xf numFmtId="176" fontId="12" fillId="0" borderId="5" xfId="3" applyNumberFormat="1" applyFont="1" applyFill="1" applyBorder="1" applyAlignment="1" applyProtection="1">
      <alignment horizontal="right" vertical="center" shrinkToFit="1"/>
    </xf>
    <xf numFmtId="176" fontId="12" fillId="0" borderId="5" xfId="38" applyNumberFormat="1" applyFont="1" applyFill="1" applyBorder="1" applyAlignment="1">
      <alignment horizontal="right" vertical="center" shrinkToFit="1"/>
    </xf>
    <xf numFmtId="176" fontId="12" fillId="0" borderId="0" xfId="44" applyNumberFormat="1" applyFont="1" applyFill="1" applyBorder="1" applyAlignment="1">
      <alignment horizontal="right" vertical="center" shrinkToFit="1"/>
    </xf>
    <xf numFmtId="176" fontId="12" fillId="0" borderId="11" xfId="12" applyNumberFormat="1" applyFont="1" applyFill="1" applyBorder="1" applyAlignment="1">
      <alignment horizontal="right" vertical="center" shrinkToFit="1"/>
    </xf>
    <xf numFmtId="176" fontId="12" fillId="0" borderId="0" xfId="6" applyNumberFormat="1" applyFont="1" applyFill="1" applyAlignment="1">
      <alignment horizontal="right" vertical="center"/>
    </xf>
    <xf numFmtId="176" fontId="10" fillId="0" borderId="0" xfId="3" applyNumberFormat="1" applyFont="1" applyFill="1" applyAlignment="1" applyProtection="1">
      <alignment horizontal="right" vertical="center"/>
    </xf>
    <xf numFmtId="176" fontId="12" fillId="0" borderId="0" xfId="43" applyNumberFormat="1" applyFont="1" applyFill="1" applyAlignment="1">
      <alignment vertical="center" shrinkToFit="1"/>
    </xf>
    <xf numFmtId="176" fontId="10" fillId="0" borderId="0" xfId="3" applyNumberFormat="1" applyFont="1" applyFill="1" applyAlignment="1">
      <alignment horizontal="right" vertical="center"/>
    </xf>
    <xf numFmtId="176" fontId="12" fillId="0" borderId="17" xfId="43" applyNumberFormat="1" applyFont="1" applyFill="1" applyBorder="1" applyAlignment="1">
      <alignment horizontal="center" vertical="center"/>
    </xf>
    <xf numFmtId="176" fontId="12" fillId="0" borderId="18" xfId="51" applyNumberFormat="1" applyFont="1" applyFill="1" applyBorder="1" applyAlignment="1">
      <alignment horizontal="center" vertical="center"/>
    </xf>
    <xf numFmtId="176" fontId="12" fillId="0" borderId="1" xfId="0" quotePrefix="1" applyNumberFormat="1" applyFont="1" applyFill="1" applyBorder="1" applyAlignment="1">
      <alignment horizontal="center" vertical="center"/>
    </xf>
    <xf numFmtId="176" fontId="12" fillId="0" borderId="1" xfId="17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6" xfId="38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176" fontId="12" fillId="0" borderId="20" xfId="0" applyNumberFormat="1" applyFont="1" applyFill="1" applyBorder="1" applyAlignment="1">
      <alignment horizontal="center" vertical="center"/>
    </xf>
    <xf numFmtId="176" fontId="12" fillId="0" borderId="21" xfId="0" applyNumberFormat="1" applyFont="1" applyFill="1" applyBorder="1" applyAlignment="1">
      <alignment horizontal="center" vertical="center"/>
    </xf>
    <xf numFmtId="176" fontId="12" fillId="0" borderId="21" xfId="0" applyNumberFormat="1" applyFont="1" applyFill="1" applyBorder="1" applyAlignment="1">
      <alignment vertical="center" wrapText="1"/>
    </xf>
    <xf numFmtId="176" fontId="12" fillId="0" borderId="7" xfId="18" applyNumberFormat="1" applyFont="1" applyFill="1" applyBorder="1" applyAlignment="1">
      <alignment horizontal="center" vertical="center" wrapText="1"/>
    </xf>
    <xf numFmtId="176" fontId="12" fillId="0" borderId="22" xfId="43" applyNumberFormat="1" applyFont="1" applyFill="1" applyBorder="1" applyAlignment="1">
      <alignment horizontal="center" vertical="center" wrapText="1"/>
    </xf>
    <xf numFmtId="176" fontId="12" fillId="0" borderId="14" xfId="0" applyNumberFormat="1" applyFont="1" applyFill="1" applyBorder="1" applyAlignment="1">
      <alignment horizontal="center" vertical="center" wrapText="1"/>
    </xf>
    <xf numFmtId="176" fontId="12" fillId="0" borderId="19" xfId="0" applyNumberFormat="1" applyFont="1" applyFill="1" applyBorder="1" applyAlignment="1">
      <alignment horizontal="center" vertical="center"/>
    </xf>
    <xf numFmtId="176" fontId="12" fillId="0" borderId="22" xfId="0" applyNumberFormat="1" applyFont="1" applyFill="1" applyBorder="1" applyAlignment="1">
      <alignment horizontal="center" vertical="center"/>
    </xf>
    <xf numFmtId="176" fontId="12" fillId="0" borderId="19" xfId="0" quotePrefix="1" applyNumberFormat="1" applyFont="1" applyFill="1" applyBorder="1" applyAlignment="1">
      <alignment horizontal="center" vertical="center" wrapText="1"/>
    </xf>
    <xf numFmtId="176" fontId="12" fillId="0" borderId="7" xfId="0" quotePrefix="1" applyNumberFormat="1" applyFont="1" applyFill="1" applyBorder="1" applyAlignment="1">
      <alignment horizontal="center" vertical="center" wrapText="1"/>
    </xf>
    <xf numFmtId="176" fontId="12" fillId="0" borderId="22" xfId="0" quotePrefix="1" applyNumberFormat="1" applyFont="1" applyFill="1" applyBorder="1" applyAlignment="1">
      <alignment horizontal="center" vertical="center" wrapText="1"/>
    </xf>
    <xf numFmtId="176" fontId="12" fillId="0" borderId="14" xfId="0" quotePrefix="1" applyNumberFormat="1" applyFont="1" applyFill="1" applyBorder="1" applyAlignment="1">
      <alignment horizontal="center" vertical="center" wrapText="1"/>
    </xf>
    <xf numFmtId="176" fontId="12" fillId="0" borderId="22" xfId="0" applyNumberFormat="1" applyFont="1" applyFill="1" applyBorder="1" applyAlignment="1">
      <alignment vertical="center" wrapText="1"/>
    </xf>
    <xf numFmtId="176" fontId="12" fillId="0" borderId="13" xfId="0" applyNumberFormat="1" applyFont="1" applyFill="1" applyBorder="1" applyAlignment="1">
      <alignment horizontal="center" vertical="center" wrapText="1"/>
    </xf>
    <xf numFmtId="176" fontId="12" fillId="0" borderId="2" xfId="0" quotePrefix="1" applyNumberFormat="1" applyFont="1" applyFill="1" applyBorder="1" applyAlignment="1">
      <alignment horizontal="center" vertical="center" wrapText="1"/>
    </xf>
    <xf numFmtId="176" fontId="12" fillId="0" borderId="1" xfId="0" quotePrefix="1" applyNumberFormat="1" applyFont="1" applyFill="1" applyBorder="1" applyAlignment="1">
      <alignment horizontal="center" vertical="center" wrapText="1"/>
    </xf>
    <xf numFmtId="176" fontId="12" fillId="0" borderId="1" xfId="45" applyNumberFormat="1" applyFont="1" applyFill="1" applyBorder="1" applyAlignment="1">
      <alignment horizontal="center" vertical="center" wrapText="1"/>
    </xf>
    <xf numFmtId="176" fontId="12" fillId="0" borderId="21" xfId="0" applyNumberFormat="1" applyFont="1" applyFill="1" applyBorder="1" applyAlignment="1">
      <alignment vertical="center" textRotation="255" shrinkToFit="1"/>
    </xf>
    <xf numFmtId="176" fontId="12" fillId="0" borderId="23" xfId="0" applyNumberFormat="1" applyFont="1" applyFill="1" applyBorder="1" applyAlignment="1">
      <alignment horizontal="center" vertical="center" wrapText="1" shrinkToFit="1"/>
    </xf>
    <xf numFmtId="176" fontId="12" fillId="0" borderId="24" xfId="0" applyNumberFormat="1" applyFont="1" applyFill="1" applyBorder="1" applyAlignment="1">
      <alignment horizontal="center" vertical="center" shrinkToFit="1"/>
    </xf>
    <xf numFmtId="176" fontId="12" fillId="0" borderId="20" xfId="0" applyNumberFormat="1" applyFont="1" applyFill="1" applyBorder="1" applyAlignment="1">
      <alignment horizontal="center" vertical="center" shrinkToFit="1"/>
    </xf>
    <xf numFmtId="176" fontId="12" fillId="0" borderId="22" xfId="0" applyNumberFormat="1" applyFont="1" applyFill="1" applyBorder="1" applyAlignment="1">
      <alignment vertical="center" textRotation="255" shrinkToFit="1"/>
    </xf>
    <xf numFmtId="176" fontId="12" fillId="0" borderId="23" xfId="38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right" vertical="center" shrinkToFit="1"/>
    </xf>
    <xf numFmtId="176" fontId="12" fillId="0" borderId="13" xfId="0" applyNumberFormat="1" applyFont="1" applyFill="1" applyBorder="1" applyAlignment="1">
      <alignment vertical="center" shrinkToFit="1"/>
    </xf>
    <xf numFmtId="176" fontId="12" fillId="0" borderId="13" xfId="3" applyNumberFormat="1" applyFont="1" applyFill="1" applyBorder="1" applyAlignment="1" applyProtection="1">
      <alignment horizontal="right" vertical="center" shrinkToFit="1"/>
    </xf>
    <xf numFmtId="176" fontId="12" fillId="0" borderId="15" xfId="12" applyNumberFormat="1" applyFont="1" applyFill="1" applyBorder="1" applyAlignment="1">
      <alignment horizontal="right" vertical="center" shrinkToFit="1"/>
    </xf>
    <xf numFmtId="176" fontId="10" fillId="0" borderId="0" xfId="3" applyNumberFormat="1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1" bestFit="1" customWidth="1"/>
    <col min="2" max="2" width="1.6640625" style="1"/>
    <col min="3" max="3" width="2.6640625" style="1" customWidth="1"/>
    <col min="4" max="5" width="2.88671875" style="1" customWidth="1"/>
    <col min="6" max="28" width="2.6640625" style="1" customWidth="1"/>
    <col min="29" max="31" width="2.88671875" style="1" customWidth="1"/>
    <col min="32" max="32" width="89.33203125" style="1" bestFit="1" customWidth="1"/>
    <col min="33" max="33" width="39.33203125" style="1" bestFit="1" customWidth="1"/>
    <col min="34" max="34" width="27.109375" style="1" bestFit="1" customWidth="1"/>
    <col min="35" max="35" width="23.88671875" style="1" customWidth="1"/>
    <col min="36" max="43" width="2.88671875" style="1" customWidth="1"/>
    <col min="44" max="16384" width="1.6640625" style="1"/>
  </cols>
  <sheetData>
    <row r="1" spans="1:36" ht="12" customHeight="1">
      <c r="A1" s="2">
        <v>1234</v>
      </c>
      <c r="B1" s="2">
        <v>5</v>
      </c>
      <c r="C1" s="2">
        <v>67</v>
      </c>
      <c r="D1" s="4">
        <v>8</v>
      </c>
      <c r="E1" s="8">
        <v>9</v>
      </c>
      <c r="F1" s="4">
        <v>10</v>
      </c>
      <c r="G1" s="8">
        <v>11</v>
      </c>
      <c r="H1" s="2">
        <v>12</v>
      </c>
      <c r="I1" s="2">
        <v>13</v>
      </c>
      <c r="J1" s="2">
        <v>14</v>
      </c>
      <c r="K1" s="2">
        <v>15</v>
      </c>
      <c r="L1" s="4">
        <v>16</v>
      </c>
      <c r="M1" s="8">
        <v>17</v>
      </c>
      <c r="N1" s="2">
        <v>18</v>
      </c>
      <c r="O1" s="4">
        <v>19</v>
      </c>
      <c r="P1" s="8">
        <v>20</v>
      </c>
      <c r="Q1" s="2">
        <v>21</v>
      </c>
      <c r="R1" s="2">
        <v>22</v>
      </c>
      <c r="S1" s="2">
        <v>23</v>
      </c>
      <c r="T1" s="2">
        <v>24</v>
      </c>
      <c r="U1" s="2">
        <v>25</v>
      </c>
      <c r="V1" s="2">
        <v>26</v>
      </c>
      <c r="W1" s="2">
        <v>27</v>
      </c>
      <c r="X1" s="2">
        <v>28</v>
      </c>
      <c r="Y1" s="4">
        <v>29</v>
      </c>
      <c r="Z1" s="8">
        <v>30</v>
      </c>
      <c r="AA1" s="4">
        <v>31</v>
      </c>
      <c r="AB1" s="8">
        <v>32</v>
      </c>
      <c r="AC1" s="14" t="str">
        <f t="shared" ref="AC1:AC41" si="0">" "</f>
        <v xml:space="preserve"> </v>
      </c>
      <c r="AF1" s="20" t="s">
        <v>52</v>
      </c>
      <c r="AG1" s="22" t="s">
        <v>22</v>
      </c>
      <c r="AH1" s="22" t="s">
        <v>48</v>
      </c>
      <c r="AI1" s="22" t="s">
        <v>8</v>
      </c>
    </row>
    <row r="2" spans="1:36" ht="12" customHeight="1">
      <c r="A2" s="1" t="e">
        <f>#REF!</f>
        <v>#REF!</v>
      </c>
      <c r="B2" s="1" t="e">
        <f>#REF!</f>
        <v>#REF!</v>
      </c>
      <c r="C2" s="3" t="s">
        <v>59</v>
      </c>
      <c r="D2" s="5" t="e">
        <f>IF(#REF!&lt;=9," ",INT(#REF!/10))</f>
        <v>#REF!</v>
      </c>
      <c r="E2" s="9" t="e">
        <f>IF(#REF!=""," ",RIGHT(#REF!,1))</f>
        <v>#REF!</v>
      </c>
      <c r="F2" s="5" t="e">
        <f>IF(#REF!&lt;=9," ",INT(#REF!/10))</f>
        <v>#REF!</v>
      </c>
      <c r="G2" s="9" t="e">
        <f>IF(#REF!=""," ",RIGHT(#REF!,1))</f>
        <v>#REF!</v>
      </c>
      <c r="H2" s="11" t="e">
        <f>IF(#REF!=""," ",#REF!)</f>
        <v>#REF!</v>
      </c>
      <c r="I2" s="12" t="e">
        <f>IF(#REF!=""," ",#REF!)</f>
        <v>#REF!</v>
      </c>
      <c r="J2" s="12" t="e">
        <f>IF(#REF!=""," ",#REF!)</f>
        <v>#REF!</v>
      </c>
      <c r="K2" s="12" t="e">
        <f>IF(#REF!=""," ",#REF!)</f>
        <v>#REF!</v>
      </c>
      <c r="L2" s="5" t="e">
        <f>IF(#REF!&lt;=9," ",INT(#REF!/10))</f>
        <v>#REF!</v>
      </c>
      <c r="M2" s="9" t="e">
        <f>IF(#REF!=""," ",RIGHT(#REF!,1))</f>
        <v>#REF!</v>
      </c>
      <c r="N2" s="12" t="e">
        <f>IF(#REF!=""," ",#REF!)</f>
        <v>#REF!</v>
      </c>
      <c r="O2" s="5" t="e">
        <f>IF(#REF!&lt;=9," ",INT(#REF!/10))</f>
        <v>#REF!</v>
      </c>
      <c r="P2" s="9" t="e">
        <f>IF(#REF!=""," ",RIGHT(#REF!,1))</f>
        <v>#REF!</v>
      </c>
      <c r="Q2" s="12" t="e">
        <f>IF(#REF!=""," ",#REF!)</f>
        <v>#REF!</v>
      </c>
      <c r="R2" s="11" t="e">
        <f>IF(#REF!=""," ",#REF!)</f>
        <v>#REF!</v>
      </c>
      <c r="S2" s="11" t="e">
        <f>IF(#REF!=""," ",#REF!)</f>
        <v>#REF!</v>
      </c>
      <c r="T2" s="11" t="e">
        <f>IF(#REF!=""," ",#REF!)</f>
        <v>#REF!</v>
      </c>
      <c r="U2" s="12" t="e">
        <f>IF(#REF!=""," ",#REF!)</f>
        <v>#REF!</v>
      </c>
      <c r="V2" s="12" t="e">
        <f>IF(#REF!=""," ",#REF!)</f>
        <v>#REF!</v>
      </c>
      <c r="W2" s="12" t="e">
        <f>IF(#REF!=""," ",#REF!)</f>
        <v>#REF!</v>
      </c>
      <c r="X2" s="12" t="e">
        <f>IF(#REF!=""," ",#REF!)</f>
        <v>#REF!</v>
      </c>
      <c r="Y2" s="5" t="e">
        <f>IF(#REF!&lt;=9," ",INT(#REF!/10))</f>
        <v>#REF!</v>
      </c>
      <c r="Z2" s="9" t="e">
        <f>IF(#REF!=""," ",RIGHT(#REF!,1))</f>
        <v>#REF!</v>
      </c>
      <c r="AA2" s="5" t="e">
        <f>IF(#REF!&lt;=9," ",INT(#REF!/10))</f>
        <v>#REF!</v>
      </c>
      <c r="AB2" s="9" t="e">
        <f>IF(#REF!=""," ",RIGHT(#REF!,1))</f>
        <v>#REF!</v>
      </c>
      <c r="AC2" s="14" t="str">
        <f t="shared" si="0"/>
        <v xml:space="preserve"> </v>
      </c>
      <c r="AD2" s="7"/>
      <c r="AE2" s="7"/>
      <c r="AF2" s="21" t="e">
        <f t="shared" ref="AF2:AF42" si="1">AG2&amp;AH2&amp;AI2</f>
        <v>#REF!</v>
      </c>
      <c r="AG2" s="21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21"/>
      <c r="AI2" s="21"/>
      <c r="AJ2" s="23"/>
    </row>
    <row r="3" spans="1:36" ht="12" customHeight="1">
      <c r="A3" s="1" t="e">
        <f>#REF!</f>
        <v>#REF!</v>
      </c>
      <c r="B3" s="1" t="e">
        <f>#REF!</f>
        <v>#REF!</v>
      </c>
      <c r="C3" s="3" t="s">
        <v>2</v>
      </c>
      <c r="D3" s="5" t="e">
        <f>IF(#REF!&lt;=9," ",INT(#REF!/10))</f>
        <v>#REF!</v>
      </c>
      <c r="E3" s="9" t="e">
        <f>IF(#REF!=""," ",RIGHT(#REF!,1))</f>
        <v>#REF!</v>
      </c>
      <c r="F3" s="5" t="e">
        <f>IF(#REF!&lt;=9," ",INT(#REF!/10))</f>
        <v>#REF!</v>
      </c>
      <c r="G3" s="9" t="e">
        <f>IF(#REF!=""," ",RIGHT(#REF!,1))</f>
        <v>#REF!</v>
      </c>
      <c r="H3" s="11" t="e">
        <f>IF(#REF!=""," ",#REF!)</f>
        <v>#REF!</v>
      </c>
      <c r="I3" s="12" t="e">
        <f>IF(#REF!=""," ",#REF!)</f>
        <v>#REF!</v>
      </c>
      <c r="J3" s="12" t="e">
        <f>IF(#REF!=""," ",#REF!)</f>
        <v>#REF!</v>
      </c>
      <c r="K3" s="12" t="e">
        <f>IF(#REF!=""," ",#REF!)</f>
        <v>#REF!</v>
      </c>
      <c r="L3" s="5" t="e">
        <f>IF(#REF!&lt;=9," ",INT(#REF!/10))</f>
        <v>#REF!</v>
      </c>
      <c r="M3" s="9" t="e">
        <f>IF(#REF!=""," ",RIGHT(#REF!,1))</f>
        <v>#REF!</v>
      </c>
      <c r="N3" s="12" t="e">
        <f>IF(#REF!=""," ",#REF!)</f>
        <v>#REF!</v>
      </c>
      <c r="O3" s="5" t="e">
        <f>IF(#REF!&lt;=9," ",INT(#REF!/10))</f>
        <v>#REF!</v>
      </c>
      <c r="P3" s="9" t="e">
        <f>IF(#REF!=""," ",RIGHT(#REF!,1))</f>
        <v>#REF!</v>
      </c>
      <c r="Q3" s="12" t="e">
        <f>IF(#REF!=""," ",#REF!)</f>
        <v>#REF!</v>
      </c>
      <c r="R3" s="12" t="e">
        <f>IF(#REF!=""," ",#REF!)</f>
        <v>#REF!</v>
      </c>
      <c r="S3" s="12" t="e">
        <f>IF(#REF!=""," ",#REF!)</f>
        <v>#REF!</v>
      </c>
      <c r="T3" s="11" t="e">
        <f>IF(#REF!=""," ",#REF!)</f>
        <v>#REF!</v>
      </c>
      <c r="U3" s="12" t="e">
        <f>IF(#REF!=""," ",#REF!)</f>
        <v>#REF!</v>
      </c>
      <c r="V3" s="12" t="e">
        <f>IF(#REF!=""," ",#REF!)</f>
        <v>#REF!</v>
      </c>
      <c r="W3" s="12" t="e">
        <f>IF(#REF!=""," ",#REF!)</f>
        <v>#REF!</v>
      </c>
      <c r="X3" s="12" t="e">
        <f>IF(#REF!=""," ",#REF!)</f>
        <v>#REF!</v>
      </c>
      <c r="Y3" s="5" t="e">
        <f>IF(#REF!&lt;=9," ",INT(#REF!/10))</f>
        <v>#REF!</v>
      </c>
      <c r="Z3" s="9" t="e">
        <f>IF(#REF!=""," ",RIGHT(#REF!,1))</f>
        <v>#REF!</v>
      </c>
      <c r="AA3" s="5" t="e">
        <f>IF(#REF!&lt;=9," ",INT(#REF!/10))</f>
        <v>#REF!</v>
      </c>
      <c r="AB3" s="9" t="e">
        <f>IF(#REF!=""," ",RIGHT(#REF!,1))</f>
        <v>#REF!</v>
      </c>
      <c r="AC3" s="14" t="str">
        <f t="shared" si="0"/>
        <v xml:space="preserve"> </v>
      </c>
      <c r="AD3" s="7"/>
      <c r="AE3" s="7"/>
      <c r="AF3" s="21" t="e">
        <f t="shared" si="1"/>
        <v>#REF!</v>
      </c>
      <c r="AG3" s="21" t="e">
        <f t="shared" si="2"/>
        <v>#REF!</v>
      </c>
      <c r="AH3" s="21"/>
      <c r="AI3" s="21"/>
    </row>
    <row r="4" spans="1:36" ht="12" customHeight="1">
      <c r="A4" s="1" t="e">
        <f>#REF!</f>
        <v>#REF!</v>
      </c>
      <c r="B4" s="1" t="e">
        <f>#REF!</f>
        <v>#REF!</v>
      </c>
      <c r="C4" s="3" t="s">
        <v>10</v>
      </c>
      <c r="D4" s="5" t="e">
        <f>IF(#REF!&lt;=9," ",INT(#REF!/10))</f>
        <v>#REF!</v>
      </c>
      <c r="E4" s="9" t="e">
        <f>IF(#REF!=""," ",RIGHT(#REF!,1))</f>
        <v>#REF!</v>
      </c>
      <c r="F4" s="5" t="e">
        <f>IF(#REF!&lt;=9," ",INT(#REF!/10))</f>
        <v>#REF!</v>
      </c>
      <c r="G4" s="9" t="e">
        <f>IF(#REF!=""," ",RIGHT(#REF!,1))</f>
        <v>#REF!</v>
      </c>
      <c r="H4" s="11" t="e">
        <f>IF(#REF!=""," ",#REF!)</f>
        <v>#REF!</v>
      </c>
      <c r="I4" s="12" t="e">
        <f>IF(#REF!=""," ",#REF!)</f>
        <v>#REF!</v>
      </c>
      <c r="J4" s="12" t="e">
        <f>IF(#REF!=""," ",#REF!)</f>
        <v>#REF!</v>
      </c>
      <c r="K4" s="12" t="e">
        <f>IF(#REF!=""," ",#REF!)</f>
        <v>#REF!</v>
      </c>
      <c r="L4" s="5" t="e">
        <f>IF(#REF!&lt;=9," ",INT(#REF!/10))</f>
        <v>#REF!</v>
      </c>
      <c r="M4" s="9" t="e">
        <f>IF(#REF!=""," ",RIGHT(#REF!,1))</f>
        <v>#REF!</v>
      </c>
      <c r="N4" s="12" t="e">
        <f>IF(#REF!=""," ",#REF!)</f>
        <v>#REF!</v>
      </c>
      <c r="O4" s="5" t="e">
        <f>IF(#REF!&lt;=9," ",INT(#REF!/10))</f>
        <v>#REF!</v>
      </c>
      <c r="P4" s="9" t="e">
        <f>IF(#REF!=""," ",RIGHT(#REF!,1))</f>
        <v>#REF!</v>
      </c>
      <c r="Q4" s="12" t="e">
        <f>IF(#REF!=""," ",#REF!)</f>
        <v>#REF!</v>
      </c>
      <c r="R4" s="12" t="e">
        <f>IF(#REF!=""," ",#REF!)</f>
        <v>#REF!</v>
      </c>
      <c r="S4" s="12" t="e">
        <f>IF(#REF!=""," ",#REF!)</f>
        <v>#REF!</v>
      </c>
      <c r="T4" s="12" t="e">
        <f>IF(#REF!=""," ",#REF!)</f>
        <v>#REF!</v>
      </c>
      <c r="U4" s="12" t="e">
        <f>IF(#REF!=""," ",#REF!)</f>
        <v>#REF!</v>
      </c>
      <c r="V4" s="12" t="e">
        <f>IF(#REF!=""," ",#REF!)</f>
        <v>#REF!</v>
      </c>
      <c r="W4" s="12" t="e">
        <f>IF(#REF!=""," ",#REF!)</f>
        <v>#REF!</v>
      </c>
      <c r="X4" s="12" t="e">
        <f>IF(#REF!=""," ",#REF!)</f>
        <v>#REF!</v>
      </c>
      <c r="Y4" s="5" t="e">
        <f>IF(#REF!&lt;=9," ",INT(#REF!/10))</f>
        <v>#REF!</v>
      </c>
      <c r="Z4" s="9" t="e">
        <f>IF(#REF!=""," ",RIGHT(#REF!,1))</f>
        <v>#REF!</v>
      </c>
      <c r="AA4" s="5" t="e">
        <f>IF(#REF!&lt;=9," ",INT(#REF!/10))</f>
        <v>#REF!</v>
      </c>
      <c r="AB4" s="9" t="e">
        <f>IF(#REF!=""," ",RIGHT(#REF!,1))</f>
        <v>#REF!</v>
      </c>
      <c r="AC4" s="14" t="str">
        <f t="shared" si="0"/>
        <v xml:space="preserve"> </v>
      </c>
      <c r="AD4" s="7"/>
      <c r="AE4" s="7"/>
      <c r="AF4" s="21" t="e">
        <f t="shared" si="1"/>
        <v>#REF!</v>
      </c>
      <c r="AG4" s="21" t="e">
        <f t="shared" si="2"/>
        <v>#REF!</v>
      </c>
      <c r="AH4" s="21"/>
      <c r="AI4" s="21"/>
    </row>
    <row r="5" spans="1:36" ht="12" customHeight="1">
      <c r="A5" s="1" t="e">
        <f>#REF!</f>
        <v>#REF!</v>
      </c>
      <c r="B5" s="1" t="e">
        <f>#REF!</f>
        <v>#REF!</v>
      </c>
      <c r="C5" s="3" t="s">
        <v>12</v>
      </c>
      <c r="D5" s="5" t="e">
        <f>IF(#REF!&lt;=9," ",INT(#REF!/10))</f>
        <v>#REF!</v>
      </c>
      <c r="E5" s="9" t="e">
        <f>IF(#REF!=""," ",RIGHT(#REF!,1))</f>
        <v>#REF!</v>
      </c>
      <c r="F5" s="5" t="e">
        <f>IF(#REF!&lt;=9," ",INT(#REF!/10))</f>
        <v>#REF!</v>
      </c>
      <c r="G5" s="9" t="e">
        <f>IF(#REF!=""," ",RIGHT(#REF!,1))</f>
        <v>#REF!</v>
      </c>
      <c r="H5" s="12" t="e">
        <f>IF(#REF!=""," ",#REF!)</f>
        <v>#REF!</v>
      </c>
      <c r="I5" s="12" t="e">
        <f>IF(#REF!=""," ",#REF!)</f>
        <v>#REF!</v>
      </c>
      <c r="J5" s="12" t="e">
        <f>IF(#REF!=""," ",#REF!)</f>
        <v>#REF!</v>
      </c>
      <c r="K5" s="12" t="e">
        <f>IF(#REF!=""," ",#REF!)</f>
        <v>#REF!</v>
      </c>
      <c r="L5" s="5" t="e">
        <f>IF(#REF!&lt;=9," ",INT(#REF!/10))</f>
        <v>#REF!</v>
      </c>
      <c r="M5" s="9" t="e">
        <f>IF(#REF!=""," ",RIGHT(#REF!,1))</f>
        <v>#REF!</v>
      </c>
      <c r="N5" s="12" t="e">
        <f>IF(#REF!=""," ",#REF!)</f>
        <v>#REF!</v>
      </c>
      <c r="O5" s="5" t="e">
        <f>IF(#REF!&lt;=9," ",INT(#REF!/10))</f>
        <v>#REF!</v>
      </c>
      <c r="P5" s="9" t="e">
        <f>IF(#REF!=""," ",RIGHT(#REF!,1))</f>
        <v>#REF!</v>
      </c>
      <c r="Q5" s="12" t="e">
        <f>IF(#REF!=""," ",#REF!)</f>
        <v>#REF!</v>
      </c>
      <c r="R5" s="12" t="e">
        <f>IF(#REF!=""," ",#REF!)</f>
        <v>#REF!</v>
      </c>
      <c r="S5" s="12" t="e">
        <f>IF(#REF!=""," ",#REF!)</f>
        <v>#REF!</v>
      </c>
      <c r="T5" s="12" t="e">
        <f>IF(#REF!=""," ",#REF!)</f>
        <v>#REF!</v>
      </c>
      <c r="U5" s="12" t="e">
        <f>IF(#REF!=""," ",#REF!)</f>
        <v>#REF!</v>
      </c>
      <c r="V5" s="12" t="e">
        <f>IF(#REF!=""," ",#REF!)</f>
        <v>#REF!</v>
      </c>
      <c r="W5" s="12" t="e">
        <f>IF(#REF!=""," ",#REF!)</f>
        <v>#REF!</v>
      </c>
      <c r="X5" s="12" t="e">
        <f>IF(#REF!=""," ",#REF!)</f>
        <v>#REF!</v>
      </c>
      <c r="Y5" s="5" t="e">
        <f>IF(#REF!&lt;=9," ",INT(#REF!/10))</f>
        <v>#REF!</v>
      </c>
      <c r="Z5" s="9" t="e">
        <f>IF(#REF!=""," ",RIGHT(#REF!,1))</f>
        <v>#REF!</v>
      </c>
      <c r="AA5" s="5" t="e">
        <f>IF(#REF!&lt;=9," ",INT(#REF!/10))</f>
        <v>#REF!</v>
      </c>
      <c r="AB5" s="9" t="e">
        <f>IF(#REF!=""," ",RIGHT(#REF!,1))</f>
        <v>#REF!</v>
      </c>
      <c r="AC5" s="14" t="str">
        <f t="shared" si="0"/>
        <v xml:space="preserve"> </v>
      </c>
      <c r="AD5" s="7"/>
      <c r="AE5" s="7"/>
      <c r="AF5" s="21" t="e">
        <f t="shared" si="1"/>
        <v>#REF!</v>
      </c>
      <c r="AG5" s="21" t="e">
        <f t="shared" si="2"/>
        <v>#REF!</v>
      </c>
      <c r="AH5" s="21"/>
      <c r="AI5" s="21"/>
    </row>
    <row r="6" spans="1:36" ht="12" customHeight="1">
      <c r="A6" s="1" t="e">
        <f>#REF!</f>
        <v>#REF!</v>
      </c>
      <c r="B6" s="1" t="e">
        <f>#REF!</f>
        <v>#REF!</v>
      </c>
      <c r="C6" s="3" t="s">
        <v>1</v>
      </c>
      <c r="D6" s="5" t="e">
        <f>IF(#REF!&lt;=9," ",INT(#REF!/10))</f>
        <v>#REF!</v>
      </c>
      <c r="E6" s="9" t="e">
        <f>IF(#REF!=""," ",RIGHT(#REF!,1))</f>
        <v>#REF!</v>
      </c>
      <c r="F6" s="5" t="e">
        <f>IF(#REF!&lt;=9," ",INT(#REF!/10))</f>
        <v>#REF!</v>
      </c>
      <c r="G6" s="9" t="e">
        <f>IF(#REF!=""," ",RIGHT(#REF!,1))</f>
        <v>#REF!</v>
      </c>
      <c r="H6" s="12" t="e">
        <f>IF(#REF!=""," ",#REF!)</f>
        <v>#REF!</v>
      </c>
      <c r="I6" s="12" t="e">
        <f>IF(#REF!=""," ",#REF!)</f>
        <v>#REF!</v>
      </c>
      <c r="J6" s="12" t="e">
        <f>IF(#REF!=""," ",#REF!)</f>
        <v>#REF!</v>
      </c>
      <c r="K6" s="12" t="e">
        <f>IF(#REF!=""," ",#REF!)</f>
        <v>#REF!</v>
      </c>
      <c r="L6" s="5" t="e">
        <f>IF(#REF!&lt;=9," ",INT(#REF!/10))</f>
        <v>#REF!</v>
      </c>
      <c r="M6" s="9" t="e">
        <f>IF(#REF!=""," ",RIGHT(#REF!,1))</f>
        <v>#REF!</v>
      </c>
      <c r="N6" s="12" t="e">
        <f>IF(#REF!=""," ",#REF!)</f>
        <v>#REF!</v>
      </c>
      <c r="O6" s="5" t="e">
        <f>IF(#REF!&lt;=9," ",INT(#REF!/10))</f>
        <v>#REF!</v>
      </c>
      <c r="P6" s="9" t="e">
        <f>IF(#REF!=""," ",RIGHT(#REF!,1))</f>
        <v>#REF!</v>
      </c>
      <c r="Q6" s="12" t="e">
        <f>IF(#REF!=""," ",#REF!)</f>
        <v>#REF!</v>
      </c>
      <c r="R6" s="12" t="e">
        <f>IF(#REF!=""," ",#REF!)</f>
        <v>#REF!</v>
      </c>
      <c r="S6" s="12" t="e">
        <f>IF(#REF!=""," ",#REF!)</f>
        <v>#REF!</v>
      </c>
      <c r="T6" s="12" t="e">
        <f>IF(#REF!=""," ",#REF!)</f>
        <v>#REF!</v>
      </c>
      <c r="U6" s="12" t="e">
        <f>IF(#REF!=""," ",#REF!)</f>
        <v>#REF!</v>
      </c>
      <c r="V6" s="12" t="e">
        <f>IF(#REF!=""," ",#REF!)</f>
        <v>#REF!</v>
      </c>
      <c r="W6" s="12" t="e">
        <f>IF(#REF!=""," ",#REF!)</f>
        <v>#REF!</v>
      </c>
      <c r="X6" s="12" t="e">
        <f>IF(#REF!=""," ",#REF!)</f>
        <v>#REF!</v>
      </c>
      <c r="Y6" s="5" t="e">
        <f>IF(#REF!&lt;=9," ",INT(#REF!/10))</f>
        <v>#REF!</v>
      </c>
      <c r="Z6" s="9" t="e">
        <f>IF(#REF!=""," ",RIGHT(#REF!,1))</f>
        <v>#REF!</v>
      </c>
      <c r="AA6" s="5" t="e">
        <f>IF(#REF!&lt;=9," ",INT(#REF!/10))</f>
        <v>#REF!</v>
      </c>
      <c r="AB6" s="9" t="e">
        <f>IF(#REF!=""," ",RIGHT(#REF!,1))</f>
        <v>#REF!</v>
      </c>
      <c r="AC6" s="14" t="str">
        <f t="shared" si="0"/>
        <v xml:space="preserve"> </v>
      </c>
      <c r="AD6" s="7"/>
      <c r="AE6" s="7"/>
      <c r="AF6" s="21" t="e">
        <f t="shared" si="1"/>
        <v>#REF!</v>
      </c>
      <c r="AG6" s="21" t="e">
        <f t="shared" si="2"/>
        <v>#REF!</v>
      </c>
      <c r="AH6" s="21"/>
      <c r="AI6" s="21"/>
    </row>
    <row r="7" spans="1:36" ht="12" customHeight="1">
      <c r="A7" s="1" t="e">
        <f>#REF!</f>
        <v>#REF!</v>
      </c>
      <c r="B7" s="1" t="e">
        <f>#REF!</f>
        <v>#REF!</v>
      </c>
      <c r="C7" s="3" t="s">
        <v>14</v>
      </c>
      <c r="D7" s="5" t="e">
        <f>IF(#REF!&lt;=9," ",INT(#REF!/10))</f>
        <v>#REF!</v>
      </c>
      <c r="E7" s="9" t="e">
        <f>IF(#REF!=""," ",RIGHT(#REF!,1))</f>
        <v>#REF!</v>
      </c>
      <c r="F7" s="5" t="e">
        <f>IF(#REF!&lt;=9," ",INT(#REF!/10))</f>
        <v>#REF!</v>
      </c>
      <c r="G7" s="9" t="e">
        <f>IF(#REF!=""," ",RIGHT(#REF!,1))</f>
        <v>#REF!</v>
      </c>
      <c r="H7" s="12" t="e">
        <f>IF(#REF!=""," ",#REF!)</f>
        <v>#REF!</v>
      </c>
      <c r="I7" s="12" t="e">
        <f>IF(#REF!=""," ",#REF!)</f>
        <v>#REF!</v>
      </c>
      <c r="J7" s="12" t="e">
        <f>IF(#REF!=""," ",#REF!)</f>
        <v>#REF!</v>
      </c>
      <c r="K7" s="12" t="e">
        <f>IF(#REF!=""," ",#REF!)</f>
        <v>#REF!</v>
      </c>
      <c r="L7" s="5" t="e">
        <f>IF(#REF!&lt;=9," ",INT(#REF!/10))</f>
        <v>#REF!</v>
      </c>
      <c r="M7" s="9" t="e">
        <f>IF(#REF!=""," ",RIGHT(#REF!,1))</f>
        <v>#REF!</v>
      </c>
      <c r="N7" s="12" t="e">
        <f>IF(#REF!=""," ",#REF!)</f>
        <v>#REF!</v>
      </c>
      <c r="O7" s="5" t="e">
        <f>IF(#REF!&lt;=9," ",INT(#REF!/10))</f>
        <v>#REF!</v>
      </c>
      <c r="P7" s="9" t="e">
        <f>IF(#REF!=""," ",RIGHT(#REF!,1))</f>
        <v>#REF!</v>
      </c>
      <c r="Q7" s="12" t="e">
        <f>IF(#REF!=""," ",#REF!)</f>
        <v>#REF!</v>
      </c>
      <c r="R7" s="12" t="e">
        <f>IF(#REF!=""," ",#REF!)</f>
        <v>#REF!</v>
      </c>
      <c r="S7" s="12" t="e">
        <f>IF(#REF!=""," ",#REF!)</f>
        <v>#REF!</v>
      </c>
      <c r="T7" s="12" t="e">
        <f>IF(#REF!=""," ",#REF!)</f>
        <v>#REF!</v>
      </c>
      <c r="U7" s="12" t="e">
        <f>IF(#REF!=""," ",#REF!)</f>
        <v>#REF!</v>
      </c>
      <c r="V7" s="12" t="e">
        <f>IF(#REF!=""," ",#REF!)</f>
        <v>#REF!</v>
      </c>
      <c r="W7" s="12" t="e">
        <f>IF(#REF!=""," ",#REF!)</f>
        <v>#REF!</v>
      </c>
      <c r="X7" s="12" t="e">
        <f>IF(#REF!=""," ",#REF!)</f>
        <v>#REF!</v>
      </c>
      <c r="Y7" s="5" t="e">
        <f>IF(#REF!&lt;=9," ",INT(#REF!/10))</f>
        <v>#REF!</v>
      </c>
      <c r="Z7" s="9" t="e">
        <f>IF(#REF!=""," ",RIGHT(#REF!,1))</f>
        <v>#REF!</v>
      </c>
      <c r="AA7" s="5" t="e">
        <f>IF(#REF!&lt;=9," ",INT(#REF!/10))</f>
        <v>#REF!</v>
      </c>
      <c r="AB7" s="9" t="e">
        <f>IF(#REF!=""," ",RIGHT(#REF!,1))</f>
        <v>#REF!</v>
      </c>
      <c r="AC7" s="14" t="str">
        <f t="shared" si="0"/>
        <v xml:space="preserve"> </v>
      </c>
      <c r="AD7" s="7"/>
      <c r="AE7" s="7"/>
      <c r="AF7" s="21" t="e">
        <f t="shared" si="1"/>
        <v>#REF!</v>
      </c>
      <c r="AG7" s="21" t="e">
        <f t="shared" si="2"/>
        <v>#REF!</v>
      </c>
      <c r="AH7" s="21"/>
      <c r="AI7" s="21"/>
    </row>
    <row r="8" spans="1:36" ht="12" customHeight="1">
      <c r="A8" s="1" t="e">
        <f>#REF!</f>
        <v>#REF!</v>
      </c>
      <c r="B8" s="1" t="e">
        <f>#REF!</f>
        <v>#REF!</v>
      </c>
      <c r="C8" s="3" t="s">
        <v>16</v>
      </c>
      <c r="D8" s="5" t="e">
        <f>IF(#REF!&lt;=9," ",INT(#REF!/10))</f>
        <v>#REF!</v>
      </c>
      <c r="E8" s="9" t="e">
        <f>IF(#REF!=""," ",RIGHT(#REF!,1))</f>
        <v>#REF!</v>
      </c>
      <c r="F8" s="5" t="e">
        <f>IF(#REF!&lt;=9," ",INT(#REF!/10))</f>
        <v>#REF!</v>
      </c>
      <c r="G8" s="9" t="e">
        <f>IF(#REF!=""," ",RIGHT(#REF!,1))</f>
        <v>#REF!</v>
      </c>
      <c r="H8" s="12" t="e">
        <f>IF(#REF!=""," ",#REF!)</f>
        <v>#REF!</v>
      </c>
      <c r="I8" s="12" t="e">
        <f>IF(#REF!=""," ",#REF!)</f>
        <v>#REF!</v>
      </c>
      <c r="J8" s="12" t="e">
        <f>IF(#REF!=""," ",#REF!)</f>
        <v>#REF!</v>
      </c>
      <c r="K8" s="12" t="e">
        <f>IF(#REF!=""," ",#REF!)</f>
        <v>#REF!</v>
      </c>
      <c r="L8" s="5" t="e">
        <f>IF(#REF!&lt;=9," ",INT(#REF!/10))</f>
        <v>#REF!</v>
      </c>
      <c r="M8" s="9" t="e">
        <f>IF(#REF!=""," ",RIGHT(#REF!,1))</f>
        <v>#REF!</v>
      </c>
      <c r="N8" s="12" t="e">
        <f>IF(#REF!=""," ",#REF!)</f>
        <v>#REF!</v>
      </c>
      <c r="O8" s="5" t="e">
        <f>IF(#REF!&lt;=9," ",INT(#REF!/10))</f>
        <v>#REF!</v>
      </c>
      <c r="P8" s="9" t="e">
        <f>IF(#REF!=""," ",RIGHT(#REF!,1))</f>
        <v>#REF!</v>
      </c>
      <c r="Q8" s="12" t="e">
        <f>IF(#REF!=""," ",#REF!)</f>
        <v>#REF!</v>
      </c>
      <c r="R8" s="12" t="e">
        <f>IF(#REF!=""," ",#REF!)</f>
        <v>#REF!</v>
      </c>
      <c r="S8" s="12" t="e">
        <f>IF(#REF!=""," ",#REF!)</f>
        <v>#REF!</v>
      </c>
      <c r="T8" s="12" t="e">
        <f>IF(#REF!=""," ",#REF!)</f>
        <v>#REF!</v>
      </c>
      <c r="U8" s="12" t="e">
        <f>IF(#REF!=""," ",#REF!)</f>
        <v>#REF!</v>
      </c>
      <c r="V8" s="12" t="e">
        <f>IF(#REF!=""," ",#REF!)</f>
        <v>#REF!</v>
      </c>
      <c r="W8" s="12" t="e">
        <f>IF(#REF!=""," ",#REF!)</f>
        <v>#REF!</v>
      </c>
      <c r="X8" s="12" t="e">
        <f>IF(#REF!=""," ",#REF!)</f>
        <v>#REF!</v>
      </c>
      <c r="Y8" s="5" t="e">
        <f>IF(#REF!&lt;=9," ",INT(#REF!/10))</f>
        <v>#REF!</v>
      </c>
      <c r="Z8" s="9" t="e">
        <f>IF(#REF!=""," ",RIGHT(#REF!,1))</f>
        <v>#REF!</v>
      </c>
      <c r="AA8" s="5" t="e">
        <f>IF(#REF!&lt;=9," ",INT(#REF!/10))</f>
        <v>#REF!</v>
      </c>
      <c r="AB8" s="9" t="e">
        <f>IF(#REF!=""," ",RIGHT(#REF!,1))</f>
        <v>#REF!</v>
      </c>
      <c r="AC8" s="14" t="str">
        <f t="shared" si="0"/>
        <v xml:space="preserve"> </v>
      </c>
      <c r="AD8" s="7"/>
      <c r="AE8" s="7"/>
      <c r="AF8" s="21" t="e">
        <f t="shared" si="1"/>
        <v>#REF!</v>
      </c>
      <c r="AG8" s="21" t="e">
        <f t="shared" si="2"/>
        <v>#REF!</v>
      </c>
      <c r="AH8" s="21"/>
      <c r="AI8" s="21"/>
    </row>
    <row r="9" spans="1:36" ht="12" customHeight="1">
      <c r="A9" s="1" t="e">
        <f>#REF!</f>
        <v>#REF!</v>
      </c>
      <c r="B9" s="1" t="e">
        <f>#REF!</f>
        <v>#REF!</v>
      </c>
      <c r="C9" s="3" t="s">
        <v>19</v>
      </c>
      <c r="D9" s="5" t="e">
        <f>IF(#REF!&lt;=9," ",INT(#REF!/10))</f>
        <v>#REF!</v>
      </c>
      <c r="E9" s="9" t="e">
        <f>IF(#REF!=""," ",RIGHT(#REF!,1))</f>
        <v>#REF!</v>
      </c>
      <c r="F9" s="5" t="e">
        <f>IF(#REF!&lt;=9," ",INT(#REF!/10))</f>
        <v>#REF!</v>
      </c>
      <c r="G9" s="9" t="e">
        <f>IF(#REF!=""," ",RIGHT(#REF!,1))</f>
        <v>#REF!</v>
      </c>
      <c r="H9" s="12" t="e">
        <f>IF(#REF!=""," ",#REF!)</f>
        <v>#REF!</v>
      </c>
      <c r="I9" s="12" t="e">
        <f>IF(#REF!=""," ",#REF!)</f>
        <v>#REF!</v>
      </c>
      <c r="J9" s="12" t="e">
        <f>IF(#REF!=""," ",#REF!)</f>
        <v>#REF!</v>
      </c>
      <c r="K9" s="12" t="e">
        <f>IF(#REF!=""," ",#REF!)</f>
        <v>#REF!</v>
      </c>
      <c r="L9" s="5" t="e">
        <f>IF(#REF!&lt;=9," ",INT(#REF!/10))</f>
        <v>#REF!</v>
      </c>
      <c r="M9" s="9" t="e">
        <f>IF(#REF!=""," ",RIGHT(#REF!,1))</f>
        <v>#REF!</v>
      </c>
      <c r="N9" s="12" t="e">
        <f>IF(#REF!=""," ",#REF!)</f>
        <v>#REF!</v>
      </c>
      <c r="O9" s="5" t="e">
        <f>IF(#REF!&lt;=9," ",INT(#REF!/10))</f>
        <v>#REF!</v>
      </c>
      <c r="P9" s="9" t="e">
        <f>IF(#REF!=""," ",RIGHT(#REF!,1))</f>
        <v>#REF!</v>
      </c>
      <c r="Q9" s="12" t="e">
        <f>IF(#REF!=""," ",#REF!)</f>
        <v>#REF!</v>
      </c>
      <c r="R9" s="12" t="e">
        <f>IF(#REF!=""," ",#REF!)</f>
        <v>#REF!</v>
      </c>
      <c r="S9" s="12" t="e">
        <f>IF(#REF!=""," ",#REF!)</f>
        <v>#REF!</v>
      </c>
      <c r="T9" s="12" t="e">
        <f>IF(#REF!=""," ",#REF!)</f>
        <v>#REF!</v>
      </c>
      <c r="U9" s="12" t="e">
        <f>IF(#REF!=""," ",#REF!)</f>
        <v>#REF!</v>
      </c>
      <c r="V9" s="12" t="e">
        <f>IF(#REF!=""," ",#REF!)</f>
        <v>#REF!</v>
      </c>
      <c r="W9" s="12" t="e">
        <f>IF(#REF!=""," ",#REF!)</f>
        <v>#REF!</v>
      </c>
      <c r="X9" s="12" t="e">
        <f>IF(#REF!=""," ",#REF!)</f>
        <v>#REF!</v>
      </c>
      <c r="Y9" s="5" t="e">
        <f>IF(#REF!&lt;=9," ",INT(#REF!/10))</f>
        <v>#REF!</v>
      </c>
      <c r="Z9" s="9" t="e">
        <f>IF(#REF!=""," ",RIGHT(#REF!,1))</f>
        <v>#REF!</v>
      </c>
      <c r="AA9" s="5" t="e">
        <f>IF(#REF!&lt;=9," ",INT(#REF!/10))</f>
        <v>#REF!</v>
      </c>
      <c r="AB9" s="9" t="e">
        <f>IF(#REF!=""," ",RIGHT(#REF!,1))</f>
        <v>#REF!</v>
      </c>
      <c r="AC9" s="14" t="str">
        <f t="shared" si="0"/>
        <v xml:space="preserve"> </v>
      </c>
      <c r="AD9" s="7"/>
      <c r="AE9" s="7"/>
      <c r="AF9" s="21" t="e">
        <f t="shared" si="1"/>
        <v>#REF!</v>
      </c>
      <c r="AG9" s="21" t="e">
        <f t="shared" si="2"/>
        <v>#REF!</v>
      </c>
      <c r="AH9" s="21"/>
      <c r="AI9" s="21"/>
    </row>
    <row r="10" spans="1:36" ht="12" customHeight="1">
      <c r="A10" s="1" t="e">
        <f>#REF!</f>
        <v>#REF!</v>
      </c>
      <c r="B10" s="1" t="e">
        <f>#REF!</f>
        <v>#REF!</v>
      </c>
      <c r="C10" s="3" t="s">
        <v>3</v>
      </c>
      <c r="D10" s="5" t="e">
        <f>IF(#REF!&lt;=9," ",INT(#REF!/10))</f>
        <v>#REF!</v>
      </c>
      <c r="E10" s="9" t="e">
        <f>IF(#REF!=""," ",RIGHT(#REF!,1))</f>
        <v>#REF!</v>
      </c>
      <c r="F10" s="5" t="e">
        <f>IF(#REF!&lt;=9," ",INT(#REF!/10))</f>
        <v>#REF!</v>
      </c>
      <c r="G10" s="9" t="e">
        <f>IF(#REF!=""," ",RIGHT(#REF!,1))</f>
        <v>#REF!</v>
      </c>
      <c r="H10" s="12" t="e">
        <f>IF(#REF!=""," ",#REF!)</f>
        <v>#REF!</v>
      </c>
      <c r="I10" s="12" t="e">
        <f>IF(#REF!=""," ",#REF!)</f>
        <v>#REF!</v>
      </c>
      <c r="J10" s="12" t="e">
        <f>IF(#REF!=""," ",#REF!)</f>
        <v>#REF!</v>
      </c>
      <c r="K10" s="12" t="e">
        <f>IF(#REF!=""," ",#REF!)</f>
        <v>#REF!</v>
      </c>
      <c r="L10" s="5" t="e">
        <f>IF(#REF!&lt;=9," ",INT(#REF!/10))</f>
        <v>#REF!</v>
      </c>
      <c r="M10" s="9" t="e">
        <f>IF(#REF!=""," ",RIGHT(#REF!,1))</f>
        <v>#REF!</v>
      </c>
      <c r="N10" s="12" t="e">
        <f>IF(#REF!=""," ",#REF!)</f>
        <v>#REF!</v>
      </c>
      <c r="O10" s="5" t="e">
        <f>IF(#REF!&lt;=9," ",INT(#REF!/10))</f>
        <v>#REF!</v>
      </c>
      <c r="P10" s="9" t="e">
        <f>IF(#REF!=""," ",RIGHT(#REF!,1))</f>
        <v>#REF!</v>
      </c>
      <c r="Q10" s="12" t="e">
        <f>IF(#REF!=""," ",#REF!)</f>
        <v>#REF!</v>
      </c>
      <c r="R10" s="12" t="e">
        <f>IF(#REF!=""," ",#REF!)</f>
        <v>#REF!</v>
      </c>
      <c r="S10" s="12" t="e">
        <f>IF(#REF!=""," ",#REF!)</f>
        <v>#REF!</v>
      </c>
      <c r="T10" s="12" t="e">
        <f>IF(#REF!=""," ",#REF!)</f>
        <v>#REF!</v>
      </c>
      <c r="U10" s="12" t="e">
        <f>IF(#REF!=""," ",#REF!)</f>
        <v>#REF!</v>
      </c>
      <c r="V10" s="12" t="e">
        <f>IF(#REF!=""," ",#REF!)</f>
        <v>#REF!</v>
      </c>
      <c r="W10" s="12" t="e">
        <f>IF(#REF!=""," ",#REF!)</f>
        <v>#REF!</v>
      </c>
      <c r="X10" s="12" t="e">
        <f>IF(#REF!=""," ",#REF!)</f>
        <v>#REF!</v>
      </c>
      <c r="Y10" s="5" t="e">
        <f>IF(#REF!&lt;=9," ",INT(#REF!/10))</f>
        <v>#REF!</v>
      </c>
      <c r="Z10" s="9" t="e">
        <f>IF(#REF!=""," ",RIGHT(#REF!,1))</f>
        <v>#REF!</v>
      </c>
      <c r="AA10" s="5" t="e">
        <f>IF(#REF!&lt;=9," ",INT(#REF!/10))</f>
        <v>#REF!</v>
      </c>
      <c r="AB10" s="9" t="e">
        <f>IF(#REF!=""," ",RIGHT(#REF!,1))</f>
        <v>#REF!</v>
      </c>
      <c r="AC10" s="14" t="str">
        <f t="shared" si="0"/>
        <v xml:space="preserve"> </v>
      </c>
      <c r="AD10" s="7"/>
      <c r="AE10" s="7"/>
      <c r="AF10" s="21" t="e">
        <f t="shared" si="1"/>
        <v>#REF!</v>
      </c>
      <c r="AG10" s="21" t="e">
        <f t="shared" si="2"/>
        <v>#REF!</v>
      </c>
      <c r="AH10" s="21"/>
      <c r="AI10" s="21"/>
    </row>
    <row r="11" spans="1:36" ht="12" customHeight="1">
      <c r="A11" s="1" t="e">
        <f>#REF!</f>
        <v>#REF!</v>
      </c>
      <c r="B11" s="1" t="e">
        <f>#REF!</f>
        <v>#REF!</v>
      </c>
      <c r="C11" s="3" t="s">
        <v>5</v>
      </c>
      <c r="D11" s="5" t="e">
        <f>IF(#REF!&lt;=9," ",INT(#REF!/10))</f>
        <v>#REF!</v>
      </c>
      <c r="E11" s="9" t="e">
        <f>IF(#REF!=""," ",RIGHT(#REF!,1))</f>
        <v>#REF!</v>
      </c>
      <c r="F11" s="5" t="e">
        <f>IF(#REF!&lt;=9," ",INT(#REF!/10))</f>
        <v>#REF!</v>
      </c>
      <c r="G11" s="9" t="e">
        <f>IF(#REF!=""," ",RIGHT(#REF!,1))</f>
        <v>#REF!</v>
      </c>
      <c r="H11" s="12" t="e">
        <f>IF(#REF!=""," ",#REF!)</f>
        <v>#REF!</v>
      </c>
      <c r="I11" s="12" t="e">
        <f>IF(#REF!=""," ",#REF!)</f>
        <v>#REF!</v>
      </c>
      <c r="J11" s="12" t="e">
        <f>IF(#REF!=""," ",#REF!)</f>
        <v>#REF!</v>
      </c>
      <c r="K11" s="12" t="e">
        <f>IF(#REF!=""," ",#REF!)</f>
        <v>#REF!</v>
      </c>
      <c r="L11" s="5" t="e">
        <f>IF(#REF!&lt;=9," ",INT(#REF!/10))</f>
        <v>#REF!</v>
      </c>
      <c r="M11" s="9" t="e">
        <f>IF(#REF!=""," ",RIGHT(#REF!,1))</f>
        <v>#REF!</v>
      </c>
      <c r="N11" s="12" t="e">
        <f>IF(#REF!=""," ",#REF!)</f>
        <v>#REF!</v>
      </c>
      <c r="O11" s="5" t="e">
        <f>IF(#REF!&lt;=9," ",INT(#REF!/10))</f>
        <v>#REF!</v>
      </c>
      <c r="P11" s="9" t="e">
        <f>IF(#REF!=""," ",RIGHT(#REF!,1))</f>
        <v>#REF!</v>
      </c>
      <c r="Q11" s="12" t="e">
        <f>IF(#REF!=""," ",#REF!)</f>
        <v>#REF!</v>
      </c>
      <c r="R11" s="12" t="e">
        <f>IF(#REF!=""," ",#REF!)</f>
        <v>#REF!</v>
      </c>
      <c r="S11" s="12" t="e">
        <f>IF(#REF!=""," ",#REF!)</f>
        <v>#REF!</v>
      </c>
      <c r="T11" s="12" t="e">
        <f>IF(#REF!=""," ",#REF!)</f>
        <v>#REF!</v>
      </c>
      <c r="U11" s="12" t="e">
        <f>IF(#REF!=""," ",#REF!)</f>
        <v>#REF!</v>
      </c>
      <c r="V11" s="12" t="e">
        <f>IF(#REF!=""," ",#REF!)</f>
        <v>#REF!</v>
      </c>
      <c r="W11" s="12" t="e">
        <f>IF(#REF!=""," ",#REF!)</f>
        <v>#REF!</v>
      </c>
      <c r="X11" s="12" t="e">
        <f>IF(#REF!=""," ",#REF!)</f>
        <v>#REF!</v>
      </c>
      <c r="Y11" s="5" t="e">
        <f>IF(#REF!&lt;=9," ",INT(#REF!/10))</f>
        <v>#REF!</v>
      </c>
      <c r="Z11" s="9" t="e">
        <f>IF(#REF!=""," ",RIGHT(#REF!,1))</f>
        <v>#REF!</v>
      </c>
      <c r="AA11" s="5" t="e">
        <f>IF(#REF!&lt;=9," ",INT(#REF!/10))</f>
        <v>#REF!</v>
      </c>
      <c r="AB11" s="9" t="e">
        <f>IF(#REF!=""," ",RIGHT(#REF!,1))</f>
        <v>#REF!</v>
      </c>
      <c r="AC11" s="14" t="str">
        <f t="shared" si="0"/>
        <v xml:space="preserve"> </v>
      </c>
      <c r="AD11" s="7"/>
      <c r="AE11" s="7"/>
      <c r="AF11" s="21" t="e">
        <f t="shared" si="1"/>
        <v>#REF!</v>
      </c>
      <c r="AG11" s="21" t="e">
        <f t="shared" si="2"/>
        <v>#REF!</v>
      </c>
      <c r="AH11" s="21"/>
      <c r="AI11" s="21"/>
    </row>
    <row r="12" spans="1:36" ht="12" customHeight="1">
      <c r="A12" s="1" t="e">
        <f>#REF!</f>
        <v>#REF!</v>
      </c>
      <c r="B12" s="1" t="e">
        <f>#REF!</f>
        <v>#REF!</v>
      </c>
      <c r="C12" s="3" t="s">
        <v>20</v>
      </c>
      <c r="D12" s="5" t="e">
        <f>IF(#REF!&lt;=9," ",INT(#REF!/10))</f>
        <v>#REF!</v>
      </c>
      <c r="E12" s="9" t="e">
        <f>IF(#REF!=""," ",RIGHT(#REF!,1))</f>
        <v>#REF!</v>
      </c>
      <c r="F12" s="5" t="e">
        <f>IF(#REF!&lt;=9," ",INT(#REF!/10))</f>
        <v>#REF!</v>
      </c>
      <c r="G12" s="9" t="e">
        <f>IF(#REF!=""," ",RIGHT(#REF!,1))</f>
        <v>#REF!</v>
      </c>
      <c r="H12" s="12" t="e">
        <f>IF(#REF!=""," ",#REF!)</f>
        <v>#REF!</v>
      </c>
      <c r="I12" s="12" t="e">
        <f>IF(#REF!=""," ",#REF!)</f>
        <v>#REF!</v>
      </c>
      <c r="J12" s="12" t="e">
        <f>IF(#REF!=""," ",#REF!)</f>
        <v>#REF!</v>
      </c>
      <c r="K12" s="12" t="e">
        <f>IF(#REF!=""," ",#REF!)</f>
        <v>#REF!</v>
      </c>
      <c r="L12" s="5" t="e">
        <f>IF(#REF!&lt;=9," ",INT(#REF!/10))</f>
        <v>#REF!</v>
      </c>
      <c r="M12" s="9" t="e">
        <f>IF(#REF!=""," ",RIGHT(#REF!,1))</f>
        <v>#REF!</v>
      </c>
      <c r="N12" s="12" t="e">
        <f>IF(#REF!=""," ",#REF!)</f>
        <v>#REF!</v>
      </c>
      <c r="O12" s="5" t="e">
        <f>IF(#REF!&lt;=9," ",INT(#REF!/10))</f>
        <v>#REF!</v>
      </c>
      <c r="P12" s="9" t="e">
        <f>IF(#REF!=""," ",RIGHT(#REF!,1))</f>
        <v>#REF!</v>
      </c>
      <c r="Q12" s="12" t="e">
        <f>IF(#REF!=""," ",#REF!)</f>
        <v>#REF!</v>
      </c>
      <c r="R12" s="12" t="e">
        <f>IF(#REF!=""," ",#REF!)</f>
        <v>#REF!</v>
      </c>
      <c r="S12" s="12" t="e">
        <f>IF(#REF!=""," ",#REF!)</f>
        <v>#REF!</v>
      </c>
      <c r="T12" s="12" t="e">
        <f>IF(#REF!=""," ",#REF!)</f>
        <v>#REF!</v>
      </c>
      <c r="U12" s="12" t="e">
        <f>IF(#REF!=""," ",#REF!)</f>
        <v>#REF!</v>
      </c>
      <c r="V12" s="12" t="e">
        <f>IF(#REF!=""," ",#REF!)</f>
        <v>#REF!</v>
      </c>
      <c r="W12" s="12" t="e">
        <f>IF(#REF!=""," ",#REF!)</f>
        <v>#REF!</v>
      </c>
      <c r="X12" s="12" t="e">
        <f>IF(#REF!=""," ",#REF!)</f>
        <v>#REF!</v>
      </c>
      <c r="Y12" s="5" t="e">
        <f>IF(#REF!&lt;=9," ",INT(#REF!/10))</f>
        <v>#REF!</v>
      </c>
      <c r="Z12" s="9" t="e">
        <f>IF(#REF!=""," ",RIGHT(#REF!,1))</f>
        <v>#REF!</v>
      </c>
      <c r="AA12" s="5" t="e">
        <f>IF(#REF!&lt;=9," ",INT(#REF!/10))</f>
        <v>#REF!</v>
      </c>
      <c r="AB12" s="9" t="e">
        <f>IF(#REF!=""," ",RIGHT(#REF!,1))</f>
        <v>#REF!</v>
      </c>
      <c r="AC12" s="14" t="str">
        <f t="shared" si="0"/>
        <v xml:space="preserve"> </v>
      </c>
      <c r="AD12" s="7"/>
      <c r="AE12" s="7"/>
      <c r="AF12" s="21" t="e">
        <f t="shared" si="1"/>
        <v>#REF!</v>
      </c>
      <c r="AG12" s="21" t="e">
        <f t="shared" si="2"/>
        <v>#REF!</v>
      </c>
      <c r="AH12" s="21"/>
      <c r="AI12" s="21"/>
    </row>
    <row r="13" spans="1:36" ht="12" customHeight="1">
      <c r="A13" s="1" t="e">
        <f>#REF!</f>
        <v>#REF!</v>
      </c>
      <c r="B13" s="1" t="e">
        <f>#REF!</f>
        <v>#REF!</v>
      </c>
      <c r="C13" s="3" t="s">
        <v>21</v>
      </c>
      <c r="D13" s="5" t="e">
        <f>IF(#REF!&lt;=9," ",INT(#REF!/10))</f>
        <v>#REF!</v>
      </c>
      <c r="E13" s="9" t="e">
        <f>IF(#REF!=""," ",RIGHT(#REF!,1))</f>
        <v>#REF!</v>
      </c>
      <c r="F13" s="5" t="e">
        <f>IF(#REF!&lt;=9," ",INT(#REF!/10))</f>
        <v>#REF!</v>
      </c>
      <c r="G13" s="9" t="e">
        <f>IF(#REF!=""," ",RIGHT(#REF!,1))</f>
        <v>#REF!</v>
      </c>
      <c r="H13" s="12" t="e">
        <f>IF(#REF!=""," ",#REF!)</f>
        <v>#REF!</v>
      </c>
      <c r="I13" s="12" t="e">
        <f>IF(#REF!=""," ",#REF!)</f>
        <v>#REF!</v>
      </c>
      <c r="J13" s="12" t="e">
        <f>IF(#REF!=""," ",#REF!)</f>
        <v>#REF!</v>
      </c>
      <c r="K13" s="12" t="e">
        <f>IF(#REF!=""," ",#REF!)</f>
        <v>#REF!</v>
      </c>
      <c r="L13" s="5" t="e">
        <f>IF(#REF!&lt;=9," ",INT(#REF!/10))</f>
        <v>#REF!</v>
      </c>
      <c r="M13" s="9" t="e">
        <f>IF(#REF!=""," ",RIGHT(#REF!,1))</f>
        <v>#REF!</v>
      </c>
      <c r="N13" s="12" t="e">
        <f>IF(#REF!=""," ",#REF!)</f>
        <v>#REF!</v>
      </c>
      <c r="O13" s="5" t="e">
        <f>IF(#REF!&lt;=9," ",INT(#REF!/10))</f>
        <v>#REF!</v>
      </c>
      <c r="P13" s="9" t="e">
        <f>IF(#REF!=""," ",RIGHT(#REF!,1))</f>
        <v>#REF!</v>
      </c>
      <c r="Q13" s="12" t="e">
        <f>IF(#REF!=""," ",#REF!)</f>
        <v>#REF!</v>
      </c>
      <c r="R13" s="12" t="e">
        <f>IF(#REF!=""," ",#REF!)</f>
        <v>#REF!</v>
      </c>
      <c r="S13" s="12" t="e">
        <f>IF(#REF!=""," ",#REF!)</f>
        <v>#REF!</v>
      </c>
      <c r="T13" s="12" t="e">
        <f>IF(#REF!=""," ",#REF!)</f>
        <v>#REF!</v>
      </c>
      <c r="U13" s="12" t="e">
        <f>IF(#REF!=""," ",#REF!)</f>
        <v>#REF!</v>
      </c>
      <c r="V13" s="12" t="e">
        <f>IF(#REF!=""," ",#REF!)</f>
        <v>#REF!</v>
      </c>
      <c r="W13" s="12" t="e">
        <f>IF(#REF!=""," ",#REF!)</f>
        <v>#REF!</v>
      </c>
      <c r="X13" s="12" t="e">
        <f>IF(#REF!=""," ",#REF!)</f>
        <v>#REF!</v>
      </c>
      <c r="Y13" s="5" t="e">
        <f>IF(#REF!&lt;=9," ",INT(#REF!/10))</f>
        <v>#REF!</v>
      </c>
      <c r="Z13" s="9" t="e">
        <f>IF(#REF!=""," ",RIGHT(#REF!,1))</f>
        <v>#REF!</v>
      </c>
      <c r="AA13" s="5" t="e">
        <f>IF(#REF!&lt;=9," ",INT(#REF!/10))</f>
        <v>#REF!</v>
      </c>
      <c r="AB13" s="9" t="e">
        <f>IF(#REF!=""," ",RIGHT(#REF!,1))</f>
        <v>#REF!</v>
      </c>
      <c r="AC13" s="14" t="str">
        <f t="shared" si="0"/>
        <v xml:space="preserve"> </v>
      </c>
      <c r="AD13" s="7"/>
      <c r="AE13" s="7"/>
      <c r="AF13" s="21" t="e">
        <f t="shared" si="1"/>
        <v>#REF!</v>
      </c>
      <c r="AG13" s="21" t="e">
        <f t="shared" si="2"/>
        <v>#REF!</v>
      </c>
      <c r="AH13" s="21"/>
      <c r="AI13" s="21"/>
    </row>
    <row r="14" spans="1:36" ht="12" customHeight="1">
      <c r="A14" s="1" t="e">
        <f>#REF!</f>
        <v>#REF!</v>
      </c>
      <c r="B14" s="1" t="e">
        <f>#REF!</f>
        <v>#REF!</v>
      </c>
      <c r="C14" s="3" t="s">
        <v>23</v>
      </c>
      <c r="D14" s="5" t="e">
        <f>IF(#REF!&lt;=9," ",INT(#REF!/10))</f>
        <v>#REF!</v>
      </c>
      <c r="E14" s="9" t="e">
        <f>IF(#REF!=""," ",RIGHT(#REF!,1))</f>
        <v>#REF!</v>
      </c>
      <c r="F14" s="5" t="e">
        <f>IF(#REF!&lt;=9," ",INT(#REF!/10))</f>
        <v>#REF!</v>
      </c>
      <c r="G14" s="9" t="e">
        <f>IF(#REF!=""," ",RIGHT(#REF!,1))</f>
        <v>#REF!</v>
      </c>
      <c r="H14" s="12" t="e">
        <f>IF(#REF!=""," ",#REF!)</f>
        <v>#REF!</v>
      </c>
      <c r="I14" s="12" t="e">
        <f>IF(#REF!=""," ",#REF!)</f>
        <v>#REF!</v>
      </c>
      <c r="J14" s="12" t="e">
        <f>IF(#REF!=""," ",#REF!)</f>
        <v>#REF!</v>
      </c>
      <c r="K14" s="12" t="e">
        <f>IF(#REF!=""," ",#REF!)</f>
        <v>#REF!</v>
      </c>
      <c r="L14" s="5" t="e">
        <f>IF(#REF!&lt;=9," ",INT(#REF!/10))</f>
        <v>#REF!</v>
      </c>
      <c r="M14" s="9" t="e">
        <f>IF(#REF!=""," ",RIGHT(#REF!,1))</f>
        <v>#REF!</v>
      </c>
      <c r="N14" s="12" t="e">
        <f>IF(#REF!=""," ",#REF!)</f>
        <v>#REF!</v>
      </c>
      <c r="O14" s="5" t="e">
        <f>IF(#REF!&lt;=9," ",INT(#REF!/10))</f>
        <v>#REF!</v>
      </c>
      <c r="P14" s="9" t="e">
        <f>IF(#REF!=""," ",RIGHT(#REF!,1))</f>
        <v>#REF!</v>
      </c>
      <c r="Q14" s="12" t="e">
        <f>IF(#REF!=""," ",#REF!)</f>
        <v>#REF!</v>
      </c>
      <c r="R14" s="12" t="e">
        <f>IF(#REF!=""," ",#REF!)</f>
        <v>#REF!</v>
      </c>
      <c r="S14" s="12" t="e">
        <f>IF(#REF!=""," ",#REF!)</f>
        <v>#REF!</v>
      </c>
      <c r="T14" s="12" t="e">
        <f>IF(#REF!=""," ",#REF!)</f>
        <v>#REF!</v>
      </c>
      <c r="U14" s="12" t="e">
        <f>IF(#REF!=""," ",#REF!)</f>
        <v>#REF!</v>
      </c>
      <c r="V14" s="12" t="e">
        <f>IF(#REF!=""," ",#REF!)</f>
        <v>#REF!</v>
      </c>
      <c r="W14" s="12" t="e">
        <f>IF(#REF!=""," ",#REF!)</f>
        <v>#REF!</v>
      </c>
      <c r="X14" s="12" t="e">
        <f>IF(#REF!=""," ",#REF!)</f>
        <v>#REF!</v>
      </c>
      <c r="Y14" s="5" t="e">
        <f>IF(#REF!&lt;=9," ",INT(#REF!/10))</f>
        <v>#REF!</v>
      </c>
      <c r="Z14" s="9" t="e">
        <f>IF(#REF!=""," ",RIGHT(#REF!,1))</f>
        <v>#REF!</v>
      </c>
      <c r="AA14" s="5" t="e">
        <f>IF(#REF!&lt;=9," ",INT(#REF!/10))</f>
        <v>#REF!</v>
      </c>
      <c r="AB14" s="9" t="e">
        <f>IF(#REF!=""," ",RIGHT(#REF!,1))</f>
        <v>#REF!</v>
      </c>
      <c r="AC14" s="14" t="str">
        <f t="shared" si="0"/>
        <v xml:space="preserve"> </v>
      </c>
      <c r="AD14" s="7"/>
      <c r="AE14" s="7"/>
      <c r="AF14" s="21" t="e">
        <f t="shared" si="1"/>
        <v>#REF!</v>
      </c>
      <c r="AG14" s="21" t="e">
        <f t="shared" si="2"/>
        <v>#REF!</v>
      </c>
      <c r="AH14" s="21"/>
      <c r="AI14" s="21"/>
    </row>
    <row r="15" spans="1:36" ht="12" customHeight="1">
      <c r="A15" s="1" t="e">
        <f>#REF!</f>
        <v>#REF!</v>
      </c>
      <c r="B15" s="1" t="e">
        <f>#REF!</f>
        <v>#REF!</v>
      </c>
      <c r="C15" s="3" t="s">
        <v>24</v>
      </c>
      <c r="D15" s="5" t="e">
        <f>IF(#REF!&lt;=9," ",INT(#REF!/10))</f>
        <v>#REF!</v>
      </c>
      <c r="E15" s="9" t="e">
        <f>IF(#REF!=""," ",RIGHT(#REF!,1))</f>
        <v>#REF!</v>
      </c>
      <c r="F15" s="5" t="e">
        <f>IF(#REF!&lt;=9," ",INT(#REF!/10))</f>
        <v>#REF!</v>
      </c>
      <c r="G15" s="9" t="e">
        <f>IF(#REF!=0," ",RIGHT(#REF!,1))</f>
        <v>#REF!</v>
      </c>
      <c r="H15" s="11" t="e">
        <f>IF(#REF!=0," ",#REF!)</f>
        <v>#REF!</v>
      </c>
      <c r="I15" s="11" t="e">
        <f>IF(#REF!=0," ",#REF!)</f>
        <v>#REF!</v>
      </c>
      <c r="J15" s="11" t="e">
        <f>IF(#REF!=0," ",#REF!)</f>
        <v>#REF!</v>
      </c>
      <c r="K15" s="11" t="e">
        <f>IF(#REF!=0," ",#REF!)</f>
        <v>#REF!</v>
      </c>
      <c r="L15" s="15" t="e">
        <f>IF(#REF!&lt;=9," ",INT(#REF!/10))</f>
        <v>#REF!</v>
      </c>
      <c r="M15" s="16" t="e">
        <f>IF(#REF!=0," ",RIGHT(#REF!,1))</f>
        <v>#REF!</v>
      </c>
      <c r="N15" s="11" t="e">
        <f>IF(#REF!=0," ",#REF!)</f>
        <v>#REF!</v>
      </c>
      <c r="O15" s="15" t="e">
        <f>IF(#REF!&lt;=9," ",INT(#REF!/10))</f>
        <v>#REF!</v>
      </c>
      <c r="P15" s="16" t="e">
        <f>IF(#REF!=0," ",RIGHT(#REF!,1))</f>
        <v>#REF!</v>
      </c>
      <c r="Q15" s="11" t="e">
        <f>IF(#REF!=0," ",#REF!)</f>
        <v>#REF!</v>
      </c>
      <c r="R15" s="11" t="e">
        <f>IF(#REF!=0," ",#REF!)</f>
        <v>#REF!</v>
      </c>
      <c r="S15" s="11" t="e">
        <f>IF(#REF!=0," ",#REF!)</f>
        <v>#REF!</v>
      </c>
      <c r="T15" s="11" t="e">
        <f>IF(#REF!=0," ",#REF!)</f>
        <v>#REF!</v>
      </c>
      <c r="U15" s="11" t="e">
        <f>IF(#REF!=0," ",#REF!)</f>
        <v>#REF!</v>
      </c>
      <c r="V15" s="11" t="e">
        <f>IF(#REF!=0," ",#REF!)</f>
        <v>#REF!</v>
      </c>
      <c r="W15" s="11" t="e">
        <f>IF(#REF!=0," ",#REF!)</f>
        <v>#REF!</v>
      </c>
      <c r="X15" s="11" t="e">
        <f>IF(#REF!=0," ",#REF!)</f>
        <v>#REF!</v>
      </c>
      <c r="Y15" s="5" t="e">
        <f>IF(#REF!&lt;=9," ",INT(#REF!/10))</f>
        <v>#REF!</v>
      </c>
      <c r="Z15" s="9" t="e">
        <f>IF(#REF!=0," ",RIGHT(#REF!,1))</f>
        <v>#REF!</v>
      </c>
      <c r="AA15" s="5" t="e">
        <f>IF(#REF!&lt;=9," ",INT(#REF!/10))</f>
        <v>#REF!</v>
      </c>
      <c r="AB15" s="9" t="e">
        <f>IF(#REF!=0," ",RIGHT(#REF!,1))</f>
        <v>#REF!</v>
      </c>
      <c r="AC15" s="14" t="str">
        <f t="shared" si="0"/>
        <v xml:space="preserve"> </v>
      </c>
      <c r="AD15" s="7"/>
      <c r="AE15" s="7"/>
      <c r="AF15" s="21" t="e">
        <f t="shared" si="1"/>
        <v>#REF!</v>
      </c>
      <c r="AG15" s="21" t="e">
        <f t="shared" si="2"/>
        <v>#REF!</v>
      </c>
      <c r="AH15" s="21"/>
      <c r="AI15" s="21"/>
    </row>
    <row r="16" spans="1:36" ht="12" customHeight="1">
      <c r="A16" s="1" t="e">
        <f>#REF!</f>
        <v>#REF!</v>
      </c>
      <c r="B16" s="1" t="e">
        <f>#REF!</f>
        <v>#REF!</v>
      </c>
      <c r="C16" s="3" t="s">
        <v>26</v>
      </c>
      <c r="D16" s="5" t="e">
        <f>IF(#REF!&lt;=9," ",INT(#REF!/10))</f>
        <v>#REF!</v>
      </c>
      <c r="E16" s="9" t="e">
        <f>IF(#REF!=""," ",RIGHT(#REF!,1))</f>
        <v>#REF!</v>
      </c>
      <c r="F16" s="5" t="e">
        <f>IF(#REF!&lt;=9," ",INT(#REF!/10))</f>
        <v>#REF!</v>
      </c>
      <c r="G16" s="9" t="e">
        <f>IF(#REF!=""," ",RIGHT(#REF!,1))</f>
        <v>#REF!</v>
      </c>
      <c r="H16" s="12" t="e">
        <f>IF(#REF!=""," ",#REF!)</f>
        <v>#REF!</v>
      </c>
      <c r="I16" s="12" t="e">
        <f>IF(#REF!=""," ",#REF!)</f>
        <v>#REF!</v>
      </c>
      <c r="J16" s="12" t="e">
        <f>IF(#REF!=""," ",#REF!)</f>
        <v>#REF!</v>
      </c>
      <c r="K16" s="12" t="e">
        <f>IF(#REF!=""," ",#REF!)</f>
        <v>#REF!</v>
      </c>
      <c r="L16" s="5" t="e">
        <f>IF(#REF!&lt;=9," ",INT(#REF!/10))</f>
        <v>#REF!</v>
      </c>
      <c r="M16" s="9" t="e">
        <f>IF(#REF!=""," ",RIGHT(#REF!,1))</f>
        <v>#REF!</v>
      </c>
      <c r="N16" s="12" t="e">
        <f>IF(#REF!=""," ",#REF!)</f>
        <v>#REF!</v>
      </c>
      <c r="O16" s="5" t="e">
        <f>IF(#REF!&lt;=9," ",INT(#REF!/10))</f>
        <v>#REF!</v>
      </c>
      <c r="P16" s="9" t="e">
        <f>IF(#REF!=""," ",RIGHT(#REF!,1))</f>
        <v>#REF!</v>
      </c>
      <c r="Q16" s="12" t="e">
        <f>IF(#REF!=""," ",#REF!)</f>
        <v>#REF!</v>
      </c>
      <c r="R16" s="12" t="e">
        <f>IF(#REF!=""," ",#REF!)</f>
        <v>#REF!</v>
      </c>
      <c r="S16" s="12" t="e">
        <f>IF(#REF!=""," ",#REF!)</f>
        <v>#REF!</v>
      </c>
      <c r="T16" s="12" t="e">
        <f>IF(#REF!=""," ",#REF!)</f>
        <v>#REF!</v>
      </c>
      <c r="U16" s="12" t="e">
        <f>IF(#REF!=""," ",#REF!)</f>
        <v>#REF!</v>
      </c>
      <c r="V16" s="12" t="e">
        <f>IF(#REF!=""," ",#REF!)</f>
        <v>#REF!</v>
      </c>
      <c r="W16" s="12" t="e">
        <f>IF(#REF!=""," ",#REF!)</f>
        <v>#REF!</v>
      </c>
      <c r="X16" s="12" t="e">
        <f>IF(#REF!=""," ",#REF!)</f>
        <v>#REF!</v>
      </c>
      <c r="Y16" s="5" t="e">
        <f>IF(#REF!&lt;=9," ",INT(#REF!/10))</f>
        <v>#REF!</v>
      </c>
      <c r="Z16" s="9" t="e">
        <f>IF(#REF!=""," ",RIGHT(#REF!,1))</f>
        <v>#REF!</v>
      </c>
      <c r="AA16" s="5" t="e">
        <f>IF(#REF!&lt;=9," ",INT(#REF!/10))</f>
        <v>#REF!</v>
      </c>
      <c r="AB16" s="9" t="e">
        <f>IF(#REF!=""," ",RIGHT(#REF!,1))</f>
        <v>#REF!</v>
      </c>
      <c r="AC16" s="14" t="str">
        <f t="shared" si="0"/>
        <v xml:space="preserve"> </v>
      </c>
      <c r="AD16" s="7"/>
      <c r="AE16" s="7"/>
      <c r="AF16" s="21" t="e">
        <f t="shared" si="1"/>
        <v>#REF!</v>
      </c>
      <c r="AG16" s="21" t="e">
        <f t="shared" si="2"/>
        <v>#REF!</v>
      </c>
      <c r="AH16" s="21"/>
      <c r="AI16" s="21"/>
    </row>
    <row r="17" spans="1:35" ht="12" customHeight="1">
      <c r="A17" s="1" t="e">
        <f>#REF!</f>
        <v>#REF!</v>
      </c>
      <c r="B17" s="1" t="e">
        <f>#REF!</f>
        <v>#REF!</v>
      </c>
      <c r="C17" s="3" t="s">
        <v>17</v>
      </c>
      <c r="D17" s="5" t="e">
        <f>IF(#REF!&lt;=9," ",INT(#REF!/10))</f>
        <v>#REF!</v>
      </c>
      <c r="E17" s="9" t="e">
        <f>IF(#REF!=""," ",RIGHT(#REF!,1))</f>
        <v>#REF!</v>
      </c>
      <c r="F17" s="5" t="e">
        <f>IF(#REF!&lt;=9," ",INT(#REF!/10))</f>
        <v>#REF!</v>
      </c>
      <c r="G17" s="9" t="e">
        <f>IF(#REF!=""," ",RIGHT(#REF!,1))</f>
        <v>#REF!</v>
      </c>
      <c r="H17" s="13" t="str">
        <f>" "</f>
        <v xml:space="preserve"> </v>
      </c>
      <c r="I17" s="13" t="str">
        <f>" "</f>
        <v xml:space="preserve"> </v>
      </c>
      <c r="J17" s="13" t="str">
        <f>" "</f>
        <v xml:space="preserve"> </v>
      </c>
      <c r="K17" s="13" t="str">
        <f>" "</f>
        <v xml:space="preserve"> </v>
      </c>
      <c r="L17" s="5" t="e">
        <f>IF(#REF!&lt;=9," ",INT(#REF!/10))</f>
        <v>#REF!</v>
      </c>
      <c r="M17" s="9" t="e">
        <f>IF(#REF!=""," ",RIGHT(#REF!,1))</f>
        <v>#REF!</v>
      </c>
      <c r="N17" s="13" t="str">
        <f>" "</f>
        <v xml:space="preserve"> </v>
      </c>
      <c r="O17" s="13" t="str">
        <f>" "</f>
        <v xml:space="preserve"> </v>
      </c>
      <c r="P17" s="5" t="e">
        <f>IF(#REF!&lt;=9," ",INT(#REF!/10))</f>
        <v>#REF!</v>
      </c>
      <c r="Q17" s="9" t="e">
        <f>IF(#REF!=""," ",RIGHT(#REF!,1))</f>
        <v>#REF!</v>
      </c>
      <c r="R17" s="14" t="str">
        <f t="shared" ref="R17:AB17" si="3">" "</f>
        <v xml:space="preserve"> </v>
      </c>
      <c r="S17" s="14" t="str">
        <f t="shared" si="3"/>
        <v xml:space="preserve"> </v>
      </c>
      <c r="T17" s="14" t="str">
        <f t="shared" si="3"/>
        <v xml:space="preserve"> </v>
      </c>
      <c r="U17" s="14" t="str">
        <f t="shared" si="3"/>
        <v xml:space="preserve"> </v>
      </c>
      <c r="V17" s="14" t="str">
        <f t="shared" si="3"/>
        <v xml:space="preserve"> </v>
      </c>
      <c r="W17" s="14" t="str">
        <f t="shared" si="3"/>
        <v xml:space="preserve"> </v>
      </c>
      <c r="X17" s="14" t="str">
        <f t="shared" si="3"/>
        <v xml:space="preserve"> </v>
      </c>
      <c r="Y17" s="14" t="str">
        <f t="shared" si="3"/>
        <v xml:space="preserve"> </v>
      </c>
      <c r="Z17" s="14" t="str">
        <f t="shared" si="3"/>
        <v xml:space="preserve"> </v>
      </c>
      <c r="AA17" s="14" t="str">
        <f t="shared" si="3"/>
        <v xml:space="preserve"> </v>
      </c>
      <c r="AB17" s="14" t="str">
        <f t="shared" si="3"/>
        <v xml:space="preserve"> </v>
      </c>
      <c r="AC17" s="14" t="str">
        <f t="shared" si="0"/>
        <v xml:space="preserve"> </v>
      </c>
      <c r="AD17" s="7"/>
      <c r="AE17" s="7"/>
      <c r="AF17" s="21" t="e">
        <f t="shared" si="1"/>
        <v>#REF!</v>
      </c>
      <c r="AG17" s="21" t="e">
        <f t="shared" si="2"/>
        <v>#REF!</v>
      </c>
      <c r="AH17" s="21"/>
      <c r="AI17" s="21"/>
    </row>
    <row r="18" spans="1:35" ht="12" customHeight="1">
      <c r="A18" s="1" t="e">
        <f>#REF!</f>
        <v>#REF!</v>
      </c>
      <c r="B18" s="1" t="e">
        <f>#REF!</f>
        <v>#REF!</v>
      </c>
      <c r="C18" s="3" t="s">
        <v>27</v>
      </c>
      <c r="D18" s="5" t="e">
        <f>IF(#REF!&lt;=9," ",INT(#REF!/10))</f>
        <v>#REF!</v>
      </c>
      <c r="E18" s="9" t="e">
        <f>IF(#REF!=""," ",RIGHT(#REF!,1))</f>
        <v>#REF!</v>
      </c>
      <c r="F18" s="5" t="e">
        <f>IF(#REF!&lt;=9," ",INT(#REF!/10))</f>
        <v>#REF!</v>
      </c>
      <c r="G18" s="9" t="e">
        <f>IF(#REF!=""," ",RIGHT(#REF!,1))</f>
        <v>#REF!</v>
      </c>
      <c r="H18" s="11" t="e">
        <f>IF(#REF!=""," ",#REF!)</f>
        <v>#REF!</v>
      </c>
      <c r="I18" s="12" t="e">
        <f>IF(#REF!=""," ",#REF!)</f>
        <v>#REF!</v>
      </c>
      <c r="J18" s="12" t="e">
        <f>IF(#REF!=""," ",#REF!)</f>
        <v>#REF!</v>
      </c>
      <c r="K18" s="12" t="e">
        <f>IF(#REF!=""," ",#REF!)</f>
        <v>#REF!</v>
      </c>
      <c r="L18" s="5" t="e">
        <f>IF(#REF!&lt;=9," ",INT(#REF!/10))</f>
        <v>#REF!</v>
      </c>
      <c r="M18" s="9" t="e">
        <f>IF(#REF!=""," ",RIGHT(#REF!,1))</f>
        <v>#REF!</v>
      </c>
      <c r="N18" s="12" t="e">
        <f>IF(#REF!=""," ",#REF!)</f>
        <v>#REF!</v>
      </c>
      <c r="O18" s="15" t="e">
        <f>IF(#REF!&lt;=9," ",INT(#REF!/10))</f>
        <v>#REF!</v>
      </c>
      <c r="P18" s="16" t="e">
        <f>IF(#REF!=""," ",RIGHT(#REF!,1))</f>
        <v>#REF!</v>
      </c>
      <c r="Q18" s="11" t="e">
        <f>IF(#REF!=""," ",#REF!)</f>
        <v>#REF!</v>
      </c>
      <c r="R18" s="12" t="e">
        <f>IF(#REF!=""," ",#REF!)</f>
        <v>#REF!</v>
      </c>
      <c r="S18" s="12" t="e">
        <f>IF(#REF!=""," ",#REF!)</f>
        <v>#REF!</v>
      </c>
      <c r="T18" s="12" t="e">
        <f>IF(#REF!=""," ",#REF!)</f>
        <v>#REF!</v>
      </c>
      <c r="U18" s="12" t="e">
        <f>IF(#REF!=""," ",#REF!)</f>
        <v>#REF!</v>
      </c>
      <c r="V18" s="12" t="e">
        <f>IF(#REF!=""," ",#REF!)</f>
        <v>#REF!</v>
      </c>
      <c r="W18" s="12" t="e">
        <f>IF(#REF!=""," ",#REF!)</f>
        <v>#REF!</v>
      </c>
      <c r="X18" s="12" t="e">
        <f>IF(#REF!=""," ",#REF!)</f>
        <v>#REF!</v>
      </c>
      <c r="Y18" s="14" t="str">
        <f t="shared" ref="Y18:AB41" si="4">" "</f>
        <v xml:space="preserve"> </v>
      </c>
      <c r="Z18" s="14" t="str">
        <f t="shared" si="4"/>
        <v xml:space="preserve"> </v>
      </c>
      <c r="AA18" s="14" t="str">
        <f t="shared" si="4"/>
        <v xml:space="preserve"> </v>
      </c>
      <c r="AB18" s="14" t="str">
        <f t="shared" si="4"/>
        <v xml:space="preserve"> </v>
      </c>
      <c r="AC18" s="14" t="str">
        <f t="shared" si="0"/>
        <v xml:space="preserve"> </v>
      </c>
      <c r="AD18" s="7"/>
      <c r="AE18" s="7"/>
      <c r="AF18" s="21" t="e">
        <f t="shared" si="1"/>
        <v>#REF!</v>
      </c>
      <c r="AG18" s="21" t="e">
        <f t="shared" si="2"/>
        <v>#REF!</v>
      </c>
      <c r="AH18" s="21"/>
      <c r="AI18" s="21"/>
    </row>
    <row r="19" spans="1:35" ht="12" customHeight="1">
      <c r="A19" s="1" t="e">
        <f>#REF!</f>
        <v>#REF!</v>
      </c>
      <c r="B19" s="1" t="e">
        <f>#REF!</f>
        <v>#REF!</v>
      </c>
      <c r="C19" s="3" t="s">
        <v>4</v>
      </c>
      <c r="D19" s="5" t="e">
        <f>IF(#REF!&lt;=9," ",INT(#REF!/10))</f>
        <v>#REF!</v>
      </c>
      <c r="E19" s="9" t="e">
        <f>IF(#REF!=""," ",RIGHT(#REF!,1))</f>
        <v>#REF!</v>
      </c>
      <c r="F19" s="5" t="e">
        <f>IF(#REF!&lt;=9," ",INT(#REF!/10))</f>
        <v>#REF!</v>
      </c>
      <c r="G19" s="9" t="e">
        <f>IF(#REF!=""," ",RIGHT(#REF!,1))</f>
        <v>#REF!</v>
      </c>
      <c r="H19" s="11" t="e">
        <f>IF(#REF!=""," ",#REF!)</f>
        <v>#REF!</v>
      </c>
      <c r="I19" s="12" t="e">
        <f>IF(#REF!=""," ",#REF!)</f>
        <v>#REF!</v>
      </c>
      <c r="J19" s="12" t="e">
        <f>IF(#REF!=""," ",#REF!)</f>
        <v>#REF!</v>
      </c>
      <c r="K19" s="12" t="e">
        <f>IF(#REF!=""," ",#REF!)</f>
        <v>#REF!</v>
      </c>
      <c r="L19" s="5" t="e">
        <f>IF(#REF!&lt;=9," ",INT(#REF!/10))</f>
        <v>#REF!</v>
      </c>
      <c r="M19" s="9" t="e">
        <f>IF(#REF!=""," ",RIGHT(#REF!,1))</f>
        <v>#REF!</v>
      </c>
      <c r="N19" s="12" t="e">
        <f>IF(#REF!=""," ",#REF!)</f>
        <v>#REF!</v>
      </c>
      <c r="O19" s="15" t="e">
        <f>IF(#REF!&lt;=9," ",INT(#REF!/10))</f>
        <v>#REF!</v>
      </c>
      <c r="P19" s="16" t="e">
        <f>IF(#REF!=""," ",RIGHT(#REF!,1))</f>
        <v>#REF!</v>
      </c>
      <c r="Q19" s="11" t="e">
        <f>IF(#REF!=""," ",#REF!)</f>
        <v>#REF!</v>
      </c>
      <c r="R19" s="12" t="e">
        <f>IF(#REF!=""," ",#REF!)</f>
        <v>#REF!</v>
      </c>
      <c r="S19" s="12" t="e">
        <f>IF(#REF!=""," ",#REF!)</f>
        <v>#REF!</v>
      </c>
      <c r="T19" s="12" t="e">
        <f>IF(#REF!=""," ",#REF!)</f>
        <v>#REF!</v>
      </c>
      <c r="U19" s="12" t="e">
        <f>IF(#REF!=""," ",#REF!)</f>
        <v>#REF!</v>
      </c>
      <c r="V19" s="12" t="e">
        <f>IF(#REF!=""," ",#REF!)</f>
        <v>#REF!</v>
      </c>
      <c r="W19" s="12" t="e">
        <f>IF(#REF!=""," ",#REF!)</f>
        <v>#REF!</v>
      </c>
      <c r="X19" s="12" t="e">
        <f>IF(#REF!=""," ",#REF!)</f>
        <v>#REF!</v>
      </c>
      <c r="Y19" s="14" t="str">
        <f t="shared" si="4"/>
        <v xml:space="preserve"> </v>
      </c>
      <c r="Z19" s="14" t="str">
        <f t="shared" si="4"/>
        <v xml:space="preserve"> </v>
      </c>
      <c r="AA19" s="14" t="str">
        <f t="shared" si="4"/>
        <v xml:space="preserve"> </v>
      </c>
      <c r="AB19" s="14" t="str">
        <f t="shared" si="4"/>
        <v xml:space="preserve"> </v>
      </c>
      <c r="AC19" s="14" t="str">
        <f t="shared" si="0"/>
        <v xml:space="preserve"> </v>
      </c>
      <c r="AD19" s="7"/>
      <c r="AE19" s="7"/>
      <c r="AF19" s="21" t="e">
        <f t="shared" si="1"/>
        <v>#REF!</v>
      </c>
      <c r="AG19" s="21" t="e">
        <f t="shared" si="2"/>
        <v>#REF!</v>
      </c>
      <c r="AH19" s="21"/>
      <c r="AI19" s="21"/>
    </row>
    <row r="20" spans="1:35" ht="12" customHeight="1">
      <c r="A20" s="1" t="e">
        <f>#REF!</f>
        <v>#REF!</v>
      </c>
      <c r="B20" s="1" t="e">
        <f>#REF!</f>
        <v>#REF!</v>
      </c>
      <c r="C20" s="3" t="s">
        <v>29</v>
      </c>
      <c r="D20" s="5" t="e">
        <f>IF(#REF!&lt;=9," ",INT(#REF!/10))</f>
        <v>#REF!</v>
      </c>
      <c r="E20" s="9" t="e">
        <f>IF(#REF!=""," ",RIGHT(#REF!,1))</f>
        <v>#REF!</v>
      </c>
      <c r="F20" s="5" t="e">
        <f>IF(#REF!&lt;=9," ",INT(#REF!/10))</f>
        <v>#REF!</v>
      </c>
      <c r="G20" s="9" t="e">
        <f>IF(#REF!=""," ",RIGHT(#REF!,1))</f>
        <v>#REF!</v>
      </c>
      <c r="H20" s="12" t="e">
        <f>IF(#REF!=""," ",#REF!)</f>
        <v>#REF!</v>
      </c>
      <c r="I20" s="12" t="e">
        <f>IF(#REF!=""," ",#REF!)</f>
        <v>#REF!</v>
      </c>
      <c r="J20" s="12" t="e">
        <f>IF(#REF!=""," ",#REF!)</f>
        <v>#REF!</v>
      </c>
      <c r="K20" s="12" t="e">
        <f>IF(#REF!=""," ",#REF!)</f>
        <v>#REF!</v>
      </c>
      <c r="L20" s="5" t="e">
        <f>IF(#REF!&lt;=9," ",INT(#REF!/10))</f>
        <v>#REF!</v>
      </c>
      <c r="M20" s="9" t="e">
        <f>IF(#REF!=""," ",RIGHT(#REF!,1))</f>
        <v>#REF!</v>
      </c>
      <c r="N20" s="12" t="e">
        <f>IF(#REF!=""," ",#REF!)</f>
        <v>#REF!</v>
      </c>
      <c r="O20" s="15" t="e">
        <f>IF(#REF!&lt;=9," ",INT(#REF!/10))</f>
        <v>#REF!</v>
      </c>
      <c r="P20" s="16" t="e">
        <f>IF(#REF!=""," ",RIGHT(#REF!,1))</f>
        <v>#REF!</v>
      </c>
      <c r="Q20" s="11" t="e">
        <f>IF(#REF!=""," ",#REF!)</f>
        <v>#REF!</v>
      </c>
      <c r="R20" s="12" t="e">
        <f>IF(#REF!=""," ",#REF!)</f>
        <v>#REF!</v>
      </c>
      <c r="S20" s="12" t="e">
        <f>IF(#REF!=""," ",#REF!)</f>
        <v>#REF!</v>
      </c>
      <c r="T20" s="12" t="e">
        <f>IF(#REF!=""," ",#REF!)</f>
        <v>#REF!</v>
      </c>
      <c r="U20" s="12" t="e">
        <f>IF(#REF!=""," ",#REF!)</f>
        <v>#REF!</v>
      </c>
      <c r="V20" s="12" t="e">
        <f>IF(#REF!=""," ",#REF!)</f>
        <v>#REF!</v>
      </c>
      <c r="W20" s="12" t="e">
        <f>IF(#REF!=""," ",#REF!)</f>
        <v>#REF!</v>
      </c>
      <c r="X20" s="12" t="e">
        <f>IF(#REF!=""," ",#REF!)</f>
        <v>#REF!</v>
      </c>
      <c r="Y20" s="14" t="str">
        <f t="shared" si="4"/>
        <v xml:space="preserve"> </v>
      </c>
      <c r="Z20" s="14" t="str">
        <f t="shared" si="4"/>
        <v xml:space="preserve"> </v>
      </c>
      <c r="AA20" s="14" t="str">
        <f t="shared" si="4"/>
        <v xml:space="preserve"> </v>
      </c>
      <c r="AB20" s="14" t="str">
        <f t="shared" si="4"/>
        <v xml:space="preserve"> </v>
      </c>
      <c r="AC20" s="14" t="str">
        <f t="shared" si="0"/>
        <v xml:space="preserve"> </v>
      </c>
      <c r="AD20" s="7"/>
      <c r="AE20" s="7"/>
      <c r="AF20" s="21" t="e">
        <f t="shared" si="1"/>
        <v>#REF!</v>
      </c>
      <c r="AG20" s="21" t="e">
        <f t="shared" si="2"/>
        <v>#REF!</v>
      </c>
      <c r="AH20" s="21"/>
      <c r="AI20" s="21"/>
    </row>
    <row r="21" spans="1:35" ht="12" customHeight="1">
      <c r="A21" s="1" t="e">
        <f>#REF!</f>
        <v>#REF!</v>
      </c>
      <c r="B21" s="1" t="e">
        <f>#REF!</f>
        <v>#REF!</v>
      </c>
      <c r="C21" s="3" t="s">
        <v>30</v>
      </c>
      <c r="D21" s="5" t="e">
        <f>IF(#REF!&lt;=9," ",INT(#REF!/10))</f>
        <v>#REF!</v>
      </c>
      <c r="E21" s="9" t="e">
        <f>IF(#REF!=""," ",RIGHT(#REF!,1))</f>
        <v>#REF!</v>
      </c>
      <c r="F21" s="5" t="e">
        <f>IF(#REF!&lt;=9," ",INT(#REF!/10))</f>
        <v>#REF!</v>
      </c>
      <c r="G21" s="9" t="e">
        <f>IF(#REF!=""," ",RIGHT(#REF!,1))</f>
        <v>#REF!</v>
      </c>
      <c r="H21" s="12" t="e">
        <f>IF(#REF!=""," ",#REF!)</f>
        <v>#REF!</v>
      </c>
      <c r="I21" s="12" t="e">
        <f>IF(#REF!=""," ",#REF!)</f>
        <v>#REF!</v>
      </c>
      <c r="J21" s="12" t="e">
        <f>IF(#REF!=""," ",#REF!)</f>
        <v>#REF!</v>
      </c>
      <c r="K21" s="12" t="e">
        <f>IF(#REF!=""," ",#REF!)</f>
        <v>#REF!</v>
      </c>
      <c r="L21" s="5" t="e">
        <f>IF(#REF!&lt;=9," ",INT(#REF!/10))</f>
        <v>#REF!</v>
      </c>
      <c r="M21" s="9" t="e">
        <f>IF(#REF!=""," ",RIGHT(#REF!,1))</f>
        <v>#REF!</v>
      </c>
      <c r="N21" s="12" t="e">
        <f>IF(#REF!=""," ",#REF!)</f>
        <v>#REF!</v>
      </c>
      <c r="O21" s="15" t="e">
        <f>IF(#REF!&lt;=9," ",INT(#REF!/10))</f>
        <v>#REF!</v>
      </c>
      <c r="P21" s="16" t="e">
        <f>IF(#REF!=""," ",RIGHT(#REF!,1))</f>
        <v>#REF!</v>
      </c>
      <c r="Q21" s="11" t="e">
        <f>IF(#REF!=""," ",#REF!)</f>
        <v>#REF!</v>
      </c>
      <c r="R21" s="12" t="e">
        <f>IF(#REF!=""," ",#REF!)</f>
        <v>#REF!</v>
      </c>
      <c r="S21" s="12" t="e">
        <f>IF(#REF!=""," ",#REF!)</f>
        <v>#REF!</v>
      </c>
      <c r="T21" s="12" t="e">
        <f>IF(#REF!=""," ",#REF!)</f>
        <v>#REF!</v>
      </c>
      <c r="U21" s="12" t="e">
        <f>IF(#REF!=""," ",#REF!)</f>
        <v>#REF!</v>
      </c>
      <c r="V21" s="12" t="e">
        <f>IF(#REF!=""," ",#REF!)</f>
        <v>#REF!</v>
      </c>
      <c r="W21" s="12" t="e">
        <f>IF(#REF!=""," ",#REF!)</f>
        <v>#REF!</v>
      </c>
      <c r="X21" s="12" t="e">
        <f>IF(#REF!=""," ",#REF!)</f>
        <v>#REF!</v>
      </c>
      <c r="Y21" s="14" t="str">
        <f t="shared" si="4"/>
        <v xml:space="preserve"> </v>
      </c>
      <c r="Z21" s="14" t="str">
        <f t="shared" si="4"/>
        <v xml:space="preserve"> </v>
      </c>
      <c r="AA21" s="14" t="str">
        <f t="shared" si="4"/>
        <v xml:space="preserve"> </v>
      </c>
      <c r="AB21" s="14" t="str">
        <f t="shared" si="4"/>
        <v xml:space="preserve"> </v>
      </c>
      <c r="AC21" s="14" t="str">
        <f t="shared" si="0"/>
        <v xml:space="preserve"> </v>
      </c>
      <c r="AD21" s="7"/>
      <c r="AE21" s="7"/>
      <c r="AF21" s="21" t="e">
        <f t="shared" si="1"/>
        <v>#REF!</v>
      </c>
      <c r="AG21" s="21" t="e">
        <f t="shared" si="2"/>
        <v>#REF!</v>
      </c>
      <c r="AH21" s="21"/>
      <c r="AI21" s="21"/>
    </row>
    <row r="22" spans="1:35" ht="12" customHeight="1">
      <c r="A22" s="1" t="e">
        <f>#REF!</f>
        <v>#REF!</v>
      </c>
      <c r="B22" s="1" t="e">
        <f>#REF!</f>
        <v>#REF!</v>
      </c>
      <c r="C22" s="3" t="s">
        <v>34</v>
      </c>
      <c r="D22" s="5" t="e">
        <f>IF(#REF!&lt;=9," ",INT(#REF!/10))</f>
        <v>#REF!</v>
      </c>
      <c r="E22" s="9" t="e">
        <f>IF(#REF!=""," ",RIGHT(#REF!,1))</f>
        <v>#REF!</v>
      </c>
      <c r="F22" s="5" t="e">
        <f>IF(#REF!&lt;=9," ",INT(#REF!/10))</f>
        <v>#REF!</v>
      </c>
      <c r="G22" s="9" t="e">
        <f>IF(#REF!=""," ",RIGHT(#REF!,1))</f>
        <v>#REF!</v>
      </c>
      <c r="H22" s="12" t="e">
        <f>IF(#REF!=""," ",#REF!)</f>
        <v>#REF!</v>
      </c>
      <c r="I22" s="12" t="e">
        <f>IF(#REF!=""," ",#REF!)</f>
        <v>#REF!</v>
      </c>
      <c r="J22" s="12" t="e">
        <f>IF(#REF!=""," ",#REF!)</f>
        <v>#REF!</v>
      </c>
      <c r="K22" s="12" t="e">
        <f>IF(#REF!=""," ",#REF!)</f>
        <v>#REF!</v>
      </c>
      <c r="L22" s="5" t="e">
        <f>IF(#REF!&lt;=9," ",INT(#REF!/10))</f>
        <v>#REF!</v>
      </c>
      <c r="M22" s="9" t="e">
        <f>IF(#REF!=""," ",RIGHT(#REF!,1))</f>
        <v>#REF!</v>
      </c>
      <c r="N22" s="12" t="e">
        <f>IF(#REF!=""," ",#REF!)</f>
        <v>#REF!</v>
      </c>
      <c r="O22" s="15" t="e">
        <f>IF(#REF!&lt;=9," ",INT(#REF!/10))</f>
        <v>#REF!</v>
      </c>
      <c r="P22" s="16" t="e">
        <f>IF(#REF!=""," ",RIGHT(#REF!,1))</f>
        <v>#REF!</v>
      </c>
      <c r="Q22" s="11" t="e">
        <f>IF(#REF!=""," ",#REF!)</f>
        <v>#REF!</v>
      </c>
      <c r="R22" s="12" t="e">
        <f>IF(#REF!=""," ",#REF!)</f>
        <v>#REF!</v>
      </c>
      <c r="S22" s="12" t="e">
        <f>IF(#REF!=""," ",#REF!)</f>
        <v>#REF!</v>
      </c>
      <c r="T22" s="12" t="e">
        <f>IF(#REF!=""," ",#REF!)</f>
        <v>#REF!</v>
      </c>
      <c r="U22" s="12" t="e">
        <f>IF(#REF!=""," ",#REF!)</f>
        <v>#REF!</v>
      </c>
      <c r="V22" s="12" t="e">
        <f>IF(#REF!=""," ",#REF!)</f>
        <v>#REF!</v>
      </c>
      <c r="W22" s="12" t="e">
        <f>IF(#REF!=""," ",#REF!)</f>
        <v>#REF!</v>
      </c>
      <c r="X22" s="12" t="e">
        <f>IF(#REF!=""," ",#REF!)</f>
        <v>#REF!</v>
      </c>
      <c r="Y22" s="14" t="str">
        <f t="shared" si="4"/>
        <v xml:space="preserve"> </v>
      </c>
      <c r="Z22" s="14" t="str">
        <f t="shared" si="4"/>
        <v xml:space="preserve"> </v>
      </c>
      <c r="AA22" s="14" t="str">
        <f t="shared" si="4"/>
        <v xml:space="preserve"> </v>
      </c>
      <c r="AB22" s="14" t="str">
        <f t="shared" si="4"/>
        <v xml:space="preserve"> </v>
      </c>
      <c r="AC22" s="14" t="str">
        <f t="shared" si="0"/>
        <v xml:space="preserve"> </v>
      </c>
      <c r="AD22" s="7"/>
      <c r="AE22" s="7"/>
      <c r="AF22" s="21" t="e">
        <f t="shared" si="1"/>
        <v>#REF!</v>
      </c>
      <c r="AG22" s="21" t="e">
        <f t="shared" si="2"/>
        <v>#REF!</v>
      </c>
      <c r="AH22" s="21"/>
      <c r="AI22" s="21"/>
    </row>
    <row r="23" spans="1:35" ht="12" customHeight="1">
      <c r="A23" s="1" t="e">
        <f>#REF!</f>
        <v>#REF!</v>
      </c>
      <c r="B23" s="1" t="e">
        <f>#REF!</f>
        <v>#REF!</v>
      </c>
      <c r="C23" s="3" t="s">
        <v>28</v>
      </c>
      <c r="D23" s="5" t="e">
        <f>IF(#REF!&lt;=9," ",INT(#REF!/10))</f>
        <v>#REF!</v>
      </c>
      <c r="E23" s="9" t="e">
        <f>IF(#REF!=""," ",RIGHT(#REF!,1))</f>
        <v>#REF!</v>
      </c>
      <c r="F23" s="5" t="e">
        <f>IF(#REF!&lt;=9," ",INT(#REF!/10))</f>
        <v>#REF!</v>
      </c>
      <c r="G23" s="9" t="e">
        <f>IF(#REF!=""," ",RIGHT(#REF!,1))</f>
        <v>#REF!</v>
      </c>
      <c r="H23" s="12" t="e">
        <f>IF(#REF!=""," ",#REF!)</f>
        <v>#REF!</v>
      </c>
      <c r="I23" s="12" t="e">
        <f>IF(#REF!=""," ",#REF!)</f>
        <v>#REF!</v>
      </c>
      <c r="J23" s="12" t="e">
        <f>IF(#REF!=""," ",#REF!)</f>
        <v>#REF!</v>
      </c>
      <c r="K23" s="12" t="e">
        <f>IF(#REF!=""," ",#REF!)</f>
        <v>#REF!</v>
      </c>
      <c r="L23" s="5" t="e">
        <f>IF(#REF!&lt;=9," ",INT(#REF!/10))</f>
        <v>#REF!</v>
      </c>
      <c r="M23" s="9" t="e">
        <f>IF(#REF!=""," ",RIGHT(#REF!,1))</f>
        <v>#REF!</v>
      </c>
      <c r="N23" s="12" t="e">
        <f>IF(#REF!=""," ",#REF!)</f>
        <v>#REF!</v>
      </c>
      <c r="O23" s="15" t="e">
        <f>IF(#REF!&lt;=9," ",INT(#REF!/10))</f>
        <v>#REF!</v>
      </c>
      <c r="P23" s="16" t="e">
        <f>IF(#REF!=""," ",RIGHT(#REF!,1))</f>
        <v>#REF!</v>
      </c>
      <c r="Q23" s="11" t="e">
        <f>IF(#REF!=""," ",#REF!)</f>
        <v>#REF!</v>
      </c>
      <c r="R23" s="12" t="e">
        <f>IF(#REF!=""," ",#REF!)</f>
        <v>#REF!</v>
      </c>
      <c r="S23" s="12" t="e">
        <f>IF(#REF!=""," ",#REF!)</f>
        <v>#REF!</v>
      </c>
      <c r="T23" s="12" t="e">
        <f>IF(#REF!=""," ",#REF!)</f>
        <v>#REF!</v>
      </c>
      <c r="U23" s="12" t="e">
        <f>IF(#REF!=""," ",#REF!)</f>
        <v>#REF!</v>
      </c>
      <c r="V23" s="12" t="e">
        <f>IF(#REF!=""," ",#REF!)</f>
        <v>#REF!</v>
      </c>
      <c r="W23" s="12" t="e">
        <f>IF(#REF!=""," ",#REF!)</f>
        <v>#REF!</v>
      </c>
      <c r="X23" s="12" t="e">
        <f>IF(#REF!=""," ",#REF!)</f>
        <v>#REF!</v>
      </c>
      <c r="Y23" s="14" t="str">
        <f t="shared" si="4"/>
        <v xml:space="preserve"> </v>
      </c>
      <c r="Z23" s="14" t="str">
        <f t="shared" si="4"/>
        <v xml:space="preserve"> </v>
      </c>
      <c r="AA23" s="14" t="str">
        <f t="shared" si="4"/>
        <v xml:space="preserve"> </v>
      </c>
      <c r="AB23" s="14" t="str">
        <f t="shared" si="4"/>
        <v xml:space="preserve"> </v>
      </c>
      <c r="AC23" s="14" t="str">
        <f t="shared" si="0"/>
        <v xml:space="preserve"> </v>
      </c>
      <c r="AD23" s="7"/>
      <c r="AE23" s="7"/>
      <c r="AF23" s="21" t="e">
        <f t="shared" si="1"/>
        <v>#REF!</v>
      </c>
      <c r="AG23" s="21" t="e">
        <f t="shared" si="2"/>
        <v>#REF!</v>
      </c>
      <c r="AH23" s="21"/>
      <c r="AI23" s="21"/>
    </row>
    <row r="24" spans="1:35" ht="12" customHeight="1">
      <c r="A24" s="1" t="e">
        <f>#REF!</f>
        <v>#REF!</v>
      </c>
      <c r="B24" s="1" t="e">
        <f>#REF!</f>
        <v>#REF!</v>
      </c>
      <c r="C24" s="3" t="s">
        <v>11</v>
      </c>
      <c r="D24" s="5" t="e">
        <f>IF(#REF!&lt;=9," ",INT(#REF!/10))</f>
        <v>#REF!</v>
      </c>
      <c r="E24" s="9" t="e">
        <f>IF(#REF!=""," ",RIGHT(#REF!,1))</f>
        <v>#REF!</v>
      </c>
      <c r="F24" s="5" t="e">
        <f>IF(#REF!&lt;=9," ",INT(#REF!/10))</f>
        <v>#REF!</v>
      </c>
      <c r="G24" s="9" t="e">
        <f>IF(#REF!=""," ",RIGHT(#REF!,1))</f>
        <v>#REF!</v>
      </c>
      <c r="H24" s="12" t="e">
        <f>IF(#REF!=""," ",#REF!)</f>
        <v>#REF!</v>
      </c>
      <c r="I24" s="12" t="e">
        <f>IF(#REF!=""," ",#REF!)</f>
        <v>#REF!</v>
      </c>
      <c r="J24" s="12" t="e">
        <f>IF(#REF!=""," ",#REF!)</f>
        <v>#REF!</v>
      </c>
      <c r="K24" s="12" t="e">
        <f>IF(#REF!=""," ",#REF!)</f>
        <v>#REF!</v>
      </c>
      <c r="L24" s="5" t="e">
        <f>IF(#REF!&lt;=9," ",INT(#REF!/10))</f>
        <v>#REF!</v>
      </c>
      <c r="M24" s="9" t="e">
        <f>IF(#REF!=""," ",RIGHT(#REF!,1))</f>
        <v>#REF!</v>
      </c>
      <c r="N24" s="12" t="e">
        <f>IF(#REF!=""," ",#REF!)</f>
        <v>#REF!</v>
      </c>
      <c r="O24" s="15" t="e">
        <f>IF(#REF!&lt;=9," ",INT(#REF!/10))</f>
        <v>#REF!</v>
      </c>
      <c r="P24" s="16" t="e">
        <f>IF(#REF!=""," ",RIGHT(#REF!,1))</f>
        <v>#REF!</v>
      </c>
      <c r="Q24" s="11" t="e">
        <f>IF(#REF!=""," ",#REF!)</f>
        <v>#REF!</v>
      </c>
      <c r="R24" s="12" t="e">
        <f>IF(#REF!=""," ",#REF!)</f>
        <v>#REF!</v>
      </c>
      <c r="S24" s="12" t="e">
        <f>IF(#REF!=""," ",#REF!)</f>
        <v>#REF!</v>
      </c>
      <c r="T24" s="12" t="e">
        <f>IF(#REF!=""," ",#REF!)</f>
        <v>#REF!</v>
      </c>
      <c r="U24" s="12" t="e">
        <f>IF(#REF!=""," ",#REF!)</f>
        <v>#REF!</v>
      </c>
      <c r="V24" s="12" t="e">
        <f>IF(#REF!=""," ",#REF!)</f>
        <v>#REF!</v>
      </c>
      <c r="W24" s="12" t="e">
        <f>IF(#REF!=""," ",#REF!)</f>
        <v>#REF!</v>
      </c>
      <c r="X24" s="12" t="e">
        <f>IF(#REF!=""," ",#REF!)</f>
        <v>#REF!</v>
      </c>
      <c r="Y24" s="14" t="str">
        <f t="shared" si="4"/>
        <v xml:space="preserve"> </v>
      </c>
      <c r="Z24" s="14" t="str">
        <f t="shared" si="4"/>
        <v xml:space="preserve"> </v>
      </c>
      <c r="AA24" s="14" t="str">
        <f t="shared" si="4"/>
        <v xml:space="preserve"> </v>
      </c>
      <c r="AB24" s="14" t="str">
        <f t="shared" si="4"/>
        <v xml:space="preserve"> </v>
      </c>
      <c r="AC24" s="14" t="str">
        <f t="shared" si="0"/>
        <v xml:space="preserve"> </v>
      </c>
      <c r="AD24" s="7"/>
      <c r="AE24" s="7"/>
      <c r="AF24" s="21" t="e">
        <f t="shared" si="1"/>
        <v>#REF!</v>
      </c>
      <c r="AG24" s="21" t="e">
        <f t="shared" si="2"/>
        <v>#REF!</v>
      </c>
      <c r="AH24" s="21"/>
      <c r="AI24" s="21"/>
    </row>
    <row r="25" spans="1:35" ht="12" customHeight="1">
      <c r="A25" s="1" t="e">
        <f>#REF!</f>
        <v>#REF!</v>
      </c>
      <c r="B25" s="1" t="e">
        <f>#REF!</f>
        <v>#REF!</v>
      </c>
      <c r="C25" s="3" t="s">
        <v>37</v>
      </c>
      <c r="D25" s="5" t="e">
        <f>IF(#REF!&lt;=9," ",INT(#REF!/10))</f>
        <v>#REF!</v>
      </c>
      <c r="E25" s="9" t="e">
        <f>IF(#REF!=""," ",RIGHT(#REF!,1))</f>
        <v>#REF!</v>
      </c>
      <c r="F25" s="5" t="e">
        <f>IF(#REF!&lt;=9," ",INT(#REF!/10))</f>
        <v>#REF!</v>
      </c>
      <c r="G25" s="9" t="e">
        <f>IF(#REF!=""," ",RIGHT(#REF!,1))</f>
        <v>#REF!</v>
      </c>
      <c r="H25" s="12" t="e">
        <f>IF(#REF!=""," ",#REF!)</f>
        <v>#REF!</v>
      </c>
      <c r="I25" s="12" t="e">
        <f>IF(#REF!=""," ",#REF!)</f>
        <v>#REF!</v>
      </c>
      <c r="J25" s="12" t="e">
        <f>IF(#REF!=""," ",#REF!)</f>
        <v>#REF!</v>
      </c>
      <c r="K25" s="12" t="e">
        <f>IF(#REF!=""," ",#REF!)</f>
        <v>#REF!</v>
      </c>
      <c r="L25" s="5" t="e">
        <f>IF(#REF!&lt;=9," ",INT(#REF!/10))</f>
        <v>#REF!</v>
      </c>
      <c r="M25" s="9" t="e">
        <f>IF(#REF!=""," ",RIGHT(#REF!,1))</f>
        <v>#REF!</v>
      </c>
      <c r="N25" s="12" t="e">
        <f>IF(#REF!=""," ",#REF!)</f>
        <v>#REF!</v>
      </c>
      <c r="O25" s="15" t="e">
        <f>IF(#REF!&lt;=9," ",INT(#REF!/10))</f>
        <v>#REF!</v>
      </c>
      <c r="P25" s="16" t="e">
        <f>IF(#REF!=""," ",RIGHT(#REF!,1))</f>
        <v>#REF!</v>
      </c>
      <c r="Q25" s="11" t="e">
        <f>IF(#REF!=""," ",#REF!)</f>
        <v>#REF!</v>
      </c>
      <c r="R25" s="12" t="e">
        <f>IF(#REF!=""," ",#REF!)</f>
        <v>#REF!</v>
      </c>
      <c r="S25" s="12" t="e">
        <f>IF(#REF!=""," ",#REF!)</f>
        <v>#REF!</v>
      </c>
      <c r="T25" s="12" t="e">
        <f>IF(#REF!=""," ",#REF!)</f>
        <v>#REF!</v>
      </c>
      <c r="U25" s="12" t="e">
        <f>IF(#REF!=""," ",#REF!)</f>
        <v>#REF!</v>
      </c>
      <c r="V25" s="12" t="e">
        <f>IF(#REF!=""," ",#REF!)</f>
        <v>#REF!</v>
      </c>
      <c r="W25" s="12" t="e">
        <f>IF(#REF!=""," ",#REF!)</f>
        <v>#REF!</v>
      </c>
      <c r="X25" s="12" t="e">
        <f>IF(#REF!=""," ",#REF!)</f>
        <v>#REF!</v>
      </c>
      <c r="Y25" s="14" t="str">
        <f t="shared" si="4"/>
        <v xml:space="preserve"> </v>
      </c>
      <c r="Z25" s="14" t="str">
        <f t="shared" si="4"/>
        <v xml:space="preserve"> </v>
      </c>
      <c r="AA25" s="14" t="str">
        <f t="shared" si="4"/>
        <v xml:space="preserve"> </v>
      </c>
      <c r="AB25" s="14" t="str">
        <f t="shared" si="4"/>
        <v xml:space="preserve"> </v>
      </c>
      <c r="AC25" s="14" t="str">
        <f t="shared" si="0"/>
        <v xml:space="preserve"> </v>
      </c>
      <c r="AD25" s="7"/>
      <c r="AE25" s="7"/>
      <c r="AF25" s="21" t="e">
        <f t="shared" si="1"/>
        <v>#REF!</v>
      </c>
      <c r="AG25" s="21" t="e">
        <f t="shared" si="2"/>
        <v>#REF!</v>
      </c>
      <c r="AH25" s="21"/>
      <c r="AI25" s="21"/>
    </row>
    <row r="26" spans="1:35" ht="12" customHeight="1">
      <c r="A26" s="1" t="e">
        <f>#REF!</f>
        <v>#REF!</v>
      </c>
      <c r="B26" s="1" t="e">
        <f>#REF!</f>
        <v>#REF!</v>
      </c>
      <c r="C26" s="3" t="s">
        <v>6</v>
      </c>
      <c r="D26" s="5" t="e">
        <f>IF(#REF!&lt;=9," ",INT(#REF!/10))</f>
        <v>#REF!</v>
      </c>
      <c r="E26" s="9" t="e">
        <f>IF(#REF!=""," ",RIGHT(#REF!,1))</f>
        <v>#REF!</v>
      </c>
      <c r="F26" s="5" t="e">
        <f>IF(#REF!&lt;=9," ",INT(#REF!/10))</f>
        <v>#REF!</v>
      </c>
      <c r="G26" s="9" t="e">
        <f>IF(#REF!=""," ",RIGHT(#REF!,1))</f>
        <v>#REF!</v>
      </c>
      <c r="H26" s="12" t="e">
        <f>IF(#REF!=""," ",#REF!)</f>
        <v>#REF!</v>
      </c>
      <c r="I26" s="12" t="e">
        <f>IF(#REF!=""," ",#REF!)</f>
        <v>#REF!</v>
      </c>
      <c r="J26" s="12" t="e">
        <f>IF(#REF!=""," ",#REF!)</f>
        <v>#REF!</v>
      </c>
      <c r="K26" s="12" t="e">
        <f>IF(#REF!=""," ",#REF!)</f>
        <v>#REF!</v>
      </c>
      <c r="L26" s="5" t="e">
        <f>IF(#REF!&lt;=9," ",INT(#REF!/10))</f>
        <v>#REF!</v>
      </c>
      <c r="M26" s="9" t="e">
        <f>IF(#REF!=""," ",RIGHT(#REF!,1))</f>
        <v>#REF!</v>
      </c>
      <c r="N26" s="12" t="e">
        <f>IF(#REF!=""," ",#REF!)</f>
        <v>#REF!</v>
      </c>
      <c r="O26" s="15" t="e">
        <f>IF(#REF!&lt;=9," ",INT(#REF!/10))</f>
        <v>#REF!</v>
      </c>
      <c r="P26" s="16" t="e">
        <f>IF(#REF!=""," ",RIGHT(#REF!,1))</f>
        <v>#REF!</v>
      </c>
      <c r="Q26" s="11" t="e">
        <f>IF(#REF!=""," ",#REF!)</f>
        <v>#REF!</v>
      </c>
      <c r="R26" s="12" t="e">
        <f>IF(#REF!=""," ",#REF!)</f>
        <v>#REF!</v>
      </c>
      <c r="S26" s="12" t="e">
        <f>IF(#REF!=""," ",#REF!)</f>
        <v>#REF!</v>
      </c>
      <c r="T26" s="12" t="e">
        <f>IF(#REF!=""," ",#REF!)</f>
        <v>#REF!</v>
      </c>
      <c r="U26" s="12" t="e">
        <f>IF(#REF!=""," ",#REF!)</f>
        <v>#REF!</v>
      </c>
      <c r="V26" s="12" t="e">
        <f>IF(#REF!=""," ",#REF!)</f>
        <v>#REF!</v>
      </c>
      <c r="W26" s="12" t="e">
        <f>IF(#REF!=""," ",#REF!)</f>
        <v>#REF!</v>
      </c>
      <c r="X26" s="12" t="e">
        <f>IF(#REF!=""," ",#REF!)</f>
        <v>#REF!</v>
      </c>
      <c r="Y26" s="14" t="str">
        <f t="shared" si="4"/>
        <v xml:space="preserve"> </v>
      </c>
      <c r="Z26" s="14" t="str">
        <f t="shared" si="4"/>
        <v xml:space="preserve"> </v>
      </c>
      <c r="AA26" s="14" t="str">
        <f t="shared" si="4"/>
        <v xml:space="preserve"> </v>
      </c>
      <c r="AB26" s="14" t="str">
        <f t="shared" si="4"/>
        <v xml:space="preserve"> </v>
      </c>
      <c r="AC26" s="14" t="str">
        <f t="shared" si="0"/>
        <v xml:space="preserve"> </v>
      </c>
      <c r="AD26" s="7"/>
      <c r="AE26" s="7"/>
      <c r="AF26" s="21" t="e">
        <f t="shared" si="1"/>
        <v>#REF!</v>
      </c>
      <c r="AG26" s="21" t="e">
        <f t="shared" si="2"/>
        <v>#REF!</v>
      </c>
      <c r="AH26" s="21"/>
      <c r="AI26" s="21"/>
    </row>
    <row r="27" spans="1:35" ht="12" customHeight="1">
      <c r="A27" s="1" t="e">
        <f>#REF!</f>
        <v>#REF!</v>
      </c>
      <c r="B27" s="1" t="e">
        <f>#REF!</f>
        <v>#REF!</v>
      </c>
      <c r="C27" s="3" t="s">
        <v>39</v>
      </c>
      <c r="D27" s="5" t="e">
        <f>IF(#REF!&lt;=9," ",INT(#REF!/10))</f>
        <v>#REF!</v>
      </c>
      <c r="E27" s="9" t="e">
        <f>IF(#REF!=""," ",RIGHT(#REF!,1))</f>
        <v>#REF!</v>
      </c>
      <c r="F27" s="5" t="e">
        <f>IF(#REF!&lt;=9," ",INT(#REF!/10))</f>
        <v>#REF!</v>
      </c>
      <c r="G27" s="9" t="e">
        <f>IF(#REF!=""," ",RIGHT(#REF!,1))</f>
        <v>#REF!</v>
      </c>
      <c r="H27" s="12" t="e">
        <f>IF(#REF!=""," ",#REF!)</f>
        <v>#REF!</v>
      </c>
      <c r="I27" s="12" t="e">
        <f>IF(#REF!=""," ",#REF!)</f>
        <v>#REF!</v>
      </c>
      <c r="J27" s="12" t="e">
        <f>IF(#REF!=""," ",#REF!)</f>
        <v>#REF!</v>
      </c>
      <c r="K27" s="12" t="e">
        <f>IF(#REF!=""," ",#REF!)</f>
        <v>#REF!</v>
      </c>
      <c r="L27" s="5" t="e">
        <f>IF(#REF!&lt;=9," ",INT(#REF!/10))</f>
        <v>#REF!</v>
      </c>
      <c r="M27" s="9" t="e">
        <f>IF(#REF!=""," ",RIGHT(#REF!,1))</f>
        <v>#REF!</v>
      </c>
      <c r="N27" s="12" t="e">
        <f>IF(#REF!=""," ",#REF!)</f>
        <v>#REF!</v>
      </c>
      <c r="O27" s="15" t="e">
        <f>IF(#REF!&lt;=9," ",INT(#REF!/10))</f>
        <v>#REF!</v>
      </c>
      <c r="P27" s="16" t="e">
        <f>IF(#REF!=""," ",RIGHT(#REF!,1))</f>
        <v>#REF!</v>
      </c>
      <c r="Q27" s="11" t="e">
        <f>IF(#REF!=""," ",#REF!)</f>
        <v>#REF!</v>
      </c>
      <c r="R27" s="12" t="e">
        <f>IF(#REF!=""," ",#REF!)</f>
        <v>#REF!</v>
      </c>
      <c r="S27" s="12" t="e">
        <f>IF(#REF!=""," ",#REF!)</f>
        <v>#REF!</v>
      </c>
      <c r="T27" s="12" t="e">
        <f>IF(#REF!=""," ",#REF!)</f>
        <v>#REF!</v>
      </c>
      <c r="U27" s="12" t="e">
        <f>IF(#REF!=""," ",#REF!)</f>
        <v>#REF!</v>
      </c>
      <c r="V27" s="12" t="e">
        <f>IF(#REF!=""," ",#REF!)</f>
        <v>#REF!</v>
      </c>
      <c r="W27" s="12" t="e">
        <f>IF(#REF!=""," ",#REF!)</f>
        <v>#REF!</v>
      </c>
      <c r="X27" s="12" t="e">
        <f>IF(#REF!=""," ",#REF!)</f>
        <v>#REF!</v>
      </c>
      <c r="Y27" s="14" t="str">
        <f t="shared" si="4"/>
        <v xml:space="preserve"> </v>
      </c>
      <c r="Z27" s="14" t="str">
        <f t="shared" si="4"/>
        <v xml:space="preserve"> </v>
      </c>
      <c r="AA27" s="14" t="str">
        <f t="shared" si="4"/>
        <v xml:space="preserve"> </v>
      </c>
      <c r="AB27" s="14" t="str">
        <f t="shared" si="4"/>
        <v xml:space="preserve"> </v>
      </c>
      <c r="AC27" s="14" t="str">
        <f t="shared" si="0"/>
        <v xml:space="preserve"> </v>
      </c>
      <c r="AD27" s="7"/>
      <c r="AE27" s="7"/>
      <c r="AF27" s="21" t="e">
        <f t="shared" si="1"/>
        <v>#REF!</v>
      </c>
      <c r="AG27" s="21" t="e">
        <f t="shared" si="2"/>
        <v>#REF!</v>
      </c>
      <c r="AH27" s="21"/>
      <c r="AI27" s="21"/>
    </row>
    <row r="28" spans="1:35" ht="12" customHeight="1">
      <c r="A28" s="1" t="e">
        <f>#REF!</f>
        <v>#REF!</v>
      </c>
      <c r="B28" s="1" t="e">
        <f>#REF!</f>
        <v>#REF!</v>
      </c>
      <c r="C28" s="3" t="s">
        <v>40</v>
      </c>
      <c r="D28" s="5" t="e">
        <f>IF(#REF!&lt;=9," ",INT(#REF!/10))</f>
        <v>#REF!</v>
      </c>
      <c r="E28" s="9" t="e">
        <f>IF(#REF!=""," ",RIGHT(#REF!,1))</f>
        <v>#REF!</v>
      </c>
      <c r="F28" s="5" t="e">
        <f>IF(#REF!&lt;=9," ",INT(#REF!/10))</f>
        <v>#REF!</v>
      </c>
      <c r="G28" s="9" t="e">
        <f>IF(#REF!=""," ",RIGHT(#REF!,1))</f>
        <v>#REF!</v>
      </c>
      <c r="H28" s="12" t="e">
        <f>IF(#REF!=""," ",#REF!)</f>
        <v>#REF!</v>
      </c>
      <c r="I28" s="12" t="e">
        <f>IF(#REF!=""," ",#REF!)</f>
        <v>#REF!</v>
      </c>
      <c r="J28" s="12" t="e">
        <f>IF(#REF!=""," ",#REF!)</f>
        <v>#REF!</v>
      </c>
      <c r="K28" s="12" t="e">
        <f>IF(#REF!=""," ",#REF!)</f>
        <v>#REF!</v>
      </c>
      <c r="L28" s="5" t="e">
        <f>IF(#REF!&lt;=9," ",INT(#REF!/10))</f>
        <v>#REF!</v>
      </c>
      <c r="M28" s="9" t="e">
        <f>IF(#REF!=""," ",RIGHT(#REF!,1))</f>
        <v>#REF!</v>
      </c>
      <c r="N28" s="12" t="e">
        <f>IF(#REF!=""," ",#REF!)</f>
        <v>#REF!</v>
      </c>
      <c r="O28" s="15" t="e">
        <f>IF(#REF!&lt;=9," ",INT(#REF!/10))</f>
        <v>#REF!</v>
      </c>
      <c r="P28" s="16" t="e">
        <f>IF(#REF!=""," ",RIGHT(#REF!,1))</f>
        <v>#REF!</v>
      </c>
      <c r="Q28" s="11" t="e">
        <f>IF(#REF!=""," ",#REF!)</f>
        <v>#REF!</v>
      </c>
      <c r="R28" s="11" t="e">
        <f>IF(#REF!=""," ",#REF!)</f>
        <v>#REF!</v>
      </c>
      <c r="S28" s="12" t="e">
        <f>IF(#REF!=""," ",#REF!)</f>
        <v>#REF!</v>
      </c>
      <c r="T28" s="12" t="e">
        <f>IF(#REF!=""," ",#REF!)</f>
        <v>#REF!</v>
      </c>
      <c r="U28" s="12" t="e">
        <f>IF(#REF!=""," ",#REF!)</f>
        <v>#REF!</v>
      </c>
      <c r="V28" s="12" t="e">
        <f>IF(#REF!=""," ",#REF!)</f>
        <v>#REF!</v>
      </c>
      <c r="W28" s="12" t="e">
        <f>IF(#REF!=""," ",#REF!)</f>
        <v>#REF!</v>
      </c>
      <c r="X28" s="12" t="e">
        <f>IF(#REF!=""," ",#REF!)</f>
        <v>#REF!</v>
      </c>
      <c r="Y28" s="14" t="str">
        <f t="shared" si="4"/>
        <v xml:space="preserve"> </v>
      </c>
      <c r="Z28" s="14" t="str">
        <f t="shared" si="4"/>
        <v xml:space="preserve"> </v>
      </c>
      <c r="AA28" s="14" t="str">
        <f t="shared" si="4"/>
        <v xml:space="preserve"> </v>
      </c>
      <c r="AB28" s="14" t="str">
        <f t="shared" si="4"/>
        <v xml:space="preserve"> </v>
      </c>
      <c r="AC28" s="14" t="str">
        <f t="shared" si="0"/>
        <v xml:space="preserve"> </v>
      </c>
      <c r="AD28" s="7"/>
      <c r="AE28" s="7"/>
      <c r="AF28" s="21" t="e">
        <f t="shared" si="1"/>
        <v>#REF!</v>
      </c>
      <c r="AG28" s="21" t="e">
        <f t="shared" si="2"/>
        <v>#REF!</v>
      </c>
      <c r="AH28" s="21"/>
      <c r="AI28" s="21"/>
    </row>
    <row r="29" spans="1:35" ht="12" customHeight="1">
      <c r="A29" s="1" t="e">
        <f>#REF!</f>
        <v>#REF!</v>
      </c>
      <c r="B29" s="1" t="e">
        <f>#REF!</f>
        <v>#REF!</v>
      </c>
      <c r="C29" s="3" t="s">
        <v>42</v>
      </c>
      <c r="D29" s="5" t="e">
        <f>IF(#REF!&lt;=9," ",INT(#REF!/10))</f>
        <v>#REF!</v>
      </c>
      <c r="E29" s="9" t="e">
        <f>IF(#REF!=""," ",RIGHT(#REF!,1))</f>
        <v>#REF!</v>
      </c>
      <c r="F29" s="5" t="e">
        <f>IF(#REF!&lt;=9," ",INT(#REF!/10))</f>
        <v>#REF!</v>
      </c>
      <c r="G29" s="9" t="e">
        <f>IF(#REF!=""," ",RIGHT(#REF!,1))</f>
        <v>#REF!</v>
      </c>
      <c r="H29" s="12" t="e">
        <f>IF(#REF!=""," ",#REF!)</f>
        <v>#REF!</v>
      </c>
      <c r="I29" s="12" t="e">
        <f>IF(#REF!=""," ",#REF!)</f>
        <v>#REF!</v>
      </c>
      <c r="J29" s="12" t="e">
        <f>IF(#REF!=""," ",#REF!)</f>
        <v>#REF!</v>
      </c>
      <c r="K29" s="12" t="e">
        <f>IF(#REF!=""," ",#REF!)</f>
        <v>#REF!</v>
      </c>
      <c r="L29" s="5" t="e">
        <f>IF(#REF!&lt;=9," ",INT(#REF!/10))</f>
        <v>#REF!</v>
      </c>
      <c r="M29" s="9" t="e">
        <f>IF(#REF!=""," ",RIGHT(#REF!,1))</f>
        <v>#REF!</v>
      </c>
      <c r="N29" s="12" t="e">
        <f>IF(#REF!=""," ",#REF!)</f>
        <v>#REF!</v>
      </c>
      <c r="O29" s="15" t="e">
        <f>IF(#REF!&lt;=9," ",INT(#REF!/10))</f>
        <v>#REF!</v>
      </c>
      <c r="P29" s="16" t="e">
        <f>IF(#REF!=""," ",RIGHT(#REF!,1))</f>
        <v>#REF!</v>
      </c>
      <c r="Q29" s="11" t="e">
        <f>IF(#REF!=""," ",#REF!)</f>
        <v>#REF!</v>
      </c>
      <c r="R29" s="11" t="e">
        <f>IF(#REF!=""," ",#REF!)</f>
        <v>#REF!</v>
      </c>
      <c r="S29" s="12" t="e">
        <f>IF(#REF!=""," ",#REF!)</f>
        <v>#REF!</v>
      </c>
      <c r="T29" s="12" t="e">
        <f>IF(#REF!=""," ",#REF!)</f>
        <v>#REF!</v>
      </c>
      <c r="U29" s="12" t="e">
        <f>IF(#REF!=""," ",#REF!)</f>
        <v>#REF!</v>
      </c>
      <c r="V29" s="12" t="e">
        <f>IF(#REF!=""," ",#REF!)</f>
        <v>#REF!</v>
      </c>
      <c r="W29" s="12" t="e">
        <f>IF(#REF!=""," ",#REF!)</f>
        <v>#REF!</v>
      </c>
      <c r="X29" s="12" t="e">
        <f>IF(#REF!=""," ",#REF!)</f>
        <v>#REF!</v>
      </c>
      <c r="Y29" s="14" t="str">
        <f t="shared" si="4"/>
        <v xml:space="preserve"> </v>
      </c>
      <c r="Z29" s="14" t="str">
        <f t="shared" si="4"/>
        <v xml:space="preserve"> </v>
      </c>
      <c r="AA29" s="14" t="str">
        <f t="shared" si="4"/>
        <v xml:space="preserve"> </v>
      </c>
      <c r="AB29" s="14" t="str">
        <f t="shared" si="4"/>
        <v xml:space="preserve"> </v>
      </c>
      <c r="AC29" s="14" t="str">
        <f t="shared" si="0"/>
        <v xml:space="preserve"> </v>
      </c>
      <c r="AD29" s="7"/>
      <c r="AE29" s="7"/>
      <c r="AF29" s="21" t="e">
        <f t="shared" si="1"/>
        <v>#REF!</v>
      </c>
      <c r="AG29" s="21" t="e">
        <f t="shared" si="2"/>
        <v>#REF!</v>
      </c>
      <c r="AH29" s="21"/>
      <c r="AI29" s="21"/>
    </row>
    <row r="30" spans="1:35" ht="12" customHeight="1">
      <c r="A30" s="1" t="e">
        <f>#REF!</f>
        <v>#REF!</v>
      </c>
      <c r="B30" s="1" t="e">
        <f>#REF!</f>
        <v>#REF!</v>
      </c>
      <c r="C30" s="3" t="s">
        <v>47</v>
      </c>
      <c r="D30" s="5" t="e">
        <f>IF(#REF!&lt;=9," ",INT(#REF!/10))</f>
        <v>#REF!</v>
      </c>
      <c r="E30" s="9" t="e">
        <f>IF(#REF!=""," ",RIGHT(#REF!,1))</f>
        <v>#REF!</v>
      </c>
      <c r="F30" s="5" t="e">
        <f>IF(#REF!&lt;=9," ",INT(#REF!/10))</f>
        <v>#REF!</v>
      </c>
      <c r="G30" s="9" t="e">
        <f>IF(#REF!=""," ",RIGHT(#REF!,1))</f>
        <v>#REF!</v>
      </c>
      <c r="H30" s="12" t="e">
        <f>IF(#REF!=""," ",#REF!)</f>
        <v>#REF!</v>
      </c>
      <c r="I30" s="12" t="e">
        <f>IF(#REF!=""," ",#REF!)</f>
        <v>#REF!</v>
      </c>
      <c r="J30" s="12" t="e">
        <f>IF(#REF!=""," ",#REF!)</f>
        <v>#REF!</v>
      </c>
      <c r="K30" s="12" t="e">
        <f>IF(#REF!=""," ",#REF!)</f>
        <v>#REF!</v>
      </c>
      <c r="L30" s="5" t="e">
        <f>IF(#REF!&lt;=9," ",INT(#REF!/10))</f>
        <v>#REF!</v>
      </c>
      <c r="M30" s="9" t="e">
        <f>IF(#REF!=""," ",RIGHT(#REF!,1))</f>
        <v>#REF!</v>
      </c>
      <c r="N30" s="12" t="e">
        <f>IF(#REF!=""," ",#REF!)</f>
        <v>#REF!</v>
      </c>
      <c r="O30" s="15" t="e">
        <f>IF(#REF!&lt;=9," ",INT(#REF!/10))</f>
        <v>#REF!</v>
      </c>
      <c r="P30" s="16" t="e">
        <f>IF(#REF!=""," ",RIGHT(#REF!,1))</f>
        <v>#REF!</v>
      </c>
      <c r="Q30" s="11" t="e">
        <f>IF(#REF!=""," ",#REF!)</f>
        <v>#REF!</v>
      </c>
      <c r="R30" s="11" t="e">
        <f>IF(#REF!=""," ",#REF!)</f>
        <v>#REF!</v>
      </c>
      <c r="S30" s="12" t="e">
        <f>IF(#REF!=""," ",#REF!)</f>
        <v>#REF!</v>
      </c>
      <c r="T30" s="12" t="e">
        <f>IF(#REF!=""," ",#REF!)</f>
        <v>#REF!</v>
      </c>
      <c r="U30" s="12" t="e">
        <f>IF(#REF!=""," ",#REF!)</f>
        <v>#REF!</v>
      </c>
      <c r="V30" s="12" t="e">
        <f>IF(#REF!=""," ",#REF!)</f>
        <v>#REF!</v>
      </c>
      <c r="W30" s="12" t="e">
        <f>IF(#REF!=""," ",#REF!)</f>
        <v>#REF!</v>
      </c>
      <c r="X30" s="12" t="e">
        <f>IF(#REF!=""," ",#REF!)</f>
        <v>#REF!</v>
      </c>
      <c r="Y30" s="14" t="str">
        <f t="shared" si="4"/>
        <v xml:space="preserve"> </v>
      </c>
      <c r="Z30" s="14" t="str">
        <f t="shared" si="4"/>
        <v xml:space="preserve"> </v>
      </c>
      <c r="AA30" s="14" t="str">
        <f t="shared" si="4"/>
        <v xml:space="preserve"> </v>
      </c>
      <c r="AB30" s="14" t="str">
        <f t="shared" si="4"/>
        <v xml:space="preserve"> </v>
      </c>
      <c r="AC30" s="14" t="str">
        <f t="shared" si="0"/>
        <v xml:space="preserve"> </v>
      </c>
      <c r="AD30" s="7"/>
      <c r="AE30" s="7"/>
      <c r="AF30" s="21" t="e">
        <f t="shared" si="1"/>
        <v>#REF!</v>
      </c>
      <c r="AG30" s="21" t="e">
        <f t="shared" si="2"/>
        <v>#REF!</v>
      </c>
      <c r="AH30" s="21"/>
      <c r="AI30" s="21"/>
    </row>
    <row r="31" spans="1:35" ht="12" customHeight="1">
      <c r="A31" s="1" t="e">
        <f>#REF!</f>
        <v>#REF!</v>
      </c>
      <c r="B31" s="1" t="e">
        <f>#REF!</f>
        <v>#REF!</v>
      </c>
      <c r="C31" s="3" t="s">
        <v>50</v>
      </c>
      <c r="D31" s="5" t="e">
        <f>IF(#REF!&lt;=9," ",INT(#REF!/10))</f>
        <v>#REF!</v>
      </c>
      <c r="E31" s="9" t="e">
        <f>IF(#REF!=""," ",RIGHT(#REF!,1))</f>
        <v>#REF!</v>
      </c>
      <c r="F31" s="5" t="e">
        <f>IF(#REF!&lt;=9," ",INT(#REF!/10))</f>
        <v>#REF!</v>
      </c>
      <c r="G31" s="9" t="e">
        <f>IF(#REF!=""," ",RIGHT(#REF!,1))</f>
        <v>#REF!</v>
      </c>
      <c r="H31" s="12" t="e">
        <f>IF(#REF!=""," ",#REF!)</f>
        <v>#REF!</v>
      </c>
      <c r="I31" s="12" t="e">
        <f>IF(#REF!=""," ",#REF!)</f>
        <v>#REF!</v>
      </c>
      <c r="J31" s="12" t="e">
        <f>IF(#REF!=""," ",#REF!)</f>
        <v>#REF!</v>
      </c>
      <c r="K31" s="12" t="e">
        <f>IF(#REF!=""," ",#REF!)</f>
        <v>#REF!</v>
      </c>
      <c r="L31" s="5" t="e">
        <f>IF(#REF!&lt;=9," ",INT(#REF!/10))</f>
        <v>#REF!</v>
      </c>
      <c r="M31" s="9" t="e">
        <f>IF(#REF!=""," ",RIGHT(#REF!,1))</f>
        <v>#REF!</v>
      </c>
      <c r="N31" s="12" t="e">
        <f>IF(#REF!=""," ",#REF!)</f>
        <v>#REF!</v>
      </c>
      <c r="O31" s="15" t="e">
        <f>IF(#REF!&lt;=9," ",INT(#REF!/10))</f>
        <v>#REF!</v>
      </c>
      <c r="P31" s="16" t="e">
        <f>IF(#REF!=""," ",RIGHT(#REF!,1))</f>
        <v>#REF!</v>
      </c>
      <c r="Q31" s="11" t="e">
        <f>IF(#REF!=""," ",#REF!)</f>
        <v>#REF!</v>
      </c>
      <c r="R31" s="11" t="e">
        <f>IF(#REF!=""," ",#REF!)</f>
        <v>#REF!</v>
      </c>
      <c r="S31" s="12" t="e">
        <f>IF(#REF!=""," ",#REF!)</f>
        <v>#REF!</v>
      </c>
      <c r="T31" s="12" t="e">
        <f>IF(#REF!=""," ",#REF!)</f>
        <v>#REF!</v>
      </c>
      <c r="U31" s="12" t="e">
        <f>IF(#REF!=""," ",#REF!)</f>
        <v>#REF!</v>
      </c>
      <c r="V31" s="12" t="e">
        <f>IF(#REF!=""," ",#REF!)</f>
        <v>#REF!</v>
      </c>
      <c r="W31" s="12" t="e">
        <f>IF(#REF!=""," ",#REF!)</f>
        <v>#REF!</v>
      </c>
      <c r="X31" s="12" t="e">
        <f>IF(#REF!=""," ",#REF!)</f>
        <v>#REF!</v>
      </c>
      <c r="Y31" s="14" t="str">
        <f t="shared" si="4"/>
        <v xml:space="preserve"> </v>
      </c>
      <c r="Z31" s="14" t="str">
        <f t="shared" si="4"/>
        <v xml:space="preserve"> </v>
      </c>
      <c r="AA31" s="14" t="str">
        <f t="shared" si="4"/>
        <v xml:space="preserve"> </v>
      </c>
      <c r="AB31" s="14" t="str">
        <f t="shared" si="4"/>
        <v xml:space="preserve"> </v>
      </c>
      <c r="AC31" s="14" t="str">
        <f t="shared" si="0"/>
        <v xml:space="preserve"> </v>
      </c>
      <c r="AD31" s="7"/>
      <c r="AE31" s="7"/>
      <c r="AF31" s="21" t="e">
        <f t="shared" si="1"/>
        <v>#REF!</v>
      </c>
      <c r="AG31" s="21" t="e">
        <f t="shared" si="2"/>
        <v>#REF!</v>
      </c>
      <c r="AH31" s="21"/>
      <c r="AI31" s="21"/>
    </row>
    <row r="32" spans="1:35" ht="12" customHeight="1">
      <c r="A32" s="1" t="e">
        <f>#REF!</f>
        <v>#REF!</v>
      </c>
      <c r="B32" s="1" t="e">
        <f>#REF!</f>
        <v>#REF!</v>
      </c>
      <c r="C32" s="3" t="s">
        <v>13</v>
      </c>
      <c r="D32" s="5" t="e">
        <f>IF(#REF!&lt;=9," ",INT(#REF!/10))</f>
        <v>#REF!</v>
      </c>
      <c r="E32" s="9" t="e">
        <f>IF(#REF!=""," ",RIGHT(#REF!,1))</f>
        <v>#REF!</v>
      </c>
      <c r="F32" s="5" t="e">
        <f>IF(#REF!&lt;=9," ",INT(#REF!/10))</f>
        <v>#REF!</v>
      </c>
      <c r="G32" s="9" t="e">
        <f>IF(#REF!=""," ",RIGHT(#REF!,1))</f>
        <v>#REF!</v>
      </c>
      <c r="H32" s="12" t="e">
        <f>IF(#REF!=""," ",#REF!)</f>
        <v>#REF!</v>
      </c>
      <c r="I32" s="12" t="e">
        <f>IF(#REF!=""," ",#REF!)</f>
        <v>#REF!</v>
      </c>
      <c r="J32" s="12" t="e">
        <f>IF(#REF!=""," ",#REF!)</f>
        <v>#REF!</v>
      </c>
      <c r="K32" s="12" t="e">
        <f>IF(#REF!=""," ",#REF!)</f>
        <v>#REF!</v>
      </c>
      <c r="L32" s="5" t="e">
        <f>IF(#REF!&lt;=9," ",INT(#REF!/10))</f>
        <v>#REF!</v>
      </c>
      <c r="M32" s="9" t="e">
        <f>IF(#REF!=""," ",RIGHT(#REF!,1))</f>
        <v>#REF!</v>
      </c>
      <c r="N32" s="12" t="e">
        <f>IF(#REF!=""," ",#REF!)</f>
        <v>#REF!</v>
      </c>
      <c r="O32" s="15" t="e">
        <f>IF(#REF!&lt;=9," ",INT(#REF!/10))</f>
        <v>#REF!</v>
      </c>
      <c r="P32" s="16" t="e">
        <f>IF(#REF!=""," ",RIGHT(#REF!,1))</f>
        <v>#REF!</v>
      </c>
      <c r="Q32" s="11" t="e">
        <f>IF(#REF!=""," ",#REF!)</f>
        <v>#REF!</v>
      </c>
      <c r="R32" s="11" t="e">
        <f>IF(#REF!=""," ",#REF!)</f>
        <v>#REF!</v>
      </c>
      <c r="S32" s="12" t="e">
        <f>IF(#REF!=""," ",#REF!)</f>
        <v>#REF!</v>
      </c>
      <c r="T32" s="12" t="e">
        <f>IF(#REF!=""," ",#REF!)</f>
        <v>#REF!</v>
      </c>
      <c r="U32" s="12" t="e">
        <f>IF(#REF!=""," ",#REF!)</f>
        <v>#REF!</v>
      </c>
      <c r="V32" s="12" t="e">
        <f>IF(#REF!=""," ",#REF!)</f>
        <v>#REF!</v>
      </c>
      <c r="W32" s="12" t="e">
        <f>IF(#REF!=""," ",#REF!)</f>
        <v>#REF!</v>
      </c>
      <c r="X32" s="12" t="e">
        <f>IF(#REF!=""," ",#REF!)</f>
        <v>#REF!</v>
      </c>
      <c r="Y32" s="14" t="str">
        <f t="shared" si="4"/>
        <v xml:space="preserve"> </v>
      </c>
      <c r="Z32" s="14" t="str">
        <f t="shared" si="4"/>
        <v xml:space="preserve"> </v>
      </c>
      <c r="AA32" s="14" t="str">
        <f t="shared" si="4"/>
        <v xml:space="preserve"> </v>
      </c>
      <c r="AB32" s="14" t="str">
        <f t="shared" si="4"/>
        <v xml:space="preserve"> </v>
      </c>
      <c r="AC32" s="14" t="str">
        <f t="shared" si="0"/>
        <v xml:space="preserve"> </v>
      </c>
      <c r="AD32" s="7"/>
      <c r="AE32" s="7"/>
      <c r="AF32" s="21" t="e">
        <f t="shared" si="1"/>
        <v>#REF!</v>
      </c>
      <c r="AG32" s="21" t="e">
        <f t="shared" si="2"/>
        <v>#REF!</v>
      </c>
      <c r="AH32" s="21"/>
      <c r="AI32" s="21"/>
    </row>
    <row r="33" spans="1:35" ht="12" customHeight="1">
      <c r="A33" s="1" t="e">
        <f>#REF!</f>
        <v>#REF!</v>
      </c>
      <c r="B33" s="1" t="e">
        <f>#REF!</f>
        <v>#REF!</v>
      </c>
      <c r="C33" s="3" t="s">
        <v>51</v>
      </c>
      <c r="D33" s="5" t="e">
        <f>IF(#REF!&lt;=9," ",INT(#REF!/10))</f>
        <v>#REF!</v>
      </c>
      <c r="E33" s="9" t="e">
        <f>IF(#REF!=""," ",RIGHT(#REF!,1))</f>
        <v>#REF!</v>
      </c>
      <c r="F33" s="5" t="e">
        <f>IF(#REF!&lt;=9," ",INT(#REF!/10))</f>
        <v>#REF!</v>
      </c>
      <c r="G33" s="9" t="e">
        <f>IF(#REF!=""," ",RIGHT(#REF!,1))</f>
        <v>#REF!</v>
      </c>
      <c r="H33" s="12" t="e">
        <f>IF(#REF!=""," ",#REF!)</f>
        <v>#REF!</v>
      </c>
      <c r="I33" s="12" t="e">
        <f>IF(#REF!=""," ",#REF!)</f>
        <v>#REF!</v>
      </c>
      <c r="J33" s="12" t="e">
        <f>IF(#REF!=""," ",#REF!)</f>
        <v>#REF!</v>
      </c>
      <c r="K33" s="12" t="e">
        <f>IF(#REF!=""," ",#REF!)</f>
        <v>#REF!</v>
      </c>
      <c r="L33" s="5" t="e">
        <f>IF(#REF!&lt;=9," ",INT(#REF!/10))</f>
        <v>#REF!</v>
      </c>
      <c r="M33" s="9" t="e">
        <f>IF(#REF!=""," ",RIGHT(#REF!,1))</f>
        <v>#REF!</v>
      </c>
      <c r="N33" s="12" t="e">
        <f>IF(#REF!=""," ",#REF!)</f>
        <v>#REF!</v>
      </c>
      <c r="O33" s="15" t="e">
        <f>IF(#REF!&lt;=9," ",INT(#REF!/10))</f>
        <v>#REF!</v>
      </c>
      <c r="P33" s="16" t="e">
        <f>IF(#REF!=""," ",RIGHT(#REF!,1))</f>
        <v>#REF!</v>
      </c>
      <c r="Q33" s="11" t="e">
        <f>IF(#REF!=""," ",#REF!)</f>
        <v>#REF!</v>
      </c>
      <c r="R33" s="11" t="e">
        <f>IF(#REF!=""," ",#REF!)</f>
        <v>#REF!</v>
      </c>
      <c r="S33" s="12" t="e">
        <f>IF(#REF!=""," ",#REF!)</f>
        <v>#REF!</v>
      </c>
      <c r="T33" s="12" t="e">
        <f>IF(#REF!=""," ",#REF!)</f>
        <v>#REF!</v>
      </c>
      <c r="U33" s="12" t="e">
        <f>IF(#REF!=""," ",#REF!)</f>
        <v>#REF!</v>
      </c>
      <c r="V33" s="12" t="e">
        <f>IF(#REF!=""," ",#REF!)</f>
        <v>#REF!</v>
      </c>
      <c r="W33" s="12" t="e">
        <f>IF(#REF!=""," ",#REF!)</f>
        <v>#REF!</v>
      </c>
      <c r="X33" s="12" t="e">
        <f>IF(#REF!=""," ",#REF!)</f>
        <v>#REF!</v>
      </c>
      <c r="Y33" s="14" t="str">
        <f t="shared" si="4"/>
        <v xml:space="preserve"> </v>
      </c>
      <c r="Z33" s="14" t="str">
        <f t="shared" si="4"/>
        <v xml:space="preserve"> </v>
      </c>
      <c r="AA33" s="14" t="str">
        <f t="shared" si="4"/>
        <v xml:space="preserve"> </v>
      </c>
      <c r="AB33" s="14" t="str">
        <f t="shared" si="4"/>
        <v xml:space="preserve"> </v>
      </c>
      <c r="AC33" s="14" t="str">
        <f t="shared" si="0"/>
        <v xml:space="preserve"> </v>
      </c>
      <c r="AD33" s="7"/>
      <c r="AE33" s="7"/>
      <c r="AF33" s="21" t="e">
        <f t="shared" si="1"/>
        <v>#REF!</v>
      </c>
      <c r="AG33" s="21" t="e">
        <f t="shared" si="2"/>
        <v>#REF!</v>
      </c>
      <c r="AH33" s="21"/>
      <c r="AI33" s="21"/>
    </row>
    <row r="34" spans="1:35" ht="12" customHeight="1">
      <c r="A34" s="1" t="e">
        <f>#REF!</f>
        <v>#REF!</v>
      </c>
      <c r="B34" s="1" t="e">
        <f>#REF!</f>
        <v>#REF!</v>
      </c>
      <c r="C34" s="3" t="s">
        <v>53</v>
      </c>
      <c r="D34" s="5" t="e">
        <f>IF(#REF!&lt;=9," ",INT(#REF!/10))</f>
        <v>#REF!</v>
      </c>
      <c r="E34" s="9" t="e">
        <f>IF(#REF!=0," ",RIGHT(#REF!,1))</f>
        <v>#REF!</v>
      </c>
      <c r="F34" s="5" t="e">
        <f>IF(#REF!&lt;=9," ",INT(#REF!/10))</f>
        <v>#REF!</v>
      </c>
      <c r="G34" s="9" t="e">
        <f>IF(#REF!=0," ",RIGHT(#REF!,1))</f>
        <v>#REF!</v>
      </c>
      <c r="H34" s="11" t="e">
        <f>IF(#REF!=0," ",#REF!)</f>
        <v>#REF!</v>
      </c>
      <c r="I34" s="11" t="e">
        <f>IF(#REF!=0," ",#REF!)</f>
        <v>#REF!</v>
      </c>
      <c r="J34" s="11" t="e">
        <f>IF(#REF!=0," ",#REF!)</f>
        <v>#REF!</v>
      </c>
      <c r="K34" s="11" t="e">
        <f>IF(#REF!=0," ",#REF!)</f>
        <v>#REF!</v>
      </c>
      <c r="L34" s="15" t="e">
        <f>IF(#REF!&lt;=9," ",INT(#REF!/10))</f>
        <v>#REF!</v>
      </c>
      <c r="M34" s="16" t="e">
        <f>IF(#REF!=0," ",RIGHT(#REF!,1))</f>
        <v>#REF!</v>
      </c>
      <c r="N34" s="11" t="e">
        <f>IF(#REF!=0," ",#REF!)</f>
        <v>#REF!</v>
      </c>
      <c r="O34" s="15" t="e">
        <f>IF(#REF!&lt;=9," ",INT(#REF!/10))</f>
        <v>#REF!</v>
      </c>
      <c r="P34" s="16" t="e">
        <f>IF(#REF!=0," ",RIGHT(#REF!,1))</f>
        <v>#REF!</v>
      </c>
      <c r="Q34" s="11" t="e">
        <f>IF(#REF!=0," ",#REF!)</f>
        <v>#REF!</v>
      </c>
      <c r="R34" s="11" t="e">
        <f>IF(#REF!=0," ",#REF!)</f>
        <v>#REF!</v>
      </c>
      <c r="S34" s="11" t="e">
        <f>IF(#REF!=0," ",#REF!)</f>
        <v>#REF!</v>
      </c>
      <c r="T34" s="11" t="e">
        <f>IF(#REF!=0," ",#REF!)</f>
        <v>#REF!</v>
      </c>
      <c r="U34" s="11" t="e">
        <f>IF(#REF!=0," ",#REF!)</f>
        <v>#REF!</v>
      </c>
      <c r="V34" s="11" t="e">
        <f>IF(#REF!=0," ",#REF!)</f>
        <v>#REF!</v>
      </c>
      <c r="W34" s="11" t="e">
        <f>IF(#REF!=0," ",#REF!)</f>
        <v>#REF!</v>
      </c>
      <c r="X34" s="11" t="e">
        <f>IF(#REF!=0," ",#REF!)</f>
        <v>#REF!</v>
      </c>
      <c r="Y34" s="14" t="str">
        <f t="shared" si="4"/>
        <v xml:space="preserve"> </v>
      </c>
      <c r="Z34" s="14" t="str">
        <f t="shared" si="4"/>
        <v xml:space="preserve"> </v>
      </c>
      <c r="AA34" s="14" t="str">
        <f t="shared" si="4"/>
        <v xml:space="preserve"> </v>
      </c>
      <c r="AB34" s="14" t="str">
        <f t="shared" si="4"/>
        <v xml:space="preserve"> </v>
      </c>
      <c r="AC34" s="14" t="str">
        <f t="shared" si="0"/>
        <v xml:space="preserve"> </v>
      </c>
      <c r="AD34" s="7"/>
      <c r="AE34" s="7"/>
      <c r="AF34" s="21" t="e">
        <f t="shared" si="1"/>
        <v>#REF!</v>
      </c>
      <c r="AG34" s="21" t="e">
        <f t="shared" si="2"/>
        <v>#REF!</v>
      </c>
      <c r="AH34" s="21"/>
      <c r="AI34" s="21"/>
    </row>
    <row r="35" spans="1:35" ht="12" customHeight="1">
      <c r="A35" s="1" t="e">
        <f>#REF!</f>
        <v>#REF!</v>
      </c>
      <c r="B35" s="1" t="e">
        <f>#REF!</f>
        <v>#REF!</v>
      </c>
      <c r="C35" s="3" t="s">
        <v>56</v>
      </c>
      <c r="D35" s="5" t="e">
        <f>IF(#REF!&lt;=9," ",INT(#REF!/10))</f>
        <v>#REF!</v>
      </c>
      <c r="E35" s="9" t="e">
        <f>IF(#REF!=""," ",RIGHT(#REF!,1))</f>
        <v>#REF!</v>
      </c>
      <c r="F35" s="5" t="e">
        <f>IF(#REF!&lt;=9," ",INT(#REF!/10))</f>
        <v>#REF!</v>
      </c>
      <c r="G35" s="9" t="e">
        <f>IF(#REF!=""," ",RIGHT(#REF!,1))</f>
        <v>#REF!</v>
      </c>
      <c r="H35" s="14" t="str">
        <f t="shared" ref="H35:X38" si="5">" "</f>
        <v xml:space="preserve"> </v>
      </c>
      <c r="I35" s="14" t="str">
        <f t="shared" si="5"/>
        <v xml:space="preserve"> </v>
      </c>
      <c r="J35" s="14" t="str">
        <f t="shared" si="5"/>
        <v xml:space="preserve"> </v>
      </c>
      <c r="K35" s="14" t="str">
        <f t="shared" si="5"/>
        <v xml:space="preserve"> </v>
      </c>
      <c r="L35" s="14" t="str">
        <f t="shared" si="5"/>
        <v xml:space="preserve"> </v>
      </c>
      <c r="M35" s="14" t="str">
        <f t="shared" si="5"/>
        <v xml:space="preserve"> </v>
      </c>
      <c r="N35" s="14" t="str">
        <f t="shared" si="5"/>
        <v xml:space="preserve"> </v>
      </c>
      <c r="O35" s="14" t="str">
        <f t="shared" si="5"/>
        <v xml:space="preserve"> </v>
      </c>
      <c r="P35" s="14" t="str">
        <f t="shared" si="5"/>
        <v xml:space="preserve"> </v>
      </c>
      <c r="Q35" s="14" t="str">
        <f t="shared" si="5"/>
        <v xml:space="preserve"> </v>
      </c>
      <c r="R35" s="14" t="str">
        <f t="shared" si="5"/>
        <v xml:space="preserve"> </v>
      </c>
      <c r="S35" s="14" t="str">
        <f t="shared" si="5"/>
        <v xml:space="preserve"> </v>
      </c>
      <c r="T35" s="14" t="str">
        <f t="shared" si="5"/>
        <v xml:space="preserve"> </v>
      </c>
      <c r="U35" s="14" t="str">
        <f t="shared" si="5"/>
        <v xml:space="preserve"> </v>
      </c>
      <c r="V35" s="14" t="str">
        <f t="shared" si="5"/>
        <v xml:space="preserve"> </v>
      </c>
      <c r="W35" s="14" t="str">
        <f t="shared" si="5"/>
        <v xml:space="preserve"> </v>
      </c>
      <c r="X35" s="14" t="str">
        <f t="shared" si="5"/>
        <v xml:space="preserve"> </v>
      </c>
      <c r="Y35" s="14" t="str">
        <f t="shared" si="4"/>
        <v xml:space="preserve"> </v>
      </c>
      <c r="Z35" s="14" t="str">
        <f t="shared" si="4"/>
        <v xml:space="preserve"> </v>
      </c>
      <c r="AA35" s="14" t="str">
        <f t="shared" si="4"/>
        <v xml:space="preserve"> </v>
      </c>
      <c r="AB35" s="14" t="str">
        <f t="shared" si="4"/>
        <v xml:space="preserve"> </v>
      </c>
      <c r="AC35" s="14" t="str">
        <f t="shared" si="0"/>
        <v xml:space="preserve"> </v>
      </c>
      <c r="AD35" s="7"/>
      <c r="AE35" s="7"/>
      <c r="AF35" s="21" t="e">
        <f t="shared" si="1"/>
        <v>#REF!</v>
      </c>
      <c r="AG35" s="21" t="e">
        <f t="shared" si="2"/>
        <v>#REF!</v>
      </c>
      <c r="AH35" s="21"/>
      <c r="AI35" s="21"/>
    </row>
    <row r="36" spans="1:35" ht="12" customHeight="1">
      <c r="A36" s="1" t="e">
        <f>#REF!</f>
        <v>#REF!</v>
      </c>
      <c r="B36" s="1" t="e">
        <f>#REF!</f>
        <v>#REF!</v>
      </c>
      <c r="C36" s="3" t="s">
        <v>57</v>
      </c>
      <c r="D36" s="5" t="e">
        <f>IF(#REF!&lt;=9," ",INT(#REF!/10))</f>
        <v>#REF!</v>
      </c>
      <c r="E36" s="9" t="e">
        <f>IF(#REF!=""," ",RIGHT(#REF!,1))</f>
        <v>#REF!</v>
      </c>
      <c r="F36" s="5" t="e">
        <f>IF(#REF!&lt;=9," ",INT(#REF!/10))</f>
        <v>#REF!</v>
      </c>
      <c r="G36" s="9" t="e">
        <f>IF(#REF!=""," ",RIGHT(#REF!,1))</f>
        <v>#REF!</v>
      </c>
      <c r="H36" s="14" t="str">
        <f t="shared" si="5"/>
        <v xml:space="preserve"> </v>
      </c>
      <c r="I36" s="14" t="str">
        <f t="shared" si="5"/>
        <v xml:space="preserve"> </v>
      </c>
      <c r="J36" s="14" t="str">
        <f t="shared" si="5"/>
        <v xml:space="preserve"> </v>
      </c>
      <c r="K36" s="14" t="str">
        <f t="shared" si="5"/>
        <v xml:space="preserve"> </v>
      </c>
      <c r="L36" s="14" t="str">
        <f t="shared" si="5"/>
        <v xml:space="preserve"> </v>
      </c>
      <c r="M36" s="14" t="str">
        <f t="shared" si="5"/>
        <v xml:space="preserve"> </v>
      </c>
      <c r="N36" s="14" t="str">
        <f t="shared" si="5"/>
        <v xml:space="preserve"> </v>
      </c>
      <c r="O36" s="14" t="str">
        <f t="shared" si="5"/>
        <v xml:space="preserve"> </v>
      </c>
      <c r="P36" s="14" t="str">
        <f t="shared" si="5"/>
        <v xml:space="preserve"> </v>
      </c>
      <c r="Q36" s="14" t="str">
        <f t="shared" si="5"/>
        <v xml:space="preserve"> </v>
      </c>
      <c r="R36" s="14" t="str">
        <f t="shared" si="5"/>
        <v xml:space="preserve"> </v>
      </c>
      <c r="S36" s="14" t="str">
        <f t="shared" si="5"/>
        <v xml:space="preserve"> </v>
      </c>
      <c r="T36" s="14" t="str">
        <f t="shared" si="5"/>
        <v xml:space="preserve"> </v>
      </c>
      <c r="U36" s="14" t="str">
        <f t="shared" si="5"/>
        <v xml:space="preserve"> </v>
      </c>
      <c r="V36" s="14" t="str">
        <f t="shared" si="5"/>
        <v xml:space="preserve"> </v>
      </c>
      <c r="W36" s="14" t="str">
        <f t="shared" si="5"/>
        <v xml:space="preserve"> </v>
      </c>
      <c r="X36" s="14" t="str">
        <f t="shared" si="5"/>
        <v xml:space="preserve"> </v>
      </c>
      <c r="Y36" s="14" t="str">
        <f t="shared" si="4"/>
        <v xml:space="preserve"> </v>
      </c>
      <c r="Z36" s="14" t="str">
        <f t="shared" si="4"/>
        <v xml:space="preserve"> </v>
      </c>
      <c r="AA36" s="14" t="str">
        <f t="shared" si="4"/>
        <v xml:space="preserve"> </v>
      </c>
      <c r="AB36" s="14" t="str">
        <f t="shared" si="4"/>
        <v xml:space="preserve"> </v>
      </c>
      <c r="AC36" s="14" t="str">
        <f t="shared" si="0"/>
        <v xml:space="preserve"> </v>
      </c>
      <c r="AD36" s="7"/>
      <c r="AE36" s="7"/>
      <c r="AF36" s="21" t="e">
        <f t="shared" si="1"/>
        <v>#REF!</v>
      </c>
      <c r="AG36" s="21" t="e">
        <f t="shared" si="2"/>
        <v>#REF!</v>
      </c>
      <c r="AH36" s="21"/>
      <c r="AI36" s="21"/>
    </row>
    <row r="37" spans="1:35" ht="12" customHeight="1">
      <c r="A37" s="1" t="e">
        <f>#REF!</f>
        <v>#REF!</v>
      </c>
      <c r="B37" s="1" t="e">
        <f>#REF!</f>
        <v>#REF!</v>
      </c>
      <c r="C37" s="3" t="s">
        <v>58</v>
      </c>
      <c r="D37" s="5" t="e">
        <f>IF(#REF!&lt;=9," ",INT(#REF!/10))</f>
        <v>#REF!</v>
      </c>
      <c r="E37" s="9" t="e">
        <f>IF(#REF!=""," ",RIGHT(#REF!,1))</f>
        <v>#REF!</v>
      </c>
      <c r="F37" s="5" t="e">
        <f>IF(#REF!&lt;=9," ",INT(#REF!/10))</f>
        <v>#REF!</v>
      </c>
      <c r="G37" s="9" t="e">
        <f>IF(#REF!=""," ",RIGHT(#REF!,1))</f>
        <v>#REF!</v>
      </c>
      <c r="H37" s="14" t="str">
        <f t="shared" si="5"/>
        <v xml:space="preserve"> </v>
      </c>
      <c r="I37" s="14" t="str">
        <f t="shared" si="5"/>
        <v xml:space="preserve"> </v>
      </c>
      <c r="J37" s="14" t="str">
        <f t="shared" si="5"/>
        <v xml:space="preserve"> </v>
      </c>
      <c r="K37" s="14" t="str">
        <f t="shared" si="5"/>
        <v xml:space="preserve"> </v>
      </c>
      <c r="L37" s="14" t="str">
        <f t="shared" si="5"/>
        <v xml:space="preserve"> </v>
      </c>
      <c r="M37" s="14" t="str">
        <f t="shared" si="5"/>
        <v xml:space="preserve"> </v>
      </c>
      <c r="N37" s="14" t="str">
        <f t="shared" si="5"/>
        <v xml:space="preserve"> </v>
      </c>
      <c r="O37" s="14" t="str">
        <f t="shared" si="5"/>
        <v xml:space="preserve"> </v>
      </c>
      <c r="P37" s="14" t="str">
        <f t="shared" si="5"/>
        <v xml:space="preserve"> </v>
      </c>
      <c r="Q37" s="14" t="str">
        <f t="shared" si="5"/>
        <v xml:space="preserve"> </v>
      </c>
      <c r="R37" s="14" t="str">
        <f t="shared" si="5"/>
        <v xml:space="preserve"> </v>
      </c>
      <c r="S37" s="14" t="str">
        <f t="shared" si="5"/>
        <v xml:space="preserve"> </v>
      </c>
      <c r="T37" s="14" t="str">
        <f t="shared" si="5"/>
        <v xml:space="preserve"> </v>
      </c>
      <c r="U37" s="14" t="str">
        <f t="shared" si="5"/>
        <v xml:space="preserve"> </v>
      </c>
      <c r="V37" s="14" t="str">
        <f t="shared" si="5"/>
        <v xml:space="preserve"> </v>
      </c>
      <c r="W37" s="14" t="str">
        <f t="shared" si="5"/>
        <v xml:space="preserve"> </v>
      </c>
      <c r="X37" s="14" t="str">
        <f t="shared" si="5"/>
        <v xml:space="preserve"> </v>
      </c>
      <c r="Y37" s="14" t="str">
        <f t="shared" si="4"/>
        <v xml:space="preserve"> </v>
      </c>
      <c r="Z37" s="14" t="str">
        <f t="shared" si="4"/>
        <v xml:space="preserve"> </v>
      </c>
      <c r="AA37" s="14" t="str">
        <f t="shared" si="4"/>
        <v xml:space="preserve"> </v>
      </c>
      <c r="AB37" s="14" t="str">
        <f t="shared" si="4"/>
        <v xml:space="preserve"> </v>
      </c>
      <c r="AC37" s="14" t="str">
        <f t="shared" si="0"/>
        <v xml:space="preserve"> </v>
      </c>
      <c r="AD37" s="7"/>
      <c r="AE37" s="7"/>
      <c r="AF37" s="21" t="e">
        <f t="shared" si="1"/>
        <v>#REF!</v>
      </c>
      <c r="AG37" s="21" t="e">
        <f t="shared" si="2"/>
        <v>#REF!</v>
      </c>
      <c r="AH37" s="21"/>
      <c r="AI37" s="21"/>
    </row>
    <row r="38" spans="1:35" ht="12" customHeight="1">
      <c r="A38" s="1" t="e">
        <f>#REF!</f>
        <v>#REF!</v>
      </c>
      <c r="B38" s="1" t="e">
        <f>#REF!</f>
        <v>#REF!</v>
      </c>
      <c r="C38" s="3" t="s">
        <v>9</v>
      </c>
      <c r="D38" s="5" t="e">
        <f>IF(#REF!&lt;=9," ",INT(#REF!/10))</f>
        <v>#REF!</v>
      </c>
      <c r="E38" s="9" t="e">
        <f>IF(#REF!=""," ",RIGHT(#REF!,1))</f>
        <v>#REF!</v>
      </c>
      <c r="F38" s="5" t="e">
        <f>IF(#REF!&lt;=9," ",INT(#REF!/10))</f>
        <v>#REF!</v>
      </c>
      <c r="G38" s="9" t="e">
        <f>IF(#REF!=""," ",RIGHT(#REF!,1))</f>
        <v>#REF!</v>
      </c>
      <c r="H38" s="14" t="str">
        <f t="shared" si="5"/>
        <v xml:space="preserve"> </v>
      </c>
      <c r="I38" s="14" t="str">
        <f t="shared" si="5"/>
        <v xml:space="preserve"> </v>
      </c>
      <c r="J38" s="14" t="str">
        <f t="shared" si="5"/>
        <v xml:space="preserve"> </v>
      </c>
      <c r="K38" s="14" t="str">
        <f t="shared" si="5"/>
        <v xml:space="preserve"> </v>
      </c>
      <c r="L38" s="14" t="str">
        <f t="shared" si="5"/>
        <v xml:space="preserve"> </v>
      </c>
      <c r="M38" s="14" t="str">
        <f t="shared" si="5"/>
        <v xml:space="preserve"> </v>
      </c>
      <c r="N38" s="14" t="str">
        <f t="shared" si="5"/>
        <v xml:space="preserve"> </v>
      </c>
      <c r="O38" s="14" t="str">
        <f t="shared" si="5"/>
        <v xml:space="preserve"> </v>
      </c>
      <c r="P38" s="14" t="str">
        <f t="shared" si="5"/>
        <v xml:space="preserve"> </v>
      </c>
      <c r="Q38" s="14" t="str">
        <f t="shared" si="5"/>
        <v xml:space="preserve"> </v>
      </c>
      <c r="R38" s="14" t="str">
        <f t="shared" si="5"/>
        <v xml:space="preserve"> </v>
      </c>
      <c r="S38" s="14" t="str">
        <f t="shared" si="5"/>
        <v xml:space="preserve"> </v>
      </c>
      <c r="T38" s="14" t="str">
        <f t="shared" si="5"/>
        <v xml:space="preserve"> </v>
      </c>
      <c r="U38" s="14" t="str">
        <f t="shared" si="5"/>
        <v xml:space="preserve"> </v>
      </c>
      <c r="V38" s="14" t="str">
        <f t="shared" si="5"/>
        <v xml:space="preserve"> </v>
      </c>
      <c r="W38" s="14" t="str">
        <f t="shared" si="5"/>
        <v xml:space="preserve"> </v>
      </c>
      <c r="X38" s="14" t="str">
        <f t="shared" si="5"/>
        <v xml:space="preserve"> </v>
      </c>
      <c r="Y38" s="14" t="str">
        <f t="shared" si="4"/>
        <v xml:space="preserve"> </v>
      </c>
      <c r="Z38" s="14" t="str">
        <f t="shared" si="4"/>
        <v xml:space="preserve"> </v>
      </c>
      <c r="AA38" s="14" t="str">
        <f t="shared" si="4"/>
        <v xml:space="preserve"> </v>
      </c>
      <c r="AB38" s="14" t="str">
        <f t="shared" si="4"/>
        <v xml:space="preserve"> </v>
      </c>
      <c r="AC38" s="14" t="str">
        <f t="shared" si="0"/>
        <v xml:space="preserve"> </v>
      </c>
      <c r="AD38" s="7"/>
      <c r="AE38" s="7"/>
      <c r="AF38" s="21" t="e">
        <f t="shared" si="1"/>
        <v>#REF!</v>
      </c>
      <c r="AG38" s="21" t="e">
        <f t="shared" si="2"/>
        <v>#REF!</v>
      </c>
      <c r="AH38" s="21"/>
      <c r="AI38" s="21"/>
    </row>
    <row r="39" spans="1:35" ht="12" customHeight="1">
      <c r="A39" s="1" t="e">
        <f>#REF!</f>
        <v>#REF!</v>
      </c>
      <c r="B39" s="1" t="e">
        <f>#REF!</f>
        <v>#REF!</v>
      </c>
      <c r="C39" s="3" t="s">
        <v>36</v>
      </c>
      <c r="D39" s="5" t="e">
        <f>IF(#REF!&lt;=9," ",INT(#REF!/10))</f>
        <v>#REF!</v>
      </c>
      <c r="E39" s="9" t="e">
        <f>IF(#REF!=""," ",RIGHT(#REF!,1))</f>
        <v>#REF!</v>
      </c>
      <c r="F39" s="5" t="e">
        <f>IF(#REF!&lt;=9," ",INT(#REF!/10))</f>
        <v>#REF!</v>
      </c>
      <c r="G39" s="9" t="e">
        <f>IF(#REF!=""," ",RIGHT(#REF!,1))</f>
        <v>#REF!</v>
      </c>
      <c r="H39" s="5" t="e">
        <f>IF(#REF!&lt;=9," ",INT(#REF!/10))</f>
        <v>#REF!</v>
      </c>
      <c r="I39" s="9" t="e">
        <f>IF(#REF!=""," ",RIGHT(#REF!,1))</f>
        <v>#REF!</v>
      </c>
      <c r="J39" s="5" t="e">
        <f>IF(#REF!&lt;=9," ",INT(#REF!/10))</f>
        <v>#REF!</v>
      </c>
      <c r="K39" s="9" t="e">
        <f>IF(#REF!=""," ",RIGHT(#REF!,1))</f>
        <v>#REF!</v>
      </c>
      <c r="L39" s="5" t="e">
        <f>IF(#REF!&lt;=9," ",INT(#REF!/10))</f>
        <v>#REF!</v>
      </c>
      <c r="M39" s="9" t="e">
        <f>IF(#REF!=""," ",RIGHT(#REF!,1))</f>
        <v>#REF!</v>
      </c>
      <c r="N39" s="5" t="e">
        <f>IF(#REF!&lt;=9," ",INT(#REF!/10))</f>
        <v>#REF!</v>
      </c>
      <c r="O39" s="9" t="e">
        <f>IF(#REF!=""," ",RIGHT(#REF!,1))</f>
        <v>#REF!</v>
      </c>
      <c r="P39" s="5" t="e">
        <f>IF(#REF!&lt;=9," ",INT(#REF!/10))</f>
        <v>#REF!</v>
      </c>
      <c r="Q39" s="9" t="e">
        <f>IF(#REF!=""," ",RIGHT(#REF!,1))</f>
        <v>#REF!</v>
      </c>
      <c r="R39" s="5" t="e">
        <f>IF(#REF!&lt;=9," ",INT(#REF!/10))</f>
        <v>#REF!</v>
      </c>
      <c r="S39" s="9" t="e">
        <f>IF(#REF!=""," ",RIGHT(#REF!,1))</f>
        <v>#REF!</v>
      </c>
      <c r="T39" s="5" t="e">
        <f>IF(#REF!&lt;=9," ",INT(#REF!/10))</f>
        <v>#REF!</v>
      </c>
      <c r="U39" s="9" t="e">
        <f>IF(#REF!=0," ",RIGHT(#REF!,1))</f>
        <v>#REF!</v>
      </c>
      <c r="V39" s="14" t="str">
        <f t="shared" ref="V39:X41" si="6">" "</f>
        <v xml:space="preserve"> </v>
      </c>
      <c r="W39" s="14" t="str">
        <f t="shared" si="6"/>
        <v xml:space="preserve"> </v>
      </c>
      <c r="X39" s="14" t="str">
        <f t="shared" si="6"/>
        <v xml:space="preserve"> </v>
      </c>
      <c r="Y39" s="14" t="str">
        <f t="shared" si="4"/>
        <v xml:space="preserve"> </v>
      </c>
      <c r="Z39" s="14" t="str">
        <f t="shared" si="4"/>
        <v xml:space="preserve"> </v>
      </c>
      <c r="AA39" s="14" t="str">
        <f t="shared" si="4"/>
        <v xml:space="preserve"> </v>
      </c>
      <c r="AB39" s="14" t="str">
        <f t="shared" si="4"/>
        <v xml:space="preserve"> </v>
      </c>
      <c r="AC39" s="14" t="str">
        <f t="shared" si="0"/>
        <v xml:space="preserve"> </v>
      </c>
      <c r="AD39" s="7"/>
      <c r="AE39" s="7"/>
      <c r="AF39" s="21" t="e">
        <f t="shared" si="1"/>
        <v>#REF!</v>
      </c>
      <c r="AG39" s="21" t="e">
        <f t="shared" si="2"/>
        <v>#REF!</v>
      </c>
      <c r="AH39" s="21"/>
      <c r="AI39" s="21"/>
    </row>
    <row r="40" spans="1:35" ht="12" customHeight="1">
      <c r="A40" s="1" t="e">
        <f>#REF!</f>
        <v>#REF!</v>
      </c>
      <c r="B40" s="1" t="e">
        <f>#REF!</f>
        <v>#REF!</v>
      </c>
      <c r="C40" s="3" t="s">
        <v>55</v>
      </c>
      <c r="D40" s="5" t="e">
        <f>IF(#REF!&lt;=9," ",INT(#REF!/10))</f>
        <v>#REF!</v>
      </c>
      <c r="E40" s="9" t="e">
        <f>IF(#REF!=""," ",RIGHT(#REF!,1))</f>
        <v>#REF!</v>
      </c>
      <c r="F40" s="5" t="e">
        <f>IF(#REF!&lt;=9," ",INT(#REF!/10))</f>
        <v>#REF!</v>
      </c>
      <c r="G40" s="9" t="e">
        <f>IF(#REF!=""," ",RIGHT(#REF!,1))</f>
        <v>#REF!</v>
      </c>
      <c r="H40" s="5" t="e">
        <f>IF(#REF!&lt;=9," ",INT(#REF!/10))</f>
        <v>#REF!</v>
      </c>
      <c r="I40" s="9" t="e">
        <f>IF(#REF!=""," ",RIGHT(#REF!,1))</f>
        <v>#REF!</v>
      </c>
      <c r="J40" s="5" t="e">
        <f>IF(#REF!&lt;=9," ",INT(#REF!/10))</f>
        <v>#REF!</v>
      </c>
      <c r="K40" s="9" t="e">
        <f>IF(#REF!=""," ",RIGHT(#REF!,1))</f>
        <v>#REF!</v>
      </c>
      <c r="L40" s="5" t="e">
        <f>IF(#REF!&lt;=9," ",INT(#REF!/10))</f>
        <v>#REF!</v>
      </c>
      <c r="M40" s="9" t="e">
        <f>IF(#REF!=""," ",RIGHT(#REF!,1))</f>
        <v>#REF!</v>
      </c>
      <c r="N40" s="5" t="e">
        <f>IF(#REF!&lt;=9," ",INT(#REF!/10))</f>
        <v>#REF!</v>
      </c>
      <c r="O40" s="9" t="e">
        <f>IF(#REF!=""," ",RIGHT(#REF!,1))</f>
        <v>#REF!</v>
      </c>
      <c r="P40" s="5" t="e">
        <f>IF(#REF!&lt;=9," ",INT(#REF!/10))</f>
        <v>#REF!</v>
      </c>
      <c r="Q40" s="9" t="e">
        <f>IF(#REF!=""," ",RIGHT(#REF!,1))</f>
        <v>#REF!</v>
      </c>
      <c r="R40" s="5" t="e">
        <f>IF(#REF!&lt;=9," ",INT(#REF!/10))</f>
        <v>#REF!</v>
      </c>
      <c r="S40" s="9" t="e">
        <f>IF(#REF!=""," ",RIGHT(#REF!,1))</f>
        <v>#REF!</v>
      </c>
      <c r="T40" s="5" t="e">
        <f>IF(#REF!&lt;=9," ",INT(#REF!/10))</f>
        <v>#REF!</v>
      </c>
      <c r="U40" s="9" t="e">
        <f>IF(#REF!=0," ",RIGHT(#REF!,1))</f>
        <v>#REF!</v>
      </c>
      <c r="V40" s="14" t="str">
        <f t="shared" si="6"/>
        <v xml:space="preserve"> </v>
      </c>
      <c r="W40" s="14" t="str">
        <f t="shared" si="6"/>
        <v xml:space="preserve"> </v>
      </c>
      <c r="X40" s="14" t="str">
        <f t="shared" si="6"/>
        <v xml:space="preserve"> </v>
      </c>
      <c r="Y40" s="14" t="str">
        <f t="shared" si="4"/>
        <v xml:space="preserve"> </v>
      </c>
      <c r="Z40" s="14" t="str">
        <f t="shared" si="4"/>
        <v xml:space="preserve"> </v>
      </c>
      <c r="AA40" s="14" t="str">
        <f t="shared" si="4"/>
        <v xml:space="preserve"> </v>
      </c>
      <c r="AB40" s="14" t="str">
        <f t="shared" si="4"/>
        <v xml:space="preserve"> </v>
      </c>
      <c r="AC40" s="14" t="str">
        <f t="shared" si="0"/>
        <v xml:space="preserve"> </v>
      </c>
      <c r="AD40" s="7"/>
      <c r="AE40" s="7"/>
      <c r="AF40" s="21" t="e">
        <f t="shared" si="1"/>
        <v>#REF!</v>
      </c>
      <c r="AG40" s="21" t="e">
        <f t="shared" si="2"/>
        <v>#REF!</v>
      </c>
      <c r="AH40" s="21"/>
      <c r="AI40" s="21"/>
    </row>
    <row r="41" spans="1:35" ht="12" customHeight="1">
      <c r="A41" s="1" t="e">
        <f>#REF!</f>
        <v>#REF!</v>
      </c>
      <c r="B41" s="1" t="e">
        <f>#REF!</f>
        <v>#REF!</v>
      </c>
      <c r="C41" s="3" t="s">
        <v>60</v>
      </c>
      <c r="D41" s="5" t="e">
        <f>IF(#REF!&lt;=9," ",INT(#REF!/10))</f>
        <v>#REF!</v>
      </c>
      <c r="E41" s="9" t="e">
        <f>IF(#REF!=""," ",RIGHT(#REF!,1))</f>
        <v>#REF!</v>
      </c>
      <c r="F41" s="5" t="e">
        <f>IF(#REF!&lt;=9," ",INT(#REF!/10))</f>
        <v>#REF!</v>
      </c>
      <c r="G41" s="9" t="e">
        <f>IF(#REF!=""," ",RIGHT(#REF!,1))</f>
        <v>#REF!</v>
      </c>
      <c r="H41" s="5" t="e">
        <f>IF(#REF!&lt;=9," ",INT(#REF!/10))</f>
        <v>#REF!</v>
      </c>
      <c r="I41" s="9" t="e">
        <f>IF(#REF!=""," ",RIGHT(#REF!,1))</f>
        <v>#REF!</v>
      </c>
      <c r="J41" s="5" t="e">
        <f>IF(#REF!&lt;=9," ",INT(#REF!/10))</f>
        <v>#REF!</v>
      </c>
      <c r="K41" s="9" t="e">
        <f>IF(#REF!=""," ",RIGHT(#REF!,1))</f>
        <v>#REF!</v>
      </c>
      <c r="L41" s="5" t="e">
        <f>IF(#REF!&lt;=9," ",INT(#REF!/10))</f>
        <v>#REF!</v>
      </c>
      <c r="M41" s="9" t="e">
        <f>IF(#REF!=""," ",RIGHT(#REF!,1))</f>
        <v>#REF!</v>
      </c>
      <c r="N41" s="5" t="e">
        <f>IF(#REF!&lt;=9," ",INT(#REF!/10))</f>
        <v>#REF!</v>
      </c>
      <c r="O41" s="9" t="e">
        <f>IF(#REF!=""," ",RIGHT(#REF!,1))</f>
        <v>#REF!</v>
      </c>
      <c r="P41" s="5" t="e">
        <f>IF(#REF!&lt;=9," ",INT(#REF!/10))</f>
        <v>#REF!</v>
      </c>
      <c r="Q41" s="9" t="e">
        <f>IF(#REF!=""," ",RIGHT(#REF!,1))</f>
        <v>#REF!</v>
      </c>
      <c r="R41" s="5" t="e">
        <f>IF(#REF!&lt;=9," ",INT(#REF!/10))</f>
        <v>#REF!</v>
      </c>
      <c r="S41" s="9" t="e">
        <f>IF(#REF!=""," ",RIGHT(#REF!,1))</f>
        <v>#REF!</v>
      </c>
      <c r="T41" s="5" t="e">
        <f>IF(#REF!&lt;=9," ",INT(#REF!/10))</f>
        <v>#REF!</v>
      </c>
      <c r="U41" s="9" t="e">
        <f>IF(#REF!=0," ",RIGHT(#REF!,1))</f>
        <v>#REF!</v>
      </c>
      <c r="V41" s="14" t="str">
        <f t="shared" si="6"/>
        <v xml:space="preserve"> </v>
      </c>
      <c r="W41" s="14" t="str">
        <f t="shared" si="6"/>
        <v xml:space="preserve"> </v>
      </c>
      <c r="X41" s="14" t="str">
        <f t="shared" si="6"/>
        <v xml:space="preserve"> </v>
      </c>
      <c r="Y41" s="14" t="str">
        <f t="shared" si="4"/>
        <v xml:space="preserve"> </v>
      </c>
      <c r="Z41" s="14" t="str">
        <f t="shared" si="4"/>
        <v xml:space="preserve"> </v>
      </c>
      <c r="AA41" s="14" t="str">
        <f t="shared" si="4"/>
        <v xml:space="preserve"> </v>
      </c>
      <c r="AB41" s="14" t="str">
        <f t="shared" si="4"/>
        <v xml:space="preserve"> </v>
      </c>
      <c r="AC41" s="14" t="str">
        <f t="shared" si="0"/>
        <v xml:space="preserve"> </v>
      </c>
      <c r="AD41" s="7"/>
      <c r="AE41" s="7"/>
      <c r="AF41" s="21" t="e">
        <f t="shared" si="1"/>
        <v>#REF!</v>
      </c>
      <c r="AG41" s="21" t="e">
        <f t="shared" si="2"/>
        <v>#REF!</v>
      </c>
      <c r="AH41" s="21"/>
      <c r="AI41" s="21"/>
    </row>
    <row r="42" spans="1:35" ht="12" customHeight="1">
      <c r="A42" s="1" t="e">
        <f>#REF!</f>
        <v>#REF!</v>
      </c>
      <c r="B42" s="1" t="e">
        <f>#REF!</f>
        <v>#REF!</v>
      </c>
      <c r="C42" s="3" t="s">
        <v>41</v>
      </c>
      <c r="D42" s="5" t="e">
        <f>IF(#REF!&gt;99,LEFT(#REF!,1)," ")</f>
        <v>#REF!</v>
      </c>
      <c r="E42" s="10" t="e">
        <f>IF(#REF!&gt;9,MID(#REF!,LEN(#REF!)-1,1)," ")</f>
        <v>#REF!</v>
      </c>
      <c r="F42" s="9" t="e">
        <f>IF(#REF!=""," ",RIGHT(#REF!,1))</f>
        <v>#REF!</v>
      </c>
      <c r="G42" s="5" t="e">
        <f>IF(#REF!&gt;99,LEFT(#REF!,1)," ")</f>
        <v>#REF!</v>
      </c>
      <c r="H42" s="10" t="e">
        <f>IF(#REF!&gt;9,MID(#REF!,LEN(#REF!)-1,1)," ")</f>
        <v>#REF!</v>
      </c>
      <c r="I42" s="9" t="e">
        <f>IF(#REF!=""," ",RIGHT(#REF!,1))</f>
        <v>#REF!</v>
      </c>
      <c r="J42" s="5" t="e">
        <f>IF(#REF!&gt;99,LEFT(#REF!,1)," ")</f>
        <v>#REF!</v>
      </c>
      <c r="K42" s="10" t="e">
        <f>IF(#REF!&gt;9,MID(#REF!,LEN(#REF!)-1,1)," ")</f>
        <v>#REF!</v>
      </c>
      <c r="L42" s="9" t="e">
        <f>IF(#REF!=""," ",RIGHT(#REF!,1))</f>
        <v>#REF!</v>
      </c>
      <c r="M42" s="5" t="e">
        <f>IF(#REF!&gt;99,LEFT(#REF!,1)," ")</f>
        <v>#REF!</v>
      </c>
      <c r="N42" s="10" t="e">
        <f>IF(#REF!&gt;9,MID(#REF!,LEN(#REF!)-1,1)," ")</f>
        <v>#REF!</v>
      </c>
      <c r="O42" s="9" t="e">
        <f>IF(#REF!=""," ",RIGHT(#REF!,1))</f>
        <v>#REF!</v>
      </c>
      <c r="P42" s="5" t="e">
        <f>IF(#REF!&gt;999,LEFT(#REF!,1)," ")</f>
        <v>#REF!</v>
      </c>
      <c r="Q42" s="10" t="e">
        <f>IF(#REF!&gt;99,MID(#REF!,LEN(#REF!)-2,1)," ")</f>
        <v>#REF!</v>
      </c>
      <c r="R42" s="10" t="e">
        <f>IF(#REF!&gt;9,MID(#REF!,LEN(#REF!)-1,1)," ")</f>
        <v>#REF!</v>
      </c>
      <c r="S42" s="9" t="e">
        <f>IF(#REF!=0," ",RIGHT(#REF!,1))</f>
        <v>#REF!</v>
      </c>
      <c r="T42" s="5" t="e">
        <f>IF(#REF!&gt;99,LEFT(#REF!,1)," ")</f>
        <v>#REF!</v>
      </c>
      <c r="U42" s="10" t="e">
        <f>IF(#REF!&gt;9,MID(#REF!,LEN(#REF!)-1,1)," ")</f>
        <v>#REF!</v>
      </c>
      <c r="V42" s="9" t="e">
        <f>IF(#REF!=""," ",RIGHT(#REF!,1))</f>
        <v>#REF!</v>
      </c>
      <c r="W42" s="5" t="e">
        <f>IF(#REF!&gt;99,LEFT(#REF!,1)," ")</f>
        <v>#REF!</v>
      </c>
      <c r="X42" s="10" t="e">
        <f>IF(#REF!&gt;9,MID(#REF!,LEN(#REF!)-1,1)," ")</f>
        <v>#REF!</v>
      </c>
      <c r="Y42" s="9" t="e">
        <f>IF(#REF!=""," ",RIGHT(#REF!,1))</f>
        <v>#REF!</v>
      </c>
      <c r="Z42" s="5" t="e">
        <f>IF(#REF!&gt;99,LEFT(#REF!,1)," ")</f>
        <v>#REF!</v>
      </c>
      <c r="AA42" s="10" t="e">
        <f>IF(#REF!&gt;9,MID(#REF!,LEN(#REF!)-1,1)," ")</f>
        <v>#REF!</v>
      </c>
      <c r="AB42" s="9" t="e">
        <f>IF(#REF!=""," ",RIGHT(#REF!,1))</f>
        <v>#REF!</v>
      </c>
      <c r="AD42" s="7"/>
      <c r="AE42" s="7"/>
      <c r="AF42" s="21" t="e">
        <f t="shared" si="1"/>
        <v>#REF!</v>
      </c>
      <c r="AG42" s="21" t="e">
        <f t="shared" si="2"/>
        <v>#REF!</v>
      </c>
      <c r="AH42" s="21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21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">
        <v>33</v>
      </c>
      <c r="E43" s="6">
        <v>34</v>
      </c>
      <c r="F43" s="8">
        <v>35</v>
      </c>
      <c r="G43" s="4">
        <v>36</v>
      </c>
      <c r="H43" s="6">
        <v>37</v>
      </c>
      <c r="I43" s="6">
        <v>38</v>
      </c>
      <c r="J43" s="8">
        <v>39</v>
      </c>
      <c r="K43" s="4">
        <v>40</v>
      </c>
      <c r="L43" s="6">
        <v>41</v>
      </c>
      <c r="M43" s="6">
        <v>42</v>
      </c>
      <c r="N43" s="4">
        <v>43</v>
      </c>
      <c r="O43" s="6">
        <v>44</v>
      </c>
      <c r="P43" s="8">
        <v>45</v>
      </c>
      <c r="Q43" s="4">
        <v>46</v>
      </c>
      <c r="R43" s="6">
        <v>47</v>
      </c>
      <c r="S43" s="8">
        <v>48</v>
      </c>
      <c r="T43" s="4">
        <v>49</v>
      </c>
      <c r="U43" s="6">
        <v>50</v>
      </c>
      <c r="V43" s="8">
        <v>51</v>
      </c>
      <c r="W43" s="4">
        <v>52</v>
      </c>
      <c r="X43" s="6">
        <v>53</v>
      </c>
      <c r="Y43" s="6">
        <v>54</v>
      </c>
      <c r="Z43" s="8">
        <v>55</v>
      </c>
      <c r="AA43" s="4">
        <v>56</v>
      </c>
      <c r="AB43" s="6">
        <v>57</v>
      </c>
      <c r="AC43" s="6">
        <v>58</v>
      </c>
      <c r="AD43" s="7"/>
      <c r="AE43" s="7"/>
    </row>
    <row r="44" spans="1:35" ht="12" customHeight="1">
      <c r="D44" s="5" t="e">
        <f>IF(#REF!&gt;99,LEFT(#REF!,1)," ")</f>
        <v>#REF!</v>
      </c>
      <c r="E44" s="10" t="e">
        <f>IF(#REF!&gt;9,MID(#REF!,LEN(#REF!)-1,1)," ")</f>
        <v>#REF!</v>
      </c>
      <c r="F44" s="9" t="e">
        <f>IF(#REF!=""," ",RIGHT(#REF!,1))</f>
        <v>#REF!</v>
      </c>
      <c r="G44" s="5" t="e">
        <f>IF(#REF!&gt;999,LEFT(#REF!,1)," ")</f>
        <v>#REF!</v>
      </c>
      <c r="H44" s="10" t="e">
        <f>IF(#REF!&gt;99,MID(#REF!,LEN(#REF!)-2,1)," ")</f>
        <v>#REF!</v>
      </c>
      <c r="I44" s="10" t="e">
        <f>IF(#REF!&gt;9,MID(#REF!,LEN(#REF!)-1,1)," ")</f>
        <v>#REF!</v>
      </c>
      <c r="J44" s="9" t="e">
        <f>IF(#REF!=0," ",RIGHT(#REF!,1))</f>
        <v>#REF!</v>
      </c>
      <c r="K44" s="5" t="e">
        <f>IF(#REF!&gt;99,LEFT(#REF!,1)," ")</f>
        <v>#REF!</v>
      </c>
      <c r="L44" s="10" t="e">
        <f>IF(#REF!&gt;9,MID(#REF!,LEN(#REF!)-1,1)," ")</f>
        <v>#REF!</v>
      </c>
      <c r="M44" s="9" t="e">
        <f>IF(#REF!=""," ",RIGHT(#REF!,1))</f>
        <v>#REF!</v>
      </c>
      <c r="N44" s="5" t="e">
        <f>IF(#REF!&gt;99,LEFT(#REF!,1)," ")</f>
        <v>#REF!</v>
      </c>
      <c r="O44" s="10" t="e">
        <f>IF(#REF!&gt;9,MID(#REF!,LEN(#REF!)-1,1)," ")</f>
        <v>#REF!</v>
      </c>
      <c r="P44" s="9" t="e">
        <f>IF(#REF!=""," ",RIGHT(#REF!,1))</f>
        <v>#REF!</v>
      </c>
      <c r="Q44" s="5" t="e">
        <f>IF(#REF!&gt;99,LEFT(#REF!,1)," ")</f>
        <v>#REF!</v>
      </c>
      <c r="R44" s="10" t="e">
        <f>IF(#REF!&gt;9,MID(#REF!,LEN(#REF!)-1,1)," ")</f>
        <v>#REF!</v>
      </c>
      <c r="S44" s="9" t="e">
        <f>IF(#REF!=""," ",RIGHT(#REF!,1))</f>
        <v>#REF!</v>
      </c>
      <c r="T44" s="5" t="e">
        <f>IF(#REF!&gt;99,LEFT(#REF!,1)," ")</f>
        <v>#REF!</v>
      </c>
      <c r="U44" s="10" t="e">
        <f>IF(#REF!&gt;9,MID(#REF!,LEN(#REF!)-1,1)," ")</f>
        <v>#REF!</v>
      </c>
      <c r="V44" s="9" t="e">
        <f>IF(#REF!=""," ",RIGHT(#REF!,1))</f>
        <v>#REF!</v>
      </c>
      <c r="W44" s="18" t="e">
        <f>IF(#REF!&gt;999,LEFT(#REF!,1)," ")</f>
        <v>#REF!</v>
      </c>
      <c r="X44" s="17" t="e">
        <f>IF(#REF!&gt;99,MID(#REF!,LEN(#REF!)-2,1)," ")</f>
        <v>#REF!</v>
      </c>
      <c r="Y44" s="17" t="e">
        <f>IF(#REF!&gt;9,MID(#REF!,LEN(#REF!)-1,1)," ")</f>
        <v>#REF!</v>
      </c>
      <c r="Z44" s="19" t="e">
        <f>IF(#REF!=0," ",RIGHT(#REF!,1))</f>
        <v>#REF!</v>
      </c>
      <c r="AA44" s="5" t="e">
        <f>IF(#REF!&gt;99,LEFT(#REF!,1)," ")</f>
        <v>#REF!</v>
      </c>
      <c r="AB44" s="10" t="e">
        <f>IF(#REF!&gt;9,MID(#REF!,LEN(#REF!)-1,1)," ")</f>
        <v>#REF!</v>
      </c>
      <c r="AC44" s="9" t="e">
        <f>IF(#REF!=""," ",RIGHT(#REF!,1))</f>
        <v>#REF!</v>
      </c>
      <c r="AD44" s="7"/>
      <c r="AE44" s="7"/>
    </row>
    <row r="45" spans="1:35" ht="12" customHeight="1">
      <c r="D45" s="6">
        <v>59</v>
      </c>
      <c r="E45" s="6">
        <v>60</v>
      </c>
      <c r="F45" s="6">
        <v>61</v>
      </c>
      <c r="G45" s="6">
        <v>62</v>
      </c>
      <c r="H45" s="6">
        <v>63</v>
      </c>
      <c r="I45" s="6">
        <v>64</v>
      </c>
      <c r="J45" s="6">
        <v>65</v>
      </c>
      <c r="K45" s="6">
        <v>66</v>
      </c>
      <c r="L45" s="8">
        <v>67</v>
      </c>
      <c r="M45" s="4">
        <v>68</v>
      </c>
      <c r="N45" s="6">
        <v>69</v>
      </c>
      <c r="O45" s="6">
        <v>70</v>
      </c>
      <c r="P45" s="6">
        <v>71</v>
      </c>
      <c r="Q45" s="2">
        <v>72</v>
      </c>
      <c r="R45" s="2">
        <v>73</v>
      </c>
      <c r="S45" s="2">
        <v>74</v>
      </c>
      <c r="T45" s="2">
        <v>75</v>
      </c>
      <c r="U45" s="2">
        <v>76</v>
      </c>
      <c r="V45" s="2">
        <v>77</v>
      </c>
      <c r="W45" s="7"/>
      <c r="X45" s="7"/>
      <c r="Y45" s="7"/>
      <c r="Z45" s="7"/>
      <c r="AA45" s="7"/>
      <c r="AB45" s="7"/>
      <c r="AC45" s="7"/>
      <c r="AD45" s="7"/>
      <c r="AE45" s="7"/>
    </row>
    <row r="46" spans="1:35" ht="12" customHeight="1">
      <c r="D46" s="5" t="e">
        <f>IF(#REF!&gt;99,LEFT(#REF!,1)," ")</f>
        <v>#REF!</v>
      </c>
      <c r="E46" s="10" t="e">
        <f>IF(#REF!&gt;9,MID(#REF!,LEN(#REF!)-1,1)," ")</f>
        <v>#REF!</v>
      </c>
      <c r="F46" s="9" t="e">
        <f>IF(#REF!=""," ",RIGHT(#REF!,1))</f>
        <v>#REF!</v>
      </c>
      <c r="G46" s="5" t="e">
        <f>IF(#REF!&gt;99,LEFT(#REF!,1)," ")</f>
        <v>#REF!</v>
      </c>
      <c r="H46" s="10" t="e">
        <f>IF(#REF!&gt;9,MID(#REF!,LEN(#REF!)-1,1)," ")</f>
        <v>#REF!</v>
      </c>
      <c r="I46" s="9" t="e">
        <f>IF(#REF!=""," ",RIGHT(#REF!,1))</f>
        <v>#REF!</v>
      </c>
      <c r="J46" s="5" t="e">
        <f>IF(#REF!&gt;99,LEFT(#REF!,1)," ")</f>
        <v>#REF!</v>
      </c>
      <c r="K46" s="10" t="e">
        <f>IF(#REF!&gt;9,MID(#REF!,LEN(#REF!)-1,1)," ")</f>
        <v>#REF!</v>
      </c>
      <c r="L46" s="9" t="e">
        <f>IF(#REF!=""," ",RIGHT(#REF!,1))</f>
        <v>#REF!</v>
      </c>
      <c r="M46" s="5" t="e">
        <f>IF(#REF!&gt;999,LEFT(#REF!,1)," ")</f>
        <v>#REF!</v>
      </c>
      <c r="N46" s="17" t="e">
        <f>IF(#REF!&gt;99,MID(#REF!,LEN(#REF!)-2,1)," ")</f>
        <v>#REF!</v>
      </c>
      <c r="O46" s="10" t="e">
        <f>IF(#REF!&gt;9,MID(#REF!,LEN(#REF!)-1,1)," ")</f>
        <v>#REF!</v>
      </c>
      <c r="P46" s="9" t="e">
        <f>IF(#REF!=0," ",RIGHT(#REF!,1))</f>
        <v>#REF!</v>
      </c>
      <c r="Q46" s="12" t="e">
        <f>IF(#REF!=""," ",#REF!)</f>
        <v>#REF!</v>
      </c>
      <c r="R46" s="12" t="e">
        <f>IF(#REF!=""," ",#REF!)</f>
        <v>#REF!</v>
      </c>
      <c r="S46" s="12" t="e">
        <f>IF(#REF!=""," ",#REF!)</f>
        <v>#REF!</v>
      </c>
      <c r="T46" s="12" t="e">
        <f>IF(#REF!=""," ",#REF!)</f>
        <v>#REF!</v>
      </c>
      <c r="U46" s="12" t="e">
        <f>IF(#REF!=""," ",#REF!)</f>
        <v>#REF!</v>
      </c>
      <c r="V46" s="12" t="e">
        <f>IF(#REF!=""," ",#REF!)</f>
        <v>#REF!</v>
      </c>
      <c r="W46" s="7"/>
      <c r="X46" s="7"/>
      <c r="Y46" s="7"/>
      <c r="Z46" s="7"/>
      <c r="AA46" s="7"/>
      <c r="AB46" s="7"/>
      <c r="AC46" s="7"/>
      <c r="AD46" s="7"/>
      <c r="AE46" s="7"/>
    </row>
    <row r="47" spans="1:35" ht="12" customHeight="1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5" ht="12" customHeight="1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4:31" ht="12" customHeight="1"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4:31" ht="12" customHeight="1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4:31" ht="12" customHeight="1"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4:31" ht="12" customHeight="1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4:31" ht="12" customHeight="1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4:31" ht="12" customHeight="1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4:31" ht="12" customHeight="1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4:31" ht="12" customHeight="1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4:31" ht="12" customHeight="1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4:31" ht="12" customHeight="1"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4:31" ht="12" customHeight="1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4:31" ht="12" customHeight="1"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4:31" ht="12" customHeight="1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24" t="e">
        <f>data1!AF2</f>
        <v>#REF!</v>
      </c>
    </row>
    <row r="2" spans="1:1">
      <c r="A2" s="24" t="e">
        <f>data1!AF3</f>
        <v>#REF!</v>
      </c>
    </row>
    <row r="3" spans="1:1">
      <c r="A3" s="24" t="e">
        <f>data1!AF4</f>
        <v>#REF!</v>
      </c>
    </row>
    <row r="4" spans="1:1">
      <c r="A4" s="24" t="e">
        <f>data1!AF5</f>
        <v>#REF!</v>
      </c>
    </row>
    <row r="5" spans="1:1">
      <c r="A5" s="24" t="e">
        <f>data1!AF6</f>
        <v>#REF!</v>
      </c>
    </row>
    <row r="6" spans="1:1">
      <c r="A6" s="24" t="e">
        <f>data1!AF7</f>
        <v>#REF!</v>
      </c>
    </row>
    <row r="7" spans="1:1">
      <c r="A7" s="24" t="e">
        <f>data1!AF8</f>
        <v>#REF!</v>
      </c>
    </row>
    <row r="8" spans="1:1">
      <c r="A8" s="24" t="e">
        <f>data1!AF9</f>
        <v>#REF!</v>
      </c>
    </row>
    <row r="9" spans="1:1">
      <c r="A9" s="24" t="e">
        <f>data1!AF10</f>
        <v>#REF!</v>
      </c>
    </row>
    <row r="10" spans="1:1">
      <c r="A10" s="24" t="e">
        <f>data1!AF11</f>
        <v>#REF!</v>
      </c>
    </row>
    <row r="11" spans="1:1">
      <c r="A11" s="24" t="e">
        <f>data1!AF12</f>
        <v>#REF!</v>
      </c>
    </row>
    <row r="12" spans="1:1">
      <c r="A12" s="24" t="e">
        <f>data1!AF13</f>
        <v>#REF!</v>
      </c>
    </row>
    <row r="13" spans="1:1">
      <c r="A13" s="24" t="e">
        <f>data1!AF14</f>
        <v>#REF!</v>
      </c>
    </row>
    <row r="14" spans="1:1">
      <c r="A14" s="24" t="e">
        <f>data1!AF15</f>
        <v>#REF!</v>
      </c>
    </row>
    <row r="15" spans="1:1">
      <c r="A15" s="24" t="e">
        <f>data1!AF16</f>
        <v>#REF!</v>
      </c>
    </row>
    <row r="16" spans="1:1">
      <c r="A16" s="24" t="e">
        <f>data1!AF17</f>
        <v>#REF!</v>
      </c>
    </row>
    <row r="17" spans="1:1">
      <c r="A17" s="24" t="e">
        <f>data1!AF18</f>
        <v>#REF!</v>
      </c>
    </row>
    <row r="18" spans="1:1">
      <c r="A18" s="24" t="e">
        <f>data1!AF19</f>
        <v>#REF!</v>
      </c>
    </row>
    <row r="19" spans="1:1">
      <c r="A19" s="24" t="e">
        <f>data1!AF20</f>
        <v>#REF!</v>
      </c>
    </row>
    <row r="20" spans="1:1">
      <c r="A20" s="24" t="e">
        <f>data1!AF21</f>
        <v>#REF!</v>
      </c>
    </row>
    <row r="21" spans="1:1">
      <c r="A21" s="24" t="e">
        <f>data1!AF22</f>
        <v>#REF!</v>
      </c>
    </row>
    <row r="22" spans="1:1">
      <c r="A22" s="24" t="e">
        <f>data1!AF23</f>
        <v>#REF!</v>
      </c>
    </row>
    <row r="23" spans="1:1">
      <c r="A23" s="24" t="e">
        <f>data1!AF24</f>
        <v>#REF!</v>
      </c>
    </row>
    <row r="24" spans="1:1">
      <c r="A24" s="24" t="e">
        <f>data1!AF25</f>
        <v>#REF!</v>
      </c>
    </row>
    <row r="25" spans="1:1">
      <c r="A25" s="24" t="e">
        <f>data1!AF26</f>
        <v>#REF!</v>
      </c>
    </row>
    <row r="26" spans="1:1">
      <c r="A26" s="24" t="e">
        <f>data1!AF27</f>
        <v>#REF!</v>
      </c>
    </row>
    <row r="27" spans="1:1">
      <c r="A27" s="24" t="e">
        <f>data1!AF28</f>
        <v>#REF!</v>
      </c>
    </row>
    <row r="28" spans="1:1">
      <c r="A28" s="24" t="e">
        <f>data1!AF29</f>
        <v>#REF!</v>
      </c>
    </row>
    <row r="29" spans="1:1">
      <c r="A29" s="24" t="e">
        <f>data1!AF30</f>
        <v>#REF!</v>
      </c>
    </row>
    <row r="30" spans="1:1">
      <c r="A30" s="24" t="e">
        <f>data1!AF31</f>
        <v>#REF!</v>
      </c>
    </row>
    <row r="31" spans="1:1">
      <c r="A31" s="24" t="e">
        <f>data1!AF32</f>
        <v>#REF!</v>
      </c>
    </row>
    <row r="32" spans="1:1">
      <c r="A32" s="24" t="e">
        <f>data1!AF33</f>
        <v>#REF!</v>
      </c>
    </row>
    <row r="33" spans="1:1">
      <c r="A33" s="24" t="e">
        <f>data1!AF34</f>
        <v>#REF!</v>
      </c>
    </row>
    <row r="34" spans="1:1">
      <c r="A34" s="24" t="e">
        <f>data1!AF35</f>
        <v>#REF!</v>
      </c>
    </row>
    <row r="35" spans="1:1">
      <c r="A35" s="24" t="e">
        <f>data1!AF36</f>
        <v>#REF!</v>
      </c>
    </row>
    <row r="36" spans="1:1">
      <c r="A36" s="24" t="e">
        <f>data1!AF37</f>
        <v>#REF!</v>
      </c>
    </row>
    <row r="37" spans="1:1">
      <c r="A37" s="24" t="e">
        <f>data1!AF38</f>
        <v>#REF!</v>
      </c>
    </row>
    <row r="38" spans="1:1">
      <c r="A38" s="24" t="e">
        <f>data1!AF39</f>
        <v>#REF!</v>
      </c>
    </row>
    <row r="39" spans="1:1">
      <c r="A39" s="24" t="e">
        <f>data1!AF40</f>
        <v>#REF!</v>
      </c>
    </row>
    <row r="40" spans="1:1">
      <c r="A40" s="24" t="e">
        <f>data1!AF41</f>
        <v>#REF!</v>
      </c>
    </row>
    <row r="41" spans="1:1">
      <c r="A41" s="24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1" customWidth="1"/>
    <col min="2" max="2" width="1.6640625" style="1"/>
    <col min="3" max="3" width="3.6640625" style="1" customWidth="1"/>
    <col min="4" max="4" width="2.109375" style="1" customWidth="1"/>
    <col min="5" max="67" width="2.88671875" style="1" customWidth="1"/>
    <col min="68" max="68" width="2.109375" style="1" customWidth="1"/>
    <col min="69" max="69" width="77.109375" style="1" bestFit="1" customWidth="1"/>
    <col min="70" max="70" width="35" style="1" bestFit="1" customWidth="1"/>
    <col min="71" max="71" width="26.109375" style="1" bestFit="1" customWidth="1"/>
    <col min="72" max="72" width="21.109375" style="1" customWidth="1"/>
    <col min="73" max="16384" width="1.6640625" style="1"/>
  </cols>
  <sheetData>
    <row r="1" spans="1:72" ht="12" customHeight="1">
      <c r="A1" s="2">
        <v>1234</v>
      </c>
      <c r="B1" s="2">
        <v>5</v>
      </c>
      <c r="C1" s="2">
        <v>678</v>
      </c>
      <c r="D1" s="4">
        <v>9</v>
      </c>
      <c r="E1" s="6">
        <v>10</v>
      </c>
      <c r="F1" s="8">
        <v>11</v>
      </c>
      <c r="G1" s="4">
        <v>12</v>
      </c>
      <c r="H1" s="6">
        <v>13</v>
      </c>
      <c r="I1" s="8">
        <v>14</v>
      </c>
      <c r="J1" s="4">
        <v>15</v>
      </c>
      <c r="K1" s="6">
        <v>16</v>
      </c>
      <c r="L1" s="8">
        <v>17</v>
      </c>
      <c r="M1" s="4">
        <v>18</v>
      </c>
      <c r="N1" s="6">
        <v>19</v>
      </c>
      <c r="O1" s="8">
        <v>20</v>
      </c>
      <c r="P1" s="6">
        <v>21</v>
      </c>
      <c r="Q1" s="6">
        <v>22</v>
      </c>
      <c r="R1" s="6">
        <v>23</v>
      </c>
      <c r="S1" s="8">
        <v>24</v>
      </c>
      <c r="T1" s="4">
        <v>25</v>
      </c>
      <c r="U1" s="6">
        <v>26</v>
      </c>
      <c r="V1" s="8">
        <v>27</v>
      </c>
      <c r="W1" s="4">
        <v>28</v>
      </c>
      <c r="X1" s="6">
        <v>29</v>
      </c>
      <c r="Y1" s="8">
        <v>30</v>
      </c>
      <c r="Z1" s="4">
        <v>31</v>
      </c>
      <c r="AA1" s="6">
        <v>32</v>
      </c>
      <c r="AB1" s="8">
        <v>33</v>
      </c>
      <c r="AC1" s="4">
        <v>34</v>
      </c>
      <c r="AD1" s="6">
        <v>35</v>
      </c>
      <c r="AE1" s="8">
        <v>36</v>
      </c>
      <c r="AF1" s="6">
        <v>37</v>
      </c>
      <c r="AG1" s="6">
        <v>38</v>
      </c>
      <c r="AH1" s="6">
        <v>39</v>
      </c>
      <c r="AI1" s="8">
        <v>40</v>
      </c>
      <c r="AJ1" s="4">
        <v>41</v>
      </c>
      <c r="AK1" s="6">
        <v>42</v>
      </c>
      <c r="AL1" s="8">
        <v>43</v>
      </c>
      <c r="AM1" s="4">
        <v>44</v>
      </c>
      <c r="AN1" s="6">
        <v>45</v>
      </c>
      <c r="AO1" s="8">
        <v>46</v>
      </c>
      <c r="AP1" s="4">
        <v>47</v>
      </c>
      <c r="AQ1" s="6">
        <v>48</v>
      </c>
      <c r="AR1" s="8">
        <v>49</v>
      </c>
      <c r="AS1" s="4">
        <v>50</v>
      </c>
      <c r="AT1" s="6">
        <v>51</v>
      </c>
      <c r="AU1" s="8">
        <v>52</v>
      </c>
      <c r="AV1" s="6">
        <v>53</v>
      </c>
      <c r="AW1" s="6">
        <v>54</v>
      </c>
      <c r="AX1" s="6">
        <v>55</v>
      </c>
      <c r="AY1" s="8">
        <v>56</v>
      </c>
      <c r="AZ1" s="4">
        <v>57</v>
      </c>
      <c r="BA1" s="6">
        <v>58</v>
      </c>
      <c r="BB1" s="8">
        <v>59</v>
      </c>
      <c r="BC1" s="4">
        <v>60</v>
      </c>
      <c r="BD1" s="6">
        <v>61</v>
      </c>
      <c r="BE1" s="8">
        <v>62</v>
      </c>
      <c r="BF1" s="4">
        <v>63</v>
      </c>
      <c r="BG1" s="6">
        <v>64</v>
      </c>
      <c r="BH1" s="8">
        <v>65</v>
      </c>
      <c r="BI1" s="4">
        <v>66</v>
      </c>
      <c r="BJ1" s="6">
        <v>67</v>
      </c>
      <c r="BK1" s="8">
        <v>68</v>
      </c>
      <c r="BL1" s="6">
        <v>69</v>
      </c>
      <c r="BM1" s="6">
        <v>70</v>
      </c>
      <c r="BN1" s="6">
        <v>71</v>
      </c>
      <c r="BO1" s="8">
        <v>72</v>
      </c>
      <c r="BQ1" s="20" t="s">
        <v>52</v>
      </c>
      <c r="BR1" s="20" t="s">
        <v>15</v>
      </c>
      <c r="BS1" s="20" t="s">
        <v>48</v>
      </c>
      <c r="BT1" s="20" t="s">
        <v>8</v>
      </c>
    </row>
    <row r="2" spans="1:72" ht="12" customHeight="1">
      <c r="A2" s="1" t="e">
        <f>IF(#REF!=""," ",#REF!)</f>
        <v>#REF!</v>
      </c>
      <c r="B2" s="1" t="e">
        <f>IF(#REF!=""," ",#REF!)</f>
        <v>#REF!</v>
      </c>
      <c r="C2" s="3" t="e">
        <f>IF(#REF!=""," ",#REF!)</f>
        <v>#REF!</v>
      </c>
      <c r="D2" s="5" t="e">
        <f>IF(#REF!&gt;99,LEFT(#REF!,1)," ")</f>
        <v>#REF!</v>
      </c>
      <c r="E2" s="10" t="e">
        <f>IF(#REF!&gt;9,MID(#REF!,LEN(#REF!)-1,1)," ")</f>
        <v>#REF!</v>
      </c>
      <c r="F2" s="9" t="e">
        <f>IF(#REF!=""," ",RIGHT(#REF!,1))</f>
        <v>#REF!</v>
      </c>
      <c r="G2" s="5" t="e">
        <f>IF(#REF!&gt;99,LEFT(#REF!,1)," ")</f>
        <v>#REF!</v>
      </c>
      <c r="H2" s="10" t="e">
        <f>IF(#REF!&gt;9,MID(#REF!,LEN(#REF!)-1,1)," ")</f>
        <v>#REF!</v>
      </c>
      <c r="I2" s="9" t="e">
        <f>IF(#REF!=""," ",RIGHT(#REF!,1))</f>
        <v>#REF!</v>
      </c>
      <c r="J2" s="5" t="e">
        <f>IF(#REF!&gt;99,LEFT(#REF!,1)," ")</f>
        <v>#REF!</v>
      </c>
      <c r="K2" s="10" t="e">
        <f>IF(#REF!&gt;9,MID(#REF!,LEN(#REF!)-1,1)," ")</f>
        <v>#REF!</v>
      </c>
      <c r="L2" s="9" t="e">
        <f>IF(#REF!=""," ",RIGHT(#REF!,1))</f>
        <v>#REF!</v>
      </c>
      <c r="M2" s="5" t="e">
        <f>IF(#REF!&gt;99,LEFT(#REF!,1)," ")</f>
        <v>#REF!</v>
      </c>
      <c r="N2" s="10" t="e">
        <f>IF(#REF!&gt;9,MID(#REF!,LEN(#REF!)-1,1)," ")</f>
        <v>#REF!</v>
      </c>
      <c r="O2" s="9" t="e">
        <f>IF(#REF!=""," ",RIGHT(#REF!,1))</f>
        <v>#REF!</v>
      </c>
      <c r="P2" s="10" t="e">
        <f>IF(#REF!&gt;999,LEFT(#REF!,1)," ")</f>
        <v>#REF!</v>
      </c>
      <c r="Q2" s="10" t="e">
        <f>IF(#REF!&gt;99,MID(#REF!,LEN(#REF!)-2,1)," ")</f>
        <v>#REF!</v>
      </c>
      <c r="R2" s="10" t="e">
        <f>IF(#REF!&gt;9,MID(#REF!,LEN(#REF!)-1,1)," ")</f>
        <v>#REF!</v>
      </c>
      <c r="S2" s="9" t="e">
        <f>IF(#REF!=0," ",RIGHT(#REF!,1))</f>
        <v>#REF!</v>
      </c>
      <c r="T2" s="5" t="e">
        <f>IF(#REF!&gt;99,LEFT(#REF!,1)," ")</f>
        <v>#REF!</v>
      </c>
      <c r="U2" s="10" t="e">
        <f>IF(#REF!&gt;9,MID(#REF!,LEN(#REF!)-1,1)," ")</f>
        <v>#REF!</v>
      </c>
      <c r="V2" s="9" t="e">
        <f>IF(#REF!=""," ",RIGHT(#REF!,1))</f>
        <v>#REF!</v>
      </c>
      <c r="W2" s="5" t="e">
        <f>IF(#REF!&gt;99,LEFT(#REF!,1)," ")</f>
        <v>#REF!</v>
      </c>
      <c r="X2" s="10" t="e">
        <f>IF(#REF!&gt;9,MID(#REF!,LEN(#REF!)-1,1)," ")</f>
        <v>#REF!</v>
      </c>
      <c r="Y2" s="9" t="e">
        <f>IF(#REF!=""," ",RIGHT(#REF!,1))</f>
        <v>#REF!</v>
      </c>
      <c r="Z2" s="5" t="e">
        <f>IF(#REF!&gt;99,LEFT(#REF!,1)," ")</f>
        <v>#REF!</v>
      </c>
      <c r="AA2" s="10" t="e">
        <f>IF(#REF!&gt;9,MID(#REF!,LEN(#REF!)-1,1)," ")</f>
        <v>#REF!</v>
      </c>
      <c r="AB2" s="9" t="e">
        <f>IF(#REF!=""," ",RIGHT(#REF!,1))</f>
        <v>#REF!</v>
      </c>
      <c r="AC2" s="5" t="e">
        <f>IF(#REF!&gt;99,LEFT(#REF!,1)," ")</f>
        <v>#REF!</v>
      </c>
      <c r="AD2" s="10" t="e">
        <f>IF(#REF!&gt;9,MID(#REF!,LEN(#REF!)-1,1)," ")</f>
        <v>#REF!</v>
      </c>
      <c r="AE2" s="9" t="e">
        <f>IF(#REF!=""," ",RIGHT(#REF!,1))</f>
        <v>#REF!</v>
      </c>
      <c r="AF2" s="10" t="e">
        <f>IF(#REF!&gt;999,LEFT(#REF!,1)," ")</f>
        <v>#REF!</v>
      </c>
      <c r="AG2" s="10" t="e">
        <f>IF(#REF!&gt;99,MID(#REF!,LEN(#REF!)-2,1)," ")</f>
        <v>#REF!</v>
      </c>
      <c r="AH2" s="10" t="e">
        <f>IF(#REF!&gt;9,MID(#REF!,LEN(#REF!)-1,1)," ")</f>
        <v>#REF!</v>
      </c>
      <c r="AI2" s="9" t="e">
        <f>IF(#REF!=0," ",RIGHT(#REF!,1))</f>
        <v>#REF!</v>
      </c>
      <c r="AJ2" s="5" t="e">
        <f>IF(#REF!&gt;99,LEFT(#REF!,1)," ")</f>
        <v>#REF!</v>
      </c>
      <c r="AK2" s="10" t="e">
        <f>IF(#REF!&gt;9,MID(#REF!,LEN(#REF!)-1,1)," ")</f>
        <v>#REF!</v>
      </c>
      <c r="AL2" s="9" t="e">
        <f>IF(#REF!=""," ",RIGHT(#REF!,1))</f>
        <v>#REF!</v>
      </c>
      <c r="AM2" s="5" t="e">
        <f>IF(#REF!&gt;99,LEFT(#REF!,1)," ")</f>
        <v>#REF!</v>
      </c>
      <c r="AN2" s="10" t="e">
        <f>IF(#REF!&gt;9,MID(#REF!,LEN(#REF!)-1,1)," ")</f>
        <v>#REF!</v>
      </c>
      <c r="AO2" s="9" t="e">
        <f>IF(#REF!=""," ",RIGHT(#REF!,1))</f>
        <v>#REF!</v>
      </c>
      <c r="AP2" s="5" t="e">
        <f>IF(#REF!&gt;99,LEFT(#REF!,1)," ")</f>
        <v>#REF!</v>
      </c>
      <c r="AQ2" s="10" t="e">
        <f>IF(#REF!&gt;9,MID(#REF!,LEN(#REF!)-1,1)," ")</f>
        <v>#REF!</v>
      </c>
      <c r="AR2" s="9" t="e">
        <f>IF(#REF!=""," ",RIGHT(#REF!,1))</f>
        <v>#REF!</v>
      </c>
      <c r="AS2" s="5" t="e">
        <f>IF(#REF!&gt;99,LEFT(#REF!,1)," ")</f>
        <v>#REF!</v>
      </c>
      <c r="AT2" s="10" t="e">
        <f>IF(#REF!&gt;9,MID(#REF!,LEN(#REF!)-1,1)," ")</f>
        <v>#REF!</v>
      </c>
      <c r="AU2" s="9" t="e">
        <f>IF(#REF!=""," ",RIGHT(#REF!,1))</f>
        <v>#REF!</v>
      </c>
      <c r="AV2" s="10" t="e">
        <f>IF(#REF!&gt;999,LEFT(#REF!,1)," ")</f>
        <v>#REF!</v>
      </c>
      <c r="AW2" s="10" t="e">
        <f>IF(#REF!&gt;99,MID(#REF!,LEN(#REF!)-2,1)," ")</f>
        <v>#REF!</v>
      </c>
      <c r="AX2" s="10" t="e">
        <f>IF(#REF!&gt;9,MID(#REF!,LEN(#REF!)-1,1)," ")</f>
        <v>#REF!</v>
      </c>
      <c r="AY2" s="9" t="e">
        <f>IF(#REF!=0," ",RIGHT(#REF!,1))</f>
        <v>#REF!</v>
      </c>
      <c r="AZ2" s="5" t="e">
        <f>IF(#REF!&gt;99,LEFT(#REF!,1)," ")</f>
        <v>#REF!</v>
      </c>
      <c r="BA2" s="10" t="e">
        <f>IF(#REF!&gt;9,MID(#REF!,LEN(#REF!)-1,1)," ")</f>
        <v>#REF!</v>
      </c>
      <c r="BB2" s="9" t="e">
        <f>IF(#REF!=0," ",RIGHT(#REF!,1))</f>
        <v>#REF!</v>
      </c>
      <c r="BC2" s="5" t="e">
        <f>IF(#REF!&gt;99,LEFT(#REF!,1)," ")</f>
        <v>#REF!</v>
      </c>
      <c r="BD2" s="10" t="e">
        <f>IF(#REF!&gt;9,MID(#REF!,LEN(#REF!)-1,1)," ")</f>
        <v>#REF!</v>
      </c>
      <c r="BE2" s="9" t="e">
        <f>IF(#REF!=0," ",RIGHT(#REF!,1))</f>
        <v>#REF!</v>
      </c>
      <c r="BF2" s="5" t="e">
        <f>IF(#REF!&gt;99,LEFT(#REF!,1)," ")</f>
        <v>#REF!</v>
      </c>
      <c r="BG2" s="10" t="e">
        <f>IF(#REF!&gt;9,MID(#REF!,LEN(#REF!)-1,1)," ")</f>
        <v>#REF!</v>
      </c>
      <c r="BH2" s="9" t="e">
        <f>IF(#REF!=0," ",RIGHT(#REF!,1))</f>
        <v>#REF!</v>
      </c>
      <c r="BI2" s="5" t="e">
        <f>IF(#REF!&gt;99,LEFT(#REF!,1)," ")</f>
        <v>#REF!</v>
      </c>
      <c r="BJ2" s="10" t="e">
        <f>IF(#REF!&gt;9,MID(#REF!,LEN(#REF!)-1,1)," ")</f>
        <v>#REF!</v>
      </c>
      <c r="BK2" s="9" t="e">
        <f>IF(#REF!=0," ",RIGHT(#REF!,1))</f>
        <v>#REF!</v>
      </c>
      <c r="BL2" s="10" t="e">
        <f>IF(#REF!&gt;999,LEFT(#REF!,1)," ")</f>
        <v>#REF!</v>
      </c>
      <c r="BM2" s="10" t="e">
        <f>IF(#REF!&gt;99,MID(#REF!,LEN(#REF!)-2,1)," ")</f>
        <v>#REF!</v>
      </c>
      <c r="BN2" s="10" t="e">
        <f>IF(#REF!&gt;9,MID(#REF!,LEN(#REF!)-1,1)," ")</f>
        <v>#REF!</v>
      </c>
      <c r="BO2" s="9" t="e">
        <f>IF(#REF!=0," ",RIGHT(#REF!,1))</f>
        <v>#REF!</v>
      </c>
      <c r="BP2" s="7"/>
      <c r="BQ2" s="21" t="e">
        <f t="shared" ref="BQ2:BQ7" si="0">BR2&amp;BS2&amp;BT2</f>
        <v>#REF!</v>
      </c>
      <c r="BR2" s="21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21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21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1" t="e">
        <f>IF(#REF!=""," ",#REF!)</f>
        <v>#REF!</v>
      </c>
      <c r="B3" s="1" t="e">
        <f>IF(#REF!=""," ",#REF!)</f>
        <v>#REF!</v>
      </c>
      <c r="C3" s="3" t="e">
        <f>IF(#REF!=""," ",#REF!)</f>
        <v>#REF!</v>
      </c>
      <c r="D3" s="25" t="e">
        <f>IF(#REF!&gt;99,LEFT(#REF!,1)," ")</f>
        <v>#REF!</v>
      </c>
      <c r="E3" s="10" t="e">
        <f>IF(#REF!&gt;9,MID(#REF!,LEN(#REF!)-1,1)," ")</f>
        <v>#REF!</v>
      </c>
      <c r="F3" s="9" t="e">
        <f>IF(#REF!=""," ",RIGHT(#REF!,1))</f>
        <v>#REF!</v>
      </c>
      <c r="G3" s="5" t="e">
        <f>IF(#REF!&gt;99,LEFT(#REF!,1)," ")</f>
        <v>#REF!</v>
      </c>
      <c r="H3" s="10" t="e">
        <f>IF(#REF!&gt;9,MID(#REF!,LEN(#REF!)-1,1)," ")</f>
        <v>#REF!</v>
      </c>
      <c r="I3" s="9" t="e">
        <f>IF(#REF!=""," ",RIGHT(#REF!,1))</f>
        <v>#REF!</v>
      </c>
      <c r="J3" s="5" t="e">
        <f>IF(#REF!&gt;99,LEFT(#REF!,1)," ")</f>
        <v>#REF!</v>
      </c>
      <c r="K3" s="10" t="e">
        <f>IF(#REF!&gt;9,MID(#REF!,LEN(#REF!)-1,1)," ")</f>
        <v>#REF!</v>
      </c>
      <c r="L3" s="9" t="e">
        <f>IF(#REF!=""," ",RIGHT(#REF!,1))</f>
        <v>#REF!</v>
      </c>
      <c r="M3" s="5" t="e">
        <f>IF(#REF!&gt;99,LEFT(#REF!,1)," ")</f>
        <v>#REF!</v>
      </c>
      <c r="N3" s="10" t="e">
        <f>IF(#REF!&gt;9,MID(#REF!,LEN(#REF!)-1,1)," ")</f>
        <v>#REF!</v>
      </c>
      <c r="O3" s="9" t="e">
        <f>IF(#REF!=""," ",RIGHT(#REF!,1))</f>
        <v>#REF!</v>
      </c>
      <c r="P3" s="10" t="e">
        <f>IF(#REF!&gt;999,LEFT(#REF!,1)," ")</f>
        <v>#REF!</v>
      </c>
      <c r="Q3" s="10" t="e">
        <f>IF(#REF!&gt;99,MID(#REF!,LEN(#REF!)-2,1)," ")</f>
        <v>#REF!</v>
      </c>
      <c r="R3" s="10" t="e">
        <f>IF(#REF!&gt;9,MID(#REF!,LEN(#REF!)-1,1)," ")</f>
        <v>#REF!</v>
      </c>
      <c r="S3" s="9" t="e">
        <f>IF(#REF!=0," ",RIGHT(#REF!,1))</f>
        <v>#REF!</v>
      </c>
      <c r="T3" s="5" t="e">
        <f>IF(#REF!&gt;99,LEFT(#REF!,1)," ")</f>
        <v>#REF!</v>
      </c>
      <c r="U3" s="10" t="e">
        <f>IF(#REF!&gt;9,MID(#REF!,LEN(#REF!)-1,1)," ")</f>
        <v>#REF!</v>
      </c>
      <c r="V3" s="9" t="e">
        <f>IF(#REF!=""," ",RIGHT(#REF!,1))</f>
        <v>#REF!</v>
      </c>
      <c r="W3" s="5" t="e">
        <f>IF(#REF!&gt;99,LEFT(#REF!,1)," ")</f>
        <v>#REF!</v>
      </c>
      <c r="X3" s="10" t="e">
        <f>IF(#REF!&gt;9,MID(#REF!,LEN(#REF!)-1,1)," ")</f>
        <v>#REF!</v>
      </c>
      <c r="Y3" s="9" t="e">
        <f>IF(#REF!=""," ",RIGHT(#REF!,1))</f>
        <v>#REF!</v>
      </c>
      <c r="Z3" s="5" t="e">
        <f>IF(#REF!&gt;99,LEFT(#REF!,1)," ")</f>
        <v>#REF!</v>
      </c>
      <c r="AA3" s="10" t="e">
        <f>IF(#REF!&gt;9,MID(#REF!,LEN(#REF!)-1,1)," ")</f>
        <v>#REF!</v>
      </c>
      <c r="AB3" s="9" t="e">
        <f>IF(#REF!=""," ",RIGHT(#REF!,1))</f>
        <v>#REF!</v>
      </c>
      <c r="AC3" s="5" t="e">
        <f>IF(#REF!&gt;99,LEFT(#REF!,1)," ")</f>
        <v>#REF!</v>
      </c>
      <c r="AD3" s="10" t="e">
        <f>IF(#REF!&gt;9,MID(#REF!,LEN(#REF!)-1,1)," ")</f>
        <v>#REF!</v>
      </c>
      <c r="AE3" s="9" t="e">
        <f>IF(#REF!=""," ",RIGHT(#REF!,1))</f>
        <v>#REF!</v>
      </c>
      <c r="AF3" s="10" t="e">
        <f>IF(#REF!&gt;999,LEFT(#REF!,1)," ")</f>
        <v>#REF!</v>
      </c>
      <c r="AG3" s="10" t="e">
        <f>IF(#REF!&gt;99,MID(#REF!,LEN(#REF!)-2,1)," ")</f>
        <v>#REF!</v>
      </c>
      <c r="AH3" s="10" t="e">
        <f>IF(#REF!&gt;9,MID(#REF!,LEN(#REF!)-1,1)," ")</f>
        <v>#REF!</v>
      </c>
      <c r="AI3" s="9" t="e">
        <f>IF(#REF!=0," ",RIGHT(#REF!,1))</f>
        <v>#REF!</v>
      </c>
      <c r="AJ3" s="5" t="e">
        <f>IF(#REF!&gt;99,LEFT(#REF!,1)," ")</f>
        <v>#REF!</v>
      </c>
      <c r="AK3" s="10" t="e">
        <f>IF(#REF!&gt;9,MID(#REF!,LEN(#REF!)-1,1)," ")</f>
        <v>#REF!</v>
      </c>
      <c r="AL3" s="9" t="e">
        <f>IF(#REF!=""," ",RIGHT(#REF!,1))</f>
        <v>#REF!</v>
      </c>
      <c r="AM3" s="5" t="e">
        <f>IF(#REF!&gt;99,LEFT(#REF!,1)," ")</f>
        <v>#REF!</v>
      </c>
      <c r="AN3" s="10" t="e">
        <f>IF(#REF!&gt;9,MID(#REF!,LEN(#REF!)-1,1)," ")</f>
        <v>#REF!</v>
      </c>
      <c r="AO3" s="9" t="e">
        <f>IF(#REF!=""," ",RIGHT(#REF!,1))</f>
        <v>#REF!</v>
      </c>
      <c r="AP3" s="5" t="e">
        <f>IF(#REF!&gt;99,LEFT(#REF!,1)," ")</f>
        <v>#REF!</v>
      </c>
      <c r="AQ3" s="10" t="e">
        <f>IF(#REF!&gt;9,MID(#REF!,LEN(#REF!)-1,1)," ")</f>
        <v>#REF!</v>
      </c>
      <c r="AR3" s="9" t="e">
        <f>IF(#REF!=""," ",RIGHT(#REF!,1))</f>
        <v>#REF!</v>
      </c>
      <c r="AS3" s="5" t="e">
        <f>IF(#REF!&gt;99,LEFT(#REF!,1)," ")</f>
        <v>#REF!</v>
      </c>
      <c r="AT3" s="10" t="e">
        <f>IF(#REF!&gt;9,MID(#REF!,LEN(#REF!)-1,1)," ")</f>
        <v>#REF!</v>
      </c>
      <c r="AU3" s="9" t="e">
        <f>IF(#REF!=""," ",RIGHT(#REF!,1))</f>
        <v>#REF!</v>
      </c>
      <c r="AV3" s="10" t="e">
        <f>IF(#REF!&gt;999,LEFT(#REF!,1)," ")</f>
        <v>#REF!</v>
      </c>
      <c r="AW3" s="10" t="e">
        <f>IF(#REF!&gt;99,MID(#REF!,LEN(#REF!)-2,1)," ")</f>
        <v>#REF!</v>
      </c>
      <c r="AX3" s="10" t="e">
        <f>IF(#REF!&gt;9,MID(#REF!,LEN(#REF!)-1,1)," ")</f>
        <v>#REF!</v>
      </c>
      <c r="AY3" s="9" t="e">
        <f>IF(#REF!=0," ",RIGHT(#REF!,1))</f>
        <v>#REF!</v>
      </c>
      <c r="AZ3" s="5" t="e">
        <f>IF(#REF!&gt;99,LEFT(#REF!,1)," ")</f>
        <v>#REF!</v>
      </c>
      <c r="BA3" s="10" t="e">
        <f>IF(#REF!&gt;9,MID(#REF!,LEN(#REF!)-1,1)," ")</f>
        <v>#REF!</v>
      </c>
      <c r="BB3" s="9" t="e">
        <f>IF(#REF!=0," ",RIGHT(#REF!,1))</f>
        <v>#REF!</v>
      </c>
      <c r="BC3" s="5" t="e">
        <f>IF(#REF!&gt;99,LEFT(#REF!,1)," ")</f>
        <v>#REF!</v>
      </c>
      <c r="BD3" s="10" t="e">
        <f>IF(#REF!&gt;9,MID(#REF!,LEN(#REF!)-1,1)," ")</f>
        <v>#REF!</v>
      </c>
      <c r="BE3" s="9" t="e">
        <f>IF(#REF!=0," ",RIGHT(#REF!,1))</f>
        <v>#REF!</v>
      </c>
      <c r="BF3" s="5" t="e">
        <f>IF(#REF!&gt;99,LEFT(#REF!,1)," ")</f>
        <v>#REF!</v>
      </c>
      <c r="BG3" s="10" t="e">
        <f>IF(#REF!&gt;9,MID(#REF!,LEN(#REF!)-1,1)," ")</f>
        <v>#REF!</v>
      </c>
      <c r="BH3" s="9" t="e">
        <f>IF(#REF!=0," ",RIGHT(#REF!,1))</f>
        <v>#REF!</v>
      </c>
      <c r="BI3" s="5" t="e">
        <f>IF(#REF!&gt;99,LEFT(#REF!,1)," ")</f>
        <v>#REF!</v>
      </c>
      <c r="BJ3" s="10" t="e">
        <f>IF(#REF!&gt;9,MID(#REF!,LEN(#REF!)-1,1)," ")</f>
        <v>#REF!</v>
      </c>
      <c r="BK3" s="9" t="e">
        <f>IF(#REF!=0," ",RIGHT(#REF!,1))</f>
        <v>#REF!</v>
      </c>
      <c r="BL3" s="10" t="e">
        <f>IF(#REF!&gt;999,LEFT(#REF!,1)," ")</f>
        <v>#REF!</v>
      </c>
      <c r="BM3" s="10" t="e">
        <f>IF(#REF!&gt;99,MID(#REF!,LEN(#REF!)-2,1)," ")</f>
        <v>#REF!</v>
      </c>
      <c r="BN3" s="10" t="e">
        <f>IF(#REF!&gt;9,MID(#REF!,LEN(#REF!)-1,1)," ")</f>
        <v>#REF!</v>
      </c>
      <c r="BO3" s="9" t="e">
        <f>IF(#REF!=0," ",RIGHT(#REF!,1))</f>
        <v>#REF!</v>
      </c>
      <c r="BQ3" s="21" t="e">
        <f t="shared" si="0"/>
        <v>#REF!</v>
      </c>
      <c r="BR3" s="21" t="e">
        <f t="shared" si="1"/>
        <v>#REF!</v>
      </c>
      <c r="BS3" s="21" t="e">
        <f t="shared" si="2"/>
        <v>#REF!</v>
      </c>
      <c r="BT3" s="21" t="e">
        <f t="shared" si="3"/>
        <v>#REF!</v>
      </c>
    </row>
    <row r="4" spans="1:72" ht="12" customHeight="1">
      <c r="A4" s="1" t="e">
        <f>IF(#REF!=""," ",#REF!)</f>
        <v>#REF!</v>
      </c>
      <c r="B4" s="1" t="e">
        <f>IF(#REF!=""," ",#REF!)</f>
        <v>#REF!</v>
      </c>
      <c r="C4" s="3" t="e">
        <f>IF(#REF!=""," ",#REF!)</f>
        <v>#REF!</v>
      </c>
      <c r="D4" s="25" t="e">
        <f>IF(#REF!&gt;99,LEFT(#REF!,1)," ")</f>
        <v>#REF!</v>
      </c>
      <c r="E4" s="10" t="e">
        <f>IF(#REF!&gt;9,MID(#REF!,LEN(#REF!)-1,1)," ")</f>
        <v>#REF!</v>
      </c>
      <c r="F4" s="9" t="e">
        <f>IF(#REF!=""," ",RIGHT(#REF!,1))</f>
        <v>#REF!</v>
      </c>
      <c r="G4" s="5" t="e">
        <f>IF(#REF!&gt;99,LEFT(#REF!,1)," ")</f>
        <v>#REF!</v>
      </c>
      <c r="H4" s="10" t="e">
        <f>IF(#REF!&gt;9,MID(#REF!,LEN(#REF!)-1,1)," ")</f>
        <v>#REF!</v>
      </c>
      <c r="I4" s="9" t="e">
        <f>IF(#REF!=""," ",RIGHT(#REF!,1))</f>
        <v>#REF!</v>
      </c>
      <c r="J4" s="5" t="e">
        <f>IF(#REF!&gt;99,LEFT(#REF!,1)," ")</f>
        <v>#REF!</v>
      </c>
      <c r="K4" s="10" t="e">
        <f>IF(#REF!&gt;9,MID(#REF!,LEN(#REF!)-1,1)," ")</f>
        <v>#REF!</v>
      </c>
      <c r="L4" s="9" t="e">
        <f>IF(#REF!=""," ",RIGHT(#REF!,1))</f>
        <v>#REF!</v>
      </c>
      <c r="M4" s="5" t="e">
        <f>IF(#REF!&gt;99,LEFT(#REF!,1)," ")</f>
        <v>#REF!</v>
      </c>
      <c r="N4" s="10" t="e">
        <f>IF(#REF!&gt;9,MID(#REF!,LEN(#REF!)-1,1)," ")</f>
        <v>#REF!</v>
      </c>
      <c r="O4" s="9" t="e">
        <f>IF(#REF!=""," ",RIGHT(#REF!,1))</f>
        <v>#REF!</v>
      </c>
      <c r="P4" s="10" t="e">
        <f>IF(#REF!&gt;999,LEFT(#REF!,1)," ")</f>
        <v>#REF!</v>
      </c>
      <c r="Q4" s="10" t="e">
        <f>IF(#REF!&gt;99,MID(#REF!,LEN(#REF!)-2,1)," ")</f>
        <v>#REF!</v>
      </c>
      <c r="R4" s="10" t="e">
        <f>IF(#REF!&gt;9,MID(#REF!,LEN(#REF!)-1,1)," ")</f>
        <v>#REF!</v>
      </c>
      <c r="S4" s="9" t="e">
        <f>IF(#REF!=0," ",RIGHT(#REF!,1))</f>
        <v>#REF!</v>
      </c>
      <c r="T4" s="5" t="e">
        <f>IF(#REF!&gt;99,LEFT(#REF!,1)," ")</f>
        <v>#REF!</v>
      </c>
      <c r="U4" s="10" t="e">
        <f>IF(#REF!&gt;9,MID(#REF!,LEN(#REF!)-1,1)," ")</f>
        <v>#REF!</v>
      </c>
      <c r="V4" s="9" t="e">
        <f>IF(#REF!=""," ",RIGHT(#REF!,1))</f>
        <v>#REF!</v>
      </c>
      <c r="W4" s="5" t="e">
        <f>IF(#REF!&gt;99,LEFT(#REF!,1)," ")</f>
        <v>#REF!</v>
      </c>
      <c r="X4" s="10" t="e">
        <f>IF(#REF!&gt;9,MID(#REF!,LEN(#REF!)-1,1)," ")</f>
        <v>#REF!</v>
      </c>
      <c r="Y4" s="9" t="e">
        <f>IF(#REF!=""," ",RIGHT(#REF!,1))</f>
        <v>#REF!</v>
      </c>
      <c r="Z4" s="5" t="e">
        <f>IF(#REF!&gt;99,LEFT(#REF!,1)," ")</f>
        <v>#REF!</v>
      </c>
      <c r="AA4" s="10" t="e">
        <f>IF(#REF!&gt;9,MID(#REF!,LEN(#REF!)-1,1)," ")</f>
        <v>#REF!</v>
      </c>
      <c r="AB4" s="9" t="e">
        <f>IF(#REF!=""," ",RIGHT(#REF!,1))</f>
        <v>#REF!</v>
      </c>
      <c r="AC4" s="5" t="e">
        <f>IF(#REF!&gt;99,LEFT(#REF!,1)," ")</f>
        <v>#REF!</v>
      </c>
      <c r="AD4" s="10" t="e">
        <f>IF(#REF!&gt;9,MID(#REF!,LEN(#REF!)-1,1)," ")</f>
        <v>#REF!</v>
      </c>
      <c r="AE4" s="9" t="e">
        <f>IF(#REF!=""," ",RIGHT(#REF!,1))</f>
        <v>#REF!</v>
      </c>
      <c r="AF4" s="10" t="e">
        <f>IF(#REF!&gt;999,LEFT(#REF!,1)," ")</f>
        <v>#REF!</v>
      </c>
      <c r="AG4" s="10" t="e">
        <f>IF(#REF!&gt;99,MID(#REF!,LEN(#REF!)-2,1)," ")</f>
        <v>#REF!</v>
      </c>
      <c r="AH4" s="10" t="e">
        <f>IF(#REF!&gt;9,MID(#REF!,LEN(#REF!)-1,1)," ")</f>
        <v>#REF!</v>
      </c>
      <c r="AI4" s="9" t="e">
        <f>IF(#REF!=0," ",RIGHT(#REF!,1))</f>
        <v>#REF!</v>
      </c>
      <c r="AJ4" s="5" t="e">
        <f>IF(#REF!&gt;99,LEFT(#REF!,1)," ")</f>
        <v>#REF!</v>
      </c>
      <c r="AK4" s="10" t="e">
        <f>IF(#REF!&gt;9,MID(#REF!,LEN(#REF!)-1,1)," ")</f>
        <v>#REF!</v>
      </c>
      <c r="AL4" s="9" t="e">
        <f>IF(#REF!=""," ",RIGHT(#REF!,1))</f>
        <v>#REF!</v>
      </c>
      <c r="AM4" s="5" t="e">
        <f>IF(#REF!&gt;99,LEFT(#REF!,1)," ")</f>
        <v>#REF!</v>
      </c>
      <c r="AN4" s="10" t="e">
        <f>IF(#REF!&gt;9,MID(#REF!,LEN(#REF!)-1,1)," ")</f>
        <v>#REF!</v>
      </c>
      <c r="AO4" s="9" t="e">
        <f>IF(#REF!=""," ",RIGHT(#REF!,1))</f>
        <v>#REF!</v>
      </c>
      <c r="AP4" s="5" t="e">
        <f>IF(#REF!&gt;99,LEFT(#REF!,1)," ")</f>
        <v>#REF!</v>
      </c>
      <c r="AQ4" s="10" t="e">
        <f>IF(#REF!&gt;9,MID(#REF!,LEN(#REF!)-1,1)," ")</f>
        <v>#REF!</v>
      </c>
      <c r="AR4" s="9" t="e">
        <f>IF(#REF!=""," ",RIGHT(#REF!,1))</f>
        <v>#REF!</v>
      </c>
      <c r="AS4" s="5" t="e">
        <f>IF(#REF!&gt;99,LEFT(#REF!,1)," ")</f>
        <v>#REF!</v>
      </c>
      <c r="AT4" s="10" t="e">
        <f>IF(#REF!&gt;9,MID(#REF!,LEN(#REF!)-1,1)," ")</f>
        <v>#REF!</v>
      </c>
      <c r="AU4" s="9" t="e">
        <f>IF(#REF!=""," ",RIGHT(#REF!,1))</f>
        <v>#REF!</v>
      </c>
      <c r="AV4" s="10" t="e">
        <f>IF(#REF!&gt;999,LEFT(#REF!,1)," ")</f>
        <v>#REF!</v>
      </c>
      <c r="AW4" s="10" t="e">
        <f>IF(#REF!&gt;99,MID(#REF!,LEN(#REF!)-2,1)," ")</f>
        <v>#REF!</v>
      </c>
      <c r="AX4" s="10" t="e">
        <f>IF(#REF!&gt;9,MID(#REF!,LEN(#REF!)-1,1)," ")</f>
        <v>#REF!</v>
      </c>
      <c r="AY4" s="9" t="e">
        <f>IF(#REF!=0," ",RIGHT(#REF!,1))</f>
        <v>#REF!</v>
      </c>
      <c r="AZ4" s="5" t="e">
        <f>IF(#REF!&gt;99,LEFT(#REF!,1)," ")</f>
        <v>#REF!</v>
      </c>
      <c r="BA4" s="10" t="e">
        <f>IF(#REF!&gt;9,MID(#REF!,LEN(#REF!)-1,1)," ")</f>
        <v>#REF!</v>
      </c>
      <c r="BB4" s="9" t="e">
        <f>IF(#REF!=0," ",RIGHT(#REF!,1))</f>
        <v>#REF!</v>
      </c>
      <c r="BC4" s="5" t="e">
        <f>IF(#REF!&gt;99,LEFT(#REF!,1)," ")</f>
        <v>#REF!</v>
      </c>
      <c r="BD4" s="10" t="e">
        <f>IF(#REF!&gt;9,MID(#REF!,LEN(#REF!)-1,1)," ")</f>
        <v>#REF!</v>
      </c>
      <c r="BE4" s="9" t="e">
        <f>IF(#REF!=0," ",RIGHT(#REF!,1))</f>
        <v>#REF!</v>
      </c>
      <c r="BF4" s="5" t="e">
        <f>IF(#REF!&gt;99,LEFT(#REF!,1)," ")</f>
        <v>#REF!</v>
      </c>
      <c r="BG4" s="10" t="e">
        <f>IF(#REF!&gt;9,MID(#REF!,LEN(#REF!)-1,1)," ")</f>
        <v>#REF!</v>
      </c>
      <c r="BH4" s="9" t="e">
        <f>IF(#REF!=0," ",RIGHT(#REF!,1))</f>
        <v>#REF!</v>
      </c>
      <c r="BI4" s="5" t="e">
        <f>IF(#REF!&gt;99,LEFT(#REF!,1)," ")</f>
        <v>#REF!</v>
      </c>
      <c r="BJ4" s="10" t="e">
        <f>IF(#REF!&gt;9,MID(#REF!,LEN(#REF!)-1,1)," ")</f>
        <v>#REF!</v>
      </c>
      <c r="BK4" s="9" t="e">
        <f>IF(#REF!=0," ",RIGHT(#REF!,1))</f>
        <v>#REF!</v>
      </c>
      <c r="BL4" s="10" t="e">
        <f>IF(#REF!&gt;999,LEFT(#REF!,1)," ")</f>
        <v>#REF!</v>
      </c>
      <c r="BM4" s="10" t="e">
        <f>IF(#REF!&gt;99,MID(#REF!,LEN(#REF!)-2,1)," ")</f>
        <v>#REF!</v>
      </c>
      <c r="BN4" s="10" t="e">
        <f>IF(#REF!&gt;9,MID(#REF!,LEN(#REF!)-1,1)," ")</f>
        <v>#REF!</v>
      </c>
      <c r="BO4" s="9" t="e">
        <f>IF(#REF!=0," ",RIGHT(#REF!,1))</f>
        <v>#REF!</v>
      </c>
      <c r="BQ4" s="21" t="e">
        <f t="shared" si="0"/>
        <v>#REF!</v>
      </c>
      <c r="BR4" s="21" t="e">
        <f t="shared" si="1"/>
        <v>#REF!</v>
      </c>
      <c r="BS4" s="21" t="e">
        <f t="shared" si="2"/>
        <v>#REF!</v>
      </c>
      <c r="BT4" s="21" t="e">
        <f t="shared" si="3"/>
        <v>#REF!</v>
      </c>
    </row>
    <row r="5" spans="1:72" ht="12" customHeight="1">
      <c r="A5" s="1" t="e">
        <f>IF(#REF!=""," ",#REF!)</f>
        <v>#REF!</v>
      </c>
      <c r="B5" s="1" t="e">
        <f>IF(#REF!=""," ",#REF!)</f>
        <v>#REF!</v>
      </c>
      <c r="C5" s="3" t="e">
        <f>IF(#REF!=""," ",#REF!)</f>
        <v>#REF!</v>
      </c>
      <c r="D5" s="25" t="e">
        <f>IF(#REF!&gt;99,LEFT(#REF!,1)," ")</f>
        <v>#REF!</v>
      </c>
      <c r="E5" s="10" t="e">
        <f>IF(#REF!&gt;9,MID(#REF!,LEN(#REF!)-1,1)," ")</f>
        <v>#REF!</v>
      </c>
      <c r="F5" s="9" t="e">
        <f>IF(#REF!=""," ",RIGHT(#REF!,1))</f>
        <v>#REF!</v>
      </c>
      <c r="G5" s="5" t="e">
        <f>IF(#REF!&gt;99,LEFT(#REF!,1)," ")</f>
        <v>#REF!</v>
      </c>
      <c r="H5" s="10" t="e">
        <f>IF(#REF!&gt;9,MID(#REF!,LEN(#REF!)-1,1)," ")</f>
        <v>#REF!</v>
      </c>
      <c r="I5" s="9" t="e">
        <f>IF(#REF!=""," ",RIGHT(#REF!,1))</f>
        <v>#REF!</v>
      </c>
      <c r="J5" s="5" t="e">
        <f>IF(#REF!&gt;99,LEFT(#REF!,1)," ")</f>
        <v>#REF!</v>
      </c>
      <c r="K5" s="10" t="e">
        <f>IF(#REF!&gt;9,MID(#REF!,LEN(#REF!)-1,1)," ")</f>
        <v>#REF!</v>
      </c>
      <c r="L5" s="9" t="e">
        <f>IF(#REF!=""," ",RIGHT(#REF!,1))</f>
        <v>#REF!</v>
      </c>
      <c r="M5" s="5" t="e">
        <f>IF(#REF!&gt;99,LEFT(#REF!,1)," ")</f>
        <v>#REF!</v>
      </c>
      <c r="N5" s="10" t="e">
        <f>IF(#REF!&gt;9,MID(#REF!,LEN(#REF!)-1,1)," ")</f>
        <v>#REF!</v>
      </c>
      <c r="O5" s="9" t="e">
        <f>IF(#REF!=""," ",RIGHT(#REF!,1))</f>
        <v>#REF!</v>
      </c>
      <c r="P5" s="10" t="e">
        <f>IF(#REF!&gt;999,LEFT(#REF!,1)," ")</f>
        <v>#REF!</v>
      </c>
      <c r="Q5" s="10" t="e">
        <f>IF(#REF!&gt;99,MID(#REF!,LEN(#REF!)-2,1)," ")</f>
        <v>#REF!</v>
      </c>
      <c r="R5" s="10" t="e">
        <f>IF(#REF!&gt;9,MID(#REF!,LEN(#REF!)-1,1)," ")</f>
        <v>#REF!</v>
      </c>
      <c r="S5" s="9" t="e">
        <f>IF(#REF!=0," ",RIGHT(#REF!,1))</f>
        <v>#REF!</v>
      </c>
      <c r="T5" s="5" t="e">
        <f>IF(#REF!&gt;99,LEFT(#REF!,1)," ")</f>
        <v>#REF!</v>
      </c>
      <c r="U5" s="10" t="e">
        <f>IF(#REF!&gt;9,MID(#REF!,LEN(#REF!)-1,1)," ")</f>
        <v>#REF!</v>
      </c>
      <c r="V5" s="9" t="e">
        <f>IF(#REF!=""," ",RIGHT(#REF!,1))</f>
        <v>#REF!</v>
      </c>
      <c r="W5" s="5" t="e">
        <f>IF(#REF!&gt;99,LEFT(#REF!,1)," ")</f>
        <v>#REF!</v>
      </c>
      <c r="X5" s="10" t="e">
        <f>IF(#REF!&gt;9,MID(#REF!,LEN(#REF!)-1,1)," ")</f>
        <v>#REF!</v>
      </c>
      <c r="Y5" s="9" t="e">
        <f>IF(#REF!=""," ",RIGHT(#REF!,1))</f>
        <v>#REF!</v>
      </c>
      <c r="Z5" s="5" t="e">
        <f>IF(#REF!&gt;99,LEFT(#REF!,1)," ")</f>
        <v>#REF!</v>
      </c>
      <c r="AA5" s="10" t="e">
        <f>IF(#REF!&gt;9,MID(#REF!,LEN(#REF!)-1,1)," ")</f>
        <v>#REF!</v>
      </c>
      <c r="AB5" s="9" t="e">
        <f>IF(#REF!=""," ",RIGHT(#REF!,1))</f>
        <v>#REF!</v>
      </c>
      <c r="AC5" s="5" t="e">
        <f>IF(#REF!&gt;99,LEFT(#REF!,1)," ")</f>
        <v>#REF!</v>
      </c>
      <c r="AD5" s="10" t="e">
        <f>IF(#REF!&gt;9,MID(#REF!,LEN(#REF!)-1,1)," ")</f>
        <v>#REF!</v>
      </c>
      <c r="AE5" s="9" t="e">
        <f>IF(#REF!=""," ",RIGHT(#REF!,1))</f>
        <v>#REF!</v>
      </c>
      <c r="AF5" s="10" t="e">
        <f>IF(#REF!&gt;999,LEFT(#REF!,1)," ")</f>
        <v>#REF!</v>
      </c>
      <c r="AG5" s="10" t="e">
        <f>IF(#REF!&gt;99,MID(#REF!,LEN(#REF!)-2,1)," ")</f>
        <v>#REF!</v>
      </c>
      <c r="AH5" s="10" t="e">
        <f>IF(#REF!&gt;9,MID(#REF!,LEN(#REF!)-1,1)," ")</f>
        <v>#REF!</v>
      </c>
      <c r="AI5" s="9" t="e">
        <f>IF(#REF!=0," ",RIGHT(#REF!,1))</f>
        <v>#REF!</v>
      </c>
      <c r="AJ5" s="5" t="e">
        <f>IF(#REF!&gt;99,LEFT(#REF!,1)," ")</f>
        <v>#REF!</v>
      </c>
      <c r="AK5" s="10" t="e">
        <f>IF(#REF!&gt;9,MID(#REF!,LEN(#REF!)-1,1)," ")</f>
        <v>#REF!</v>
      </c>
      <c r="AL5" s="9" t="e">
        <f>IF(#REF!=""," ",RIGHT(#REF!,1))</f>
        <v>#REF!</v>
      </c>
      <c r="AM5" s="5" t="e">
        <f>IF(#REF!&gt;99,LEFT(#REF!,1)," ")</f>
        <v>#REF!</v>
      </c>
      <c r="AN5" s="10" t="e">
        <f>IF(#REF!&gt;9,MID(#REF!,LEN(#REF!)-1,1)," ")</f>
        <v>#REF!</v>
      </c>
      <c r="AO5" s="9" t="e">
        <f>IF(#REF!=""," ",RIGHT(#REF!,1))</f>
        <v>#REF!</v>
      </c>
      <c r="AP5" s="5" t="e">
        <f>IF(#REF!&gt;99,LEFT(#REF!,1)," ")</f>
        <v>#REF!</v>
      </c>
      <c r="AQ5" s="10" t="e">
        <f>IF(#REF!&gt;9,MID(#REF!,LEN(#REF!)-1,1)," ")</f>
        <v>#REF!</v>
      </c>
      <c r="AR5" s="9" t="e">
        <f>IF(#REF!=""," ",RIGHT(#REF!,1))</f>
        <v>#REF!</v>
      </c>
      <c r="AS5" s="5" t="e">
        <f>IF(#REF!&gt;99,LEFT(#REF!,1)," ")</f>
        <v>#REF!</v>
      </c>
      <c r="AT5" s="10" t="e">
        <f>IF(#REF!&gt;9,MID(#REF!,LEN(#REF!)-1,1)," ")</f>
        <v>#REF!</v>
      </c>
      <c r="AU5" s="9" t="e">
        <f>IF(#REF!=""," ",RIGHT(#REF!,1))</f>
        <v>#REF!</v>
      </c>
      <c r="AV5" s="10" t="e">
        <f>IF(#REF!&gt;999,LEFT(#REF!,1)," ")</f>
        <v>#REF!</v>
      </c>
      <c r="AW5" s="10" t="e">
        <f>IF(#REF!&gt;99,MID(#REF!,LEN(#REF!)-2,1)," ")</f>
        <v>#REF!</v>
      </c>
      <c r="AX5" s="10" t="e">
        <f>IF(#REF!&gt;9,MID(#REF!,LEN(#REF!)-1,1)," ")</f>
        <v>#REF!</v>
      </c>
      <c r="AY5" s="9" t="e">
        <f>IF(#REF!=0," ",RIGHT(#REF!,1))</f>
        <v>#REF!</v>
      </c>
      <c r="AZ5" s="5" t="e">
        <f>IF(#REF!&gt;99,LEFT(#REF!,1)," ")</f>
        <v>#REF!</v>
      </c>
      <c r="BA5" s="10" t="e">
        <f>IF(#REF!&gt;9,MID(#REF!,LEN(#REF!)-1,1)," ")</f>
        <v>#REF!</v>
      </c>
      <c r="BB5" s="9" t="e">
        <f>IF(#REF!=0," ",RIGHT(#REF!,1))</f>
        <v>#REF!</v>
      </c>
      <c r="BC5" s="5" t="e">
        <f>IF(#REF!&gt;99,LEFT(#REF!,1)," ")</f>
        <v>#REF!</v>
      </c>
      <c r="BD5" s="10" t="e">
        <f>IF(#REF!&gt;9,MID(#REF!,LEN(#REF!)-1,1)," ")</f>
        <v>#REF!</v>
      </c>
      <c r="BE5" s="9" t="e">
        <f>IF(#REF!=0," ",RIGHT(#REF!,1))</f>
        <v>#REF!</v>
      </c>
      <c r="BF5" s="5" t="e">
        <f>IF(#REF!&gt;99,LEFT(#REF!,1)," ")</f>
        <v>#REF!</v>
      </c>
      <c r="BG5" s="10" t="e">
        <f>IF(#REF!&gt;9,MID(#REF!,LEN(#REF!)-1,1)," ")</f>
        <v>#REF!</v>
      </c>
      <c r="BH5" s="9" t="e">
        <f>IF(#REF!=0," ",RIGHT(#REF!,1))</f>
        <v>#REF!</v>
      </c>
      <c r="BI5" s="5" t="e">
        <f>IF(#REF!&gt;99,LEFT(#REF!,1)," ")</f>
        <v>#REF!</v>
      </c>
      <c r="BJ5" s="10" t="e">
        <f>IF(#REF!&gt;9,MID(#REF!,LEN(#REF!)-1,1)," ")</f>
        <v>#REF!</v>
      </c>
      <c r="BK5" s="9" t="e">
        <f>IF(#REF!=0," ",RIGHT(#REF!,1))</f>
        <v>#REF!</v>
      </c>
      <c r="BL5" s="10" t="e">
        <f>IF(#REF!&gt;999,LEFT(#REF!,1)," ")</f>
        <v>#REF!</v>
      </c>
      <c r="BM5" s="10" t="e">
        <f>IF(#REF!&gt;99,MID(#REF!,LEN(#REF!)-2,1)," ")</f>
        <v>#REF!</v>
      </c>
      <c r="BN5" s="10" t="e">
        <f>IF(#REF!&gt;9,MID(#REF!,LEN(#REF!)-1,1)," ")</f>
        <v>#REF!</v>
      </c>
      <c r="BO5" s="9" t="e">
        <f>IF(#REF!=0," ",RIGHT(#REF!,1))</f>
        <v>#REF!</v>
      </c>
      <c r="BQ5" s="21" t="e">
        <f t="shared" si="0"/>
        <v>#REF!</v>
      </c>
      <c r="BR5" s="21" t="e">
        <f t="shared" si="1"/>
        <v>#REF!</v>
      </c>
      <c r="BS5" s="21" t="e">
        <f t="shared" si="2"/>
        <v>#REF!</v>
      </c>
      <c r="BT5" s="21" t="e">
        <f t="shared" si="3"/>
        <v>#REF!</v>
      </c>
    </row>
    <row r="6" spans="1:72" ht="12" customHeight="1">
      <c r="A6" s="1" t="e">
        <f>IF(#REF!=""," ",#REF!)</f>
        <v>#REF!</v>
      </c>
      <c r="B6" s="1" t="e">
        <f>IF(#REF!=""," ",#REF!)</f>
        <v>#REF!</v>
      </c>
      <c r="C6" s="3" t="e">
        <f>IF(#REF!=""," ",#REF!)</f>
        <v>#REF!</v>
      </c>
      <c r="D6" s="25" t="e">
        <f>IF(#REF!&gt;99,LEFT(#REF!,1)," ")</f>
        <v>#REF!</v>
      </c>
      <c r="E6" s="10" t="e">
        <f>IF(#REF!&gt;9,MID(#REF!,LEN(#REF!)-1,1)," ")</f>
        <v>#REF!</v>
      </c>
      <c r="F6" s="9" t="e">
        <f>IF(#REF!=""," ",RIGHT(#REF!,1))</f>
        <v>#REF!</v>
      </c>
      <c r="G6" s="5" t="e">
        <f>IF(#REF!&gt;99,LEFT(#REF!,1)," ")</f>
        <v>#REF!</v>
      </c>
      <c r="H6" s="10" t="e">
        <f>IF(#REF!&gt;9,MID(#REF!,LEN(#REF!)-1,1)," ")</f>
        <v>#REF!</v>
      </c>
      <c r="I6" s="9" t="e">
        <f>IF(#REF!=""," ",RIGHT(#REF!,1))</f>
        <v>#REF!</v>
      </c>
      <c r="J6" s="5" t="e">
        <f>IF(#REF!&gt;99,LEFT(#REF!,1)," ")</f>
        <v>#REF!</v>
      </c>
      <c r="K6" s="10" t="e">
        <f>IF(#REF!&gt;9,MID(#REF!,LEN(#REF!)-1,1)," ")</f>
        <v>#REF!</v>
      </c>
      <c r="L6" s="9" t="e">
        <f>IF(#REF!=""," ",RIGHT(#REF!,1))</f>
        <v>#REF!</v>
      </c>
      <c r="M6" s="5" t="e">
        <f>IF(#REF!&gt;99,LEFT(#REF!,1)," ")</f>
        <v>#REF!</v>
      </c>
      <c r="N6" s="10" t="e">
        <f>IF(#REF!&gt;9,MID(#REF!,LEN(#REF!)-1,1)," ")</f>
        <v>#REF!</v>
      </c>
      <c r="O6" s="9" t="e">
        <f>IF(#REF!=""," ",RIGHT(#REF!,1))</f>
        <v>#REF!</v>
      </c>
      <c r="P6" s="10" t="e">
        <f>IF(#REF!&gt;999,LEFT(#REF!,1)," ")</f>
        <v>#REF!</v>
      </c>
      <c r="Q6" s="10" t="e">
        <f>IF(#REF!&gt;99,MID(#REF!,LEN(#REF!)-2,1)," ")</f>
        <v>#REF!</v>
      </c>
      <c r="R6" s="10" t="e">
        <f>IF(#REF!&gt;9,MID(#REF!,LEN(#REF!)-1,1)," ")</f>
        <v>#REF!</v>
      </c>
      <c r="S6" s="9" t="e">
        <f>IF(#REF!=0," ",RIGHT(#REF!,1))</f>
        <v>#REF!</v>
      </c>
      <c r="T6" s="5" t="e">
        <f>IF(#REF!&gt;99,LEFT(#REF!,1)," ")</f>
        <v>#REF!</v>
      </c>
      <c r="U6" s="10" t="e">
        <f>IF(#REF!&gt;9,MID(#REF!,LEN(#REF!)-1,1)," ")</f>
        <v>#REF!</v>
      </c>
      <c r="V6" s="9" t="e">
        <f>IF(#REF!=""," ",RIGHT(#REF!,1))</f>
        <v>#REF!</v>
      </c>
      <c r="W6" s="5" t="e">
        <f>IF(#REF!&gt;99,LEFT(#REF!,1)," ")</f>
        <v>#REF!</v>
      </c>
      <c r="X6" s="10" t="e">
        <f>IF(#REF!&gt;9,MID(#REF!,LEN(#REF!)-1,1)," ")</f>
        <v>#REF!</v>
      </c>
      <c r="Y6" s="9" t="e">
        <f>IF(#REF!=""," ",RIGHT(#REF!,1))</f>
        <v>#REF!</v>
      </c>
      <c r="Z6" s="5" t="e">
        <f>IF(#REF!&gt;99,LEFT(#REF!,1)," ")</f>
        <v>#REF!</v>
      </c>
      <c r="AA6" s="10" t="e">
        <f>IF(#REF!&gt;9,MID(#REF!,LEN(#REF!)-1,1)," ")</f>
        <v>#REF!</v>
      </c>
      <c r="AB6" s="9" t="e">
        <f>IF(#REF!=""," ",RIGHT(#REF!,1))</f>
        <v>#REF!</v>
      </c>
      <c r="AC6" s="5" t="e">
        <f>IF(#REF!&gt;99,LEFT(#REF!,1)," ")</f>
        <v>#REF!</v>
      </c>
      <c r="AD6" s="10" t="e">
        <f>IF(#REF!&gt;9,MID(#REF!,LEN(#REF!)-1,1)," ")</f>
        <v>#REF!</v>
      </c>
      <c r="AE6" s="9" t="e">
        <f>IF(#REF!=""," ",RIGHT(#REF!,1))</f>
        <v>#REF!</v>
      </c>
      <c r="AF6" s="10" t="e">
        <f>IF(#REF!&gt;999,LEFT(#REF!,1)," ")</f>
        <v>#REF!</v>
      </c>
      <c r="AG6" s="10" t="e">
        <f>IF(#REF!&gt;99,MID(#REF!,LEN(#REF!)-2,1)," ")</f>
        <v>#REF!</v>
      </c>
      <c r="AH6" s="10" t="e">
        <f>IF(#REF!&gt;9,MID(#REF!,LEN(#REF!)-1,1)," ")</f>
        <v>#REF!</v>
      </c>
      <c r="AI6" s="9" t="e">
        <f>IF(#REF!=0," ",RIGHT(#REF!,1))</f>
        <v>#REF!</v>
      </c>
      <c r="AJ6" s="5" t="e">
        <f>IF(#REF!&gt;99,LEFT(#REF!,1)," ")</f>
        <v>#REF!</v>
      </c>
      <c r="AK6" s="10" t="e">
        <f>IF(#REF!&gt;9,MID(#REF!,LEN(#REF!)-1,1)," ")</f>
        <v>#REF!</v>
      </c>
      <c r="AL6" s="9" t="e">
        <f>IF(#REF!=""," ",RIGHT(#REF!,1))</f>
        <v>#REF!</v>
      </c>
      <c r="AM6" s="5" t="e">
        <f>IF(#REF!&gt;99,LEFT(#REF!,1)," ")</f>
        <v>#REF!</v>
      </c>
      <c r="AN6" s="10" t="e">
        <f>IF(#REF!&gt;9,MID(#REF!,LEN(#REF!)-1,1)," ")</f>
        <v>#REF!</v>
      </c>
      <c r="AO6" s="9" t="e">
        <f>IF(#REF!=""," ",RIGHT(#REF!,1))</f>
        <v>#REF!</v>
      </c>
      <c r="AP6" s="5" t="e">
        <f>IF(#REF!&gt;99,LEFT(#REF!,1)," ")</f>
        <v>#REF!</v>
      </c>
      <c r="AQ6" s="10" t="e">
        <f>IF(#REF!&gt;9,MID(#REF!,LEN(#REF!)-1,1)," ")</f>
        <v>#REF!</v>
      </c>
      <c r="AR6" s="9" t="e">
        <f>IF(#REF!=""," ",RIGHT(#REF!,1))</f>
        <v>#REF!</v>
      </c>
      <c r="AS6" s="5" t="e">
        <f>IF(#REF!&gt;99,LEFT(#REF!,1)," ")</f>
        <v>#REF!</v>
      </c>
      <c r="AT6" s="10" t="e">
        <f>IF(#REF!&gt;9,MID(#REF!,LEN(#REF!)-1,1)," ")</f>
        <v>#REF!</v>
      </c>
      <c r="AU6" s="9" t="e">
        <f>IF(#REF!=""," ",RIGHT(#REF!,1))</f>
        <v>#REF!</v>
      </c>
      <c r="AV6" s="10" t="e">
        <f>IF(#REF!&gt;999,LEFT(#REF!,1)," ")</f>
        <v>#REF!</v>
      </c>
      <c r="AW6" s="10" t="e">
        <f>IF(#REF!&gt;99,MID(#REF!,LEN(#REF!)-2,1)," ")</f>
        <v>#REF!</v>
      </c>
      <c r="AX6" s="10" t="e">
        <f>IF(#REF!&gt;9,MID(#REF!,LEN(#REF!)-1,1)," ")</f>
        <v>#REF!</v>
      </c>
      <c r="AY6" s="9" t="e">
        <f>IF(#REF!=0," ",RIGHT(#REF!,1))</f>
        <v>#REF!</v>
      </c>
      <c r="AZ6" s="5" t="e">
        <f>IF(#REF!&gt;99,LEFT(#REF!,1)," ")</f>
        <v>#REF!</v>
      </c>
      <c r="BA6" s="10" t="e">
        <f>IF(#REF!&gt;9,MID(#REF!,LEN(#REF!)-1,1)," ")</f>
        <v>#REF!</v>
      </c>
      <c r="BB6" s="9" t="e">
        <f>IF(#REF!=0," ",RIGHT(#REF!,1))</f>
        <v>#REF!</v>
      </c>
      <c r="BC6" s="5" t="e">
        <f>IF(#REF!&gt;99,LEFT(#REF!,1)," ")</f>
        <v>#REF!</v>
      </c>
      <c r="BD6" s="10" t="e">
        <f>IF(#REF!&gt;9,MID(#REF!,LEN(#REF!)-1,1)," ")</f>
        <v>#REF!</v>
      </c>
      <c r="BE6" s="9" t="e">
        <f>IF(#REF!=0," ",RIGHT(#REF!,1))</f>
        <v>#REF!</v>
      </c>
      <c r="BF6" s="5" t="e">
        <f>IF(#REF!&gt;99,LEFT(#REF!,1)," ")</f>
        <v>#REF!</v>
      </c>
      <c r="BG6" s="10" t="e">
        <f>IF(#REF!&gt;9,MID(#REF!,LEN(#REF!)-1,1)," ")</f>
        <v>#REF!</v>
      </c>
      <c r="BH6" s="9" t="e">
        <f>IF(#REF!=0," ",RIGHT(#REF!,1))</f>
        <v>#REF!</v>
      </c>
      <c r="BI6" s="5" t="e">
        <f>IF(#REF!&gt;99,LEFT(#REF!,1)," ")</f>
        <v>#REF!</v>
      </c>
      <c r="BJ6" s="10" t="e">
        <f>IF(#REF!&gt;9,MID(#REF!,LEN(#REF!)-1,1)," ")</f>
        <v>#REF!</v>
      </c>
      <c r="BK6" s="9" t="e">
        <f>IF(#REF!=0," ",RIGHT(#REF!,1))</f>
        <v>#REF!</v>
      </c>
      <c r="BL6" s="10" t="e">
        <f>IF(#REF!&gt;999,LEFT(#REF!,1)," ")</f>
        <v>#REF!</v>
      </c>
      <c r="BM6" s="10" t="e">
        <f>IF(#REF!&gt;99,MID(#REF!,LEN(#REF!)-2,1)," ")</f>
        <v>#REF!</v>
      </c>
      <c r="BN6" s="10" t="e">
        <f>IF(#REF!&gt;9,MID(#REF!,LEN(#REF!)-1,1)," ")</f>
        <v>#REF!</v>
      </c>
      <c r="BO6" s="9" t="e">
        <f>IF(#REF!=0," ",RIGHT(#REF!,1))</f>
        <v>#REF!</v>
      </c>
      <c r="BQ6" s="21" t="e">
        <f t="shared" si="0"/>
        <v>#REF!</v>
      </c>
      <c r="BR6" s="21" t="e">
        <f t="shared" si="1"/>
        <v>#REF!</v>
      </c>
      <c r="BS6" s="21" t="e">
        <f t="shared" si="2"/>
        <v>#REF!</v>
      </c>
      <c r="BT6" s="21" t="e">
        <f t="shared" si="3"/>
        <v>#REF!</v>
      </c>
    </row>
    <row r="7" spans="1:72" ht="12" customHeight="1">
      <c r="A7" s="1" t="e">
        <f>IF(#REF!=""," ",#REF!)</f>
        <v>#REF!</v>
      </c>
      <c r="B7" s="1" t="e">
        <f>IF(#REF!=""," ",#REF!)</f>
        <v>#REF!</v>
      </c>
      <c r="C7" s="3" t="e">
        <f>IF(#REF!=""," ",#REF!)</f>
        <v>#REF!</v>
      </c>
      <c r="D7" s="25" t="e">
        <f>IF(#REF!&gt;99,LEFT(#REF!,1)," ")</f>
        <v>#REF!</v>
      </c>
      <c r="E7" s="10" t="e">
        <f>IF(#REF!&gt;9,MID(#REF!,LEN(#REF!)-1,1)," ")</f>
        <v>#REF!</v>
      </c>
      <c r="F7" s="9" t="e">
        <f>IF(#REF!=""," ",RIGHT(#REF!,1))</f>
        <v>#REF!</v>
      </c>
      <c r="G7" s="5" t="e">
        <f>IF(#REF!&gt;99,LEFT(#REF!,1)," ")</f>
        <v>#REF!</v>
      </c>
      <c r="H7" s="10" t="e">
        <f>IF(#REF!&gt;9,MID(#REF!,LEN(#REF!)-1,1)," ")</f>
        <v>#REF!</v>
      </c>
      <c r="I7" s="9" t="e">
        <f>IF(#REF!=""," ",RIGHT(#REF!,1))</f>
        <v>#REF!</v>
      </c>
      <c r="J7" s="5" t="e">
        <f>IF(#REF!&gt;99,LEFT(#REF!,1)," ")</f>
        <v>#REF!</v>
      </c>
      <c r="K7" s="10" t="e">
        <f>IF(#REF!&gt;9,MID(#REF!,LEN(#REF!)-1,1)," ")</f>
        <v>#REF!</v>
      </c>
      <c r="L7" s="9" t="e">
        <f>IF(#REF!=""," ",RIGHT(#REF!,1))</f>
        <v>#REF!</v>
      </c>
      <c r="M7" s="5" t="e">
        <f>IF(#REF!&gt;99,LEFT(#REF!,1)," ")</f>
        <v>#REF!</v>
      </c>
      <c r="N7" s="10" t="e">
        <f>IF(#REF!&gt;9,MID(#REF!,LEN(#REF!)-1,1)," ")</f>
        <v>#REF!</v>
      </c>
      <c r="O7" s="9" t="e">
        <f>IF(#REF!=""," ",RIGHT(#REF!,1))</f>
        <v>#REF!</v>
      </c>
      <c r="P7" s="10" t="e">
        <f>IF(#REF!&gt;999,LEFT(#REF!,1)," ")</f>
        <v>#REF!</v>
      </c>
      <c r="Q7" s="10" t="e">
        <f>IF(#REF!&gt;99,MID(#REF!,LEN(#REF!)-2,1)," ")</f>
        <v>#REF!</v>
      </c>
      <c r="R7" s="10" t="e">
        <f>IF(#REF!&gt;9,MID(#REF!,LEN(#REF!)-1,1)," ")</f>
        <v>#REF!</v>
      </c>
      <c r="S7" s="9" t="e">
        <f>IF(#REF!=0," ",RIGHT(#REF!,1))</f>
        <v>#REF!</v>
      </c>
      <c r="T7" s="5" t="e">
        <f>IF(#REF!&gt;99,LEFT(#REF!,1)," ")</f>
        <v>#REF!</v>
      </c>
      <c r="U7" s="10" t="e">
        <f>IF(#REF!&gt;9,MID(#REF!,LEN(#REF!)-1,1)," ")</f>
        <v>#REF!</v>
      </c>
      <c r="V7" s="9" t="e">
        <f>IF(#REF!=""," ",RIGHT(#REF!,1))</f>
        <v>#REF!</v>
      </c>
      <c r="W7" s="5" t="e">
        <f>IF(#REF!&gt;99,LEFT(#REF!,1)," ")</f>
        <v>#REF!</v>
      </c>
      <c r="X7" s="10" t="e">
        <f>IF(#REF!&gt;9,MID(#REF!,LEN(#REF!)-1,1)," ")</f>
        <v>#REF!</v>
      </c>
      <c r="Y7" s="9" t="e">
        <f>IF(#REF!=""," ",RIGHT(#REF!,1))</f>
        <v>#REF!</v>
      </c>
      <c r="Z7" s="5" t="e">
        <f>IF(#REF!&gt;99,LEFT(#REF!,1)," ")</f>
        <v>#REF!</v>
      </c>
      <c r="AA7" s="10" t="e">
        <f>IF(#REF!&gt;9,MID(#REF!,LEN(#REF!)-1,1)," ")</f>
        <v>#REF!</v>
      </c>
      <c r="AB7" s="9" t="e">
        <f>IF(#REF!=""," ",RIGHT(#REF!,1))</f>
        <v>#REF!</v>
      </c>
      <c r="AC7" s="5" t="e">
        <f>IF(#REF!&gt;99,LEFT(#REF!,1)," ")</f>
        <v>#REF!</v>
      </c>
      <c r="AD7" s="10" t="e">
        <f>IF(#REF!&gt;9,MID(#REF!,LEN(#REF!)-1,1)," ")</f>
        <v>#REF!</v>
      </c>
      <c r="AE7" s="9" t="e">
        <f>IF(#REF!=""," ",RIGHT(#REF!,1))</f>
        <v>#REF!</v>
      </c>
      <c r="AF7" s="10" t="e">
        <f>IF(#REF!&gt;999,LEFT(#REF!,1)," ")</f>
        <v>#REF!</v>
      </c>
      <c r="AG7" s="10" t="e">
        <f>IF(#REF!&gt;99,MID(#REF!,LEN(#REF!)-2,1)," ")</f>
        <v>#REF!</v>
      </c>
      <c r="AH7" s="10" t="e">
        <f>IF(#REF!&gt;9,MID(#REF!,LEN(#REF!)-1,1)," ")</f>
        <v>#REF!</v>
      </c>
      <c r="AI7" s="9" t="e">
        <f>IF(#REF!=0," ",RIGHT(#REF!,1))</f>
        <v>#REF!</v>
      </c>
      <c r="AJ7" s="5" t="e">
        <f>IF(#REF!&gt;99,LEFT(#REF!,1)," ")</f>
        <v>#REF!</v>
      </c>
      <c r="AK7" s="10" t="e">
        <f>IF(#REF!&gt;9,MID(#REF!,LEN(#REF!)-1,1)," ")</f>
        <v>#REF!</v>
      </c>
      <c r="AL7" s="9" t="e">
        <f>IF(#REF!=""," ",RIGHT(#REF!,1))</f>
        <v>#REF!</v>
      </c>
      <c r="AM7" s="5" t="e">
        <f>IF(#REF!&gt;99,LEFT(#REF!,1)," ")</f>
        <v>#REF!</v>
      </c>
      <c r="AN7" s="10" t="e">
        <f>IF(#REF!&gt;9,MID(#REF!,LEN(#REF!)-1,1)," ")</f>
        <v>#REF!</v>
      </c>
      <c r="AO7" s="9" t="e">
        <f>IF(#REF!=""," ",RIGHT(#REF!,1))</f>
        <v>#REF!</v>
      </c>
      <c r="AP7" s="5" t="e">
        <f>IF(#REF!&gt;99,LEFT(#REF!,1)," ")</f>
        <v>#REF!</v>
      </c>
      <c r="AQ7" s="10" t="e">
        <f>IF(#REF!&gt;9,MID(#REF!,LEN(#REF!)-1,1)," ")</f>
        <v>#REF!</v>
      </c>
      <c r="AR7" s="9" t="e">
        <f>IF(#REF!=""," ",RIGHT(#REF!,1))</f>
        <v>#REF!</v>
      </c>
      <c r="AS7" s="5" t="e">
        <f>IF(#REF!&gt;99,LEFT(#REF!,1)," ")</f>
        <v>#REF!</v>
      </c>
      <c r="AT7" s="10" t="e">
        <f>IF(#REF!&gt;9,MID(#REF!,LEN(#REF!)-1,1)," ")</f>
        <v>#REF!</v>
      </c>
      <c r="AU7" s="9" t="e">
        <f>IF(#REF!=""," ",RIGHT(#REF!,1))</f>
        <v>#REF!</v>
      </c>
      <c r="AV7" s="10" t="e">
        <f>IF(#REF!&gt;999,LEFT(#REF!,1)," ")</f>
        <v>#REF!</v>
      </c>
      <c r="AW7" s="10" t="e">
        <f>IF(#REF!&gt;99,MID(#REF!,LEN(#REF!)-2,1)," ")</f>
        <v>#REF!</v>
      </c>
      <c r="AX7" s="10" t="e">
        <f>IF(#REF!&gt;9,MID(#REF!,LEN(#REF!)-1,1)," ")</f>
        <v>#REF!</v>
      </c>
      <c r="AY7" s="9" t="e">
        <f>IF(#REF!=0," ",RIGHT(#REF!,1))</f>
        <v>#REF!</v>
      </c>
      <c r="AZ7" s="5" t="e">
        <f>IF(#REF!&gt;99,LEFT(#REF!,1)," ")</f>
        <v>#REF!</v>
      </c>
      <c r="BA7" s="10" t="e">
        <f>IF(#REF!&gt;9,MID(#REF!,LEN(#REF!)-1,1)," ")</f>
        <v>#REF!</v>
      </c>
      <c r="BB7" s="9" t="e">
        <f>IF(#REF!=0," ",RIGHT(#REF!,1))</f>
        <v>#REF!</v>
      </c>
      <c r="BC7" s="5" t="e">
        <f>IF(#REF!&gt;99,LEFT(#REF!,1)," ")</f>
        <v>#REF!</v>
      </c>
      <c r="BD7" s="10" t="e">
        <f>IF(#REF!&gt;9,MID(#REF!,LEN(#REF!)-1,1)," ")</f>
        <v>#REF!</v>
      </c>
      <c r="BE7" s="9" t="e">
        <f>IF(#REF!=0," ",RIGHT(#REF!,1))</f>
        <v>#REF!</v>
      </c>
      <c r="BF7" s="5" t="e">
        <f>IF(#REF!&gt;99,LEFT(#REF!,1)," ")</f>
        <v>#REF!</v>
      </c>
      <c r="BG7" s="10" t="e">
        <f>IF(#REF!&gt;9,MID(#REF!,LEN(#REF!)-1,1)," ")</f>
        <v>#REF!</v>
      </c>
      <c r="BH7" s="9" t="e">
        <f>IF(#REF!=0," ",RIGHT(#REF!,1))</f>
        <v>#REF!</v>
      </c>
      <c r="BI7" s="5" t="e">
        <f>IF(#REF!&gt;99,LEFT(#REF!,1)," ")</f>
        <v>#REF!</v>
      </c>
      <c r="BJ7" s="10" t="e">
        <f>IF(#REF!&gt;9,MID(#REF!,LEN(#REF!)-1,1)," ")</f>
        <v>#REF!</v>
      </c>
      <c r="BK7" s="9" t="e">
        <f>IF(#REF!=0," ",RIGHT(#REF!,1))</f>
        <v>#REF!</v>
      </c>
      <c r="BL7" s="10" t="e">
        <f>IF(#REF!&gt;999,LEFT(#REF!,1)," ")</f>
        <v>#REF!</v>
      </c>
      <c r="BM7" s="10" t="e">
        <f>IF(#REF!&gt;99,MID(#REF!,LEN(#REF!)-2,1)," ")</f>
        <v>#REF!</v>
      </c>
      <c r="BN7" s="10" t="e">
        <f>IF(#REF!&gt;9,MID(#REF!,LEN(#REF!)-1,1)," ")</f>
        <v>#REF!</v>
      </c>
      <c r="BO7" s="9" t="e">
        <f>IF(#REF!=0," ",RIGHT(#REF!,1))</f>
        <v>#REF!</v>
      </c>
      <c r="BQ7" s="21" t="e">
        <f t="shared" si="0"/>
        <v>#REF!</v>
      </c>
      <c r="BR7" s="21" t="e">
        <f t="shared" si="1"/>
        <v>#REF!</v>
      </c>
      <c r="BS7" s="21" t="e">
        <f t="shared" si="2"/>
        <v>#REF!</v>
      </c>
      <c r="BT7" s="21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24" t="e">
        <f>data2!BQ2</f>
        <v>#REF!</v>
      </c>
    </row>
    <row r="2" spans="1:1">
      <c r="A2" s="24" t="e">
        <f>data2!BQ3</f>
        <v>#REF!</v>
      </c>
    </row>
    <row r="3" spans="1:1">
      <c r="A3" s="24" t="e">
        <f>data2!BQ4</f>
        <v>#REF!</v>
      </c>
    </row>
    <row r="4" spans="1:1">
      <c r="A4" s="24" t="e">
        <f>data2!BQ5</f>
        <v>#REF!</v>
      </c>
    </row>
    <row r="5" spans="1:1">
      <c r="A5" s="24" t="e">
        <f>data2!BQ6</f>
        <v>#REF!</v>
      </c>
    </row>
    <row r="6" spans="1:1">
      <c r="A6" s="24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Z106"/>
  <sheetViews>
    <sheetView tabSelected="1" view="pageBreakPreview" zoomScale="80" zoomScaleNormal="75" zoomScaleSheetLayoutView="80" workbookViewId="0">
      <pane xSplit="3" ySplit="7" topLeftCell="D74" activePane="bottomRight" state="frozen"/>
      <selection pane="topRight"/>
      <selection pane="bottomLeft"/>
      <selection pane="bottomRight" activeCell="B95" sqref="B95"/>
    </sheetView>
  </sheetViews>
  <sheetFormatPr defaultColWidth="9" defaultRowHeight="13.5"/>
  <cols>
    <col min="1" max="1" width="1.36328125" style="26" customWidth="1"/>
    <col min="2" max="2" width="9.54296875" style="26" bestFit="1" customWidth="1"/>
    <col min="3" max="3" width="2.7265625" style="26" customWidth="1"/>
    <col min="4" max="6" width="4.54296875" style="26" customWidth="1"/>
    <col min="7" max="7" width="5.453125" style="26" customWidth="1"/>
    <col min="8" max="9" width="5" style="26" customWidth="1"/>
    <col min="10" max="10" width="5.453125" style="26" customWidth="1"/>
    <col min="11" max="12" width="5" style="26" customWidth="1"/>
    <col min="13" max="13" width="5.453125" style="26" customWidth="1"/>
    <col min="14" max="15" width="5" style="26" customWidth="1"/>
    <col min="16" max="16" width="5.453125" style="26" customWidth="1"/>
    <col min="17" max="42" width="5" style="26" customWidth="1"/>
    <col min="43" max="43" width="5.625" style="26" customWidth="1"/>
    <col min="44" max="45" width="5" style="26" customWidth="1"/>
    <col min="46" max="16384" width="9" style="26"/>
  </cols>
  <sheetData>
    <row r="1" spans="1:52" s="27" customFormat="1" ht="18.75">
      <c r="A1" s="29" t="s">
        <v>31</v>
      </c>
    </row>
    <row r="2" spans="1:52" s="28" customFormat="1" ht="1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65"/>
      <c r="AT2" s="28"/>
      <c r="AU2" s="28"/>
      <c r="AV2" s="28"/>
      <c r="AW2" s="28"/>
      <c r="AX2" s="28"/>
      <c r="AY2" s="28"/>
      <c r="AZ2" s="28"/>
    </row>
    <row r="3" spans="1:52" s="26" customFormat="1" ht="15" customHeight="1">
      <c r="A3" s="30" t="s">
        <v>159</v>
      </c>
      <c r="B3" s="38"/>
      <c r="C3" s="49"/>
      <c r="D3" s="56" t="s">
        <v>151</v>
      </c>
      <c r="E3" s="56"/>
      <c r="F3" s="69"/>
      <c r="G3" s="70" t="s">
        <v>154</v>
      </c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4" t="s">
        <v>106</v>
      </c>
      <c r="T3" s="38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69"/>
    </row>
    <row r="4" spans="1:52" s="26" customFormat="1" ht="15" customHeight="1">
      <c r="A4" s="31"/>
      <c r="B4" s="39"/>
      <c r="C4" s="50"/>
      <c r="D4" s="57" t="s">
        <v>45</v>
      </c>
      <c r="E4" s="57" t="s">
        <v>152</v>
      </c>
      <c r="F4" s="57" t="s">
        <v>153</v>
      </c>
      <c r="G4" s="71" t="s">
        <v>35</v>
      </c>
      <c r="H4" s="72"/>
      <c r="I4" s="72"/>
      <c r="J4" s="72" t="s">
        <v>78</v>
      </c>
      <c r="K4" s="72"/>
      <c r="L4" s="72"/>
      <c r="M4" s="72" t="s">
        <v>54</v>
      </c>
      <c r="N4" s="72"/>
      <c r="O4" s="72"/>
      <c r="P4" s="72" t="s">
        <v>102</v>
      </c>
      <c r="Q4" s="72"/>
      <c r="R4" s="73"/>
      <c r="S4" s="75" t="s">
        <v>160</v>
      </c>
      <c r="T4" s="78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89"/>
      <c r="AO4" s="75" t="s">
        <v>95</v>
      </c>
      <c r="AP4" s="81"/>
      <c r="AQ4" s="91" t="s">
        <v>163</v>
      </c>
      <c r="AR4" s="94"/>
      <c r="AS4" s="98"/>
    </row>
    <row r="5" spans="1:52" s="26" customFormat="1" ht="15" customHeight="1">
      <c r="A5" s="31"/>
      <c r="B5" s="40"/>
      <c r="C5" s="50"/>
      <c r="D5" s="57"/>
      <c r="E5" s="57"/>
      <c r="F5" s="57"/>
      <c r="G5" s="71"/>
      <c r="H5" s="72"/>
      <c r="I5" s="72"/>
      <c r="J5" s="72"/>
      <c r="K5" s="72"/>
      <c r="L5" s="72"/>
      <c r="M5" s="72"/>
      <c r="N5" s="72"/>
      <c r="O5" s="72"/>
      <c r="P5" s="72"/>
      <c r="Q5" s="72"/>
      <c r="R5" s="73"/>
      <c r="S5" s="76"/>
      <c r="T5" s="39"/>
      <c r="U5" s="75" t="s">
        <v>7</v>
      </c>
      <c r="V5" s="81"/>
      <c r="W5" s="75" t="s">
        <v>71</v>
      </c>
      <c r="X5" s="81"/>
      <c r="Y5" s="75" t="s">
        <v>83</v>
      </c>
      <c r="Z5" s="81"/>
      <c r="AA5" s="75" t="s">
        <v>85</v>
      </c>
      <c r="AB5" s="81"/>
      <c r="AC5" s="75" t="s">
        <v>86</v>
      </c>
      <c r="AD5" s="81"/>
      <c r="AE5" s="83" t="s">
        <v>121</v>
      </c>
      <c r="AF5" s="84"/>
      <c r="AG5" s="83" t="s">
        <v>118</v>
      </c>
      <c r="AH5" s="84"/>
      <c r="AI5" s="85" t="s">
        <v>96</v>
      </c>
      <c r="AJ5" s="87"/>
      <c r="AK5" s="75" t="s">
        <v>156</v>
      </c>
      <c r="AL5" s="81"/>
      <c r="AM5" s="83" t="s">
        <v>157</v>
      </c>
      <c r="AN5" s="84"/>
      <c r="AO5" s="76"/>
      <c r="AP5" s="90"/>
      <c r="AQ5" s="92"/>
      <c r="AR5" s="95" t="s">
        <v>162</v>
      </c>
      <c r="AS5" s="99" t="s">
        <v>158</v>
      </c>
    </row>
    <row r="6" spans="1:52" s="26" customFormat="1" ht="15" customHeight="1">
      <c r="A6" s="31"/>
      <c r="B6" s="39"/>
      <c r="C6" s="50"/>
      <c r="D6" s="57"/>
      <c r="E6" s="57"/>
      <c r="F6" s="57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  <c r="S6" s="32"/>
      <c r="T6" s="41"/>
      <c r="U6" s="80"/>
      <c r="V6" s="82"/>
      <c r="W6" s="80"/>
      <c r="X6" s="82"/>
      <c r="Y6" s="80"/>
      <c r="Z6" s="82"/>
      <c r="AA6" s="80"/>
      <c r="AB6" s="82"/>
      <c r="AC6" s="80"/>
      <c r="AD6" s="82"/>
      <c r="AE6" s="32"/>
      <c r="AF6" s="51"/>
      <c r="AG6" s="32"/>
      <c r="AH6" s="51"/>
      <c r="AI6" s="86"/>
      <c r="AJ6" s="88"/>
      <c r="AK6" s="80"/>
      <c r="AL6" s="82"/>
      <c r="AM6" s="32"/>
      <c r="AN6" s="51"/>
      <c r="AO6" s="80"/>
      <c r="AP6" s="82"/>
      <c r="AQ6" s="93"/>
      <c r="AR6" s="96"/>
      <c r="AS6" s="96"/>
    </row>
    <row r="7" spans="1:52" s="26" customFormat="1" ht="15" customHeight="1">
      <c r="A7" s="32"/>
      <c r="B7" s="41"/>
      <c r="C7" s="51"/>
      <c r="D7" s="57"/>
      <c r="E7" s="57"/>
      <c r="F7" s="57"/>
      <c r="G7" s="72" t="s">
        <v>45</v>
      </c>
      <c r="H7" s="72" t="s">
        <v>61</v>
      </c>
      <c r="I7" s="72" t="s">
        <v>62</v>
      </c>
      <c r="J7" s="72" t="s">
        <v>45</v>
      </c>
      <c r="K7" s="72" t="s">
        <v>61</v>
      </c>
      <c r="L7" s="72" t="s">
        <v>62</v>
      </c>
      <c r="M7" s="72" t="s">
        <v>45</v>
      </c>
      <c r="N7" s="72" t="s">
        <v>61</v>
      </c>
      <c r="O7" s="72" t="s">
        <v>62</v>
      </c>
      <c r="P7" s="72" t="s">
        <v>45</v>
      </c>
      <c r="Q7" s="72" t="s">
        <v>61</v>
      </c>
      <c r="R7" s="72" t="s">
        <v>62</v>
      </c>
      <c r="S7" s="77" t="s">
        <v>155</v>
      </c>
      <c r="T7" s="77" t="s">
        <v>132</v>
      </c>
      <c r="U7" s="72" t="s">
        <v>155</v>
      </c>
      <c r="V7" s="72" t="s">
        <v>132</v>
      </c>
      <c r="W7" s="72" t="s">
        <v>155</v>
      </c>
      <c r="X7" s="72" t="s">
        <v>132</v>
      </c>
      <c r="Y7" s="72" t="s">
        <v>155</v>
      </c>
      <c r="Z7" s="72" t="s">
        <v>132</v>
      </c>
      <c r="AA7" s="72" t="s">
        <v>155</v>
      </c>
      <c r="AB7" s="72" t="s">
        <v>132</v>
      </c>
      <c r="AC7" s="72" t="s">
        <v>155</v>
      </c>
      <c r="AD7" s="72" t="s">
        <v>132</v>
      </c>
      <c r="AE7" s="72" t="s">
        <v>155</v>
      </c>
      <c r="AF7" s="72" t="s">
        <v>132</v>
      </c>
      <c r="AG7" s="72" t="s">
        <v>155</v>
      </c>
      <c r="AH7" s="72" t="s">
        <v>132</v>
      </c>
      <c r="AI7" s="72" t="s">
        <v>155</v>
      </c>
      <c r="AJ7" s="72" t="s">
        <v>132</v>
      </c>
      <c r="AK7" s="72" t="s">
        <v>155</v>
      </c>
      <c r="AL7" s="72" t="s">
        <v>132</v>
      </c>
      <c r="AM7" s="72" t="s">
        <v>155</v>
      </c>
      <c r="AN7" s="72" t="s">
        <v>132</v>
      </c>
      <c r="AO7" s="72" t="s">
        <v>155</v>
      </c>
      <c r="AP7" s="72" t="s">
        <v>132</v>
      </c>
      <c r="AQ7" s="93"/>
      <c r="AR7" s="97"/>
      <c r="AS7" s="97"/>
    </row>
    <row r="8" spans="1:52" s="26" customFormat="1" ht="15" customHeight="1">
      <c r="A8" s="33"/>
      <c r="B8" s="39" t="s">
        <v>67</v>
      </c>
      <c r="C8" s="52"/>
      <c r="D8" s="58">
        <v>67</v>
      </c>
      <c r="E8" s="60">
        <v>67</v>
      </c>
      <c r="F8" s="60">
        <v>0</v>
      </c>
      <c r="G8" s="58">
        <v>988</v>
      </c>
      <c r="H8" s="58">
        <v>513</v>
      </c>
      <c r="I8" s="58">
        <v>475</v>
      </c>
      <c r="J8" s="58">
        <v>150</v>
      </c>
      <c r="K8" s="60">
        <v>90</v>
      </c>
      <c r="L8" s="60">
        <v>60</v>
      </c>
      <c r="M8" s="58">
        <v>388</v>
      </c>
      <c r="N8" s="60">
        <v>205</v>
      </c>
      <c r="O8" s="60">
        <v>183</v>
      </c>
      <c r="P8" s="58">
        <v>450</v>
      </c>
      <c r="Q8" s="60">
        <v>218</v>
      </c>
      <c r="R8" s="60">
        <v>232</v>
      </c>
      <c r="S8" s="58">
        <v>185</v>
      </c>
      <c r="T8" s="58">
        <v>55</v>
      </c>
      <c r="U8" s="60">
        <v>33</v>
      </c>
      <c r="V8" s="60">
        <v>5</v>
      </c>
      <c r="W8" s="60">
        <v>12</v>
      </c>
      <c r="X8" s="60">
        <v>0</v>
      </c>
      <c r="Y8" s="60">
        <v>1</v>
      </c>
      <c r="Z8" s="60">
        <v>1</v>
      </c>
      <c r="AA8" s="60">
        <v>0</v>
      </c>
      <c r="AB8" s="60">
        <v>0</v>
      </c>
      <c r="AC8" s="60">
        <v>0</v>
      </c>
      <c r="AD8" s="60">
        <v>0</v>
      </c>
      <c r="AE8" s="60">
        <v>135</v>
      </c>
      <c r="AF8" s="60">
        <v>6</v>
      </c>
      <c r="AG8" s="60">
        <v>0</v>
      </c>
      <c r="AH8" s="60">
        <v>0</v>
      </c>
      <c r="AI8" s="60">
        <v>3</v>
      </c>
      <c r="AJ8" s="60">
        <v>1</v>
      </c>
      <c r="AK8" s="60">
        <v>0</v>
      </c>
      <c r="AL8" s="60">
        <v>0</v>
      </c>
      <c r="AM8" s="60">
        <v>1</v>
      </c>
      <c r="AN8" s="60">
        <v>42</v>
      </c>
      <c r="AO8" s="60">
        <v>20</v>
      </c>
      <c r="AP8" s="60">
        <v>0</v>
      </c>
      <c r="AQ8" s="58">
        <v>5</v>
      </c>
      <c r="AR8" s="60">
        <v>0</v>
      </c>
      <c r="AS8" s="100">
        <v>5</v>
      </c>
      <c r="AT8" s="68"/>
    </row>
    <row r="9" spans="1:52" s="26" customFormat="1" ht="15" customHeight="1">
      <c r="A9" s="33"/>
      <c r="B9" s="39" t="s">
        <v>81</v>
      </c>
      <c r="C9" s="28"/>
      <c r="D9" s="59">
        <v>66</v>
      </c>
      <c r="E9" s="67">
        <v>66</v>
      </c>
      <c r="F9" s="67">
        <v>0</v>
      </c>
      <c r="G9" s="67">
        <v>930</v>
      </c>
      <c r="H9" s="67">
        <v>528</v>
      </c>
      <c r="I9" s="67">
        <v>402</v>
      </c>
      <c r="J9" s="67">
        <v>127</v>
      </c>
      <c r="K9" s="67">
        <v>68</v>
      </c>
      <c r="L9" s="67">
        <v>59</v>
      </c>
      <c r="M9" s="67">
        <v>364</v>
      </c>
      <c r="N9" s="67">
        <v>219</v>
      </c>
      <c r="O9" s="67">
        <v>145</v>
      </c>
      <c r="P9" s="67">
        <v>439</v>
      </c>
      <c r="Q9" s="67">
        <v>241</v>
      </c>
      <c r="R9" s="67">
        <v>198</v>
      </c>
      <c r="S9" s="67">
        <v>184</v>
      </c>
      <c r="T9" s="67">
        <v>49</v>
      </c>
      <c r="U9" s="67">
        <v>32</v>
      </c>
      <c r="V9" s="67">
        <v>4</v>
      </c>
      <c r="W9" s="67">
        <v>11</v>
      </c>
      <c r="X9" s="67">
        <v>0</v>
      </c>
      <c r="Y9" s="67">
        <v>1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135</v>
      </c>
      <c r="AF9" s="60">
        <v>4</v>
      </c>
      <c r="AG9" s="67">
        <v>0</v>
      </c>
      <c r="AH9" s="60">
        <v>0</v>
      </c>
      <c r="AI9" s="67">
        <v>3</v>
      </c>
      <c r="AJ9" s="67">
        <v>0</v>
      </c>
      <c r="AK9" s="67">
        <v>0</v>
      </c>
      <c r="AL9" s="67">
        <v>0</v>
      </c>
      <c r="AM9" s="67">
        <v>2</v>
      </c>
      <c r="AN9" s="67">
        <v>41</v>
      </c>
      <c r="AO9" s="58">
        <v>18</v>
      </c>
      <c r="AP9" s="58">
        <v>1</v>
      </c>
      <c r="AQ9" s="67">
        <v>5</v>
      </c>
      <c r="AR9" s="58">
        <v>0</v>
      </c>
      <c r="AS9" s="101">
        <v>5</v>
      </c>
      <c r="AT9" s="68"/>
    </row>
    <row r="10" spans="1:52" s="26" customFormat="1" ht="15" customHeight="1">
      <c r="A10" s="33"/>
      <c r="B10" s="39" t="s">
        <v>79</v>
      </c>
      <c r="C10" s="52"/>
      <c r="D10" s="58">
        <f t="shared" ref="D10:AS10" si="0">D97</f>
        <v>64</v>
      </c>
      <c r="E10" s="58">
        <f t="shared" si="0"/>
        <v>64</v>
      </c>
      <c r="F10" s="58">
        <f t="shared" si="0"/>
        <v>0</v>
      </c>
      <c r="G10" s="58">
        <f t="shared" si="0"/>
        <v>820</v>
      </c>
      <c r="H10" s="58">
        <f t="shared" si="0"/>
        <v>459</v>
      </c>
      <c r="I10" s="58">
        <f t="shared" si="0"/>
        <v>361</v>
      </c>
      <c r="J10" s="58">
        <f t="shared" si="0"/>
        <v>168</v>
      </c>
      <c r="K10" s="58">
        <f t="shared" si="0"/>
        <v>84</v>
      </c>
      <c r="L10" s="58">
        <f t="shared" si="0"/>
        <v>84</v>
      </c>
      <c r="M10" s="58">
        <f t="shared" si="0"/>
        <v>275</v>
      </c>
      <c r="N10" s="58">
        <f t="shared" si="0"/>
        <v>155</v>
      </c>
      <c r="O10" s="58">
        <f t="shared" si="0"/>
        <v>120</v>
      </c>
      <c r="P10" s="58">
        <f t="shared" si="0"/>
        <v>377</v>
      </c>
      <c r="Q10" s="58">
        <f t="shared" si="0"/>
        <v>220</v>
      </c>
      <c r="R10" s="58">
        <f t="shared" si="0"/>
        <v>157</v>
      </c>
      <c r="S10" s="58">
        <f t="shared" si="0"/>
        <v>192</v>
      </c>
      <c r="T10" s="58">
        <f t="shared" si="0"/>
        <v>46</v>
      </c>
      <c r="U10" s="58">
        <f t="shared" si="0"/>
        <v>31</v>
      </c>
      <c r="V10" s="58">
        <f t="shared" si="0"/>
        <v>4</v>
      </c>
      <c r="W10" s="58">
        <f t="shared" si="0"/>
        <v>11</v>
      </c>
      <c r="X10" s="58">
        <f t="shared" si="0"/>
        <v>0</v>
      </c>
      <c r="Y10" s="58">
        <f t="shared" si="0"/>
        <v>0</v>
      </c>
      <c r="Z10" s="58">
        <f t="shared" si="0"/>
        <v>0</v>
      </c>
      <c r="AA10" s="58">
        <f t="shared" si="0"/>
        <v>0</v>
      </c>
      <c r="AB10" s="58">
        <f t="shared" si="0"/>
        <v>0</v>
      </c>
      <c r="AC10" s="58">
        <f t="shared" si="0"/>
        <v>0</v>
      </c>
      <c r="AD10" s="58">
        <f t="shared" si="0"/>
        <v>0</v>
      </c>
      <c r="AE10" s="58">
        <f t="shared" si="0"/>
        <v>144</v>
      </c>
      <c r="AF10" s="58">
        <f t="shared" si="0"/>
        <v>3</v>
      </c>
      <c r="AG10" s="58">
        <f t="shared" si="0"/>
        <v>0</v>
      </c>
      <c r="AH10" s="58">
        <f t="shared" si="0"/>
        <v>0</v>
      </c>
      <c r="AI10" s="58">
        <f t="shared" si="0"/>
        <v>3</v>
      </c>
      <c r="AJ10" s="58">
        <f t="shared" si="0"/>
        <v>0</v>
      </c>
      <c r="AK10" s="58">
        <f t="shared" si="0"/>
        <v>0</v>
      </c>
      <c r="AL10" s="58">
        <f t="shared" si="0"/>
        <v>0</v>
      </c>
      <c r="AM10" s="58">
        <f t="shared" si="0"/>
        <v>3</v>
      </c>
      <c r="AN10" s="58">
        <f t="shared" si="0"/>
        <v>39</v>
      </c>
      <c r="AO10" s="58">
        <f t="shared" si="0"/>
        <v>14</v>
      </c>
      <c r="AP10" s="58">
        <f t="shared" si="0"/>
        <v>1</v>
      </c>
      <c r="AQ10" s="58">
        <f t="shared" si="0"/>
        <v>7</v>
      </c>
      <c r="AR10" s="58">
        <f t="shared" si="0"/>
        <v>1</v>
      </c>
      <c r="AS10" s="102">
        <f t="shared" si="0"/>
        <v>6</v>
      </c>
      <c r="AT10" s="68"/>
    </row>
    <row r="11" spans="1:52" s="26" customFormat="1" ht="15" customHeight="1">
      <c r="A11" s="33"/>
      <c r="B11" s="42"/>
      <c r="C11" s="52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100"/>
      <c r="AT11" s="68"/>
    </row>
    <row r="12" spans="1:52" s="26" customFormat="1" ht="15" customHeight="1">
      <c r="A12" s="33" t="s">
        <v>18</v>
      </c>
      <c r="B12" s="28"/>
      <c r="C12" s="52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100"/>
      <c r="AT12" s="68"/>
    </row>
    <row r="13" spans="1:52" s="26" customFormat="1" ht="15" customHeight="1">
      <c r="A13" s="31"/>
      <c r="B13" s="43" t="s">
        <v>70</v>
      </c>
      <c r="C13" s="53"/>
      <c r="D13" s="58">
        <f t="shared" ref="D13:D30" si="1">SUM(E13:F13)</f>
        <v>1</v>
      </c>
      <c r="E13" s="60">
        <v>1</v>
      </c>
      <c r="F13" s="60">
        <v>0</v>
      </c>
      <c r="G13" s="58">
        <f t="shared" ref="G13:G30" si="2">SUM(H13:I13)</f>
        <v>13</v>
      </c>
      <c r="H13" s="58">
        <f t="shared" ref="H13:I30" si="3">SUM(K13,N13,Q13)</f>
        <v>8</v>
      </c>
      <c r="I13" s="58">
        <f t="shared" si="3"/>
        <v>5</v>
      </c>
      <c r="J13" s="58">
        <f t="shared" ref="J13:J30" si="4">SUM(K13:L13)</f>
        <v>0</v>
      </c>
      <c r="K13" s="60">
        <v>0</v>
      </c>
      <c r="L13" s="60">
        <v>0</v>
      </c>
      <c r="M13" s="58">
        <f t="shared" ref="M13:M30" si="5">SUM(N13:O13)</f>
        <v>4</v>
      </c>
      <c r="N13" s="60">
        <v>2</v>
      </c>
      <c r="O13" s="60">
        <v>2</v>
      </c>
      <c r="P13" s="58">
        <f t="shared" ref="P13:P30" si="6">SUM(Q13:R13)</f>
        <v>9</v>
      </c>
      <c r="Q13" s="60">
        <v>6</v>
      </c>
      <c r="R13" s="60">
        <v>3</v>
      </c>
      <c r="S13" s="58">
        <f t="shared" ref="S13:T30" si="7">SUM(U13,W13,Y13,AA13,AC13,AE13,AG13,AI13,AK13,AM13)</f>
        <v>3</v>
      </c>
      <c r="T13" s="58">
        <f t="shared" si="7"/>
        <v>2</v>
      </c>
      <c r="U13" s="60">
        <v>1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0</v>
      </c>
      <c r="AC13" s="60">
        <v>0</v>
      </c>
      <c r="AD13" s="60">
        <v>0</v>
      </c>
      <c r="AE13" s="60">
        <v>2</v>
      </c>
      <c r="AF13" s="60">
        <v>0</v>
      </c>
      <c r="AG13" s="60">
        <v>0</v>
      </c>
      <c r="AH13" s="60">
        <v>0</v>
      </c>
      <c r="AI13" s="60">
        <v>0</v>
      </c>
      <c r="AJ13" s="60">
        <v>0</v>
      </c>
      <c r="AK13" s="60">
        <v>0</v>
      </c>
      <c r="AL13" s="60">
        <v>0</v>
      </c>
      <c r="AM13" s="60">
        <v>0</v>
      </c>
      <c r="AN13" s="60">
        <v>2</v>
      </c>
      <c r="AO13" s="60">
        <v>0</v>
      </c>
      <c r="AP13" s="60">
        <v>0</v>
      </c>
      <c r="AQ13" s="58">
        <f t="shared" ref="AQ13:AQ30" si="8">SUM(AR13:AS13)</f>
        <v>0</v>
      </c>
      <c r="AR13" s="60">
        <v>0</v>
      </c>
      <c r="AS13" s="100">
        <v>0</v>
      </c>
      <c r="AT13" s="68"/>
    </row>
    <row r="14" spans="1:52" s="26" customFormat="1" ht="15" customHeight="1">
      <c r="A14" s="31"/>
      <c r="B14" s="43" t="s">
        <v>101</v>
      </c>
      <c r="C14" s="53"/>
      <c r="D14" s="58">
        <f t="shared" si="1"/>
        <v>1</v>
      </c>
      <c r="E14" s="60">
        <v>1</v>
      </c>
      <c r="F14" s="60">
        <v>0</v>
      </c>
      <c r="G14" s="58">
        <f t="shared" si="2"/>
        <v>7</v>
      </c>
      <c r="H14" s="58">
        <f t="shared" si="3"/>
        <v>4</v>
      </c>
      <c r="I14" s="58">
        <f t="shared" si="3"/>
        <v>3</v>
      </c>
      <c r="J14" s="58">
        <f t="shared" si="4"/>
        <v>0</v>
      </c>
      <c r="K14" s="60">
        <v>0</v>
      </c>
      <c r="L14" s="60">
        <v>0</v>
      </c>
      <c r="M14" s="58">
        <f t="shared" si="5"/>
        <v>1</v>
      </c>
      <c r="N14" s="60">
        <v>1</v>
      </c>
      <c r="O14" s="60">
        <v>0</v>
      </c>
      <c r="P14" s="58">
        <f t="shared" si="6"/>
        <v>6</v>
      </c>
      <c r="Q14" s="60">
        <v>3</v>
      </c>
      <c r="R14" s="60">
        <v>3</v>
      </c>
      <c r="S14" s="58">
        <f t="shared" si="7"/>
        <v>2</v>
      </c>
      <c r="T14" s="58">
        <f t="shared" si="7"/>
        <v>2</v>
      </c>
      <c r="U14" s="60">
        <v>1</v>
      </c>
      <c r="V14" s="60">
        <v>0</v>
      </c>
      <c r="W14" s="60">
        <v>0</v>
      </c>
      <c r="X14" s="60">
        <v>0</v>
      </c>
      <c r="Y14" s="60">
        <v>0</v>
      </c>
      <c r="Z14" s="60">
        <v>0</v>
      </c>
      <c r="AA14" s="60">
        <v>0</v>
      </c>
      <c r="AB14" s="60">
        <v>0</v>
      </c>
      <c r="AC14" s="60">
        <v>0</v>
      </c>
      <c r="AD14" s="60">
        <v>0</v>
      </c>
      <c r="AE14" s="60">
        <v>1</v>
      </c>
      <c r="AF14" s="60">
        <v>0</v>
      </c>
      <c r="AG14" s="60">
        <v>0</v>
      </c>
      <c r="AH14" s="60">
        <v>0</v>
      </c>
      <c r="AI14" s="60">
        <v>0</v>
      </c>
      <c r="AJ14" s="60">
        <v>0</v>
      </c>
      <c r="AK14" s="60">
        <v>0</v>
      </c>
      <c r="AL14" s="60">
        <v>0</v>
      </c>
      <c r="AM14" s="60">
        <v>0</v>
      </c>
      <c r="AN14" s="60">
        <v>2</v>
      </c>
      <c r="AO14" s="60">
        <v>0</v>
      </c>
      <c r="AP14" s="60">
        <v>0</v>
      </c>
      <c r="AQ14" s="58">
        <f t="shared" si="8"/>
        <v>0</v>
      </c>
      <c r="AR14" s="60">
        <v>0</v>
      </c>
      <c r="AS14" s="100">
        <v>0</v>
      </c>
      <c r="AT14" s="68"/>
    </row>
    <row r="15" spans="1:52" s="26" customFormat="1" ht="15" customHeight="1">
      <c r="A15" s="31"/>
      <c r="B15" s="43" t="s">
        <v>103</v>
      </c>
      <c r="C15" s="53"/>
      <c r="D15" s="58">
        <f t="shared" si="1"/>
        <v>1</v>
      </c>
      <c r="E15" s="60">
        <v>1</v>
      </c>
      <c r="F15" s="60">
        <v>0</v>
      </c>
      <c r="G15" s="58">
        <f t="shared" si="2"/>
        <v>35</v>
      </c>
      <c r="H15" s="58">
        <f t="shared" si="3"/>
        <v>20</v>
      </c>
      <c r="I15" s="58">
        <f t="shared" si="3"/>
        <v>15</v>
      </c>
      <c r="J15" s="58">
        <f t="shared" si="4"/>
        <v>9</v>
      </c>
      <c r="K15" s="60">
        <v>6</v>
      </c>
      <c r="L15" s="60">
        <v>3</v>
      </c>
      <c r="M15" s="58">
        <f t="shared" si="5"/>
        <v>12</v>
      </c>
      <c r="N15" s="60">
        <v>4</v>
      </c>
      <c r="O15" s="60">
        <v>8</v>
      </c>
      <c r="P15" s="58">
        <f t="shared" si="6"/>
        <v>14</v>
      </c>
      <c r="Q15" s="60">
        <v>10</v>
      </c>
      <c r="R15" s="60">
        <v>4</v>
      </c>
      <c r="S15" s="58">
        <f t="shared" si="7"/>
        <v>7</v>
      </c>
      <c r="T15" s="58">
        <f t="shared" si="7"/>
        <v>3</v>
      </c>
      <c r="U15" s="60">
        <v>1</v>
      </c>
      <c r="V15" s="60">
        <v>0</v>
      </c>
      <c r="W15" s="60">
        <v>0</v>
      </c>
      <c r="X15" s="60">
        <v>0</v>
      </c>
      <c r="Y15" s="60">
        <v>0</v>
      </c>
      <c r="Z15" s="60">
        <v>0</v>
      </c>
      <c r="AA15" s="60">
        <v>0</v>
      </c>
      <c r="AB15" s="60">
        <v>0</v>
      </c>
      <c r="AC15" s="60">
        <v>0</v>
      </c>
      <c r="AD15" s="60">
        <v>0</v>
      </c>
      <c r="AE15" s="60">
        <v>6</v>
      </c>
      <c r="AF15" s="60">
        <v>1</v>
      </c>
      <c r="AG15" s="60">
        <v>0</v>
      </c>
      <c r="AH15" s="60">
        <v>0</v>
      </c>
      <c r="AI15" s="60">
        <v>0</v>
      </c>
      <c r="AJ15" s="60">
        <v>0</v>
      </c>
      <c r="AK15" s="60">
        <v>0</v>
      </c>
      <c r="AL15" s="60">
        <v>0</v>
      </c>
      <c r="AM15" s="60">
        <v>0</v>
      </c>
      <c r="AN15" s="60">
        <v>2</v>
      </c>
      <c r="AO15" s="60">
        <v>0</v>
      </c>
      <c r="AP15" s="60">
        <v>0</v>
      </c>
      <c r="AQ15" s="58">
        <f t="shared" si="8"/>
        <v>0</v>
      </c>
      <c r="AR15" s="60">
        <v>0</v>
      </c>
      <c r="AS15" s="100">
        <v>0</v>
      </c>
      <c r="AT15" s="68"/>
    </row>
    <row r="16" spans="1:52" s="26" customFormat="1" ht="15" customHeight="1">
      <c r="A16" s="31"/>
      <c r="B16" s="43" t="s">
        <v>104</v>
      </c>
      <c r="C16" s="53"/>
      <c r="D16" s="58">
        <f t="shared" si="1"/>
        <v>1</v>
      </c>
      <c r="E16" s="60">
        <v>1</v>
      </c>
      <c r="F16" s="60">
        <v>0</v>
      </c>
      <c r="G16" s="58">
        <f t="shared" si="2"/>
        <v>27</v>
      </c>
      <c r="H16" s="58">
        <f t="shared" si="3"/>
        <v>10</v>
      </c>
      <c r="I16" s="58">
        <f t="shared" si="3"/>
        <v>17</v>
      </c>
      <c r="J16" s="58">
        <f t="shared" si="4"/>
        <v>6</v>
      </c>
      <c r="K16" s="60">
        <v>2</v>
      </c>
      <c r="L16" s="60">
        <v>4</v>
      </c>
      <c r="M16" s="58">
        <f t="shared" si="5"/>
        <v>10</v>
      </c>
      <c r="N16" s="60">
        <v>5</v>
      </c>
      <c r="O16" s="60">
        <v>5</v>
      </c>
      <c r="P16" s="58">
        <f t="shared" si="6"/>
        <v>11</v>
      </c>
      <c r="Q16" s="60">
        <v>3</v>
      </c>
      <c r="R16" s="60">
        <v>8</v>
      </c>
      <c r="S16" s="58">
        <f t="shared" si="7"/>
        <v>6</v>
      </c>
      <c r="T16" s="58">
        <f t="shared" si="7"/>
        <v>3</v>
      </c>
      <c r="U16" s="60">
        <v>1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5</v>
      </c>
      <c r="AF16" s="60">
        <v>0</v>
      </c>
      <c r="AG16" s="60">
        <v>0</v>
      </c>
      <c r="AH16" s="60">
        <v>0</v>
      </c>
      <c r="AI16" s="60">
        <v>0</v>
      </c>
      <c r="AJ16" s="60">
        <v>0</v>
      </c>
      <c r="AK16" s="60">
        <v>0</v>
      </c>
      <c r="AL16" s="60">
        <v>0</v>
      </c>
      <c r="AM16" s="60">
        <v>0</v>
      </c>
      <c r="AN16" s="60">
        <v>3</v>
      </c>
      <c r="AO16" s="60">
        <v>0</v>
      </c>
      <c r="AP16" s="60">
        <v>0</v>
      </c>
      <c r="AQ16" s="58">
        <f t="shared" si="8"/>
        <v>0</v>
      </c>
      <c r="AR16" s="60">
        <v>0</v>
      </c>
      <c r="AS16" s="100">
        <v>0</v>
      </c>
      <c r="AT16" s="68"/>
    </row>
    <row r="17" spans="1:46" s="26" customFormat="1" ht="15" customHeight="1">
      <c r="A17" s="31"/>
      <c r="B17" s="43" t="s">
        <v>105</v>
      </c>
      <c r="C17" s="53"/>
      <c r="D17" s="58">
        <f t="shared" si="1"/>
        <v>1</v>
      </c>
      <c r="E17" s="60">
        <v>1</v>
      </c>
      <c r="F17" s="60">
        <v>0</v>
      </c>
      <c r="G17" s="58">
        <f t="shared" si="2"/>
        <v>10</v>
      </c>
      <c r="H17" s="58">
        <f t="shared" si="3"/>
        <v>6</v>
      </c>
      <c r="I17" s="58">
        <f t="shared" si="3"/>
        <v>4</v>
      </c>
      <c r="J17" s="58">
        <f t="shared" si="4"/>
        <v>0</v>
      </c>
      <c r="K17" s="60">
        <v>0</v>
      </c>
      <c r="L17" s="60">
        <v>0</v>
      </c>
      <c r="M17" s="58">
        <f t="shared" si="5"/>
        <v>3</v>
      </c>
      <c r="N17" s="60">
        <v>2</v>
      </c>
      <c r="O17" s="60">
        <v>1</v>
      </c>
      <c r="P17" s="58">
        <f t="shared" si="6"/>
        <v>7</v>
      </c>
      <c r="Q17" s="60">
        <v>4</v>
      </c>
      <c r="R17" s="60">
        <v>3</v>
      </c>
      <c r="S17" s="58">
        <f t="shared" si="7"/>
        <v>6</v>
      </c>
      <c r="T17" s="58">
        <f t="shared" si="7"/>
        <v>1</v>
      </c>
      <c r="U17" s="60">
        <v>1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0">
        <v>3</v>
      </c>
      <c r="AF17" s="60">
        <v>0</v>
      </c>
      <c r="AG17" s="60">
        <v>0</v>
      </c>
      <c r="AH17" s="60">
        <v>0</v>
      </c>
      <c r="AI17" s="60">
        <v>0</v>
      </c>
      <c r="AJ17" s="60">
        <v>0</v>
      </c>
      <c r="AK17" s="60">
        <v>0</v>
      </c>
      <c r="AL17" s="60">
        <v>0</v>
      </c>
      <c r="AM17" s="60">
        <v>2</v>
      </c>
      <c r="AN17" s="60">
        <v>1</v>
      </c>
      <c r="AO17" s="60">
        <v>0</v>
      </c>
      <c r="AP17" s="60">
        <v>0</v>
      </c>
      <c r="AQ17" s="58">
        <f t="shared" si="8"/>
        <v>0</v>
      </c>
      <c r="AR17" s="60">
        <v>0</v>
      </c>
      <c r="AS17" s="100">
        <v>0</v>
      </c>
    </row>
    <row r="18" spans="1:46" s="26" customFormat="1" ht="15" customHeight="1">
      <c r="A18" s="31"/>
      <c r="B18" s="43" t="s">
        <v>74</v>
      </c>
      <c r="C18" s="53"/>
      <c r="D18" s="58">
        <f t="shared" si="1"/>
        <v>1</v>
      </c>
      <c r="E18" s="60">
        <v>1</v>
      </c>
      <c r="F18" s="60">
        <v>0</v>
      </c>
      <c r="G18" s="58">
        <f t="shared" si="2"/>
        <v>8</v>
      </c>
      <c r="H18" s="58">
        <f t="shared" si="3"/>
        <v>5</v>
      </c>
      <c r="I18" s="58">
        <f t="shared" si="3"/>
        <v>3</v>
      </c>
      <c r="J18" s="58">
        <f t="shared" si="4"/>
        <v>0</v>
      </c>
      <c r="K18" s="60">
        <v>0</v>
      </c>
      <c r="L18" s="60">
        <v>0</v>
      </c>
      <c r="M18" s="58">
        <f t="shared" si="5"/>
        <v>1</v>
      </c>
      <c r="N18" s="60">
        <v>1</v>
      </c>
      <c r="O18" s="60">
        <v>0</v>
      </c>
      <c r="P18" s="58">
        <f t="shared" si="6"/>
        <v>7</v>
      </c>
      <c r="Q18" s="60">
        <v>4</v>
      </c>
      <c r="R18" s="60">
        <v>3</v>
      </c>
      <c r="S18" s="58">
        <f t="shared" si="7"/>
        <v>2</v>
      </c>
      <c r="T18" s="58">
        <f t="shared" si="7"/>
        <v>2</v>
      </c>
      <c r="U18" s="60">
        <v>1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1</v>
      </c>
      <c r="AF18" s="60">
        <v>0</v>
      </c>
      <c r="AG18" s="60">
        <v>0</v>
      </c>
      <c r="AH18" s="60">
        <v>0</v>
      </c>
      <c r="AI18" s="60">
        <v>0</v>
      </c>
      <c r="AJ18" s="60">
        <v>0</v>
      </c>
      <c r="AK18" s="60">
        <v>0</v>
      </c>
      <c r="AL18" s="60">
        <v>0</v>
      </c>
      <c r="AM18" s="60">
        <v>0</v>
      </c>
      <c r="AN18" s="60">
        <v>2</v>
      </c>
      <c r="AO18" s="60">
        <v>0</v>
      </c>
      <c r="AP18" s="60">
        <v>0</v>
      </c>
      <c r="AQ18" s="58">
        <f t="shared" si="8"/>
        <v>0</v>
      </c>
      <c r="AR18" s="60">
        <v>0</v>
      </c>
      <c r="AS18" s="100">
        <v>0</v>
      </c>
      <c r="AT18" s="68"/>
    </row>
    <row r="19" spans="1:46" s="26" customFormat="1" ht="15" customHeight="1">
      <c r="A19" s="31"/>
      <c r="B19" s="43" t="s">
        <v>49</v>
      </c>
      <c r="C19" s="53"/>
      <c r="D19" s="58">
        <f t="shared" si="1"/>
        <v>1</v>
      </c>
      <c r="E19" s="60">
        <v>1</v>
      </c>
      <c r="F19" s="60">
        <v>0</v>
      </c>
      <c r="G19" s="58">
        <f t="shared" si="2"/>
        <v>15</v>
      </c>
      <c r="H19" s="58">
        <f t="shared" si="3"/>
        <v>10</v>
      </c>
      <c r="I19" s="58">
        <f t="shared" si="3"/>
        <v>5</v>
      </c>
      <c r="J19" s="58">
        <f t="shared" si="4"/>
        <v>0</v>
      </c>
      <c r="K19" s="60">
        <v>0</v>
      </c>
      <c r="L19" s="60">
        <v>0</v>
      </c>
      <c r="M19" s="58">
        <f t="shared" si="5"/>
        <v>3</v>
      </c>
      <c r="N19" s="60">
        <v>2</v>
      </c>
      <c r="O19" s="60">
        <v>1</v>
      </c>
      <c r="P19" s="58">
        <f t="shared" si="6"/>
        <v>12</v>
      </c>
      <c r="Q19" s="60">
        <v>8</v>
      </c>
      <c r="R19" s="60">
        <v>4</v>
      </c>
      <c r="S19" s="58">
        <f t="shared" si="7"/>
        <v>3</v>
      </c>
      <c r="T19" s="58">
        <f t="shared" si="7"/>
        <v>2</v>
      </c>
      <c r="U19" s="60">
        <v>1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2</v>
      </c>
      <c r="AF19" s="60">
        <v>0</v>
      </c>
      <c r="AG19" s="60">
        <v>0</v>
      </c>
      <c r="AH19" s="60">
        <v>0</v>
      </c>
      <c r="AI19" s="60">
        <v>0</v>
      </c>
      <c r="AJ19" s="60">
        <v>0</v>
      </c>
      <c r="AK19" s="60">
        <v>0</v>
      </c>
      <c r="AL19" s="60">
        <v>0</v>
      </c>
      <c r="AM19" s="60">
        <v>0</v>
      </c>
      <c r="AN19" s="60">
        <v>2</v>
      </c>
      <c r="AO19" s="60">
        <v>0</v>
      </c>
      <c r="AP19" s="60">
        <v>0</v>
      </c>
      <c r="AQ19" s="58">
        <f t="shared" si="8"/>
        <v>0</v>
      </c>
      <c r="AR19" s="60">
        <v>0</v>
      </c>
      <c r="AS19" s="100">
        <v>0</v>
      </c>
      <c r="AT19" s="68"/>
    </row>
    <row r="20" spans="1:46" s="26" customFormat="1" ht="15" customHeight="1">
      <c r="A20" s="34"/>
      <c r="B20" s="43" t="s">
        <v>107</v>
      </c>
      <c r="C20" s="53"/>
      <c r="D20" s="58">
        <f t="shared" si="1"/>
        <v>1</v>
      </c>
      <c r="E20" s="60">
        <v>1</v>
      </c>
      <c r="F20" s="60">
        <v>0</v>
      </c>
      <c r="G20" s="58">
        <f t="shared" si="2"/>
        <v>11</v>
      </c>
      <c r="H20" s="58">
        <f t="shared" si="3"/>
        <v>6</v>
      </c>
      <c r="I20" s="58">
        <f t="shared" si="3"/>
        <v>5</v>
      </c>
      <c r="J20" s="58">
        <f t="shared" si="4"/>
        <v>0</v>
      </c>
      <c r="K20" s="60">
        <v>0</v>
      </c>
      <c r="L20" s="60">
        <v>0</v>
      </c>
      <c r="M20" s="58">
        <f t="shared" si="5"/>
        <v>5</v>
      </c>
      <c r="N20" s="60">
        <v>1</v>
      </c>
      <c r="O20" s="60">
        <v>4</v>
      </c>
      <c r="P20" s="58">
        <f t="shared" si="6"/>
        <v>6</v>
      </c>
      <c r="Q20" s="60">
        <v>5</v>
      </c>
      <c r="R20" s="60">
        <v>1</v>
      </c>
      <c r="S20" s="58">
        <f t="shared" si="7"/>
        <v>3</v>
      </c>
      <c r="T20" s="58">
        <f t="shared" si="7"/>
        <v>1</v>
      </c>
      <c r="U20" s="60">
        <v>1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2</v>
      </c>
      <c r="AF20" s="60">
        <v>0</v>
      </c>
      <c r="AG20" s="60">
        <v>0</v>
      </c>
      <c r="AH20" s="60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1</v>
      </c>
      <c r="AO20" s="60">
        <v>0</v>
      </c>
      <c r="AP20" s="60">
        <v>0</v>
      </c>
      <c r="AQ20" s="58">
        <f t="shared" si="8"/>
        <v>0</v>
      </c>
      <c r="AR20" s="60">
        <v>0</v>
      </c>
      <c r="AS20" s="100">
        <v>0</v>
      </c>
      <c r="AT20" s="68"/>
    </row>
    <row r="21" spans="1:46" s="26" customFormat="1" ht="15" customHeight="1">
      <c r="A21" s="31"/>
      <c r="B21" s="43" t="s">
        <v>84</v>
      </c>
      <c r="C21" s="53"/>
      <c r="D21" s="58">
        <f t="shared" si="1"/>
        <v>1</v>
      </c>
      <c r="E21" s="60">
        <v>1</v>
      </c>
      <c r="F21" s="60">
        <v>0</v>
      </c>
      <c r="G21" s="58">
        <f t="shared" si="2"/>
        <v>30</v>
      </c>
      <c r="H21" s="58">
        <f t="shared" si="3"/>
        <v>20</v>
      </c>
      <c r="I21" s="58">
        <f t="shared" si="3"/>
        <v>10</v>
      </c>
      <c r="J21" s="58">
        <f t="shared" si="4"/>
        <v>0</v>
      </c>
      <c r="K21" s="60">
        <v>0</v>
      </c>
      <c r="L21" s="60">
        <v>0</v>
      </c>
      <c r="M21" s="58">
        <f t="shared" si="5"/>
        <v>14</v>
      </c>
      <c r="N21" s="60">
        <v>9</v>
      </c>
      <c r="O21" s="60">
        <v>5</v>
      </c>
      <c r="P21" s="58">
        <f t="shared" si="6"/>
        <v>16</v>
      </c>
      <c r="Q21" s="60">
        <v>11</v>
      </c>
      <c r="R21" s="60">
        <v>5</v>
      </c>
      <c r="S21" s="58">
        <f t="shared" si="7"/>
        <v>5</v>
      </c>
      <c r="T21" s="58">
        <f t="shared" si="7"/>
        <v>3</v>
      </c>
      <c r="U21" s="60">
        <v>1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4</v>
      </c>
      <c r="AF21" s="60">
        <v>0</v>
      </c>
      <c r="AG21" s="60">
        <v>0</v>
      </c>
      <c r="AH21" s="60">
        <v>0</v>
      </c>
      <c r="AI21" s="60">
        <v>0</v>
      </c>
      <c r="AJ21" s="60">
        <v>0</v>
      </c>
      <c r="AK21" s="60">
        <v>0</v>
      </c>
      <c r="AL21" s="60">
        <v>0</v>
      </c>
      <c r="AM21" s="60">
        <v>0</v>
      </c>
      <c r="AN21" s="60">
        <v>3</v>
      </c>
      <c r="AO21" s="60">
        <v>0</v>
      </c>
      <c r="AP21" s="60">
        <v>0</v>
      </c>
      <c r="AQ21" s="58">
        <f t="shared" si="8"/>
        <v>0</v>
      </c>
      <c r="AR21" s="60">
        <v>0</v>
      </c>
      <c r="AS21" s="100">
        <v>0</v>
      </c>
      <c r="AT21" s="68"/>
    </row>
    <row r="22" spans="1:46" s="26" customFormat="1" ht="15" customHeight="1">
      <c r="A22" s="31"/>
      <c r="B22" s="43" t="s">
        <v>108</v>
      </c>
      <c r="C22" s="53"/>
      <c r="D22" s="58">
        <f t="shared" si="1"/>
        <v>1</v>
      </c>
      <c r="E22" s="60">
        <v>1</v>
      </c>
      <c r="F22" s="60">
        <v>0</v>
      </c>
      <c r="G22" s="58">
        <f t="shared" si="2"/>
        <v>11</v>
      </c>
      <c r="H22" s="58">
        <f t="shared" si="3"/>
        <v>5</v>
      </c>
      <c r="I22" s="58">
        <f t="shared" si="3"/>
        <v>6</v>
      </c>
      <c r="J22" s="58">
        <f t="shared" si="4"/>
        <v>0</v>
      </c>
      <c r="K22" s="60">
        <v>0</v>
      </c>
      <c r="L22" s="60">
        <v>0</v>
      </c>
      <c r="M22" s="58">
        <f t="shared" si="5"/>
        <v>5</v>
      </c>
      <c r="N22" s="60">
        <v>1</v>
      </c>
      <c r="O22" s="60">
        <v>4</v>
      </c>
      <c r="P22" s="58">
        <f t="shared" si="6"/>
        <v>6</v>
      </c>
      <c r="Q22" s="60">
        <v>4</v>
      </c>
      <c r="R22" s="60">
        <v>2</v>
      </c>
      <c r="S22" s="58">
        <f t="shared" si="7"/>
        <v>3</v>
      </c>
      <c r="T22" s="58">
        <f t="shared" si="7"/>
        <v>2</v>
      </c>
      <c r="U22" s="60">
        <v>1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2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2</v>
      </c>
      <c r="AO22" s="60">
        <v>0</v>
      </c>
      <c r="AP22" s="60">
        <v>0</v>
      </c>
      <c r="AQ22" s="58">
        <f t="shared" si="8"/>
        <v>0</v>
      </c>
      <c r="AR22" s="60">
        <v>0</v>
      </c>
      <c r="AS22" s="100">
        <v>0</v>
      </c>
      <c r="AT22" s="68"/>
    </row>
    <row r="23" spans="1:46" s="26" customFormat="1" ht="15" customHeight="1">
      <c r="A23" s="31"/>
      <c r="B23" s="39" t="s">
        <v>109</v>
      </c>
      <c r="C23" s="53"/>
      <c r="D23" s="58">
        <f t="shared" si="1"/>
        <v>1</v>
      </c>
      <c r="E23" s="60">
        <v>1</v>
      </c>
      <c r="F23" s="60">
        <v>0</v>
      </c>
      <c r="G23" s="58">
        <f t="shared" si="2"/>
        <v>14</v>
      </c>
      <c r="H23" s="58">
        <f t="shared" si="3"/>
        <v>9</v>
      </c>
      <c r="I23" s="58">
        <f t="shared" si="3"/>
        <v>5</v>
      </c>
      <c r="J23" s="58">
        <f t="shared" si="4"/>
        <v>0</v>
      </c>
      <c r="K23" s="60">
        <v>0</v>
      </c>
      <c r="L23" s="60">
        <v>0</v>
      </c>
      <c r="M23" s="58">
        <f t="shared" si="5"/>
        <v>7</v>
      </c>
      <c r="N23" s="60">
        <v>5</v>
      </c>
      <c r="O23" s="60">
        <v>2</v>
      </c>
      <c r="P23" s="58">
        <f t="shared" si="6"/>
        <v>7</v>
      </c>
      <c r="Q23" s="60">
        <v>4</v>
      </c>
      <c r="R23" s="60">
        <v>3</v>
      </c>
      <c r="S23" s="58">
        <f t="shared" si="7"/>
        <v>3</v>
      </c>
      <c r="T23" s="58">
        <f t="shared" si="7"/>
        <v>2</v>
      </c>
      <c r="U23" s="60">
        <v>1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60">
        <v>0</v>
      </c>
      <c r="AD23" s="60">
        <v>0</v>
      </c>
      <c r="AE23" s="60">
        <v>1</v>
      </c>
      <c r="AF23" s="60">
        <v>0</v>
      </c>
      <c r="AG23" s="60">
        <v>0</v>
      </c>
      <c r="AH23" s="60">
        <v>0</v>
      </c>
      <c r="AI23" s="60">
        <v>0</v>
      </c>
      <c r="AJ23" s="60">
        <v>0</v>
      </c>
      <c r="AK23" s="60">
        <v>0</v>
      </c>
      <c r="AL23" s="60">
        <v>0</v>
      </c>
      <c r="AM23" s="60">
        <v>1</v>
      </c>
      <c r="AN23" s="60">
        <v>2</v>
      </c>
      <c r="AO23" s="60">
        <v>0</v>
      </c>
      <c r="AP23" s="60">
        <v>0</v>
      </c>
      <c r="AQ23" s="58">
        <f t="shared" si="8"/>
        <v>0</v>
      </c>
      <c r="AR23" s="60">
        <v>0</v>
      </c>
      <c r="AS23" s="100">
        <v>0</v>
      </c>
      <c r="AT23" s="68"/>
    </row>
    <row r="24" spans="1:46" s="26" customFormat="1" ht="15" customHeight="1">
      <c r="A24" s="31"/>
      <c r="B24" s="43" t="s">
        <v>76</v>
      </c>
      <c r="C24" s="53"/>
      <c r="D24" s="58">
        <f t="shared" si="1"/>
        <v>1</v>
      </c>
      <c r="E24" s="60">
        <v>1</v>
      </c>
      <c r="F24" s="60">
        <v>0</v>
      </c>
      <c r="G24" s="58">
        <f t="shared" si="2"/>
        <v>15</v>
      </c>
      <c r="H24" s="58">
        <f t="shared" si="3"/>
        <v>10</v>
      </c>
      <c r="I24" s="58">
        <f t="shared" si="3"/>
        <v>5</v>
      </c>
      <c r="J24" s="58">
        <f t="shared" si="4"/>
        <v>0</v>
      </c>
      <c r="K24" s="60">
        <v>0</v>
      </c>
      <c r="L24" s="60">
        <v>0</v>
      </c>
      <c r="M24" s="58">
        <f t="shared" si="5"/>
        <v>9</v>
      </c>
      <c r="N24" s="60">
        <v>6</v>
      </c>
      <c r="O24" s="60">
        <v>3</v>
      </c>
      <c r="P24" s="58">
        <f t="shared" si="6"/>
        <v>6</v>
      </c>
      <c r="Q24" s="60">
        <v>4</v>
      </c>
      <c r="R24" s="60">
        <v>2</v>
      </c>
      <c r="S24" s="58">
        <f t="shared" si="7"/>
        <v>4</v>
      </c>
      <c r="T24" s="58">
        <f t="shared" si="7"/>
        <v>2</v>
      </c>
      <c r="U24" s="60">
        <v>1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3</v>
      </c>
      <c r="AF24" s="60">
        <v>0</v>
      </c>
      <c r="AG24" s="60">
        <v>0</v>
      </c>
      <c r="AH24" s="60">
        <v>0</v>
      </c>
      <c r="AI24" s="60">
        <v>0</v>
      </c>
      <c r="AJ24" s="60">
        <v>0</v>
      </c>
      <c r="AK24" s="60">
        <v>0</v>
      </c>
      <c r="AL24" s="60">
        <v>0</v>
      </c>
      <c r="AM24" s="60">
        <v>0</v>
      </c>
      <c r="AN24" s="60">
        <v>2</v>
      </c>
      <c r="AO24" s="60">
        <v>0</v>
      </c>
      <c r="AP24" s="60">
        <v>0</v>
      </c>
      <c r="AQ24" s="58">
        <f t="shared" si="8"/>
        <v>0</v>
      </c>
      <c r="AR24" s="60">
        <v>0</v>
      </c>
      <c r="AS24" s="100">
        <v>0</v>
      </c>
      <c r="AT24" s="68"/>
    </row>
    <row r="25" spans="1:46" s="26" customFormat="1" ht="15" customHeight="1">
      <c r="A25" s="31"/>
      <c r="B25" s="43" t="s">
        <v>94</v>
      </c>
      <c r="C25" s="53"/>
      <c r="D25" s="58">
        <f t="shared" si="1"/>
        <v>1</v>
      </c>
      <c r="E25" s="60">
        <v>1</v>
      </c>
      <c r="F25" s="60">
        <v>0</v>
      </c>
      <c r="G25" s="58">
        <f t="shared" si="2"/>
        <v>9</v>
      </c>
      <c r="H25" s="58">
        <f t="shared" si="3"/>
        <v>5</v>
      </c>
      <c r="I25" s="58">
        <f t="shared" si="3"/>
        <v>4</v>
      </c>
      <c r="J25" s="58">
        <f t="shared" si="4"/>
        <v>0</v>
      </c>
      <c r="K25" s="60">
        <v>0</v>
      </c>
      <c r="L25" s="60">
        <v>0</v>
      </c>
      <c r="M25" s="58">
        <f t="shared" si="5"/>
        <v>3</v>
      </c>
      <c r="N25" s="60">
        <v>2</v>
      </c>
      <c r="O25" s="60">
        <v>1</v>
      </c>
      <c r="P25" s="58">
        <f t="shared" si="6"/>
        <v>6</v>
      </c>
      <c r="Q25" s="60">
        <v>3</v>
      </c>
      <c r="R25" s="60">
        <v>3</v>
      </c>
      <c r="S25" s="58">
        <f t="shared" si="7"/>
        <v>4</v>
      </c>
      <c r="T25" s="58">
        <f t="shared" si="7"/>
        <v>2</v>
      </c>
      <c r="U25" s="60">
        <v>1</v>
      </c>
      <c r="V25" s="60">
        <v>0</v>
      </c>
      <c r="W25" s="60">
        <v>0</v>
      </c>
      <c r="X25" s="60">
        <v>0</v>
      </c>
      <c r="Y25" s="60">
        <v>0</v>
      </c>
      <c r="Z25" s="60">
        <v>0</v>
      </c>
      <c r="AA25" s="60">
        <v>0</v>
      </c>
      <c r="AB25" s="60">
        <v>0</v>
      </c>
      <c r="AC25" s="60">
        <v>0</v>
      </c>
      <c r="AD25" s="60">
        <v>0</v>
      </c>
      <c r="AE25" s="60">
        <v>3</v>
      </c>
      <c r="AF25" s="60">
        <v>0</v>
      </c>
      <c r="AG25" s="60">
        <v>0</v>
      </c>
      <c r="AH25" s="60">
        <v>0</v>
      </c>
      <c r="AI25" s="60">
        <v>0</v>
      </c>
      <c r="AJ25" s="60">
        <v>0</v>
      </c>
      <c r="AK25" s="60">
        <v>0</v>
      </c>
      <c r="AL25" s="60">
        <v>0</v>
      </c>
      <c r="AM25" s="60">
        <v>0</v>
      </c>
      <c r="AN25" s="60">
        <v>2</v>
      </c>
      <c r="AO25" s="60">
        <v>0</v>
      </c>
      <c r="AP25" s="60">
        <v>0</v>
      </c>
      <c r="AQ25" s="58">
        <f t="shared" si="8"/>
        <v>0</v>
      </c>
      <c r="AR25" s="60">
        <v>0</v>
      </c>
      <c r="AS25" s="100">
        <v>0</v>
      </c>
      <c r="AT25" s="68"/>
    </row>
    <row r="26" spans="1:46" s="26" customFormat="1" ht="15" customHeight="1">
      <c r="A26" s="31"/>
      <c r="B26" s="43" t="s">
        <v>110</v>
      </c>
      <c r="C26" s="53"/>
      <c r="D26" s="58">
        <f t="shared" si="1"/>
        <v>1</v>
      </c>
      <c r="E26" s="60">
        <v>1</v>
      </c>
      <c r="F26" s="60">
        <v>0</v>
      </c>
      <c r="G26" s="58">
        <f t="shared" si="2"/>
        <v>11</v>
      </c>
      <c r="H26" s="58">
        <f t="shared" si="3"/>
        <v>6</v>
      </c>
      <c r="I26" s="58">
        <f t="shared" si="3"/>
        <v>5</v>
      </c>
      <c r="J26" s="58">
        <f t="shared" si="4"/>
        <v>0</v>
      </c>
      <c r="K26" s="60">
        <v>0</v>
      </c>
      <c r="L26" s="60">
        <v>0</v>
      </c>
      <c r="M26" s="58">
        <f t="shared" si="5"/>
        <v>4</v>
      </c>
      <c r="N26" s="60">
        <v>0</v>
      </c>
      <c r="O26" s="60">
        <v>4</v>
      </c>
      <c r="P26" s="58">
        <f t="shared" si="6"/>
        <v>7</v>
      </c>
      <c r="Q26" s="60">
        <v>6</v>
      </c>
      <c r="R26" s="60">
        <v>1</v>
      </c>
      <c r="S26" s="58">
        <f t="shared" si="7"/>
        <v>3</v>
      </c>
      <c r="T26" s="58">
        <f t="shared" si="7"/>
        <v>2</v>
      </c>
      <c r="U26" s="60">
        <v>1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0</v>
      </c>
      <c r="AC26" s="60">
        <v>0</v>
      </c>
      <c r="AD26" s="60">
        <v>0</v>
      </c>
      <c r="AE26" s="60">
        <v>2</v>
      </c>
      <c r="AF26" s="60">
        <v>0</v>
      </c>
      <c r="AG26" s="60">
        <v>0</v>
      </c>
      <c r="AH26" s="60">
        <v>0</v>
      </c>
      <c r="AI26" s="60">
        <v>0</v>
      </c>
      <c r="AJ26" s="60">
        <v>0</v>
      </c>
      <c r="AK26" s="60">
        <v>0</v>
      </c>
      <c r="AL26" s="60">
        <v>0</v>
      </c>
      <c r="AM26" s="60">
        <v>0</v>
      </c>
      <c r="AN26" s="60">
        <v>2</v>
      </c>
      <c r="AO26" s="60">
        <v>0</v>
      </c>
      <c r="AP26" s="60">
        <v>0</v>
      </c>
      <c r="AQ26" s="58">
        <f t="shared" si="8"/>
        <v>0</v>
      </c>
      <c r="AR26" s="60">
        <v>0</v>
      </c>
      <c r="AS26" s="100">
        <v>0</v>
      </c>
      <c r="AT26" s="68"/>
    </row>
    <row r="27" spans="1:46" s="26" customFormat="1" ht="15" customHeight="1">
      <c r="A27" s="31"/>
      <c r="B27" s="43" t="s">
        <v>111</v>
      </c>
      <c r="C27" s="53"/>
      <c r="D27" s="58">
        <f t="shared" si="1"/>
        <v>1</v>
      </c>
      <c r="E27" s="60">
        <v>1</v>
      </c>
      <c r="F27" s="60">
        <v>0</v>
      </c>
      <c r="G27" s="58">
        <f t="shared" si="2"/>
        <v>23</v>
      </c>
      <c r="H27" s="58">
        <f t="shared" si="3"/>
        <v>11</v>
      </c>
      <c r="I27" s="58">
        <f t="shared" si="3"/>
        <v>12</v>
      </c>
      <c r="J27" s="58">
        <f t="shared" si="4"/>
        <v>0</v>
      </c>
      <c r="K27" s="60">
        <v>0</v>
      </c>
      <c r="L27" s="60">
        <v>0</v>
      </c>
      <c r="M27" s="58">
        <f t="shared" si="5"/>
        <v>8</v>
      </c>
      <c r="N27" s="60">
        <v>3</v>
      </c>
      <c r="O27" s="60">
        <v>5</v>
      </c>
      <c r="P27" s="58">
        <f t="shared" si="6"/>
        <v>15</v>
      </c>
      <c r="Q27" s="60">
        <v>8</v>
      </c>
      <c r="R27" s="60">
        <v>7</v>
      </c>
      <c r="S27" s="58">
        <f t="shared" si="7"/>
        <v>3</v>
      </c>
      <c r="T27" s="58">
        <f t="shared" si="7"/>
        <v>2</v>
      </c>
      <c r="U27" s="60">
        <v>1</v>
      </c>
      <c r="V27" s="60">
        <v>0</v>
      </c>
      <c r="W27" s="60">
        <v>0</v>
      </c>
      <c r="X27" s="60">
        <v>0</v>
      </c>
      <c r="Y27" s="60">
        <v>0</v>
      </c>
      <c r="Z27" s="60">
        <v>0</v>
      </c>
      <c r="AA27" s="60">
        <v>0</v>
      </c>
      <c r="AB27" s="60">
        <v>0</v>
      </c>
      <c r="AC27" s="60">
        <v>0</v>
      </c>
      <c r="AD27" s="60">
        <v>0</v>
      </c>
      <c r="AE27" s="60">
        <v>2</v>
      </c>
      <c r="AF27" s="60">
        <v>0</v>
      </c>
      <c r="AG27" s="60">
        <v>0</v>
      </c>
      <c r="AH27" s="60">
        <v>0</v>
      </c>
      <c r="AI27" s="60">
        <v>0</v>
      </c>
      <c r="AJ27" s="60">
        <v>0</v>
      </c>
      <c r="AK27" s="60">
        <v>0</v>
      </c>
      <c r="AL27" s="60">
        <v>0</v>
      </c>
      <c r="AM27" s="60">
        <v>0</v>
      </c>
      <c r="AN27" s="60">
        <v>2</v>
      </c>
      <c r="AO27" s="60">
        <v>0</v>
      </c>
      <c r="AP27" s="60">
        <v>0</v>
      </c>
      <c r="AQ27" s="58">
        <f t="shared" si="8"/>
        <v>0</v>
      </c>
      <c r="AR27" s="60">
        <v>0</v>
      </c>
      <c r="AS27" s="100">
        <v>0</v>
      </c>
      <c r="AT27" s="68"/>
    </row>
    <row r="28" spans="1:46" s="26" customFormat="1" ht="15" customHeight="1">
      <c r="A28" s="31"/>
      <c r="B28" s="43" t="s">
        <v>64</v>
      </c>
      <c r="C28" s="53"/>
      <c r="D28" s="58">
        <f t="shared" si="1"/>
        <v>1</v>
      </c>
      <c r="E28" s="60">
        <v>1</v>
      </c>
      <c r="F28" s="60">
        <v>0</v>
      </c>
      <c r="G28" s="58">
        <f t="shared" si="2"/>
        <v>10</v>
      </c>
      <c r="H28" s="58">
        <f t="shared" si="3"/>
        <v>5</v>
      </c>
      <c r="I28" s="58">
        <f t="shared" si="3"/>
        <v>5</v>
      </c>
      <c r="J28" s="58">
        <f t="shared" si="4"/>
        <v>0</v>
      </c>
      <c r="K28" s="60">
        <v>0</v>
      </c>
      <c r="L28" s="60">
        <v>0</v>
      </c>
      <c r="M28" s="58">
        <f t="shared" si="5"/>
        <v>3</v>
      </c>
      <c r="N28" s="60">
        <v>2</v>
      </c>
      <c r="O28" s="60">
        <v>1</v>
      </c>
      <c r="P28" s="58">
        <f t="shared" si="6"/>
        <v>7</v>
      </c>
      <c r="Q28" s="60">
        <v>3</v>
      </c>
      <c r="R28" s="60">
        <v>4</v>
      </c>
      <c r="S28" s="58">
        <f t="shared" si="7"/>
        <v>3</v>
      </c>
      <c r="T28" s="58">
        <f t="shared" si="7"/>
        <v>2</v>
      </c>
      <c r="U28" s="60">
        <v>1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0</v>
      </c>
      <c r="AC28" s="60">
        <v>0</v>
      </c>
      <c r="AD28" s="60">
        <v>0</v>
      </c>
      <c r="AE28" s="60">
        <v>2</v>
      </c>
      <c r="AF28" s="60">
        <v>0</v>
      </c>
      <c r="AG28" s="60">
        <v>0</v>
      </c>
      <c r="AH28" s="60">
        <v>0</v>
      </c>
      <c r="AI28" s="60">
        <v>0</v>
      </c>
      <c r="AJ28" s="60">
        <v>0</v>
      </c>
      <c r="AK28" s="60">
        <v>0</v>
      </c>
      <c r="AL28" s="60">
        <v>0</v>
      </c>
      <c r="AM28" s="60">
        <v>0</v>
      </c>
      <c r="AN28" s="60">
        <v>2</v>
      </c>
      <c r="AO28" s="60">
        <v>0</v>
      </c>
      <c r="AP28" s="60">
        <v>0</v>
      </c>
      <c r="AQ28" s="58">
        <f t="shared" si="8"/>
        <v>0</v>
      </c>
      <c r="AR28" s="60">
        <v>0</v>
      </c>
      <c r="AS28" s="100">
        <v>0</v>
      </c>
      <c r="AT28" s="68"/>
    </row>
    <row r="29" spans="1:46" s="26" customFormat="1" ht="15" customHeight="1">
      <c r="A29" s="31"/>
      <c r="B29" s="43" t="s">
        <v>112</v>
      </c>
      <c r="C29" s="53"/>
      <c r="D29" s="58">
        <f t="shared" si="1"/>
        <v>1</v>
      </c>
      <c r="E29" s="60">
        <v>1</v>
      </c>
      <c r="F29" s="60">
        <v>0</v>
      </c>
      <c r="G29" s="58">
        <f t="shared" si="2"/>
        <v>13</v>
      </c>
      <c r="H29" s="58">
        <f t="shared" si="3"/>
        <v>6</v>
      </c>
      <c r="I29" s="58">
        <f t="shared" si="3"/>
        <v>7</v>
      </c>
      <c r="J29" s="58">
        <f t="shared" si="4"/>
        <v>0</v>
      </c>
      <c r="K29" s="60">
        <v>0</v>
      </c>
      <c r="L29" s="60">
        <v>0</v>
      </c>
      <c r="M29" s="58">
        <f t="shared" si="5"/>
        <v>6</v>
      </c>
      <c r="N29" s="60">
        <v>3</v>
      </c>
      <c r="O29" s="60">
        <v>3</v>
      </c>
      <c r="P29" s="58">
        <f t="shared" si="6"/>
        <v>7</v>
      </c>
      <c r="Q29" s="60">
        <v>3</v>
      </c>
      <c r="R29" s="60">
        <v>4</v>
      </c>
      <c r="S29" s="58">
        <f t="shared" si="7"/>
        <v>4</v>
      </c>
      <c r="T29" s="58">
        <f t="shared" si="7"/>
        <v>1</v>
      </c>
      <c r="U29" s="60">
        <v>1</v>
      </c>
      <c r="V29" s="60">
        <v>0</v>
      </c>
      <c r="W29" s="60">
        <v>0</v>
      </c>
      <c r="X29" s="60">
        <v>0</v>
      </c>
      <c r="Y29" s="60">
        <v>0</v>
      </c>
      <c r="Z29" s="60">
        <v>0</v>
      </c>
      <c r="AA29" s="60">
        <v>0</v>
      </c>
      <c r="AB29" s="60">
        <v>0</v>
      </c>
      <c r="AC29" s="60">
        <v>0</v>
      </c>
      <c r="AD29" s="60">
        <v>0</v>
      </c>
      <c r="AE29" s="60">
        <v>3</v>
      </c>
      <c r="AF29" s="60">
        <v>0</v>
      </c>
      <c r="AG29" s="60">
        <v>0</v>
      </c>
      <c r="AH29" s="60">
        <v>0</v>
      </c>
      <c r="AI29" s="60">
        <v>0</v>
      </c>
      <c r="AJ29" s="60">
        <v>0</v>
      </c>
      <c r="AK29" s="60">
        <v>0</v>
      </c>
      <c r="AL29" s="60">
        <v>0</v>
      </c>
      <c r="AM29" s="60">
        <v>0</v>
      </c>
      <c r="AN29" s="60">
        <v>1</v>
      </c>
      <c r="AO29" s="60">
        <v>0</v>
      </c>
      <c r="AP29" s="60">
        <v>0</v>
      </c>
      <c r="AQ29" s="58">
        <f t="shared" si="8"/>
        <v>0</v>
      </c>
      <c r="AR29" s="60">
        <v>0</v>
      </c>
      <c r="AS29" s="100">
        <v>0</v>
      </c>
      <c r="AT29" s="68"/>
    </row>
    <row r="30" spans="1:46" s="26" customFormat="1" ht="15" customHeight="1">
      <c r="A30" s="31"/>
      <c r="B30" s="43" t="s">
        <v>97</v>
      </c>
      <c r="C30" s="53"/>
      <c r="D30" s="58">
        <f t="shared" si="1"/>
        <v>1</v>
      </c>
      <c r="E30" s="60">
        <v>1</v>
      </c>
      <c r="F30" s="60">
        <v>0</v>
      </c>
      <c r="G30" s="58">
        <f t="shared" si="2"/>
        <v>19</v>
      </c>
      <c r="H30" s="58">
        <f t="shared" si="3"/>
        <v>10</v>
      </c>
      <c r="I30" s="58">
        <f t="shared" si="3"/>
        <v>9</v>
      </c>
      <c r="J30" s="58">
        <f t="shared" si="4"/>
        <v>4</v>
      </c>
      <c r="K30" s="60">
        <v>2</v>
      </c>
      <c r="L30" s="60">
        <v>2</v>
      </c>
      <c r="M30" s="58">
        <f t="shared" si="5"/>
        <v>5</v>
      </c>
      <c r="N30" s="60">
        <v>3</v>
      </c>
      <c r="O30" s="60">
        <v>2</v>
      </c>
      <c r="P30" s="58">
        <f t="shared" si="6"/>
        <v>10</v>
      </c>
      <c r="Q30" s="60">
        <v>5</v>
      </c>
      <c r="R30" s="60">
        <v>5</v>
      </c>
      <c r="S30" s="58">
        <f t="shared" si="7"/>
        <v>4</v>
      </c>
      <c r="T30" s="58">
        <f t="shared" si="7"/>
        <v>3</v>
      </c>
      <c r="U30" s="60">
        <v>1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>
        <v>0</v>
      </c>
      <c r="AC30" s="60">
        <v>0</v>
      </c>
      <c r="AD30" s="60">
        <v>0</v>
      </c>
      <c r="AE30" s="60">
        <v>3</v>
      </c>
      <c r="AF30" s="60">
        <v>0</v>
      </c>
      <c r="AG30" s="60">
        <v>0</v>
      </c>
      <c r="AH30" s="60">
        <v>0</v>
      </c>
      <c r="AI30" s="60">
        <v>0</v>
      </c>
      <c r="AJ30" s="60">
        <v>0</v>
      </c>
      <c r="AK30" s="60">
        <v>0</v>
      </c>
      <c r="AL30" s="60">
        <v>0</v>
      </c>
      <c r="AM30" s="60">
        <v>0</v>
      </c>
      <c r="AN30" s="60">
        <v>3</v>
      </c>
      <c r="AO30" s="60">
        <v>0</v>
      </c>
      <c r="AP30" s="60">
        <v>0</v>
      </c>
      <c r="AQ30" s="58">
        <f t="shared" si="8"/>
        <v>0</v>
      </c>
      <c r="AR30" s="60">
        <v>0</v>
      </c>
      <c r="AS30" s="100">
        <v>0</v>
      </c>
      <c r="AT30" s="68"/>
    </row>
    <row r="31" spans="1:46" s="26" customFormat="1" ht="15" customHeight="1">
      <c r="A31" s="33"/>
      <c r="B31" s="43" t="s">
        <v>113</v>
      </c>
      <c r="C31" s="52" t="s">
        <v>45</v>
      </c>
      <c r="D31" s="60">
        <f t="shared" ref="D31:AS31" si="9">SUM(D13:D30)</f>
        <v>18</v>
      </c>
      <c r="E31" s="60">
        <f t="shared" si="9"/>
        <v>18</v>
      </c>
      <c r="F31" s="60">
        <f t="shared" si="9"/>
        <v>0</v>
      </c>
      <c r="G31" s="60">
        <f t="shared" si="9"/>
        <v>281</v>
      </c>
      <c r="H31" s="60">
        <f t="shared" si="9"/>
        <v>156</v>
      </c>
      <c r="I31" s="60">
        <f t="shared" si="9"/>
        <v>125</v>
      </c>
      <c r="J31" s="60">
        <f t="shared" si="9"/>
        <v>19</v>
      </c>
      <c r="K31" s="60">
        <f t="shared" si="9"/>
        <v>10</v>
      </c>
      <c r="L31" s="60">
        <f t="shared" si="9"/>
        <v>9</v>
      </c>
      <c r="M31" s="60">
        <f t="shared" si="9"/>
        <v>103</v>
      </c>
      <c r="N31" s="60">
        <f t="shared" si="9"/>
        <v>52</v>
      </c>
      <c r="O31" s="60">
        <f t="shared" si="9"/>
        <v>51</v>
      </c>
      <c r="P31" s="60">
        <f t="shared" si="9"/>
        <v>159</v>
      </c>
      <c r="Q31" s="60">
        <f t="shared" si="9"/>
        <v>94</v>
      </c>
      <c r="R31" s="60">
        <f t="shared" si="9"/>
        <v>65</v>
      </c>
      <c r="S31" s="60">
        <f t="shared" si="9"/>
        <v>68</v>
      </c>
      <c r="T31" s="60">
        <f t="shared" si="9"/>
        <v>37</v>
      </c>
      <c r="U31" s="60">
        <f t="shared" si="9"/>
        <v>18</v>
      </c>
      <c r="V31" s="60">
        <f t="shared" si="9"/>
        <v>0</v>
      </c>
      <c r="W31" s="60">
        <f t="shared" si="9"/>
        <v>0</v>
      </c>
      <c r="X31" s="60">
        <f t="shared" si="9"/>
        <v>0</v>
      </c>
      <c r="Y31" s="60">
        <f t="shared" si="9"/>
        <v>0</v>
      </c>
      <c r="Z31" s="60">
        <f t="shared" si="9"/>
        <v>0</v>
      </c>
      <c r="AA31" s="60">
        <f t="shared" si="9"/>
        <v>0</v>
      </c>
      <c r="AB31" s="60">
        <f t="shared" si="9"/>
        <v>0</v>
      </c>
      <c r="AC31" s="60">
        <f t="shared" si="9"/>
        <v>0</v>
      </c>
      <c r="AD31" s="60">
        <f t="shared" si="9"/>
        <v>0</v>
      </c>
      <c r="AE31" s="60">
        <f t="shared" si="9"/>
        <v>47</v>
      </c>
      <c r="AF31" s="60">
        <f t="shared" si="9"/>
        <v>1</v>
      </c>
      <c r="AG31" s="60">
        <f t="shared" si="9"/>
        <v>0</v>
      </c>
      <c r="AH31" s="60">
        <f t="shared" si="9"/>
        <v>0</v>
      </c>
      <c r="AI31" s="60">
        <f t="shared" si="9"/>
        <v>0</v>
      </c>
      <c r="AJ31" s="60">
        <f t="shared" si="9"/>
        <v>0</v>
      </c>
      <c r="AK31" s="60">
        <f t="shared" si="9"/>
        <v>0</v>
      </c>
      <c r="AL31" s="60">
        <f t="shared" si="9"/>
        <v>0</v>
      </c>
      <c r="AM31" s="60">
        <f t="shared" si="9"/>
        <v>3</v>
      </c>
      <c r="AN31" s="60">
        <f t="shared" si="9"/>
        <v>36</v>
      </c>
      <c r="AO31" s="60">
        <f t="shared" si="9"/>
        <v>0</v>
      </c>
      <c r="AP31" s="60">
        <f t="shared" si="9"/>
        <v>0</v>
      </c>
      <c r="AQ31" s="60">
        <f t="shared" si="9"/>
        <v>0</v>
      </c>
      <c r="AR31" s="60">
        <f t="shared" si="9"/>
        <v>0</v>
      </c>
      <c r="AS31" s="100">
        <f t="shared" si="9"/>
        <v>0</v>
      </c>
      <c r="AT31" s="68"/>
    </row>
    <row r="32" spans="1:46" s="26" customFormat="1" ht="15" customHeight="1">
      <c r="A32" s="33"/>
      <c r="B32" s="42"/>
      <c r="C32" s="52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100"/>
      <c r="AT32" s="68"/>
    </row>
    <row r="33" spans="1:46" s="26" customFormat="1" ht="15" customHeight="1">
      <c r="A33" s="33" t="s">
        <v>33</v>
      </c>
      <c r="B33" s="28"/>
      <c r="C33" s="52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100"/>
      <c r="AT33" s="68"/>
    </row>
    <row r="34" spans="1:46" s="26" customFormat="1" ht="15" customHeight="1">
      <c r="A34" s="31"/>
      <c r="B34" s="43" t="s">
        <v>73</v>
      </c>
      <c r="C34" s="52"/>
      <c r="D34" s="58">
        <f t="shared" ref="D34:D58" si="10">SUM(E34:F34)</f>
        <v>1</v>
      </c>
      <c r="E34" s="60">
        <v>1</v>
      </c>
      <c r="F34" s="60">
        <v>0</v>
      </c>
      <c r="G34" s="58">
        <f t="shared" ref="G34:G58" si="11">SUM(H34:I34)</f>
        <v>64</v>
      </c>
      <c r="H34" s="58">
        <f t="shared" ref="H34:I58" si="12">SUM(K34,N34,Q34)</f>
        <v>35</v>
      </c>
      <c r="I34" s="58">
        <f t="shared" si="12"/>
        <v>29</v>
      </c>
      <c r="J34" s="58">
        <f t="shared" ref="J34:J58" si="13">SUM(K34:L34)</f>
        <v>15</v>
      </c>
      <c r="K34" s="60">
        <v>7</v>
      </c>
      <c r="L34" s="60">
        <v>8</v>
      </c>
      <c r="M34" s="58">
        <f t="shared" ref="M34:M58" si="14">SUM(N34:O34)</f>
        <v>25</v>
      </c>
      <c r="N34" s="60">
        <v>13</v>
      </c>
      <c r="O34" s="60">
        <v>12</v>
      </c>
      <c r="P34" s="58">
        <f t="shared" ref="P34:P58" si="15">SUM(Q34:R34)</f>
        <v>24</v>
      </c>
      <c r="Q34" s="60">
        <v>15</v>
      </c>
      <c r="R34" s="60">
        <v>9</v>
      </c>
      <c r="S34" s="58">
        <f t="shared" ref="S34:T58" si="16">SUM(U34,W34,Y34,AA34,AC34,AE34,AG34,AI34,AK34,AM34)</f>
        <v>10</v>
      </c>
      <c r="T34" s="58">
        <f t="shared" si="16"/>
        <v>0</v>
      </c>
      <c r="U34" s="60">
        <v>1</v>
      </c>
      <c r="V34" s="60">
        <v>0</v>
      </c>
      <c r="W34" s="60">
        <v>1</v>
      </c>
      <c r="X34" s="60">
        <v>0</v>
      </c>
      <c r="Y34" s="60">
        <v>0</v>
      </c>
      <c r="Z34" s="60">
        <v>0</v>
      </c>
      <c r="AA34" s="60">
        <v>0</v>
      </c>
      <c r="AB34" s="60">
        <v>0</v>
      </c>
      <c r="AC34" s="60">
        <v>0</v>
      </c>
      <c r="AD34" s="60">
        <v>0</v>
      </c>
      <c r="AE34" s="60">
        <v>8</v>
      </c>
      <c r="AF34" s="60">
        <v>0</v>
      </c>
      <c r="AG34" s="60">
        <v>0</v>
      </c>
      <c r="AH34" s="60">
        <v>0</v>
      </c>
      <c r="AI34" s="60">
        <v>0</v>
      </c>
      <c r="AJ34" s="60">
        <v>0</v>
      </c>
      <c r="AK34" s="60">
        <v>0</v>
      </c>
      <c r="AL34" s="60">
        <v>0</v>
      </c>
      <c r="AM34" s="60">
        <v>0</v>
      </c>
      <c r="AN34" s="60">
        <v>0</v>
      </c>
      <c r="AO34" s="60">
        <v>1</v>
      </c>
      <c r="AP34" s="60">
        <v>0</v>
      </c>
      <c r="AQ34" s="58">
        <f t="shared" ref="AQ34:AQ58" si="17">SUM(AR34:AS34)</f>
        <v>0</v>
      </c>
      <c r="AR34" s="60">
        <v>0</v>
      </c>
      <c r="AS34" s="100">
        <v>0</v>
      </c>
      <c r="AT34" s="68"/>
    </row>
    <row r="35" spans="1:46" s="26" customFormat="1" ht="15" customHeight="1">
      <c r="A35" s="31"/>
      <c r="B35" s="43" t="s">
        <v>114</v>
      </c>
      <c r="C35" s="52"/>
      <c r="D35" s="58">
        <f t="shared" si="10"/>
        <v>1</v>
      </c>
      <c r="E35" s="60">
        <v>1</v>
      </c>
      <c r="F35" s="60">
        <v>0</v>
      </c>
      <c r="G35" s="58">
        <f t="shared" si="11"/>
        <v>0</v>
      </c>
      <c r="H35" s="58">
        <f t="shared" si="12"/>
        <v>0</v>
      </c>
      <c r="I35" s="58">
        <f t="shared" si="12"/>
        <v>0</v>
      </c>
      <c r="J35" s="58">
        <f t="shared" si="13"/>
        <v>0</v>
      </c>
      <c r="K35" s="60">
        <v>0</v>
      </c>
      <c r="L35" s="60">
        <v>0</v>
      </c>
      <c r="M35" s="58">
        <f t="shared" si="14"/>
        <v>0</v>
      </c>
      <c r="N35" s="60">
        <v>0</v>
      </c>
      <c r="O35" s="60">
        <v>0</v>
      </c>
      <c r="P35" s="58">
        <f t="shared" si="15"/>
        <v>0</v>
      </c>
      <c r="Q35" s="60">
        <v>0</v>
      </c>
      <c r="R35" s="60">
        <v>0</v>
      </c>
      <c r="S35" s="58">
        <f t="shared" si="16"/>
        <v>0</v>
      </c>
      <c r="T35" s="58">
        <f t="shared" si="16"/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60">
        <v>0</v>
      </c>
      <c r="AB35" s="60">
        <v>0</v>
      </c>
      <c r="AC35" s="60">
        <v>0</v>
      </c>
      <c r="AD35" s="60">
        <v>0</v>
      </c>
      <c r="AE35" s="60">
        <v>0</v>
      </c>
      <c r="AF35" s="60">
        <v>0</v>
      </c>
      <c r="AG35" s="60">
        <v>0</v>
      </c>
      <c r="AH35" s="60">
        <v>0</v>
      </c>
      <c r="AI35" s="60">
        <v>0</v>
      </c>
      <c r="AJ35" s="60">
        <v>0</v>
      </c>
      <c r="AK35" s="60">
        <v>0</v>
      </c>
      <c r="AL35" s="60">
        <v>0</v>
      </c>
      <c r="AM35" s="60">
        <v>0</v>
      </c>
      <c r="AN35" s="60">
        <v>0</v>
      </c>
      <c r="AO35" s="60">
        <v>0</v>
      </c>
      <c r="AP35" s="60">
        <v>0</v>
      </c>
      <c r="AQ35" s="58">
        <f t="shared" si="17"/>
        <v>0</v>
      </c>
      <c r="AR35" s="60">
        <v>0</v>
      </c>
      <c r="AS35" s="100">
        <v>0</v>
      </c>
      <c r="AT35" s="68"/>
    </row>
    <row r="36" spans="1:46" s="26" customFormat="1" ht="15" customHeight="1">
      <c r="A36" s="31"/>
      <c r="B36" s="43" t="s">
        <v>115</v>
      </c>
      <c r="C36" s="52"/>
      <c r="D36" s="58">
        <f t="shared" si="10"/>
        <v>1</v>
      </c>
      <c r="E36" s="60">
        <v>1</v>
      </c>
      <c r="F36" s="60">
        <v>0</v>
      </c>
      <c r="G36" s="58">
        <f t="shared" si="11"/>
        <v>7</v>
      </c>
      <c r="H36" s="58">
        <f t="shared" si="12"/>
        <v>6</v>
      </c>
      <c r="I36" s="58">
        <f t="shared" si="12"/>
        <v>1</v>
      </c>
      <c r="J36" s="58">
        <f t="shared" si="13"/>
        <v>0</v>
      </c>
      <c r="K36" s="60">
        <v>0</v>
      </c>
      <c r="L36" s="60">
        <v>0</v>
      </c>
      <c r="M36" s="58">
        <f t="shared" si="14"/>
        <v>5</v>
      </c>
      <c r="N36" s="60">
        <v>5</v>
      </c>
      <c r="O36" s="60">
        <v>0</v>
      </c>
      <c r="P36" s="58">
        <f t="shared" si="15"/>
        <v>2</v>
      </c>
      <c r="Q36" s="60">
        <v>1</v>
      </c>
      <c r="R36" s="60">
        <v>1</v>
      </c>
      <c r="S36" s="58">
        <f t="shared" si="16"/>
        <v>6</v>
      </c>
      <c r="T36" s="58">
        <f t="shared" si="16"/>
        <v>0</v>
      </c>
      <c r="U36" s="60">
        <v>1</v>
      </c>
      <c r="V36" s="60">
        <v>0</v>
      </c>
      <c r="W36" s="60">
        <v>1</v>
      </c>
      <c r="X36" s="60">
        <v>0</v>
      </c>
      <c r="Y36" s="60">
        <v>0</v>
      </c>
      <c r="Z36" s="60">
        <v>0</v>
      </c>
      <c r="AA36" s="60">
        <v>0</v>
      </c>
      <c r="AB36" s="60">
        <v>0</v>
      </c>
      <c r="AC36" s="60">
        <v>0</v>
      </c>
      <c r="AD36" s="60">
        <v>0</v>
      </c>
      <c r="AE36" s="60">
        <v>4</v>
      </c>
      <c r="AF36" s="60">
        <v>0</v>
      </c>
      <c r="AG36" s="60">
        <v>0</v>
      </c>
      <c r="AH36" s="60">
        <v>0</v>
      </c>
      <c r="AI36" s="60">
        <v>0</v>
      </c>
      <c r="AJ36" s="60">
        <v>0</v>
      </c>
      <c r="AK36" s="60">
        <v>0</v>
      </c>
      <c r="AL36" s="60">
        <v>0</v>
      </c>
      <c r="AM36" s="60">
        <v>0</v>
      </c>
      <c r="AN36" s="60">
        <v>0</v>
      </c>
      <c r="AO36" s="60">
        <v>0</v>
      </c>
      <c r="AP36" s="60">
        <v>0</v>
      </c>
      <c r="AQ36" s="58">
        <f t="shared" si="17"/>
        <v>0</v>
      </c>
      <c r="AR36" s="60">
        <v>0</v>
      </c>
      <c r="AS36" s="100">
        <v>0</v>
      </c>
      <c r="AT36" s="68"/>
    </row>
    <row r="37" spans="1:46" s="26" customFormat="1" ht="15" customHeight="1">
      <c r="A37" s="31"/>
      <c r="B37" s="43" t="s">
        <v>38</v>
      </c>
      <c r="C37" s="52"/>
      <c r="D37" s="58">
        <f t="shared" si="10"/>
        <v>1</v>
      </c>
      <c r="E37" s="60">
        <v>1</v>
      </c>
      <c r="F37" s="60">
        <v>0</v>
      </c>
      <c r="G37" s="58">
        <f t="shared" si="11"/>
        <v>0</v>
      </c>
      <c r="H37" s="58">
        <f t="shared" si="12"/>
        <v>0</v>
      </c>
      <c r="I37" s="58">
        <f t="shared" si="12"/>
        <v>0</v>
      </c>
      <c r="J37" s="58">
        <f t="shared" si="13"/>
        <v>0</v>
      </c>
      <c r="K37" s="60">
        <v>0</v>
      </c>
      <c r="L37" s="60">
        <v>0</v>
      </c>
      <c r="M37" s="58">
        <f t="shared" si="14"/>
        <v>0</v>
      </c>
      <c r="N37" s="60">
        <v>0</v>
      </c>
      <c r="O37" s="60">
        <v>0</v>
      </c>
      <c r="P37" s="58">
        <f t="shared" si="15"/>
        <v>0</v>
      </c>
      <c r="Q37" s="60">
        <v>0</v>
      </c>
      <c r="R37" s="60">
        <v>0</v>
      </c>
      <c r="S37" s="58">
        <f t="shared" si="16"/>
        <v>0</v>
      </c>
      <c r="T37" s="58">
        <f t="shared" si="16"/>
        <v>0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60">
        <v>0</v>
      </c>
      <c r="AC37" s="60">
        <v>0</v>
      </c>
      <c r="AD37" s="60">
        <v>0</v>
      </c>
      <c r="AE37" s="60">
        <v>0</v>
      </c>
      <c r="AF37" s="60">
        <v>0</v>
      </c>
      <c r="AG37" s="60">
        <v>0</v>
      </c>
      <c r="AH37" s="60">
        <v>0</v>
      </c>
      <c r="AI37" s="60">
        <v>0</v>
      </c>
      <c r="AJ37" s="60">
        <v>0</v>
      </c>
      <c r="AK37" s="60">
        <v>0</v>
      </c>
      <c r="AL37" s="60">
        <v>0</v>
      </c>
      <c r="AM37" s="60">
        <v>0</v>
      </c>
      <c r="AN37" s="60">
        <v>0</v>
      </c>
      <c r="AO37" s="60">
        <v>0</v>
      </c>
      <c r="AP37" s="60">
        <v>0</v>
      </c>
      <c r="AQ37" s="58">
        <f t="shared" si="17"/>
        <v>0</v>
      </c>
      <c r="AR37" s="60">
        <v>0</v>
      </c>
      <c r="AS37" s="100">
        <v>0</v>
      </c>
      <c r="AT37" s="68"/>
    </row>
    <row r="38" spans="1:46" s="26" customFormat="1" ht="15" customHeight="1">
      <c r="A38" s="31"/>
      <c r="B38" s="43" t="s">
        <v>117</v>
      </c>
      <c r="C38" s="52"/>
      <c r="D38" s="58">
        <f t="shared" si="10"/>
        <v>1</v>
      </c>
      <c r="E38" s="60">
        <v>1</v>
      </c>
      <c r="F38" s="60">
        <v>0</v>
      </c>
      <c r="G38" s="58">
        <f t="shared" si="11"/>
        <v>0</v>
      </c>
      <c r="H38" s="58">
        <f t="shared" si="12"/>
        <v>0</v>
      </c>
      <c r="I38" s="58">
        <f t="shared" si="12"/>
        <v>0</v>
      </c>
      <c r="J38" s="58">
        <f t="shared" si="13"/>
        <v>0</v>
      </c>
      <c r="K38" s="60">
        <v>0</v>
      </c>
      <c r="L38" s="60">
        <v>0</v>
      </c>
      <c r="M38" s="58">
        <f t="shared" si="14"/>
        <v>0</v>
      </c>
      <c r="N38" s="60">
        <v>0</v>
      </c>
      <c r="O38" s="60">
        <v>0</v>
      </c>
      <c r="P38" s="58">
        <f t="shared" si="15"/>
        <v>0</v>
      </c>
      <c r="Q38" s="60">
        <v>0</v>
      </c>
      <c r="R38" s="60">
        <v>0</v>
      </c>
      <c r="S38" s="58">
        <f t="shared" si="16"/>
        <v>0</v>
      </c>
      <c r="T38" s="58">
        <f t="shared" si="16"/>
        <v>0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60">
        <v>0</v>
      </c>
      <c r="AG38" s="60">
        <v>0</v>
      </c>
      <c r="AH38" s="60">
        <v>0</v>
      </c>
      <c r="AI38" s="60">
        <v>0</v>
      </c>
      <c r="AJ38" s="60">
        <v>0</v>
      </c>
      <c r="AK38" s="60">
        <v>0</v>
      </c>
      <c r="AL38" s="60">
        <v>0</v>
      </c>
      <c r="AM38" s="60">
        <v>0</v>
      </c>
      <c r="AN38" s="60">
        <v>0</v>
      </c>
      <c r="AO38" s="60">
        <v>0</v>
      </c>
      <c r="AP38" s="60">
        <v>0</v>
      </c>
      <c r="AQ38" s="58">
        <f t="shared" si="17"/>
        <v>0</v>
      </c>
      <c r="AR38" s="60">
        <v>0</v>
      </c>
      <c r="AS38" s="100">
        <v>0</v>
      </c>
      <c r="AT38" s="68"/>
    </row>
    <row r="39" spans="1:46" s="26" customFormat="1" ht="15" customHeight="1">
      <c r="A39" s="31"/>
      <c r="B39" s="43" t="s">
        <v>119</v>
      </c>
      <c r="C39" s="52"/>
      <c r="D39" s="58">
        <f t="shared" si="10"/>
        <v>1</v>
      </c>
      <c r="E39" s="60">
        <v>1</v>
      </c>
      <c r="F39" s="60">
        <v>0</v>
      </c>
      <c r="G39" s="58">
        <f t="shared" si="11"/>
        <v>0</v>
      </c>
      <c r="H39" s="58">
        <f t="shared" si="12"/>
        <v>0</v>
      </c>
      <c r="I39" s="58">
        <f t="shared" si="12"/>
        <v>0</v>
      </c>
      <c r="J39" s="58">
        <f t="shared" si="13"/>
        <v>0</v>
      </c>
      <c r="K39" s="60">
        <v>0</v>
      </c>
      <c r="L39" s="60">
        <v>0</v>
      </c>
      <c r="M39" s="58">
        <f t="shared" si="14"/>
        <v>0</v>
      </c>
      <c r="N39" s="60">
        <v>0</v>
      </c>
      <c r="O39" s="60">
        <v>0</v>
      </c>
      <c r="P39" s="58">
        <f t="shared" si="15"/>
        <v>0</v>
      </c>
      <c r="Q39" s="60">
        <v>0</v>
      </c>
      <c r="R39" s="60">
        <v>0</v>
      </c>
      <c r="S39" s="58">
        <f t="shared" si="16"/>
        <v>0</v>
      </c>
      <c r="T39" s="58">
        <f t="shared" si="16"/>
        <v>0</v>
      </c>
      <c r="U39" s="60">
        <v>0</v>
      </c>
      <c r="V39" s="60">
        <v>0</v>
      </c>
      <c r="W39" s="60">
        <v>0</v>
      </c>
      <c r="X39" s="60">
        <v>0</v>
      </c>
      <c r="Y39" s="60">
        <v>0</v>
      </c>
      <c r="Z39" s="60">
        <v>0</v>
      </c>
      <c r="AA39" s="60">
        <v>0</v>
      </c>
      <c r="AB39" s="60">
        <v>0</v>
      </c>
      <c r="AC39" s="60">
        <v>0</v>
      </c>
      <c r="AD39" s="60">
        <v>0</v>
      </c>
      <c r="AE39" s="60">
        <v>0</v>
      </c>
      <c r="AF39" s="60">
        <v>0</v>
      </c>
      <c r="AG39" s="60">
        <v>0</v>
      </c>
      <c r="AH39" s="60">
        <v>0</v>
      </c>
      <c r="AI39" s="60">
        <v>0</v>
      </c>
      <c r="AJ39" s="60">
        <v>0</v>
      </c>
      <c r="AK39" s="60">
        <v>0</v>
      </c>
      <c r="AL39" s="60">
        <v>0</v>
      </c>
      <c r="AM39" s="60">
        <v>0</v>
      </c>
      <c r="AN39" s="60">
        <v>0</v>
      </c>
      <c r="AO39" s="60">
        <v>0</v>
      </c>
      <c r="AP39" s="60">
        <v>0</v>
      </c>
      <c r="AQ39" s="58">
        <f t="shared" si="17"/>
        <v>0</v>
      </c>
      <c r="AR39" s="60">
        <v>0</v>
      </c>
      <c r="AS39" s="100">
        <v>0</v>
      </c>
      <c r="AT39" s="68"/>
    </row>
    <row r="40" spans="1:46" s="26" customFormat="1" ht="15" customHeight="1">
      <c r="A40" s="31"/>
      <c r="B40" s="43" t="s">
        <v>120</v>
      </c>
      <c r="C40" s="52"/>
      <c r="D40" s="58">
        <f t="shared" si="10"/>
        <v>1</v>
      </c>
      <c r="E40" s="60">
        <v>1</v>
      </c>
      <c r="F40" s="60">
        <v>0</v>
      </c>
      <c r="G40" s="58">
        <f t="shared" si="11"/>
        <v>0</v>
      </c>
      <c r="H40" s="58">
        <f t="shared" si="12"/>
        <v>0</v>
      </c>
      <c r="I40" s="58">
        <f t="shared" si="12"/>
        <v>0</v>
      </c>
      <c r="J40" s="58">
        <f t="shared" si="13"/>
        <v>0</v>
      </c>
      <c r="K40" s="60">
        <v>0</v>
      </c>
      <c r="L40" s="60">
        <v>0</v>
      </c>
      <c r="M40" s="58">
        <f t="shared" si="14"/>
        <v>0</v>
      </c>
      <c r="N40" s="60">
        <v>0</v>
      </c>
      <c r="O40" s="60">
        <v>0</v>
      </c>
      <c r="P40" s="58">
        <f t="shared" si="15"/>
        <v>0</v>
      </c>
      <c r="Q40" s="60">
        <v>0</v>
      </c>
      <c r="R40" s="60">
        <v>0</v>
      </c>
      <c r="S40" s="58">
        <f t="shared" si="16"/>
        <v>0</v>
      </c>
      <c r="T40" s="58">
        <f t="shared" si="16"/>
        <v>0</v>
      </c>
      <c r="U40" s="60">
        <v>0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60">
        <v>0</v>
      </c>
      <c r="AD40" s="60">
        <v>0</v>
      </c>
      <c r="AE40" s="60">
        <v>0</v>
      </c>
      <c r="AF40" s="60">
        <v>0</v>
      </c>
      <c r="AG40" s="60">
        <v>0</v>
      </c>
      <c r="AH40" s="60">
        <v>0</v>
      </c>
      <c r="AI40" s="60">
        <v>0</v>
      </c>
      <c r="AJ40" s="60">
        <v>0</v>
      </c>
      <c r="AK40" s="60">
        <v>0</v>
      </c>
      <c r="AL40" s="60">
        <v>0</v>
      </c>
      <c r="AM40" s="60">
        <v>0</v>
      </c>
      <c r="AN40" s="60">
        <v>0</v>
      </c>
      <c r="AO40" s="60">
        <v>0</v>
      </c>
      <c r="AP40" s="60">
        <v>0</v>
      </c>
      <c r="AQ40" s="58">
        <f t="shared" si="17"/>
        <v>0</v>
      </c>
      <c r="AR40" s="60">
        <v>0</v>
      </c>
      <c r="AS40" s="100">
        <v>0</v>
      </c>
      <c r="AT40" s="68"/>
    </row>
    <row r="41" spans="1:46" s="26" customFormat="1" ht="15" customHeight="1">
      <c r="A41" s="31"/>
      <c r="B41" s="43" t="s">
        <v>122</v>
      </c>
      <c r="C41" s="52"/>
      <c r="D41" s="58">
        <f t="shared" si="10"/>
        <v>1</v>
      </c>
      <c r="E41" s="60">
        <v>1</v>
      </c>
      <c r="F41" s="60">
        <v>0</v>
      </c>
      <c r="G41" s="58">
        <f t="shared" si="11"/>
        <v>0</v>
      </c>
      <c r="H41" s="58">
        <f t="shared" si="12"/>
        <v>0</v>
      </c>
      <c r="I41" s="58">
        <f t="shared" si="12"/>
        <v>0</v>
      </c>
      <c r="J41" s="58">
        <f t="shared" si="13"/>
        <v>0</v>
      </c>
      <c r="K41" s="60">
        <v>0</v>
      </c>
      <c r="L41" s="60">
        <v>0</v>
      </c>
      <c r="M41" s="58">
        <f t="shared" si="14"/>
        <v>0</v>
      </c>
      <c r="N41" s="60">
        <v>0</v>
      </c>
      <c r="O41" s="60">
        <v>0</v>
      </c>
      <c r="P41" s="58">
        <f t="shared" si="15"/>
        <v>0</v>
      </c>
      <c r="Q41" s="60">
        <v>0</v>
      </c>
      <c r="R41" s="60">
        <v>0</v>
      </c>
      <c r="S41" s="58">
        <f t="shared" si="16"/>
        <v>0</v>
      </c>
      <c r="T41" s="58">
        <f t="shared" si="16"/>
        <v>0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  <c r="Z41" s="60">
        <v>0</v>
      </c>
      <c r="AA41" s="60">
        <v>0</v>
      </c>
      <c r="AB41" s="60">
        <v>0</v>
      </c>
      <c r="AC41" s="60">
        <v>0</v>
      </c>
      <c r="AD41" s="60">
        <v>0</v>
      </c>
      <c r="AE41" s="60">
        <v>0</v>
      </c>
      <c r="AF41" s="60">
        <v>0</v>
      </c>
      <c r="AG41" s="60">
        <v>0</v>
      </c>
      <c r="AH41" s="60">
        <v>0</v>
      </c>
      <c r="AI41" s="60">
        <v>0</v>
      </c>
      <c r="AJ41" s="60">
        <v>0</v>
      </c>
      <c r="AK41" s="60">
        <v>0</v>
      </c>
      <c r="AL41" s="60">
        <v>0</v>
      </c>
      <c r="AM41" s="60">
        <v>0</v>
      </c>
      <c r="AN41" s="60">
        <v>0</v>
      </c>
      <c r="AO41" s="60">
        <v>0</v>
      </c>
      <c r="AP41" s="60">
        <v>0</v>
      </c>
      <c r="AQ41" s="58">
        <f t="shared" si="17"/>
        <v>0</v>
      </c>
      <c r="AR41" s="60">
        <v>0</v>
      </c>
      <c r="AS41" s="100">
        <v>0</v>
      </c>
      <c r="AT41" s="68"/>
    </row>
    <row r="42" spans="1:46" s="26" customFormat="1" ht="15" customHeight="1">
      <c r="A42" s="31"/>
      <c r="B42" s="43" t="s">
        <v>91</v>
      </c>
      <c r="C42" s="52"/>
      <c r="D42" s="58">
        <f t="shared" si="10"/>
        <v>1</v>
      </c>
      <c r="E42" s="60">
        <v>1</v>
      </c>
      <c r="F42" s="60">
        <v>0</v>
      </c>
      <c r="G42" s="58">
        <f t="shared" si="11"/>
        <v>0</v>
      </c>
      <c r="H42" s="58">
        <f t="shared" si="12"/>
        <v>0</v>
      </c>
      <c r="I42" s="58">
        <f t="shared" si="12"/>
        <v>0</v>
      </c>
      <c r="J42" s="58">
        <f t="shared" si="13"/>
        <v>0</v>
      </c>
      <c r="K42" s="60">
        <v>0</v>
      </c>
      <c r="L42" s="60">
        <v>0</v>
      </c>
      <c r="M42" s="58">
        <f t="shared" si="14"/>
        <v>0</v>
      </c>
      <c r="N42" s="60">
        <v>0</v>
      </c>
      <c r="O42" s="60">
        <v>0</v>
      </c>
      <c r="P42" s="58">
        <f t="shared" si="15"/>
        <v>0</v>
      </c>
      <c r="Q42" s="60">
        <v>0</v>
      </c>
      <c r="R42" s="60">
        <v>0</v>
      </c>
      <c r="S42" s="58">
        <f t="shared" si="16"/>
        <v>0</v>
      </c>
      <c r="T42" s="58">
        <f t="shared" si="16"/>
        <v>0</v>
      </c>
      <c r="U42" s="60">
        <v>0</v>
      </c>
      <c r="V42" s="60">
        <v>0</v>
      </c>
      <c r="W42" s="60">
        <v>0</v>
      </c>
      <c r="X42" s="60">
        <v>0</v>
      </c>
      <c r="Y42" s="60">
        <v>0</v>
      </c>
      <c r="Z42" s="60">
        <v>0</v>
      </c>
      <c r="AA42" s="60">
        <v>0</v>
      </c>
      <c r="AB42" s="60">
        <v>0</v>
      </c>
      <c r="AC42" s="60">
        <v>0</v>
      </c>
      <c r="AD42" s="60">
        <v>0</v>
      </c>
      <c r="AE42" s="60">
        <v>0</v>
      </c>
      <c r="AF42" s="60">
        <v>0</v>
      </c>
      <c r="AG42" s="60">
        <v>0</v>
      </c>
      <c r="AH42" s="60">
        <v>0</v>
      </c>
      <c r="AI42" s="60">
        <v>0</v>
      </c>
      <c r="AJ42" s="60">
        <v>0</v>
      </c>
      <c r="AK42" s="60">
        <v>0</v>
      </c>
      <c r="AL42" s="60">
        <v>0</v>
      </c>
      <c r="AM42" s="60">
        <v>0</v>
      </c>
      <c r="AN42" s="60">
        <v>0</v>
      </c>
      <c r="AO42" s="60">
        <v>0</v>
      </c>
      <c r="AP42" s="60">
        <v>0</v>
      </c>
      <c r="AQ42" s="58">
        <f t="shared" si="17"/>
        <v>0</v>
      </c>
      <c r="AR42" s="60">
        <v>0</v>
      </c>
      <c r="AS42" s="100">
        <v>0</v>
      </c>
      <c r="AT42" s="68"/>
    </row>
    <row r="43" spans="1:46" s="26" customFormat="1" ht="15" customHeight="1">
      <c r="A43" s="31"/>
      <c r="B43" s="44" t="s">
        <v>123</v>
      </c>
      <c r="C43" s="52"/>
      <c r="D43" s="58">
        <f t="shared" si="10"/>
        <v>1</v>
      </c>
      <c r="E43" s="60">
        <v>1</v>
      </c>
      <c r="F43" s="60">
        <v>0</v>
      </c>
      <c r="G43" s="58">
        <f t="shared" si="11"/>
        <v>0</v>
      </c>
      <c r="H43" s="58">
        <f t="shared" si="12"/>
        <v>0</v>
      </c>
      <c r="I43" s="58">
        <f t="shared" si="12"/>
        <v>0</v>
      </c>
      <c r="J43" s="58">
        <f t="shared" si="13"/>
        <v>0</v>
      </c>
      <c r="K43" s="60">
        <v>0</v>
      </c>
      <c r="L43" s="60">
        <v>0</v>
      </c>
      <c r="M43" s="58">
        <f t="shared" si="14"/>
        <v>0</v>
      </c>
      <c r="N43" s="60">
        <v>0</v>
      </c>
      <c r="O43" s="60">
        <v>0</v>
      </c>
      <c r="P43" s="58">
        <f t="shared" si="15"/>
        <v>0</v>
      </c>
      <c r="Q43" s="60">
        <v>0</v>
      </c>
      <c r="R43" s="60">
        <v>0</v>
      </c>
      <c r="S43" s="58">
        <f t="shared" si="16"/>
        <v>0</v>
      </c>
      <c r="T43" s="58">
        <f t="shared" si="16"/>
        <v>0</v>
      </c>
      <c r="U43" s="60">
        <v>0</v>
      </c>
      <c r="V43" s="60">
        <v>0</v>
      </c>
      <c r="W43" s="60">
        <v>0</v>
      </c>
      <c r="X43" s="60">
        <v>0</v>
      </c>
      <c r="Y43" s="60">
        <v>0</v>
      </c>
      <c r="Z43" s="60">
        <v>0</v>
      </c>
      <c r="AA43" s="60">
        <v>0</v>
      </c>
      <c r="AB43" s="60">
        <v>0</v>
      </c>
      <c r="AC43" s="60">
        <v>0</v>
      </c>
      <c r="AD43" s="60">
        <v>0</v>
      </c>
      <c r="AE43" s="60">
        <v>0</v>
      </c>
      <c r="AF43" s="60">
        <v>0</v>
      </c>
      <c r="AG43" s="60">
        <v>0</v>
      </c>
      <c r="AH43" s="60">
        <v>0</v>
      </c>
      <c r="AI43" s="60">
        <v>0</v>
      </c>
      <c r="AJ43" s="60">
        <v>0</v>
      </c>
      <c r="AK43" s="60">
        <v>0</v>
      </c>
      <c r="AL43" s="60">
        <v>0</v>
      </c>
      <c r="AM43" s="60">
        <v>0</v>
      </c>
      <c r="AN43" s="60">
        <v>0</v>
      </c>
      <c r="AO43" s="60">
        <v>0</v>
      </c>
      <c r="AP43" s="60">
        <v>0</v>
      </c>
      <c r="AQ43" s="58">
        <f t="shared" si="17"/>
        <v>0</v>
      </c>
      <c r="AR43" s="60">
        <v>0</v>
      </c>
      <c r="AS43" s="100">
        <v>0</v>
      </c>
      <c r="AT43" s="68"/>
    </row>
    <row r="44" spans="1:46" s="26" customFormat="1" ht="15" customHeight="1">
      <c r="A44" s="31"/>
      <c r="B44" s="43" t="s">
        <v>124</v>
      </c>
      <c r="C44" s="52"/>
      <c r="D44" s="58">
        <f t="shared" si="10"/>
        <v>1</v>
      </c>
      <c r="E44" s="60">
        <v>1</v>
      </c>
      <c r="F44" s="60">
        <v>0</v>
      </c>
      <c r="G44" s="58">
        <f t="shared" si="11"/>
        <v>15</v>
      </c>
      <c r="H44" s="58">
        <f t="shared" si="12"/>
        <v>6</v>
      </c>
      <c r="I44" s="58">
        <f t="shared" si="12"/>
        <v>9</v>
      </c>
      <c r="J44" s="58">
        <f t="shared" si="13"/>
        <v>0</v>
      </c>
      <c r="K44" s="60">
        <v>0</v>
      </c>
      <c r="L44" s="60">
        <v>0</v>
      </c>
      <c r="M44" s="58">
        <f t="shared" si="14"/>
        <v>5</v>
      </c>
      <c r="N44" s="60">
        <v>3</v>
      </c>
      <c r="O44" s="60">
        <v>2</v>
      </c>
      <c r="P44" s="58">
        <f t="shared" si="15"/>
        <v>10</v>
      </c>
      <c r="Q44" s="60">
        <v>3</v>
      </c>
      <c r="R44" s="60">
        <v>7</v>
      </c>
      <c r="S44" s="58">
        <f t="shared" si="16"/>
        <v>5</v>
      </c>
      <c r="T44" s="58">
        <f t="shared" si="16"/>
        <v>0</v>
      </c>
      <c r="U44" s="60">
        <v>1</v>
      </c>
      <c r="V44" s="60">
        <v>0</v>
      </c>
      <c r="W44" s="60">
        <v>1</v>
      </c>
      <c r="X44" s="60">
        <v>0</v>
      </c>
      <c r="Y44" s="60">
        <v>0</v>
      </c>
      <c r="Z44" s="60">
        <v>0</v>
      </c>
      <c r="AA44" s="60">
        <v>0</v>
      </c>
      <c r="AB44" s="60">
        <v>0</v>
      </c>
      <c r="AC44" s="60">
        <v>0</v>
      </c>
      <c r="AD44" s="60">
        <v>0</v>
      </c>
      <c r="AE44" s="60">
        <v>3</v>
      </c>
      <c r="AF44" s="60">
        <v>0</v>
      </c>
      <c r="AG44" s="60">
        <v>0</v>
      </c>
      <c r="AH44" s="60">
        <v>0</v>
      </c>
      <c r="AI44" s="60">
        <v>0</v>
      </c>
      <c r="AJ44" s="60">
        <v>0</v>
      </c>
      <c r="AK44" s="60">
        <v>0</v>
      </c>
      <c r="AL44" s="60">
        <v>0</v>
      </c>
      <c r="AM44" s="60">
        <v>0</v>
      </c>
      <c r="AN44" s="60">
        <v>0</v>
      </c>
      <c r="AO44" s="60">
        <v>0</v>
      </c>
      <c r="AP44" s="60">
        <v>0</v>
      </c>
      <c r="AQ44" s="58">
        <f t="shared" si="17"/>
        <v>0</v>
      </c>
      <c r="AR44" s="60">
        <v>0</v>
      </c>
      <c r="AS44" s="100">
        <v>0</v>
      </c>
      <c r="AT44" s="68"/>
    </row>
    <row r="45" spans="1:46" s="26" customFormat="1" ht="15" customHeight="1">
      <c r="A45" s="31"/>
      <c r="B45" s="43" t="s">
        <v>125</v>
      </c>
      <c r="C45" s="52"/>
      <c r="D45" s="58">
        <f t="shared" si="10"/>
        <v>1</v>
      </c>
      <c r="E45" s="60">
        <v>1</v>
      </c>
      <c r="F45" s="60">
        <v>0</v>
      </c>
      <c r="G45" s="58">
        <f t="shared" si="11"/>
        <v>0</v>
      </c>
      <c r="H45" s="58">
        <f t="shared" si="12"/>
        <v>0</v>
      </c>
      <c r="I45" s="58">
        <f t="shared" si="12"/>
        <v>0</v>
      </c>
      <c r="J45" s="58">
        <f t="shared" si="13"/>
        <v>0</v>
      </c>
      <c r="K45" s="60">
        <v>0</v>
      </c>
      <c r="L45" s="60">
        <v>0</v>
      </c>
      <c r="M45" s="58">
        <f t="shared" si="14"/>
        <v>0</v>
      </c>
      <c r="N45" s="60">
        <v>0</v>
      </c>
      <c r="O45" s="60">
        <v>0</v>
      </c>
      <c r="P45" s="58">
        <f t="shared" si="15"/>
        <v>0</v>
      </c>
      <c r="Q45" s="60">
        <v>0</v>
      </c>
      <c r="R45" s="60">
        <v>0</v>
      </c>
      <c r="S45" s="58">
        <f t="shared" si="16"/>
        <v>0</v>
      </c>
      <c r="T45" s="58">
        <f t="shared" si="16"/>
        <v>0</v>
      </c>
      <c r="U45" s="60">
        <v>0</v>
      </c>
      <c r="V45" s="60">
        <v>0</v>
      </c>
      <c r="W45" s="60">
        <v>0</v>
      </c>
      <c r="X45" s="60">
        <v>0</v>
      </c>
      <c r="Y45" s="60">
        <v>0</v>
      </c>
      <c r="Z45" s="60">
        <v>0</v>
      </c>
      <c r="AA45" s="60">
        <v>0</v>
      </c>
      <c r="AB45" s="60">
        <v>0</v>
      </c>
      <c r="AC45" s="60">
        <v>0</v>
      </c>
      <c r="AD45" s="60">
        <v>0</v>
      </c>
      <c r="AE45" s="60">
        <v>0</v>
      </c>
      <c r="AF45" s="60">
        <v>0</v>
      </c>
      <c r="AG45" s="60">
        <v>0</v>
      </c>
      <c r="AH45" s="60">
        <v>0</v>
      </c>
      <c r="AI45" s="60">
        <v>0</v>
      </c>
      <c r="AJ45" s="60">
        <v>0</v>
      </c>
      <c r="AK45" s="60">
        <v>0</v>
      </c>
      <c r="AL45" s="60">
        <v>0</v>
      </c>
      <c r="AM45" s="60">
        <v>0</v>
      </c>
      <c r="AN45" s="60">
        <v>0</v>
      </c>
      <c r="AO45" s="60">
        <v>0</v>
      </c>
      <c r="AP45" s="60">
        <v>0</v>
      </c>
      <c r="AQ45" s="58">
        <f t="shared" si="17"/>
        <v>0</v>
      </c>
      <c r="AR45" s="60">
        <v>0</v>
      </c>
      <c r="AS45" s="100">
        <v>0</v>
      </c>
      <c r="AT45" s="68"/>
    </row>
    <row r="46" spans="1:46" s="26" customFormat="1" ht="15" customHeight="1">
      <c r="A46" s="31"/>
      <c r="B46" s="44" t="s">
        <v>80</v>
      </c>
      <c r="C46" s="52"/>
      <c r="D46" s="58">
        <f t="shared" si="10"/>
        <v>1</v>
      </c>
      <c r="E46" s="60">
        <v>1</v>
      </c>
      <c r="F46" s="60">
        <v>0</v>
      </c>
      <c r="G46" s="58">
        <f t="shared" si="11"/>
        <v>0</v>
      </c>
      <c r="H46" s="58">
        <f t="shared" si="12"/>
        <v>0</v>
      </c>
      <c r="I46" s="58">
        <f t="shared" si="12"/>
        <v>0</v>
      </c>
      <c r="J46" s="58">
        <f t="shared" si="13"/>
        <v>0</v>
      </c>
      <c r="K46" s="60">
        <v>0</v>
      </c>
      <c r="L46" s="60">
        <v>0</v>
      </c>
      <c r="M46" s="58">
        <f t="shared" si="14"/>
        <v>0</v>
      </c>
      <c r="N46" s="60">
        <v>0</v>
      </c>
      <c r="O46" s="60">
        <v>0</v>
      </c>
      <c r="P46" s="58">
        <f t="shared" si="15"/>
        <v>0</v>
      </c>
      <c r="Q46" s="60">
        <v>0</v>
      </c>
      <c r="R46" s="60">
        <v>0</v>
      </c>
      <c r="S46" s="58">
        <f t="shared" si="16"/>
        <v>0</v>
      </c>
      <c r="T46" s="58">
        <f t="shared" si="16"/>
        <v>0</v>
      </c>
      <c r="U46" s="60">
        <v>0</v>
      </c>
      <c r="V46" s="60">
        <v>0</v>
      </c>
      <c r="W46" s="60">
        <v>0</v>
      </c>
      <c r="X46" s="60">
        <v>0</v>
      </c>
      <c r="Y46" s="60">
        <v>0</v>
      </c>
      <c r="Z46" s="60">
        <v>0</v>
      </c>
      <c r="AA46" s="60">
        <v>0</v>
      </c>
      <c r="AB46" s="60">
        <v>0</v>
      </c>
      <c r="AC46" s="60">
        <v>0</v>
      </c>
      <c r="AD46" s="60">
        <v>0</v>
      </c>
      <c r="AE46" s="60">
        <v>0</v>
      </c>
      <c r="AF46" s="60">
        <v>0</v>
      </c>
      <c r="AG46" s="60">
        <v>0</v>
      </c>
      <c r="AH46" s="60">
        <v>0</v>
      </c>
      <c r="AI46" s="60">
        <v>0</v>
      </c>
      <c r="AJ46" s="60">
        <v>0</v>
      </c>
      <c r="AK46" s="60">
        <v>0</v>
      </c>
      <c r="AL46" s="60">
        <v>0</v>
      </c>
      <c r="AM46" s="60">
        <v>0</v>
      </c>
      <c r="AN46" s="60">
        <v>0</v>
      </c>
      <c r="AO46" s="60">
        <v>0</v>
      </c>
      <c r="AP46" s="60">
        <v>0</v>
      </c>
      <c r="AQ46" s="58">
        <f t="shared" si="17"/>
        <v>0</v>
      </c>
      <c r="AR46" s="60">
        <v>0</v>
      </c>
      <c r="AS46" s="100">
        <v>0</v>
      </c>
      <c r="AT46" s="68"/>
    </row>
    <row r="47" spans="1:46" s="26" customFormat="1" ht="15" customHeight="1">
      <c r="A47" s="31"/>
      <c r="B47" s="43" t="s">
        <v>126</v>
      </c>
      <c r="C47" s="52"/>
      <c r="D47" s="58">
        <f t="shared" si="10"/>
        <v>1</v>
      </c>
      <c r="E47" s="60">
        <v>1</v>
      </c>
      <c r="F47" s="60">
        <v>0</v>
      </c>
      <c r="G47" s="58">
        <f t="shared" si="11"/>
        <v>47</v>
      </c>
      <c r="H47" s="58">
        <f t="shared" si="12"/>
        <v>29</v>
      </c>
      <c r="I47" s="58">
        <f t="shared" si="12"/>
        <v>18</v>
      </c>
      <c r="J47" s="58">
        <f t="shared" si="13"/>
        <v>14</v>
      </c>
      <c r="K47" s="60">
        <v>8</v>
      </c>
      <c r="L47" s="60">
        <v>6</v>
      </c>
      <c r="M47" s="58">
        <f t="shared" si="14"/>
        <v>13</v>
      </c>
      <c r="N47" s="60">
        <v>9</v>
      </c>
      <c r="O47" s="60">
        <v>4</v>
      </c>
      <c r="P47" s="58">
        <f t="shared" si="15"/>
        <v>20</v>
      </c>
      <c r="Q47" s="60">
        <v>12</v>
      </c>
      <c r="R47" s="60">
        <v>8</v>
      </c>
      <c r="S47" s="58">
        <f t="shared" si="16"/>
        <v>7</v>
      </c>
      <c r="T47" s="58">
        <f t="shared" si="16"/>
        <v>0</v>
      </c>
      <c r="U47" s="60">
        <v>1</v>
      </c>
      <c r="V47" s="60">
        <v>0</v>
      </c>
      <c r="W47" s="60">
        <v>1</v>
      </c>
      <c r="X47" s="60">
        <v>0</v>
      </c>
      <c r="Y47" s="60">
        <v>0</v>
      </c>
      <c r="Z47" s="60">
        <v>0</v>
      </c>
      <c r="AA47" s="60">
        <v>0</v>
      </c>
      <c r="AB47" s="60">
        <v>0</v>
      </c>
      <c r="AC47" s="60">
        <v>0</v>
      </c>
      <c r="AD47" s="60">
        <v>0</v>
      </c>
      <c r="AE47" s="60">
        <v>5</v>
      </c>
      <c r="AF47" s="60">
        <v>0</v>
      </c>
      <c r="AG47" s="60">
        <v>0</v>
      </c>
      <c r="AH47" s="60">
        <v>0</v>
      </c>
      <c r="AI47" s="60">
        <v>0</v>
      </c>
      <c r="AJ47" s="60">
        <v>0</v>
      </c>
      <c r="AK47" s="60">
        <v>0</v>
      </c>
      <c r="AL47" s="60">
        <v>0</v>
      </c>
      <c r="AM47" s="60">
        <v>0</v>
      </c>
      <c r="AN47" s="60">
        <v>0</v>
      </c>
      <c r="AO47" s="60">
        <v>2</v>
      </c>
      <c r="AP47" s="60">
        <v>0</v>
      </c>
      <c r="AQ47" s="58">
        <f t="shared" si="17"/>
        <v>0</v>
      </c>
      <c r="AR47" s="60">
        <v>0</v>
      </c>
      <c r="AS47" s="100">
        <v>0</v>
      </c>
      <c r="AT47" s="68"/>
    </row>
    <row r="48" spans="1:46" s="26" customFormat="1" ht="15" customHeight="1">
      <c r="A48" s="31"/>
      <c r="B48" s="44" t="s">
        <v>82</v>
      </c>
      <c r="C48" s="52"/>
      <c r="D48" s="58">
        <f t="shared" si="10"/>
        <v>1</v>
      </c>
      <c r="E48" s="60">
        <v>1</v>
      </c>
      <c r="F48" s="60">
        <v>0</v>
      </c>
      <c r="G48" s="58">
        <f t="shared" si="11"/>
        <v>0</v>
      </c>
      <c r="H48" s="58">
        <f t="shared" si="12"/>
        <v>0</v>
      </c>
      <c r="I48" s="58">
        <f t="shared" si="12"/>
        <v>0</v>
      </c>
      <c r="J48" s="58">
        <f t="shared" si="13"/>
        <v>0</v>
      </c>
      <c r="K48" s="60">
        <v>0</v>
      </c>
      <c r="L48" s="60">
        <v>0</v>
      </c>
      <c r="M48" s="58">
        <f t="shared" si="14"/>
        <v>0</v>
      </c>
      <c r="N48" s="60">
        <v>0</v>
      </c>
      <c r="O48" s="60">
        <v>0</v>
      </c>
      <c r="P48" s="58">
        <f t="shared" si="15"/>
        <v>0</v>
      </c>
      <c r="Q48" s="60">
        <v>0</v>
      </c>
      <c r="R48" s="60">
        <v>0</v>
      </c>
      <c r="S48" s="58">
        <f t="shared" si="16"/>
        <v>0</v>
      </c>
      <c r="T48" s="58">
        <f t="shared" si="16"/>
        <v>0</v>
      </c>
      <c r="U48" s="60">
        <v>0</v>
      </c>
      <c r="V48" s="60">
        <v>0</v>
      </c>
      <c r="W48" s="60">
        <v>0</v>
      </c>
      <c r="X48" s="60">
        <v>0</v>
      </c>
      <c r="Y48" s="60">
        <v>0</v>
      </c>
      <c r="Z48" s="60">
        <v>0</v>
      </c>
      <c r="AA48" s="60">
        <v>0</v>
      </c>
      <c r="AB48" s="60">
        <v>0</v>
      </c>
      <c r="AC48" s="60">
        <v>0</v>
      </c>
      <c r="AD48" s="60">
        <v>0</v>
      </c>
      <c r="AE48" s="60">
        <v>0</v>
      </c>
      <c r="AF48" s="60">
        <v>0</v>
      </c>
      <c r="AG48" s="60">
        <v>0</v>
      </c>
      <c r="AH48" s="60">
        <v>0</v>
      </c>
      <c r="AI48" s="60">
        <v>0</v>
      </c>
      <c r="AJ48" s="60">
        <v>0</v>
      </c>
      <c r="AK48" s="60">
        <v>0</v>
      </c>
      <c r="AL48" s="60">
        <v>0</v>
      </c>
      <c r="AM48" s="60">
        <v>0</v>
      </c>
      <c r="AN48" s="60">
        <v>0</v>
      </c>
      <c r="AO48" s="60">
        <v>0</v>
      </c>
      <c r="AP48" s="60">
        <v>0</v>
      </c>
      <c r="AQ48" s="58">
        <f t="shared" si="17"/>
        <v>0</v>
      </c>
      <c r="AR48" s="60">
        <v>0</v>
      </c>
      <c r="AS48" s="100">
        <v>0</v>
      </c>
      <c r="AT48" s="68"/>
    </row>
    <row r="49" spans="1:46" s="26" customFormat="1" ht="15" customHeight="1">
      <c r="A49" s="31"/>
      <c r="B49" s="43" t="s">
        <v>72</v>
      </c>
      <c r="C49" s="52"/>
      <c r="D49" s="58">
        <f t="shared" si="10"/>
        <v>1</v>
      </c>
      <c r="E49" s="60">
        <v>1</v>
      </c>
      <c r="F49" s="60">
        <v>0</v>
      </c>
      <c r="G49" s="58">
        <f t="shared" si="11"/>
        <v>0</v>
      </c>
      <c r="H49" s="58">
        <f t="shared" si="12"/>
        <v>0</v>
      </c>
      <c r="I49" s="58">
        <f t="shared" si="12"/>
        <v>0</v>
      </c>
      <c r="J49" s="58">
        <f t="shared" si="13"/>
        <v>0</v>
      </c>
      <c r="K49" s="60">
        <v>0</v>
      </c>
      <c r="L49" s="60">
        <v>0</v>
      </c>
      <c r="M49" s="58">
        <f t="shared" si="14"/>
        <v>0</v>
      </c>
      <c r="N49" s="60">
        <v>0</v>
      </c>
      <c r="O49" s="60">
        <v>0</v>
      </c>
      <c r="P49" s="58">
        <f t="shared" si="15"/>
        <v>0</v>
      </c>
      <c r="Q49" s="60">
        <v>0</v>
      </c>
      <c r="R49" s="60">
        <v>0</v>
      </c>
      <c r="S49" s="58">
        <f t="shared" si="16"/>
        <v>0</v>
      </c>
      <c r="T49" s="58">
        <f t="shared" si="16"/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0">
        <v>0</v>
      </c>
      <c r="AI49" s="60">
        <v>0</v>
      </c>
      <c r="AJ49" s="60">
        <v>0</v>
      </c>
      <c r="AK49" s="60">
        <v>0</v>
      </c>
      <c r="AL49" s="60">
        <v>0</v>
      </c>
      <c r="AM49" s="60">
        <v>0</v>
      </c>
      <c r="AN49" s="60">
        <v>0</v>
      </c>
      <c r="AO49" s="60">
        <v>0</v>
      </c>
      <c r="AP49" s="60">
        <v>0</v>
      </c>
      <c r="AQ49" s="58">
        <f t="shared" si="17"/>
        <v>0</v>
      </c>
      <c r="AR49" s="60">
        <v>0</v>
      </c>
      <c r="AS49" s="100">
        <v>0</v>
      </c>
      <c r="AT49" s="68"/>
    </row>
    <row r="50" spans="1:46" s="26" customFormat="1" ht="15" customHeight="1">
      <c r="A50" s="31"/>
      <c r="B50" s="43" t="s">
        <v>65</v>
      </c>
      <c r="C50" s="52"/>
      <c r="D50" s="58">
        <f t="shared" si="10"/>
        <v>1</v>
      </c>
      <c r="E50" s="60">
        <v>1</v>
      </c>
      <c r="F50" s="60">
        <v>0</v>
      </c>
      <c r="G50" s="58">
        <f t="shared" si="11"/>
        <v>0</v>
      </c>
      <c r="H50" s="58">
        <f t="shared" si="12"/>
        <v>0</v>
      </c>
      <c r="I50" s="58">
        <f t="shared" si="12"/>
        <v>0</v>
      </c>
      <c r="J50" s="58">
        <f t="shared" si="13"/>
        <v>0</v>
      </c>
      <c r="K50" s="60">
        <v>0</v>
      </c>
      <c r="L50" s="60">
        <v>0</v>
      </c>
      <c r="M50" s="58">
        <f t="shared" si="14"/>
        <v>0</v>
      </c>
      <c r="N50" s="60">
        <v>0</v>
      </c>
      <c r="O50" s="60">
        <v>0</v>
      </c>
      <c r="P50" s="58">
        <f t="shared" si="15"/>
        <v>0</v>
      </c>
      <c r="Q50" s="60">
        <v>0</v>
      </c>
      <c r="R50" s="60">
        <v>0</v>
      </c>
      <c r="S50" s="58">
        <f t="shared" si="16"/>
        <v>0</v>
      </c>
      <c r="T50" s="58">
        <f t="shared" si="16"/>
        <v>0</v>
      </c>
      <c r="U50" s="60">
        <v>0</v>
      </c>
      <c r="V50" s="60">
        <v>0</v>
      </c>
      <c r="W50" s="60">
        <v>0</v>
      </c>
      <c r="X50" s="60">
        <v>0</v>
      </c>
      <c r="Y50" s="60">
        <v>0</v>
      </c>
      <c r="Z50" s="60">
        <v>0</v>
      </c>
      <c r="AA50" s="60">
        <v>0</v>
      </c>
      <c r="AB50" s="60">
        <v>0</v>
      </c>
      <c r="AC50" s="60">
        <v>0</v>
      </c>
      <c r="AD50" s="60">
        <v>0</v>
      </c>
      <c r="AE50" s="60">
        <v>0</v>
      </c>
      <c r="AF50" s="60">
        <v>0</v>
      </c>
      <c r="AG50" s="60">
        <v>0</v>
      </c>
      <c r="AH50" s="60">
        <v>0</v>
      </c>
      <c r="AI50" s="60">
        <v>0</v>
      </c>
      <c r="AJ50" s="60">
        <v>0</v>
      </c>
      <c r="AK50" s="60">
        <v>0</v>
      </c>
      <c r="AL50" s="60">
        <v>0</v>
      </c>
      <c r="AM50" s="60">
        <v>0</v>
      </c>
      <c r="AN50" s="60">
        <v>0</v>
      </c>
      <c r="AO50" s="60">
        <v>0</v>
      </c>
      <c r="AP50" s="60">
        <v>0</v>
      </c>
      <c r="AQ50" s="58">
        <f t="shared" si="17"/>
        <v>0</v>
      </c>
      <c r="AR50" s="60">
        <v>0</v>
      </c>
      <c r="AS50" s="100">
        <v>0</v>
      </c>
      <c r="AT50" s="68"/>
    </row>
    <row r="51" spans="1:46" s="26" customFormat="1" ht="15" customHeight="1">
      <c r="A51" s="31"/>
      <c r="B51" s="43" t="s">
        <v>127</v>
      </c>
      <c r="C51" s="52"/>
      <c r="D51" s="58">
        <f t="shared" si="10"/>
        <v>1</v>
      </c>
      <c r="E51" s="60">
        <v>1</v>
      </c>
      <c r="F51" s="60">
        <v>0</v>
      </c>
      <c r="G51" s="58">
        <f t="shared" si="11"/>
        <v>0</v>
      </c>
      <c r="H51" s="58">
        <f t="shared" si="12"/>
        <v>0</v>
      </c>
      <c r="I51" s="58">
        <f t="shared" si="12"/>
        <v>0</v>
      </c>
      <c r="J51" s="58">
        <f t="shared" si="13"/>
        <v>0</v>
      </c>
      <c r="K51" s="60">
        <v>0</v>
      </c>
      <c r="L51" s="60">
        <v>0</v>
      </c>
      <c r="M51" s="58">
        <f t="shared" si="14"/>
        <v>0</v>
      </c>
      <c r="N51" s="60">
        <v>0</v>
      </c>
      <c r="O51" s="60">
        <v>0</v>
      </c>
      <c r="P51" s="58">
        <f t="shared" si="15"/>
        <v>0</v>
      </c>
      <c r="Q51" s="60">
        <v>0</v>
      </c>
      <c r="R51" s="60">
        <v>0</v>
      </c>
      <c r="S51" s="58">
        <f t="shared" si="16"/>
        <v>0</v>
      </c>
      <c r="T51" s="58">
        <f t="shared" si="16"/>
        <v>0</v>
      </c>
      <c r="U51" s="60">
        <v>0</v>
      </c>
      <c r="V51" s="60">
        <v>0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0</v>
      </c>
      <c r="AC51" s="60">
        <v>0</v>
      </c>
      <c r="AD51" s="60">
        <v>0</v>
      </c>
      <c r="AE51" s="60">
        <v>0</v>
      </c>
      <c r="AF51" s="60">
        <v>0</v>
      </c>
      <c r="AG51" s="60">
        <v>0</v>
      </c>
      <c r="AH51" s="60">
        <v>0</v>
      </c>
      <c r="AI51" s="60">
        <v>0</v>
      </c>
      <c r="AJ51" s="60">
        <v>0</v>
      </c>
      <c r="AK51" s="60">
        <v>0</v>
      </c>
      <c r="AL51" s="60">
        <v>0</v>
      </c>
      <c r="AM51" s="60">
        <v>0</v>
      </c>
      <c r="AN51" s="60">
        <v>0</v>
      </c>
      <c r="AO51" s="60">
        <v>0</v>
      </c>
      <c r="AP51" s="60">
        <v>0</v>
      </c>
      <c r="AQ51" s="58">
        <f t="shared" si="17"/>
        <v>0</v>
      </c>
      <c r="AR51" s="60">
        <v>0</v>
      </c>
      <c r="AS51" s="100">
        <v>0</v>
      </c>
      <c r="AT51" s="68"/>
    </row>
    <row r="52" spans="1:46" s="26" customFormat="1" ht="15" customHeight="1">
      <c r="A52" s="31"/>
      <c r="B52" s="43" t="s">
        <v>128</v>
      </c>
      <c r="C52" s="52"/>
      <c r="D52" s="58">
        <f t="shared" si="10"/>
        <v>1</v>
      </c>
      <c r="E52" s="63">
        <v>1</v>
      </c>
      <c r="F52" s="63">
        <v>0</v>
      </c>
      <c r="G52" s="58">
        <f t="shared" si="11"/>
        <v>0</v>
      </c>
      <c r="H52" s="58">
        <f t="shared" si="12"/>
        <v>0</v>
      </c>
      <c r="I52" s="58">
        <f t="shared" si="12"/>
        <v>0</v>
      </c>
      <c r="J52" s="58">
        <f t="shared" si="13"/>
        <v>0</v>
      </c>
      <c r="K52" s="63">
        <v>0</v>
      </c>
      <c r="L52" s="63">
        <v>0</v>
      </c>
      <c r="M52" s="58">
        <f t="shared" si="14"/>
        <v>0</v>
      </c>
      <c r="N52" s="63">
        <v>0</v>
      </c>
      <c r="O52" s="63">
        <v>0</v>
      </c>
      <c r="P52" s="58">
        <f t="shared" si="15"/>
        <v>0</v>
      </c>
      <c r="Q52" s="63">
        <v>0</v>
      </c>
      <c r="R52" s="63">
        <v>0</v>
      </c>
      <c r="S52" s="58">
        <f t="shared" si="16"/>
        <v>0</v>
      </c>
      <c r="T52" s="58">
        <f t="shared" si="16"/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3">
        <v>0</v>
      </c>
      <c r="AD52" s="63">
        <v>0</v>
      </c>
      <c r="AE52" s="63">
        <v>0</v>
      </c>
      <c r="AF52" s="63">
        <v>0</v>
      </c>
      <c r="AG52" s="63">
        <v>0</v>
      </c>
      <c r="AH52" s="63">
        <v>0</v>
      </c>
      <c r="AI52" s="63">
        <v>0</v>
      </c>
      <c r="AJ52" s="63">
        <v>0</v>
      </c>
      <c r="AK52" s="63">
        <v>0</v>
      </c>
      <c r="AL52" s="63">
        <v>0</v>
      </c>
      <c r="AM52" s="63">
        <v>0</v>
      </c>
      <c r="AN52" s="63">
        <v>0</v>
      </c>
      <c r="AO52" s="63">
        <v>0</v>
      </c>
      <c r="AP52" s="63">
        <v>0</v>
      </c>
      <c r="AQ52" s="58">
        <f t="shared" si="17"/>
        <v>0</v>
      </c>
      <c r="AR52" s="63">
        <v>0</v>
      </c>
      <c r="AS52" s="100">
        <v>0</v>
      </c>
      <c r="AT52" s="104"/>
    </row>
    <row r="53" spans="1:46" s="26" customFormat="1" ht="15" customHeight="1">
      <c r="A53" s="31"/>
      <c r="B53" s="43" t="s">
        <v>129</v>
      </c>
      <c r="C53" s="52"/>
      <c r="D53" s="58">
        <f t="shared" si="10"/>
        <v>1</v>
      </c>
      <c r="E53" s="60">
        <v>1</v>
      </c>
      <c r="F53" s="60">
        <v>0</v>
      </c>
      <c r="G53" s="58">
        <f t="shared" si="11"/>
        <v>0</v>
      </c>
      <c r="H53" s="58">
        <f t="shared" si="12"/>
        <v>0</v>
      </c>
      <c r="I53" s="58">
        <f t="shared" si="12"/>
        <v>0</v>
      </c>
      <c r="J53" s="58">
        <f t="shared" si="13"/>
        <v>0</v>
      </c>
      <c r="K53" s="60">
        <v>0</v>
      </c>
      <c r="L53" s="60">
        <v>0</v>
      </c>
      <c r="M53" s="58">
        <f t="shared" si="14"/>
        <v>0</v>
      </c>
      <c r="N53" s="60">
        <v>0</v>
      </c>
      <c r="O53" s="60">
        <v>0</v>
      </c>
      <c r="P53" s="58">
        <f t="shared" si="15"/>
        <v>0</v>
      </c>
      <c r="Q53" s="60">
        <v>0</v>
      </c>
      <c r="R53" s="60">
        <v>0</v>
      </c>
      <c r="S53" s="58">
        <f t="shared" si="16"/>
        <v>0</v>
      </c>
      <c r="T53" s="58">
        <f t="shared" si="16"/>
        <v>0</v>
      </c>
      <c r="U53" s="60">
        <v>0</v>
      </c>
      <c r="V53" s="60">
        <v>0</v>
      </c>
      <c r="W53" s="60">
        <v>0</v>
      </c>
      <c r="X53" s="60">
        <v>0</v>
      </c>
      <c r="Y53" s="60">
        <v>0</v>
      </c>
      <c r="Z53" s="60">
        <v>0</v>
      </c>
      <c r="AA53" s="60">
        <v>0</v>
      </c>
      <c r="AB53" s="60">
        <v>0</v>
      </c>
      <c r="AC53" s="60">
        <v>0</v>
      </c>
      <c r="AD53" s="60">
        <v>0</v>
      </c>
      <c r="AE53" s="60">
        <v>0</v>
      </c>
      <c r="AF53" s="60">
        <v>0</v>
      </c>
      <c r="AG53" s="60">
        <v>0</v>
      </c>
      <c r="AH53" s="60">
        <v>0</v>
      </c>
      <c r="AI53" s="60">
        <v>0</v>
      </c>
      <c r="AJ53" s="60">
        <v>0</v>
      </c>
      <c r="AK53" s="60">
        <v>0</v>
      </c>
      <c r="AL53" s="60">
        <v>0</v>
      </c>
      <c r="AM53" s="60">
        <v>0</v>
      </c>
      <c r="AN53" s="60">
        <v>0</v>
      </c>
      <c r="AO53" s="60">
        <v>0</v>
      </c>
      <c r="AP53" s="60">
        <v>0</v>
      </c>
      <c r="AQ53" s="58">
        <f t="shared" si="17"/>
        <v>0</v>
      </c>
      <c r="AR53" s="60">
        <v>0</v>
      </c>
      <c r="AS53" s="100">
        <v>0</v>
      </c>
      <c r="AT53" s="68"/>
    </row>
    <row r="54" spans="1:46" s="26" customFormat="1" ht="15" customHeight="1">
      <c r="A54" s="31"/>
      <c r="B54" s="43" t="s">
        <v>130</v>
      </c>
      <c r="C54" s="52"/>
      <c r="D54" s="58">
        <f t="shared" si="10"/>
        <v>1</v>
      </c>
      <c r="E54" s="60">
        <v>1</v>
      </c>
      <c r="F54" s="60">
        <v>0</v>
      </c>
      <c r="G54" s="58">
        <f t="shared" si="11"/>
        <v>79</v>
      </c>
      <c r="H54" s="58">
        <f t="shared" si="12"/>
        <v>48</v>
      </c>
      <c r="I54" s="58">
        <f t="shared" si="12"/>
        <v>31</v>
      </c>
      <c r="J54" s="58">
        <f t="shared" si="13"/>
        <v>30</v>
      </c>
      <c r="K54" s="60">
        <v>18</v>
      </c>
      <c r="L54" s="60">
        <v>12</v>
      </c>
      <c r="M54" s="58">
        <f t="shared" si="14"/>
        <v>23</v>
      </c>
      <c r="N54" s="60">
        <v>13</v>
      </c>
      <c r="O54" s="60">
        <v>10</v>
      </c>
      <c r="P54" s="58">
        <f t="shared" si="15"/>
        <v>26</v>
      </c>
      <c r="Q54" s="60">
        <v>17</v>
      </c>
      <c r="R54" s="60">
        <v>9</v>
      </c>
      <c r="S54" s="58">
        <f t="shared" si="16"/>
        <v>9</v>
      </c>
      <c r="T54" s="58">
        <f t="shared" si="16"/>
        <v>0</v>
      </c>
      <c r="U54" s="60">
        <v>1</v>
      </c>
      <c r="V54" s="60">
        <v>0</v>
      </c>
      <c r="W54" s="60">
        <v>1</v>
      </c>
      <c r="X54" s="60">
        <v>0</v>
      </c>
      <c r="Y54" s="60">
        <v>0</v>
      </c>
      <c r="Z54" s="60">
        <v>0</v>
      </c>
      <c r="AA54" s="60">
        <v>0</v>
      </c>
      <c r="AB54" s="60">
        <v>0</v>
      </c>
      <c r="AC54" s="60">
        <v>0</v>
      </c>
      <c r="AD54" s="60">
        <v>0</v>
      </c>
      <c r="AE54" s="60">
        <v>7</v>
      </c>
      <c r="AF54" s="60">
        <v>0</v>
      </c>
      <c r="AG54" s="60">
        <v>0</v>
      </c>
      <c r="AH54" s="60">
        <v>0</v>
      </c>
      <c r="AI54" s="60">
        <v>0</v>
      </c>
      <c r="AJ54" s="60">
        <v>0</v>
      </c>
      <c r="AK54" s="60">
        <v>0</v>
      </c>
      <c r="AL54" s="60">
        <v>0</v>
      </c>
      <c r="AM54" s="60">
        <v>0</v>
      </c>
      <c r="AN54" s="60">
        <v>0</v>
      </c>
      <c r="AO54" s="60">
        <v>3</v>
      </c>
      <c r="AP54" s="60">
        <v>0</v>
      </c>
      <c r="AQ54" s="58">
        <f t="shared" si="17"/>
        <v>0</v>
      </c>
      <c r="AR54" s="60">
        <v>0</v>
      </c>
      <c r="AS54" s="100">
        <v>0</v>
      </c>
      <c r="AT54" s="68"/>
    </row>
    <row r="55" spans="1:46" s="26" customFormat="1" ht="15" customHeight="1">
      <c r="A55" s="31"/>
      <c r="B55" s="43" t="s">
        <v>88</v>
      </c>
      <c r="C55" s="52"/>
      <c r="D55" s="58">
        <f t="shared" si="10"/>
        <v>1</v>
      </c>
      <c r="E55" s="60">
        <v>1</v>
      </c>
      <c r="F55" s="60">
        <v>0</v>
      </c>
      <c r="G55" s="58">
        <f t="shared" si="11"/>
        <v>0</v>
      </c>
      <c r="H55" s="58">
        <f t="shared" si="12"/>
        <v>0</v>
      </c>
      <c r="I55" s="58">
        <f t="shared" si="12"/>
        <v>0</v>
      </c>
      <c r="J55" s="58">
        <f t="shared" si="13"/>
        <v>0</v>
      </c>
      <c r="K55" s="60">
        <v>0</v>
      </c>
      <c r="L55" s="60">
        <v>0</v>
      </c>
      <c r="M55" s="58">
        <f t="shared" si="14"/>
        <v>0</v>
      </c>
      <c r="N55" s="60">
        <v>0</v>
      </c>
      <c r="O55" s="60">
        <v>0</v>
      </c>
      <c r="P55" s="58">
        <f t="shared" si="15"/>
        <v>0</v>
      </c>
      <c r="Q55" s="60">
        <v>0</v>
      </c>
      <c r="R55" s="60">
        <v>0</v>
      </c>
      <c r="S55" s="58">
        <f t="shared" si="16"/>
        <v>0</v>
      </c>
      <c r="T55" s="58">
        <f t="shared" si="16"/>
        <v>0</v>
      </c>
      <c r="U55" s="60">
        <v>0</v>
      </c>
      <c r="V55" s="60">
        <v>0</v>
      </c>
      <c r="W55" s="60">
        <v>0</v>
      </c>
      <c r="X55" s="60">
        <v>0</v>
      </c>
      <c r="Y55" s="60">
        <v>0</v>
      </c>
      <c r="Z55" s="60">
        <v>0</v>
      </c>
      <c r="AA55" s="60">
        <v>0</v>
      </c>
      <c r="AB55" s="60">
        <v>0</v>
      </c>
      <c r="AC55" s="60">
        <v>0</v>
      </c>
      <c r="AD55" s="60">
        <v>0</v>
      </c>
      <c r="AE55" s="60">
        <v>0</v>
      </c>
      <c r="AF55" s="60">
        <v>0</v>
      </c>
      <c r="AG55" s="60">
        <v>0</v>
      </c>
      <c r="AH55" s="60">
        <v>0</v>
      </c>
      <c r="AI55" s="60">
        <v>0</v>
      </c>
      <c r="AJ55" s="60">
        <v>0</v>
      </c>
      <c r="AK55" s="60">
        <v>0</v>
      </c>
      <c r="AL55" s="60">
        <v>0</v>
      </c>
      <c r="AM55" s="60">
        <v>0</v>
      </c>
      <c r="AN55" s="60">
        <v>0</v>
      </c>
      <c r="AO55" s="60">
        <v>0</v>
      </c>
      <c r="AP55" s="60">
        <v>0</v>
      </c>
      <c r="AQ55" s="58">
        <f t="shared" si="17"/>
        <v>0</v>
      </c>
      <c r="AR55" s="60">
        <v>0</v>
      </c>
      <c r="AS55" s="100">
        <v>0</v>
      </c>
      <c r="AT55" s="68"/>
    </row>
    <row r="56" spans="1:46" s="26" customFormat="1" ht="15" customHeight="1">
      <c r="A56" s="31"/>
      <c r="B56" s="43" t="s">
        <v>131</v>
      </c>
      <c r="C56" s="52"/>
      <c r="D56" s="58">
        <f t="shared" si="10"/>
        <v>1</v>
      </c>
      <c r="E56" s="60">
        <v>1</v>
      </c>
      <c r="F56" s="60">
        <v>0</v>
      </c>
      <c r="G56" s="58">
        <f t="shared" si="11"/>
        <v>0</v>
      </c>
      <c r="H56" s="58">
        <f t="shared" si="12"/>
        <v>0</v>
      </c>
      <c r="I56" s="58">
        <f t="shared" si="12"/>
        <v>0</v>
      </c>
      <c r="J56" s="58">
        <f t="shared" si="13"/>
        <v>0</v>
      </c>
      <c r="K56" s="60">
        <v>0</v>
      </c>
      <c r="L56" s="60">
        <v>0</v>
      </c>
      <c r="M56" s="58">
        <f t="shared" si="14"/>
        <v>0</v>
      </c>
      <c r="N56" s="60">
        <v>0</v>
      </c>
      <c r="O56" s="60">
        <v>0</v>
      </c>
      <c r="P56" s="58">
        <f t="shared" si="15"/>
        <v>0</v>
      </c>
      <c r="Q56" s="60">
        <v>0</v>
      </c>
      <c r="R56" s="60">
        <v>0</v>
      </c>
      <c r="S56" s="58">
        <f t="shared" si="16"/>
        <v>0</v>
      </c>
      <c r="T56" s="58">
        <f t="shared" si="16"/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0</v>
      </c>
      <c r="AC56" s="60">
        <v>0</v>
      </c>
      <c r="AD56" s="60">
        <v>0</v>
      </c>
      <c r="AE56" s="60">
        <v>0</v>
      </c>
      <c r="AF56" s="60">
        <v>0</v>
      </c>
      <c r="AG56" s="60">
        <v>0</v>
      </c>
      <c r="AH56" s="60">
        <v>0</v>
      </c>
      <c r="AI56" s="60">
        <v>0</v>
      </c>
      <c r="AJ56" s="60">
        <v>0</v>
      </c>
      <c r="AK56" s="60">
        <v>0</v>
      </c>
      <c r="AL56" s="60">
        <v>0</v>
      </c>
      <c r="AM56" s="60">
        <v>0</v>
      </c>
      <c r="AN56" s="60">
        <v>0</v>
      </c>
      <c r="AO56" s="60">
        <v>0</v>
      </c>
      <c r="AP56" s="60">
        <v>0</v>
      </c>
      <c r="AQ56" s="58">
        <f t="shared" si="17"/>
        <v>0</v>
      </c>
      <c r="AR56" s="60">
        <v>0</v>
      </c>
      <c r="AS56" s="100">
        <v>0</v>
      </c>
      <c r="AT56" s="68"/>
    </row>
    <row r="57" spans="1:46" s="26" customFormat="1" ht="15" customHeight="1">
      <c r="A57" s="31"/>
      <c r="B57" s="43" t="s">
        <v>133</v>
      </c>
      <c r="C57" s="52"/>
      <c r="D57" s="61">
        <f t="shared" si="10"/>
        <v>1</v>
      </c>
      <c r="E57" s="60">
        <v>1</v>
      </c>
      <c r="F57" s="60">
        <v>0</v>
      </c>
      <c r="G57" s="58">
        <f t="shared" si="11"/>
        <v>20</v>
      </c>
      <c r="H57" s="58">
        <f t="shared" si="12"/>
        <v>9</v>
      </c>
      <c r="I57" s="58">
        <f t="shared" si="12"/>
        <v>11</v>
      </c>
      <c r="J57" s="58">
        <f t="shared" si="13"/>
        <v>0</v>
      </c>
      <c r="K57" s="60">
        <v>0</v>
      </c>
      <c r="L57" s="60">
        <v>0</v>
      </c>
      <c r="M57" s="58">
        <f t="shared" si="14"/>
        <v>6</v>
      </c>
      <c r="N57" s="60">
        <v>4</v>
      </c>
      <c r="O57" s="60">
        <v>2</v>
      </c>
      <c r="P57" s="58">
        <f t="shared" si="15"/>
        <v>14</v>
      </c>
      <c r="Q57" s="60">
        <v>5</v>
      </c>
      <c r="R57" s="60">
        <v>9</v>
      </c>
      <c r="S57" s="58">
        <f t="shared" si="16"/>
        <v>7</v>
      </c>
      <c r="T57" s="58">
        <f t="shared" si="16"/>
        <v>0</v>
      </c>
      <c r="U57" s="60">
        <v>1</v>
      </c>
      <c r="V57" s="60">
        <v>0</v>
      </c>
      <c r="W57" s="60">
        <v>1</v>
      </c>
      <c r="X57" s="60">
        <v>0</v>
      </c>
      <c r="Y57" s="60">
        <v>0</v>
      </c>
      <c r="Z57" s="60">
        <v>0</v>
      </c>
      <c r="AA57" s="60">
        <v>0</v>
      </c>
      <c r="AB57" s="60">
        <v>0</v>
      </c>
      <c r="AC57" s="60">
        <v>0</v>
      </c>
      <c r="AD57" s="60">
        <v>0</v>
      </c>
      <c r="AE57" s="60">
        <v>5</v>
      </c>
      <c r="AF57" s="60">
        <v>0</v>
      </c>
      <c r="AG57" s="60">
        <v>0</v>
      </c>
      <c r="AH57" s="60">
        <v>0</v>
      </c>
      <c r="AI57" s="60">
        <v>0</v>
      </c>
      <c r="AJ57" s="60">
        <v>0</v>
      </c>
      <c r="AK57" s="60">
        <v>0</v>
      </c>
      <c r="AL57" s="60">
        <v>0</v>
      </c>
      <c r="AM57" s="60">
        <v>0</v>
      </c>
      <c r="AN57" s="60">
        <v>0</v>
      </c>
      <c r="AO57" s="60">
        <v>0</v>
      </c>
      <c r="AP57" s="60">
        <v>0</v>
      </c>
      <c r="AQ57" s="58">
        <f t="shared" si="17"/>
        <v>0</v>
      </c>
      <c r="AR57" s="60">
        <v>0</v>
      </c>
      <c r="AS57" s="100">
        <v>0</v>
      </c>
      <c r="AT57" s="68"/>
    </row>
    <row r="58" spans="1:46" s="26" customFormat="1" ht="15" customHeight="1">
      <c r="A58" s="31"/>
      <c r="B58" s="43" t="s">
        <v>93</v>
      </c>
      <c r="C58" s="52"/>
      <c r="D58" s="61">
        <f t="shared" si="10"/>
        <v>1</v>
      </c>
      <c r="E58" s="60">
        <v>1</v>
      </c>
      <c r="F58" s="60">
        <v>0</v>
      </c>
      <c r="G58" s="58">
        <f t="shared" si="11"/>
        <v>46</v>
      </c>
      <c r="H58" s="58">
        <f t="shared" si="12"/>
        <v>24</v>
      </c>
      <c r="I58" s="58">
        <f t="shared" si="12"/>
        <v>22</v>
      </c>
      <c r="J58" s="58">
        <f t="shared" si="13"/>
        <v>20</v>
      </c>
      <c r="K58" s="60">
        <v>9</v>
      </c>
      <c r="L58" s="60">
        <v>11</v>
      </c>
      <c r="M58" s="58">
        <f t="shared" si="14"/>
        <v>15</v>
      </c>
      <c r="N58" s="60">
        <v>9</v>
      </c>
      <c r="O58" s="60">
        <v>6</v>
      </c>
      <c r="P58" s="58">
        <f t="shared" si="15"/>
        <v>11</v>
      </c>
      <c r="Q58" s="60">
        <v>6</v>
      </c>
      <c r="R58" s="60">
        <v>5</v>
      </c>
      <c r="S58" s="58">
        <f t="shared" si="16"/>
        <v>6</v>
      </c>
      <c r="T58" s="58">
        <f t="shared" si="16"/>
        <v>0</v>
      </c>
      <c r="U58" s="60">
        <v>1</v>
      </c>
      <c r="V58" s="60">
        <v>0</v>
      </c>
      <c r="W58" s="60">
        <v>1</v>
      </c>
      <c r="X58" s="60">
        <v>0</v>
      </c>
      <c r="Y58" s="60">
        <v>0</v>
      </c>
      <c r="Z58" s="60">
        <v>0</v>
      </c>
      <c r="AA58" s="60">
        <v>0</v>
      </c>
      <c r="AB58" s="60">
        <v>0</v>
      </c>
      <c r="AC58" s="60">
        <v>0</v>
      </c>
      <c r="AD58" s="60">
        <v>0</v>
      </c>
      <c r="AE58" s="60">
        <v>4</v>
      </c>
      <c r="AF58" s="60">
        <v>0</v>
      </c>
      <c r="AG58" s="60">
        <v>0</v>
      </c>
      <c r="AH58" s="60">
        <v>0</v>
      </c>
      <c r="AI58" s="60">
        <v>0</v>
      </c>
      <c r="AJ58" s="60">
        <v>0</v>
      </c>
      <c r="AK58" s="60">
        <v>0</v>
      </c>
      <c r="AL58" s="60">
        <v>0</v>
      </c>
      <c r="AM58" s="60">
        <v>0</v>
      </c>
      <c r="AN58" s="60">
        <v>0</v>
      </c>
      <c r="AO58" s="60">
        <v>3</v>
      </c>
      <c r="AP58" s="60">
        <v>0</v>
      </c>
      <c r="AQ58" s="58">
        <f t="shared" si="17"/>
        <v>0</v>
      </c>
      <c r="AR58" s="60">
        <v>0</v>
      </c>
      <c r="AS58" s="100">
        <v>0</v>
      </c>
      <c r="AT58" s="68"/>
    </row>
    <row r="59" spans="1:46" s="26" customFormat="1" ht="15" customHeight="1">
      <c r="A59" s="33"/>
      <c r="B59" s="43" t="s">
        <v>134</v>
      </c>
      <c r="C59" s="52" t="s">
        <v>45</v>
      </c>
      <c r="D59" s="62">
        <f t="shared" ref="D59:AS59" si="18">SUM(D34:D58)</f>
        <v>25</v>
      </c>
      <c r="E59" s="60">
        <f t="shared" si="18"/>
        <v>25</v>
      </c>
      <c r="F59" s="60">
        <f t="shared" si="18"/>
        <v>0</v>
      </c>
      <c r="G59" s="60">
        <f t="shared" si="18"/>
        <v>278</v>
      </c>
      <c r="H59" s="60">
        <f t="shared" si="18"/>
        <v>157</v>
      </c>
      <c r="I59" s="60">
        <f t="shared" si="18"/>
        <v>121</v>
      </c>
      <c r="J59" s="60">
        <f t="shared" si="18"/>
        <v>79</v>
      </c>
      <c r="K59" s="60">
        <f t="shared" si="18"/>
        <v>42</v>
      </c>
      <c r="L59" s="60">
        <f t="shared" si="18"/>
        <v>37</v>
      </c>
      <c r="M59" s="60">
        <f t="shared" si="18"/>
        <v>92</v>
      </c>
      <c r="N59" s="60">
        <f t="shared" si="18"/>
        <v>56</v>
      </c>
      <c r="O59" s="60">
        <f t="shared" si="18"/>
        <v>36</v>
      </c>
      <c r="P59" s="60">
        <f t="shared" si="18"/>
        <v>107</v>
      </c>
      <c r="Q59" s="60">
        <f t="shared" si="18"/>
        <v>59</v>
      </c>
      <c r="R59" s="60">
        <f t="shared" si="18"/>
        <v>48</v>
      </c>
      <c r="S59" s="60">
        <f t="shared" si="18"/>
        <v>50</v>
      </c>
      <c r="T59" s="60">
        <f t="shared" si="18"/>
        <v>0</v>
      </c>
      <c r="U59" s="60">
        <f t="shared" si="18"/>
        <v>7</v>
      </c>
      <c r="V59" s="60">
        <f t="shared" si="18"/>
        <v>0</v>
      </c>
      <c r="W59" s="60">
        <f t="shared" si="18"/>
        <v>7</v>
      </c>
      <c r="X59" s="60">
        <f t="shared" si="18"/>
        <v>0</v>
      </c>
      <c r="Y59" s="60">
        <f t="shared" si="18"/>
        <v>0</v>
      </c>
      <c r="Z59" s="60">
        <f t="shared" si="18"/>
        <v>0</v>
      </c>
      <c r="AA59" s="60">
        <f t="shared" si="18"/>
        <v>0</v>
      </c>
      <c r="AB59" s="60">
        <f t="shared" si="18"/>
        <v>0</v>
      </c>
      <c r="AC59" s="60">
        <f t="shared" si="18"/>
        <v>0</v>
      </c>
      <c r="AD59" s="60">
        <f t="shared" si="18"/>
        <v>0</v>
      </c>
      <c r="AE59" s="60">
        <f t="shared" si="18"/>
        <v>36</v>
      </c>
      <c r="AF59" s="60">
        <f t="shared" si="18"/>
        <v>0</v>
      </c>
      <c r="AG59" s="60">
        <f t="shared" si="18"/>
        <v>0</v>
      </c>
      <c r="AH59" s="60">
        <f t="shared" si="18"/>
        <v>0</v>
      </c>
      <c r="AI59" s="60">
        <f t="shared" si="18"/>
        <v>0</v>
      </c>
      <c r="AJ59" s="60">
        <f t="shared" si="18"/>
        <v>0</v>
      </c>
      <c r="AK59" s="60">
        <f t="shared" si="18"/>
        <v>0</v>
      </c>
      <c r="AL59" s="60">
        <f t="shared" si="18"/>
        <v>0</v>
      </c>
      <c r="AM59" s="60">
        <f t="shared" si="18"/>
        <v>0</v>
      </c>
      <c r="AN59" s="60">
        <f t="shared" si="18"/>
        <v>0</v>
      </c>
      <c r="AO59" s="60">
        <f t="shared" si="18"/>
        <v>9</v>
      </c>
      <c r="AP59" s="60">
        <f t="shared" si="18"/>
        <v>0</v>
      </c>
      <c r="AQ59" s="60">
        <f t="shared" si="18"/>
        <v>0</v>
      </c>
      <c r="AR59" s="60">
        <f t="shared" si="18"/>
        <v>0</v>
      </c>
      <c r="AS59" s="100">
        <f t="shared" si="18"/>
        <v>0</v>
      </c>
      <c r="AT59" s="68"/>
    </row>
    <row r="60" spans="1:46" s="26" customFormat="1" ht="15" customHeight="1">
      <c r="A60" s="33"/>
      <c r="B60" s="45"/>
      <c r="C60" s="52"/>
      <c r="D60" s="62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100"/>
      <c r="AT60" s="68"/>
    </row>
    <row r="61" spans="1:46" s="26" customFormat="1" ht="15" customHeight="1">
      <c r="A61" s="33" t="s">
        <v>69</v>
      </c>
      <c r="B61" s="28"/>
      <c r="C61" s="52"/>
      <c r="D61" s="61"/>
      <c r="E61" s="60"/>
      <c r="F61" s="60"/>
      <c r="G61" s="58"/>
      <c r="H61" s="58"/>
      <c r="I61" s="58"/>
      <c r="J61" s="58"/>
      <c r="K61" s="60"/>
      <c r="L61" s="60"/>
      <c r="M61" s="58"/>
      <c r="N61" s="60"/>
      <c r="O61" s="60"/>
      <c r="P61" s="58"/>
      <c r="Q61" s="60"/>
      <c r="R61" s="60"/>
      <c r="S61" s="58"/>
      <c r="T61" s="58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58"/>
      <c r="AR61" s="60"/>
      <c r="AS61" s="100"/>
      <c r="AT61" s="68"/>
    </row>
    <row r="62" spans="1:46" s="26" customFormat="1" ht="15" customHeight="1">
      <c r="A62" s="31"/>
      <c r="B62" s="43" t="s">
        <v>135</v>
      </c>
      <c r="C62" s="52"/>
      <c r="D62" s="61">
        <f>SUM(E62:F62)</f>
        <v>1</v>
      </c>
      <c r="E62" s="60">
        <v>1</v>
      </c>
      <c r="F62" s="60">
        <v>0</v>
      </c>
      <c r="G62" s="58">
        <f>SUM(H62:I62)</f>
        <v>77</v>
      </c>
      <c r="H62" s="58">
        <f>SUM(K62,N62,Q62)</f>
        <v>43</v>
      </c>
      <c r="I62" s="58">
        <f>SUM(L62,O62,R62)</f>
        <v>34</v>
      </c>
      <c r="J62" s="58">
        <f>SUM(K62:L62)</f>
        <v>28</v>
      </c>
      <c r="K62" s="60">
        <v>12</v>
      </c>
      <c r="L62" s="60">
        <v>16</v>
      </c>
      <c r="M62" s="58">
        <f>SUM(N62:O62)</f>
        <v>25</v>
      </c>
      <c r="N62" s="60">
        <v>15</v>
      </c>
      <c r="O62" s="60">
        <v>10</v>
      </c>
      <c r="P62" s="58">
        <f>SUM(Q62:R62)</f>
        <v>24</v>
      </c>
      <c r="Q62" s="60">
        <v>16</v>
      </c>
      <c r="R62" s="60">
        <v>8</v>
      </c>
      <c r="S62" s="58">
        <f>SUM(U62,W62,Y62,AA62,AC62,AE62,AG62,AI62,AK62,AM62)</f>
        <v>18</v>
      </c>
      <c r="T62" s="58">
        <f>SUM(V62,X62,Z62,AB62,AD62,AF62,AH62,AJ62,AL62,AN62)</f>
        <v>0</v>
      </c>
      <c r="U62" s="60">
        <v>1</v>
      </c>
      <c r="V62" s="60">
        <v>0</v>
      </c>
      <c r="W62" s="60">
        <v>1</v>
      </c>
      <c r="X62" s="60">
        <v>0</v>
      </c>
      <c r="Y62" s="60">
        <v>0</v>
      </c>
      <c r="Z62" s="60">
        <v>0</v>
      </c>
      <c r="AA62" s="60">
        <v>0</v>
      </c>
      <c r="AB62" s="60">
        <v>0</v>
      </c>
      <c r="AC62" s="60">
        <v>0</v>
      </c>
      <c r="AD62" s="60">
        <v>0</v>
      </c>
      <c r="AE62" s="60">
        <v>16</v>
      </c>
      <c r="AF62" s="60">
        <v>0</v>
      </c>
      <c r="AG62" s="60">
        <v>0</v>
      </c>
      <c r="AH62" s="60">
        <v>0</v>
      </c>
      <c r="AI62" s="60">
        <v>0</v>
      </c>
      <c r="AJ62" s="60">
        <v>0</v>
      </c>
      <c r="AK62" s="60">
        <v>0</v>
      </c>
      <c r="AL62" s="60">
        <v>0</v>
      </c>
      <c r="AM62" s="60">
        <v>0</v>
      </c>
      <c r="AN62" s="60">
        <v>0</v>
      </c>
      <c r="AO62" s="60">
        <v>4</v>
      </c>
      <c r="AP62" s="60">
        <v>0</v>
      </c>
      <c r="AQ62" s="58">
        <f>SUM(AR62:AS62)</f>
        <v>2</v>
      </c>
      <c r="AR62" s="60">
        <v>1</v>
      </c>
      <c r="AS62" s="100">
        <v>1</v>
      </c>
      <c r="AT62" s="68"/>
    </row>
    <row r="63" spans="1:46" s="26" customFormat="1" ht="15" customHeight="1">
      <c r="A63" s="33"/>
      <c r="B63" s="43" t="s">
        <v>77</v>
      </c>
      <c r="C63" s="52" t="s">
        <v>45</v>
      </c>
      <c r="D63" s="62">
        <f t="shared" ref="D63:AS63" si="19">SUM(D62)</f>
        <v>1</v>
      </c>
      <c r="E63" s="60">
        <f t="shared" si="19"/>
        <v>1</v>
      </c>
      <c r="F63" s="60">
        <f t="shared" si="19"/>
        <v>0</v>
      </c>
      <c r="G63" s="60">
        <f t="shared" si="19"/>
        <v>77</v>
      </c>
      <c r="H63" s="60">
        <f t="shared" si="19"/>
        <v>43</v>
      </c>
      <c r="I63" s="60">
        <f t="shared" si="19"/>
        <v>34</v>
      </c>
      <c r="J63" s="60">
        <f t="shared" si="19"/>
        <v>28</v>
      </c>
      <c r="K63" s="60">
        <f t="shared" si="19"/>
        <v>12</v>
      </c>
      <c r="L63" s="60">
        <f t="shared" si="19"/>
        <v>16</v>
      </c>
      <c r="M63" s="60">
        <f t="shared" si="19"/>
        <v>25</v>
      </c>
      <c r="N63" s="60">
        <f t="shared" si="19"/>
        <v>15</v>
      </c>
      <c r="O63" s="60">
        <f t="shared" si="19"/>
        <v>10</v>
      </c>
      <c r="P63" s="60">
        <f t="shared" si="19"/>
        <v>24</v>
      </c>
      <c r="Q63" s="60">
        <f t="shared" si="19"/>
        <v>16</v>
      </c>
      <c r="R63" s="60">
        <f t="shared" si="19"/>
        <v>8</v>
      </c>
      <c r="S63" s="60">
        <f t="shared" si="19"/>
        <v>18</v>
      </c>
      <c r="T63" s="60">
        <f t="shared" si="19"/>
        <v>0</v>
      </c>
      <c r="U63" s="60">
        <f t="shared" si="19"/>
        <v>1</v>
      </c>
      <c r="V63" s="60">
        <f t="shared" si="19"/>
        <v>0</v>
      </c>
      <c r="W63" s="60">
        <f t="shared" si="19"/>
        <v>1</v>
      </c>
      <c r="X63" s="60">
        <f t="shared" si="19"/>
        <v>0</v>
      </c>
      <c r="Y63" s="60">
        <f t="shared" si="19"/>
        <v>0</v>
      </c>
      <c r="Z63" s="60">
        <f t="shared" si="19"/>
        <v>0</v>
      </c>
      <c r="AA63" s="60">
        <f t="shared" si="19"/>
        <v>0</v>
      </c>
      <c r="AB63" s="60">
        <f t="shared" si="19"/>
        <v>0</v>
      </c>
      <c r="AC63" s="60">
        <f t="shared" si="19"/>
        <v>0</v>
      </c>
      <c r="AD63" s="60">
        <f t="shared" si="19"/>
        <v>0</v>
      </c>
      <c r="AE63" s="60">
        <f t="shared" si="19"/>
        <v>16</v>
      </c>
      <c r="AF63" s="60">
        <f t="shared" si="19"/>
        <v>0</v>
      </c>
      <c r="AG63" s="60">
        <f t="shared" si="19"/>
        <v>0</v>
      </c>
      <c r="AH63" s="60">
        <f t="shared" si="19"/>
        <v>0</v>
      </c>
      <c r="AI63" s="60">
        <f t="shared" si="19"/>
        <v>0</v>
      </c>
      <c r="AJ63" s="60">
        <f t="shared" si="19"/>
        <v>0</v>
      </c>
      <c r="AK63" s="60">
        <f t="shared" si="19"/>
        <v>0</v>
      </c>
      <c r="AL63" s="60">
        <f t="shared" si="19"/>
        <v>0</v>
      </c>
      <c r="AM63" s="60">
        <f t="shared" si="19"/>
        <v>0</v>
      </c>
      <c r="AN63" s="60">
        <f t="shared" si="19"/>
        <v>0</v>
      </c>
      <c r="AO63" s="60">
        <f t="shared" si="19"/>
        <v>4</v>
      </c>
      <c r="AP63" s="60">
        <f t="shared" si="19"/>
        <v>0</v>
      </c>
      <c r="AQ63" s="60">
        <f t="shared" si="19"/>
        <v>2</v>
      </c>
      <c r="AR63" s="60">
        <f t="shared" si="19"/>
        <v>1</v>
      </c>
      <c r="AS63" s="100">
        <f t="shared" si="19"/>
        <v>1</v>
      </c>
      <c r="AT63" s="68"/>
    </row>
    <row r="64" spans="1:46" s="26" customFormat="1" ht="15" customHeight="1">
      <c r="A64" s="33"/>
      <c r="B64" s="43"/>
      <c r="C64" s="52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100"/>
      <c r="AT64" s="68"/>
    </row>
    <row r="65" spans="1:46" s="26" customFormat="1" ht="15" customHeight="1">
      <c r="A65" s="33" t="s">
        <v>98</v>
      </c>
      <c r="B65" s="28"/>
      <c r="C65" s="52"/>
      <c r="D65" s="62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100"/>
    </row>
    <row r="66" spans="1:46" s="26" customFormat="1" ht="15" customHeight="1">
      <c r="A66" s="31"/>
      <c r="B66" s="43" t="s">
        <v>136</v>
      </c>
      <c r="C66" s="54"/>
      <c r="D66" s="61">
        <f>SUM(E66:F66)</f>
        <v>1</v>
      </c>
      <c r="E66" s="60">
        <v>1</v>
      </c>
      <c r="F66" s="60">
        <v>0</v>
      </c>
      <c r="G66" s="58">
        <f>SUM(H66:I66)</f>
        <v>25</v>
      </c>
      <c r="H66" s="58">
        <f>SUM(K66,N66,Q66)</f>
        <v>16</v>
      </c>
      <c r="I66" s="58">
        <f>SUM(L66,O66,R66)</f>
        <v>9</v>
      </c>
      <c r="J66" s="58">
        <f>SUM(K66:L66)</f>
        <v>5</v>
      </c>
      <c r="K66" s="60">
        <v>2</v>
      </c>
      <c r="L66" s="60">
        <v>3</v>
      </c>
      <c r="M66" s="58">
        <f>SUM(N66:O66)</f>
        <v>10</v>
      </c>
      <c r="N66" s="60">
        <v>8</v>
      </c>
      <c r="O66" s="60">
        <v>2</v>
      </c>
      <c r="P66" s="58">
        <f>SUM(Q66:R66)</f>
        <v>10</v>
      </c>
      <c r="Q66" s="60">
        <v>6</v>
      </c>
      <c r="R66" s="60">
        <v>4</v>
      </c>
      <c r="S66" s="58">
        <f>SUM(U66,W66,Y66,AA66,AC66,AE66,AG66,AI66,AK66,AM66)</f>
        <v>4</v>
      </c>
      <c r="T66" s="58">
        <f>SUM(V66,X66,Z66,AB66,AD66,AF66,AH66,AJ66,AL66,AN66)</f>
        <v>0</v>
      </c>
      <c r="U66" s="60">
        <v>1</v>
      </c>
      <c r="V66" s="60">
        <v>0</v>
      </c>
      <c r="W66" s="60">
        <v>0</v>
      </c>
      <c r="X66" s="60">
        <v>0</v>
      </c>
      <c r="Y66" s="60">
        <v>0</v>
      </c>
      <c r="Z66" s="60">
        <v>0</v>
      </c>
      <c r="AA66" s="60">
        <v>0</v>
      </c>
      <c r="AB66" s="60">
        <v>0</v>
      </c>
      <c r="AC66" s="60">
        <v>0</v>
      </c>
      <c r="AD66" s="60">
        <v>0</v>
      </c>
      <c r="AE66" s="60">
        <v>3</v>
      </c>
      <c r="AF66" s="60">
        <v>0</v>
      </c>
      <c r="AG66" s="60">
        <v>0</v>
      </c>
      <c r="AH66" s="60">
        <v>0</v>
      </c>
      <c r="AI66" s="60">
        <v>0</v>
      </c>
      <c r="AJ66" s="60">
        <v>0</v>
      </c>
      <c r="AK66" s="60">
        <v>0</v>
      </c>
      <c r="AL66" s="60">
        <v>0</v>
      </c>
      <c r="AM66" s="60">
        <v>0</v>
      </c>
      <c r="AN66" s="60">
        <v>0</v>
      </c>
      <c r="AO66" s="60">
        <v>0</v>
      </c>
      <c r="AP66" s="60">
        <v>0</v>
      </c>
      <c r="AQ66" s="58">
        <f>SUM(AR66:AS66)</f>
        <v>0</v>
      </c>
      <c r="AR66" s="60">
        <v>0</v>
      </c>
      <c r="AS66" s="100">
        <v>0</v>
      </c>
      <c r="AT66" s="68"/>
    </row>
    <row r="67" spans="1:46" s="26" customFormat="1" ht="15" customHeight="1">
      <c r="A67" s="33"/>
      <c r="B67" s="44" t="s">
        <v>137</v>
      </c>
      <c r="C67" s="52" t="s">
        <v>45</v>
      </c>
      <c r="D67" s="62">
        <f t="shared" ref="D67:AS67" si="20">SUM(D66)</f>
        <v>1</v>
      </c>
      <c r="E67" s="60">
        <f t="shared" si="20"/>
        <v>1</v>
      </c>
      <c r="F67" s="60">
        <f t="shared" si="20"/>
        <v>0</v>
      </c>
      <c r="G67" s="60">
        <f t="shared" si="20"/>
        <v>25</v>
      </c>
      <c r="H67" s="60">
        <f t="shared" si="20"/>
        <v>16</v>
      </c>
      <c r="I67" s="60">
        <f t="shared" si="20"/>
        <v>9</v>
      </c>
      <c r="J67" s="60">
        <f t="shared" si="20"/>
        <v>5</v>
      </c>
      <c r="K67" s="60">
        <f t="shared" si="20"/>
        <v>2</v>
      </c>
      <c r="L67" s="60">
        <f t="shared" si="20"/>
        <v>3</v>
      </c>
      <c r="M67" s="60">
        <f t="shared" si="20"/>
        <v>10</v>
      </c>
      <c r="N67" s="60">
        <f t="shared" si="20"/>
        <v>8</v>
      </c>
      <c r="O67" s="60">
        <f t="shared" si="20"/>
        <v>2</v>
      </c>
      <c r="P67" s="60">
        <f t="shared" si="20"/>
        <v>10</v>
      </c>
      <c r="Q67" s="60">
        <f t="shared" si="20"/>
        <v>6</v>
      </c>
      <c r="R67" s="60">
        <f t="shared" si="20"/>
        <v>4</v>
      </c>
      <c r="S67" s="60">
        <f t="shared" si="20"/>
        <v>4</v>
      </c>
      <c r="T67" s="60">
        <f t="shared" si="20"/>
        <v>0</v>
      </c>
      <c r="U67" s="60">
        <f t="shared" si="20"/>
        <v>1</v>
      </c>
      <c r="V67" s="60">
        <f t="shared" si="20"/>
        <v>0</v>
      </c>
      <c r="W67" s="60">
        <f t="shared" si="20"/>
        <v>0</v>
      </c>
      <c r="X67" s="60">
        <f t="shared" si="20"/>
        <v>0</v>
      </c>
      <c r="Y67" s="60">
        <f t="shared" si="20"/>
        <v>0</v>
      </c>
      <c r="Z67" s="60">
        <f t="shared" si="20"/>
        <v>0</v>
      </c>
      <c r="AA67" s="60">
        <f t="shared" si="20"/>
        <v>0</v>
      </c>
      <c r="AB67" s="60">
        <f t="shared" si="20"/>
        <v>0</v>
      </c>
      <c r="AC67" s="60">
        <f t="shared" si="20"/>
        <v>0</v>
      </c>
      <c r="AD67" s="60">
        <f t="shared" si="20"/>
        <v>0</v>
      </c>
      <c r="AE67" s="60">
        <f t="shared" si="20"/>
        <v>3</v>
      </c>
      <c r="AF67" s="60">
        <f t="shared" si="20"/>
        <v>0</v>
      </c>
      <c r="AG67" s="60">
        <f t="shared" si="20"/>
        <v>0</v>
      </c>
      <c r="AH67" s="60">
        <f t="shared" si="20"/>
        <v>0</v>
      </c>
      <c r="AI67" s="60">
        <f t="shared" si="20"/>
        <v>0</v>
      </c>
      <c r="AJ67" s="60">
        <f t="shared" si="20"/>
        <v>0</v>
      </c>
      <c r="AK67" s="60">
        <f t="shared" si="20"/>
        <v>0</v>
      </c>
      <c r="AL67" s="60">
        <f t="shared" si="20"/>
        <v>0</v>
      </c>
      <c r="AM67" s="60">
        <f t="shared" si="20"/>
        <v>0</v>
      </c>
      <c r="AN67" s="60">
        <f t="shared" si="20"/>
        <v>0</v>
      </c>
      <c r="AO67" s="60">
        <f t="shared" si="20"/>
        <v>0</v>
      </c>
      <c r="AP67" s="60">
        <f t="shared" si="20"/>
        <v>0</v>
      </c>
      <c r="AQ67" s="60">
        <f t="shared" si="20"/>
        <v>0</v>
      </c>
      <c r="AR67" s="60">
        <f t="shared" si="20"/>
        <v>0</v>
      </c>
      <c r="AS67" s="100">
        <f t="shared" si="20"/>
        <v>0</v>
      </c>
      <c r="AT67" s="68"/>
    </row>
    <row r="68" spans="1:46" s="26" customFormat="1" ht="15" customHeight="1">
      <c r="A68" s="33"/>
      <c r="B68" s="42"/>
      <c r="C68" s="52"/>
      <c r="D68" s="62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100"/>
      <c r="AT68" s="104"/>
    </row>
    <row r="69" spans="1:46" s="26" customFormat="1" ht="15" customHeight="1">
      <c r="A69" s="33" t="s">
        <v>32</v>
      </c>
      <c r="B69" s="28"/>
      <c r="C69" s="52"/>
      <c r="D69" s="62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100"/>
      <c r="AT69" s="68"/>
    </row>
    <row r="70" spans="1:46" s="26" customFormat="1" ht="15" customHeight="1">
      <c r="A70" s="31"/>
      <c r="B70" s="46" t="s">
        <v>138</v>
      </c>
      <c r="C70" s="52"/>
      <c r="D70" s="61">
        <f>SUM(E70:F70)</f>
        <v>1</v>
      </c>
      <c r="E70" s="60">
        <v>1</v>
      </c>
      <c r="F70" s="60">
        <v>0</v>
      </c>
      <c r="G70" s="58">
        <f>SUM(H70:I70)</f>
        <v>4</v>
      </c>
      <c r="H70" s="58">
        <f>SUM(K70,N70,Q70)</f>
        <v>2</v>
      </c>
      <c r="I70" s="58">
        <f>SUM(L70,O70,R70)</f>
        <v>2</v>
      </c>
      <c r="J70" s="58">
        <f>SUM(K70:L70)</f>
        <v>0</v>
      </c>
      <c r="K70" s="60">
        <v>0</v>
      </c>
      <c r="L70" s="60">
        <v>0</v>
      </c>
      <c r="M70" s="58">
        <f>SUM(N70:O70)</f>
        <v>1</v>
      </c>
      <c r="N70" s="60">
        <v>0</v>
      </c>
      <c r="O70" s="60">
        <v>1</v>
      </c>
      <c r="P70" s="58">
        <f>SUM(Q70:R70)</f>
        <v>3</v>
      </c>
      <c r="Q70" s="60">
        <v>2</v>
      </c>
      <c r="R70" s="60">
        <v>1</v>
      </c>
      <c r="S70" s="58">
        <f>SUM(U70,W70,Y70,AA70,AC70,AE70,AG70,AI70,AK70,AM70)</f>
        <v>2</v>
      </c>
      <c r="T70" s="58">
        <f>SUM(V70,X70,Z70,AB70,AD70,AF70,AH70,AJ70,AL70,AN70)</f>
        <v>2</v>
      </c>
      <c r="U70" s="60">
        <v>1</v>
      </c>
      <c r="V70" s="60">
        <v>0</v>
      </c>
      <c r="W70" s="60">
        <v>0</v>
      </c>
      <c r="X70" s="60">
        <v>0</v>
      </c>
      <c r="Y70" s="60">
        <v>0</v>
      </c>
      <c r="Z70" s="60">
        <v>0</v>
      </c>
      <c r="AA70" s="60">
        <v>0</v>
      </c>
      <c r="AB70" s="60">
        <v>0</v>
      </c>
      <c r="AC70" s="60">
        <v>0</v>
      </c>
      <c r="AD70" s="60">
        <v>0</v>
      </c>
      <c r="AE70" s="60">
        <v>1</v>
      </c>
      <c r="AF70" s="60">
        <v>1</v>
      </c>
      <c r="AG70" s="60">
        <v>0</v>
      </c>
      <c r="AH70" s="60">
        <v>0</v>
      </c>
      <c r="AI70" s="60">
        <v>0</v>
      </c>
      <c r="AJ70" s="60">
        <v>0</v>
      </c>
      <c r="AK70" s="60">
        <v>0</v>
      </c>
      <c r="AL70" s="60">
        <v>0</v>
      </c>
      <c r="AM70" s="60">
        <v>0</v>
      </c>
      <c r="AN70" s="60">
        <v>1</v>
      </c>
      <c r="AO70" s="60">
        <v>0</v>
      </c>
      <c r="AP70" s="60">
        <v>0</v>
      </c>
      <c r="AQ70" s="58">
        <f>SUM(AR70:AS70)</f>
        <v>0</v>
      </c>
      <c r="AR70" s="60">
        <v>0</v>
      </c>
      <c r="AS70" s="100">
        <v>0</v>
      </c>
      <c r="AT70" s="68"/>
    </row>
    <row r="71" spans="1:46" s="26" customFormat="1" ht="15" customHeight="1">
      <c r="A71" s="35"/>
      <c r="B71" s="46" t="s">
        <v>139</v>
      </c>
      <c r="C71" s="52" t="s">
        <v>45</v>
      </c>
      <c r="D71" s="62">
        <f t="shared" ref="D71:AS71" si="21">SUM(D70)</f>
        <v>1</v>
      </c>
      <c r="E71" s="60">
        <f t="shared" si="21"/>
        <v>1</v>
      </c>
      <c r="F71" s="60">
        <f t="shared" si="21"/>
        <v>0</v>
      </c>
      <c r="G71" s="60">
        <f t="shared" si="21"/>
        <v>4</v>
      </c>
      <c r="H71" s="60">
        <f t="shared" si="21"/>
        <v>2</v>
      </c>
      <c r="I71" s="60">
        <f t="shared" si="21"/>
        <v>2</v>
      </c>
      <c r="J71" s="60">
        <f t="shared" si="21"/>
        <v>0</v>
      </c>
      <c r="K71" s="60">
        <f t="shared" si="21"/>
        <v>0</v>
      </c>
      <c r="L71" s="60">
        <f t="shared" si="21"/>
        <v>0</v>
      </c>
      <c r="M71" s="60">
        <f t="shared" si="21"/>
        <v>1</v>
      </c>
      <c r="N71" s="60">
        <f t="shared" si="21"/>
        <v>0</v>
      </c>
      <c r="O71" s="60">
        <f t="shared" si="21"/>
        <v>1</v>
      </c>
      <c r="P71" s="60">
        <f t="shared" si="21"/>
        <v>3</v>
      </c>
      <c r="Q71" s="60">
        <f t="shared" si="21"/>
        <v>2</v>
      </c>
      <c r="R71" s="60">
        <f t="shared" si="21"/>
        <v>1</v>
      </c>
      <c r="S71" s="60">
        <f t="shared" si="21"/>
        <v>2</v>
      </c>
      <c r="T71" s="60">
        <f t="shared" si="21"/>
        <v>2</v>
      </c>
      <c r="U71" s="60">
        <f t="shared" si="21"/>
        <v>1</v>
      </c>
      <c r="V71" s="60">
        <f t="shared" si="21"/>
        <v>0</v>
      </c>
      <c r="W71" s="60">
        <f t="shared" si="21"/>
        <v>0</v>
      </c>
      <c r="X71" s="60">
        <f t="shared" si="21"/>
        <v>0</v>
      </c>
      <c r="Y71" s="60">
        <f t="shared" si="21"/>
        <v>0</v>
      </c>
      <c r="Z71" s="60">
        <f t="shared" si="21"/>
        <v>0</v>
      </c>
      <c r="AA71" s="60">
        <f t="shared" si="21"/>
        <v>0</v>
      </c>
      <c r="AB71" s="60">
        <f t="shared" si="21"/>
        <v>0</v>
      </c>
      <c r="AC71" s="60">
        <f t="shared" si="21"/>
        <v>0</v>
      </c>
      <c r="AD71" s="60">
        <f t="shared" si="21"/>
        <v>0</v>
      </c>
      <c r="AE71" s="60">
        <f t="shared" si="21"/>
        <v>1</v>
      </c>
      <c r="AF71" s="60">
        <f t="shared" si="21"/>
        <v>1</v>
      </c>
      <c r="AG71" s="60">
        <f t="shared" si="21"/>
        <v>0</v>
      </c>
      <c r="AH71" s="60">
        <f t="shared" si="21"/>
        <v>0</v>
      </c>
      <c r="AI71" s="60">
        <f t="shared" si="21"/>
        <v>0</v>
      </c>
      <c r="AJ71" s="60">
        <f t="shared" si="21"/>
        <v>0</v>
      </c>
      <c r="AK71" s="60">
        <f t="shared" si="21"/>
        <v>0</v>
      </c>
      <c r="AL71" s="60">
        <f t="shared" si="21"/>
        <v>0</v>
      </c>
      <c r="AM71" s="60">
        <f t="shared" si="21"/>
        <v>0</v>
      </c>
      <c r="AN71" s="60">
        <f t="shared" si="21"/>
        <v>1</v>
      </c>
      <c r="AO71" s="60">
        <f t="shared" si="21"/>
        <v>0</v>
      </c>
      <c r="AP71" s="60">
        <f t="shared" si="21"/>
        <v>0</v>
      </c>
      <c r="AQ71" s="60">
        <f t="shared" si="21"/>
        <v>0</v>
      </c>
      <c r="AR71" s="60">
        <f t="shared" si="21"/>
        <v>0</v>
      </c>
      <c r="AS71" s="100">
        <f t="shared" si="21"/>
        <v>0</v>
      </c>
      <c r="AT71" s="68"/>
    </row>
    <row r="72" spans="1:46" s="26" customFormat="1" ht="15" customHeight="1">
      <c r="A72" s="33"/>
      <c r="B72" s="42"/>
      <c r="C72" s="52"/>
      <c r="D72" s="62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0"/>
      <c r="AL72" s="60"/>
      <c r="AM72" s="63"/>
      <c r="AN72" s="63"/>
      <c r="AO72" s="63"/>
      <c r="AP72" s="63"/>
      <c r="AQ72" s="63"/>
      <c r="AR72" s="63"/>
      <c r="AS72" s="100"/>
      <c r="AT72" s="68"/>
    </row>
    <row r="73" spans="1:46" s="26" customFormat="1" ht="15" customHeight="1">
      <c r="A73" s="33" t="s">
        <v>63</v>
      </c>
      <c r="B73" s="42"/>
      <c r="C73" s="52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0"/>
      <c r="AL73" s="60"/>
      <c r="AM73" s="63"/>
      <c r="AN73" s="63"/>
      <c r="AO73" s="63"/>
      <c r="AP73" s="63"/>
      <c r="AQ73" s="63"/>
      <c r="AR73" s="63"/>
      <c r="AS73" s="100"/>
      <c r="AT73" s="68"/>
    </row>
    <row r="74" spans="1:46" s="26" customFormat="1" ht="15" customHeight="1">
      <c r="A74" s="31"/>
      <c r="B74" s="43" t="s">
        <v>140</v>
      </c>
      <c r="C74" s="52"/>
      <c r="D74" s="61">
        <f t="shared" ref="D74:D87" si="22">SUM(E74:F74)</f>
        <v>1</v>
      </c>
      <c r="E74" s="60">
        <v>1</v>
      </c>
      <c r="F74" s="60">
        <v>0</v>
      </c>
      <c r="G74" s="58">
        <f t="shared" ref="G74:G87" si="23">SUM(H74:I74)</f>
        <v>0</v>
      </c>
      <c r="H74" s="58">
        <f t="shared" ref="H74:I87" si="24">SUM(K74,N74,Q74)</f>
        <v>0</v>
      </c>
      <c r="I74" s="58">
        <f t="shared" si="24"/>
        <v>0</v>
      </c>
      <c r="J74" s="58">
        <f t="shared" ref="J74:J87" si="25">SUM(K74:L74)</f>
        <v>0</v>
      </c>
      <c r="K74" s="60">
        <v>0</v>
      </c>
      <c r="L74" s="60">
        <v>0</v>
      </c>
      <c r="M74" s="58">
        <f t="shared" ref="M74:M87" si="26">SUM(N74:O74)</f>
        <v>0</v>
      </c>
      <c r="N74" s="60">
        <v>0</v>
      </c>
      <c r="O74" s="60">
        <v>0</v>
      </c>
      <c r="P74" s="58">
        <f t="shared" ref="P74:P87" si="27">SUM(Q74:R74)</f>
        <v>0</v>
      </c>
      <c r="Q74" s="60">
        <v>0</v>
      </c>
      <c r="R74" s="60">
        <v>0</v>
      </c>
      <c r="S74" s="58">
        <f t="shared" ref="S74:T87" si="28">SUM(U74,W74,Y74,AA74,AC74,AE74,AG74,AI74,AK74,AM74)</f>
        <v>0</v>
      </c>
      <c r="T74" s="58">
        <f t="shared" si="28"/>
        <v>0</v>
      </c>
      <c r="U74" s="60">
        <v>0</v>
      </c>
      <c r="V74" s="60">
        <v>0</v>
      </c>
      <c r="W74" s="60">
        <v>0</v>
      </c>
      <c r="X74" s="60">
        <v>0</v>
      </c>
      <c r="Y74" s="60">
        <v>0</v>
      </c>
      <c r="Z74" s="60">
        <v>0</v>
      </c>
      <c r="AA74" s="60">
        <v>0</v>
      </c>
      <c r="AB74" s="60">
        <v>0</v>
      </c>
      <c r="AC74" s="60">
        <v>0</v>
      </c>
      <c r="AD74" s="60">
        <v>0</v>
      </c>
      <c r="AE74" s="60">
        <v>0</v>
      </c>
      <c r="AF74" s="60">
        <v>0</v>
      </c>
      <c r="AG74" s="60">
        <v>0</v>
      </c>
      <c r="AH74" s="60">
        <v>0</v>
      </c>
      <c r="AI74" s="60">
        <v>0</v>
      </c>
      <c r="AJ74" s="60">
        <v>0</v>
      </c>
      <c r="AK74" s="60">
        <v>0</v>
      </c>
      <c r="AL74" s="60">
        <v>0</v>
      </c>
      <c r="AM74" s="60">
        <v>0</v>
      </c>
      <c r="AN74" s="60">
        <v>0</v>
      </c>
      <c r="AO74" s="60">
        <v>0</v>
      </c>
      <c r="AP74" s="60">
        <v>0</v>
      </c>
      <c r="AQ74" s="58">
        <f t="shared" ref="AQ74:AQ87" si="29">SUM(AR74:AS74)</f>
        <v>0</v>
      </c>
      <c r="AR74" s="60">
        <v>0</v>
      </c>
      <c r="AS74" s="100">
        <v>0</v>
      </c>
      <c r="AT74" s="68"/>
    </row>
    <row r="75" spans="1:46" s="26" customFormat="1" ht="15" customHeight="1">
      <c r="A75" s="31"/>
      <c r="B75" s="43" t="s">
        <v>68</v>
      </c>
      <c r="C75" s="52"/>
      <c r="D75" s="61">
        <f t="shared" si="22"/>
        <v>1</v>
      </c>
      <c r="E75" s="60">
        <v>1</v>
      </c>
      <c r="F75" s="60">
        <v>0</v>
      </c>
      <c r="G75" s="58">
        <f t="shared" si="23"/>
        <v>0</v>
      </c>
      <c r="H75" s="58">
        <f t="shared" si="24"/>
        <v>0</v>
      </c>
      <c r="I75" s="58">
        <f t="shared" si="24"/>
        <v>0</v>
      </c>
      <c r="J75" s="58">
        <f t="shared" si="25"/>
        <v>0</v>
      </c>
      <c r="K75" s="60">
        <v>0</v>
      </c>
      <c r="L75" s="60">
        <v>0</v>
      </c>
      <c r="M75" s="58">
        <f t="shared" si="26"/>
        <v>0</v>
      </c>
      <c r="N75" s="60">
        <v>0</v>
      </c>
      <c r="O75" s="60">
        <v>0</v>
      </c>
      <c r="P75" s="58">
        <f t="shared" si="27"/>
        <v>0</v>
      </c>
      <c r="Q75" s="60">
        <v>0</v>
      </c>
      <c r="R75" s="60">
        <v>0</v>
      </c>
      <c r="S75" s="58">
        <f t="shared" si="28"/>
        <v>0</v>
      </c>
      <c r="T75" s="58">
        <f t="shared" si="28"/>
        <v>0</v>
      </c>
      <c r="U75" s="60">
        <v>0</v>
      </c>
      <c r="V75" s="60">
        <v>0</v>
      </c>
      <c r="W75" s="60">
        <v>0</v>
      </c>
      <c r="X75" s="60">
        <v>0</v>
      </c>
      <c r="Y75" s="60">
        <v>0</v>
      </c>
      <c r="Z75" s="60">
        <v>0</v>
      </c>
      <c r="AA75" s="60">
        <v>0</v>
      </c>
      <c r="AB75" s="60">
        <v>0</v>
      </c>
      <c r="AC75" s="60">
        <v>0</v>
      </c>
      <c r="AD75" s="60">
        <v>0</v>
      </c>
      <c r="AE75" s="60">
        <v>0</v>
      </c>
      <c r="AF75" s="60">
        <v>0</v>
      </c>
      <c r="AG75" s="60">
        <v>0</v>
      </c>
      <c r="AH75" s="60">
        <v>0</v>
      </c>
      <c r="AI75" s="60">
        <v>0</v>
      </c>
      <c r="AJ75" s="60">
        <v>0</v>
      </c>
      <c r="AK75" s="60">
        <v>0</v>
      </c>
      <c r="AL75" s="60">
        <v>0</v>
      </c>
      <c r="AM75" s="60">
        <v>0</v>
      </c>
      <c r="AN75" s="60">
        <v>0</v>
      </c>
      <c r="AO75" s="60">
        <v>0</v>
      </c>
      <c r="AP75" s="60">
        <v>0</v>
      </c>
      <c r="AQ75" s="58">
        <f t="shared" si="29"/>
        <v>0</v>
      </c>
      <c r="AR75" s="60">
        <v>0</v>
      </c>
      <c r="AS75" s="100">
        <v>0</v>
      </c>
      <c r="AT75" s="68"/>
    </row>
    <row r="76" spans="1:46" s="26" customFormat="1" ht="15" customHeight="1">
      <c r="A76" s="31"/>
      <c r="B76" s="43" t="s">
        <v>141</v>
      </c>
      <c r="C76" s="52"/>
      <c r="D76" s="61">
        <f t="shared" si="22"/>
        <v>1</v>
      </c>
      <c r="E76" s="60">
        <v>1</v>
      </c>
      <c r="F76" s="60">
        <v>0</v>
      </c>
      <c r="G76" s="58">
        <f t="shared" si="23"/>
        <v>0</v>
      </c>
      <c r="H76" s="58">
        <f t="shared" si="24"/>
        <v>0</v>
      </c>
      <c r="I76" s="58">
        <f t="shared" si="24"/>
        <v>0</v>
      </c>
      <c r="J76" s="58">
        <f t="shared" si="25"/>
        <v>0</v>
      </c>
      <c r="K76" s="60">
        <v>0</v>
      </c>
      <c r="L76" s="60">
        <v>0</v>
      </c>
      <c r="M76" s="58">
        <f t="shared" si="26"/>
        <v>0</v>
      </c>
      <c r="N76" s="60">
        <v>0</v>
      </c>
      <c r="O76" s="60">
        <v>0</v>
      </c>
      <c r="P76" s="58">
        <f t="shared" si="27"/>
        <v>0</v>
      </c>
      <c r="Q76" s="60">
        <v>0</v>
      </c>
      <c r="R76" s="60">
        <v>0</v>
      </c>
      <c r="S76" s="58">
        <f t="shared" si="28"/>
        <v>0</v>
      </c>
      <c r="T76" s="58">
        <f t="shared" si="28"/>
        <v>0</v>
      </c>
      <c r="U76" s="60">
        <v>0</v>
      </c>
      <c r="V76" s="60">
        <v>0</v>
      </c>
      <c r="W76" s="60">
        <v>0</v>
      </c>
      <c r="X76" s="60">
        <v>0</v>
      </c>
      <c r="Y76" s="60">
        <v>0</v>
      </c>
      <c r="Z76" s="60">
        <v>0</v>
      </c>
      <c r="AA76" s="60">
        <v>0</v>
      </c>
      <c r="AB76" s="60">
        <v>0</v>
      </c>
      <c r="AC76" s="60">
        <v>0</v>
      </c>
      <c r="AD76" s="60">
        <v>0</v>
      </c>
      <c r="AE76" s="60">
        <v>0</v>
      </c>
      <c r="AF76" s="60">
        <v>0</v>
      </c>
      <c r="AG76" s="60">
        <v>0</v>
      </c>
      <c r="AH76" s="60">
        <v>0</v>
      </c>
      <c r="AI76" s="60">
        <v>0</v>
      </c>
      <c r="AJ76" s="60">
        <v>0</v>
      </c>
      <c r="AK76" s="60">
        <v>0</v>
      </c>
      <c r="AL76" s="60">
        <v>0</v>
      </c>
      <c r="AM76" s="60">
        <v>0</v>
      </c>
      <c r="AN76" s="60">
        <v>0</v>
      </c>
      <c r="AO76" s="60">
        <v>0</v>
      </c>
      <c r="AP76" s="60">
        <v>0</v>
      </c>
      <c r="AQ76" s="58">
        <f t="shared" si="29"/>
        <v>0</v>
      </c>
      <c r="AR76" s="60">
        <v>0</v>
      </c>
      <c r="AS76" s="100">
        <v>0</v>
      </c>
      <c r="AT76" s="68"/>
    </row>
    <row r="77" spans="1:46" s="26" customFormat="1" ht="15" customHeight="1">
      <c r="A77" s="31"/>
      <c r="B77" s="43" t="s">
        <v>142</v>
      </c>
      <c r="C77" s="52"/>
      <c r="D77" s="58">
        <f t="shared" si="22"/>
        <v>1</v>
      </c>
      <c r="E77" s="60">
        <v>1</v>
      </c>
      <c r="F77" s="60">
        <v>0</v>
      </c>
      <c r="G77" s="58">
        <f t="shared" si="23"/>
        <v>46</v>
      </c>
      <c r="H77" s="58">
        <f t="shared" si="24"/>
        <v>21</v>
      </c>
      <c r="I77" s="58">
        <f t="shared" si="24"/>
        <v>25</v>
      </c>
      <c r="J77" s="58">
        <f t="shared" si="25"/>
        <v>13</v>
      </c>
      <c r="K77" s="60">
        <v>3</v>
      </c>
      <c r="L77" s="60">
        <v>10</v>
      </c>
      <c r="M77" s="58">
        <f t="shared" si="26"/>
        <v>14</v>
      </c>
      <c r="N77" s="60">
        <v>9</v>
      </c>
      <c r="O77" s="60">
        <v>5</v>
      </c>
      <c r="P77" s="58">
        <f t="shared" si="27"/>
        <v>19</v>
      </c>
      <c r="Q77" s="60">
        <v>9</v>
      </c>
      <c r="R77" s="60">
        <v>10</v>
      </c>
      <c r="S77" s="58">
        <f t="shared" si="28"/>
        <v>14</v>
      </c>
      <c r="T77" s="58">
        <f t="shared" si="28"/>
        <v>0</v>
      </c>
      <c r="U77" s="60">
        <v>1</v>
      </c>
      <c r="V77" s="60">
        <v>0</v>
      </c>
      <c r="W77" s="60">
        <v>1</v>
      </c>
      <c r="X77" s="60">
        <v>0</v>
      </c>
      <c r="Y77" s="60">
        <v>0</v>
      </c>
      <c r="Z77" s="60">
        <v>0</v>
      </c>
      <c r="AA77" s="60">
        <v>0</v>
      </c>
      <c r="AB77" s="60">
        <v>0</v>
      </c>
      <c r="AC77" s="60">
        <v>0</v>
      </c>
      <c r="AD77" s="60">
        <v>0</v>
      </c>
      <c r="AE77" s="60">
        <v>11</v>
      </c>
      <c r="AF77" s="60">
        <v>0</v>
      </c>
      <c r="AG77" s="60">
        <v>0</v>
      </c>
      <c r="AH77" s="60">
        <v>0</v>
      </c>
      <c r="AI77" s="60">
        <v>1</v>
      </c>
      <c r="AJ77" s="60">
        <v>0</v>
      </c>
      <c r="AK77" s="60">
        <v>0</v>
      </c>
      <c r="AL77" s="60">
        <v>0</v>
      </c>
      <c r="AM77" s="60">
        <v>0</v>
      </c>
      <c r="AN77" s="60">
        <v>0</v>
      </c>
      <c r="AO77" s="60">
        <v>0</v>
      </c>
      <c r="AP77" s="60">
        <v>0</v>
      </c>
      <c r="AQ77" s="58">
        <f t="shared" si="29"/>
        <v>1</v>
      </c>
      <c r="AR77" s="60">
        <v>0</v>
      </c>
      <c r="AS77" s="100">
        <v>1</v>
      </c>
      <c r="AT77" s="68"/>
    </row>
    <row r="78" spans="1:46" s="26" customFormat="1" ht="15" customHeight="1">
      <c r="A78" s="31"/>
      <c r="B78" s="43" t="s">
        <v>143</v>
      </c>
      <c r="C78" s="52"/>
      <c r="D78" s="58">
        <f t="shared" si="22"/>
        <v>1</v>
      </c>
      <c r="E78" s="60">
        <v>1</v>
      </c>
      <c r="F78" s="60">
        <v>0</v>
      </c>
      <c r="G78" s="58">
        <f t="shared" si="23"/>
        <v>0</v>
      </c>
      <c r="H78" s="58">
        <f t="shared" si="24"/>
        <v>0</v>
      </c>
      <c r="I78" s="58">
        <f t="shared" si="24"/>
        <v>0</v>
      </c>
      <c r="J78" s="58">
        <f t="shared" si="25"/>
        <v>0</v>
      </c>
      <c r="K78" s="60">
        <v>0</v>
      </c>
      <c r="L78" s="60">
        <v>0</v>
      </c>
      <c r="M78" s="58">
        <f t="shared" si="26"/>
        <v>0</v>
      </c>
      <c r="N78" s="60">
        <v>0</v>
      </c>
      <c r="O78" s="60">
        <v>0</v>
      </c>
      <c r="P78" s="58">
        <f t="shared" si="27"/>
        <v>0</v>
      </c>
      <c r="Q78" s="60">
        <v>0</v>
      </c>
      <c r="R78" s="60">
        <v>0</v>
      </c>
      <c r="S78" s="58">
        <f t="shared" si="28"/>
        <v>0</v>
      </c>
      <c r="T78" s="58">
        <f t="shared" si="28"/>
        <v>0</v>
      </c>
      <c r="U78" s="60">
        <v>0</v>
      </c>
      <c r="V78" s="60">
        <v>0</v>
      </c>
      <c r="W78" s="60">
        <v>0</v>
      </c>
      <c r="X78" s="60">
        <v>0</v>
      </c>
      <c r="Y78" s="60">
        <v>0</v>
      </c>
      <c r="Z78" s="60">
        <v>0</v>
      </c>
      <c r="AA78" s="60">
        <v>0</v>
      </c>
      <c r="AB78" s="60">
        <v>0</v>
      </c>
      <c r="AC78" s="60">
        <v>0</v>
      </c>
      <c r="AD78" s="60">
        <v>0</v>
      </c>
      <c r="AE78" s="60">
        <v>0</v>
      </c>
      <c r="AF78" s="60">
        <v>0</v>
      </c>
      <c r="AG78" s="60">
        <v>0</v>
      </c>
      <c r="AH78" s="60">
        <v>0</v>
      </c>
      <c r="AI78" s="60">
        <v>0</v>
      </c>
      <c r="AJ78" s="60">
        <v>0</v>
      </c>
      <c r="AK78" s="60">
        <v>0</v>
      </c>
      <c r="AL78" s="60">
        <v>0</v>
      </c>
      <c r="AM78" s="60">
        <v>0</v>
      </c>
      <c r="AN78" s="60">
        <v>0</v>
      </c>
      <c r="AO78" s="60">
        <v>0</v>
      </c>
      <c r="AP78" s="60">
        <v>0</v>
      </c>
      <c r="AQ78" s="58">
        <f t="shared" si="29"/>
        <v>0</v>
      </c>
      <c r="AR78" s="60">
        <v>0</v>
      </c>
      <c r="AS78" s="100">
        <v>0</v>
      </c>
      <c r="AT78" s="68"/>
    </row>
    <row r="79" spans="1:46" s="26" customFormat="1" ht="15" customHeight="1">
      <c r="A79" s="31"/>
      <c r="B79" s="43" t="s">
        <v>144</v>
      </c>
      <c r="C79" s="52"/>
      <c r="D79" s="58">
        <f t="shared" si="22"/>
        <v>1</v>
      </c>
      <c r="E79" s="60">
        <v>1</v>
      </c>
      <c r="F79" s="60">
        <v>0</v>
      </c>
      <c r="G79" s="58">
        <f t="shared" si="23"/>
        <v>0</v>
      </c>
      <c r="H79" s="58">
        <f t="shared" si="24"/>
        <v>0</v>
      </c>
      <c r="I79" s="58">
        <f t="shared" si="24"/>
        <v>0</v>
      </c>
      <c r="J79" s="58">
        <f t="shared" si="25"/>
        <v>0</v>
      </c>
      <c r="K79" s="60">
        <v>0</v>
      </c>
      <c r="L79" s="60">
        <v>0</v>
      </c>
      <c r="M79" s="58">
        <f t="shared" si="26"/>
        <v>0</v>
      </c>
      <c r="N79" s="60">
        <v>0</v>
      </c>
      <c r="O79" s="60">
        <v>0</v>
      </c>
      <c r="P79" s="58">
        <f t="shared" si="27"/>
        <v>0</v>
      </c>
      <c r="Q79" s="60">
        <v>0</v>
      </c>
      <c r="R79" s="60">
        <v>0</v>
      </c>
      <c r="S79" s="58">
        <f t="shared" si="28"/>
        <v>0</v>
      </c>
      <c r="T79" s="58">
        <f t="shared" si="28"/>
        <v>0</v>
      </c>
      <c r="U79" s="60">
        <v>0</v>
      </c>
      <c r="V79" s="60">
        <v>0</v>
      </c>
      <c r="W79" s="60">
        <v>0</v>
      </c>
      <c r="X79" s="60">
        <v>0</v>
      </c>
      <c r="Y79" s="60">
        <v>0</v>
      </c>
      <c r="Z79" s="60">
        <v>0</v>
      </c>
      <c r="AA79" s="60">
        <v>0</v>
      </c>
      <c r="AB79" s="60">
        <v>0</v>
      </c>
      <c r="AC79" s="60">
        <v>0</v>
      </c>
      <c r="AD79" s="60">
        <v>0</v>
      </c>
      <c r="AE79" s="60">
        <v>0</v>
      </c>
      <c r="AF79" s="60">
        <v>0</v>
      </c>
      <c r="AG79" s="60">
        <v>0</v>
      </c>
      <c r="AH79" s="60">
        <v>0</v>
      </c>
      <c r="AI79" s="60">
        <v>0</v>
      </c>
      <c r="AJ79" s="60">
        <v>0</v>
      </c>
      <c r="AK79" s="60">
        <v>0</v>
      </c>
      <c r="AL79" s="60">
        <v>0</v>
      </c>
      <c r="AM79" s="60">
        <v>0</v>
      </c>
      <c r="AN79" s="60">
        <v>0</v>
      </c>
      <c r="AO79" s="60">
        <v>0</v>
      </c>
      <c r="AP79" s="60">
        <v>0</v>
      </c>
      <c r="AQ79" s="58">
        <f t="shared" si="29"/>
        <v>0</v>
      </c>
      <c r="AR79" s="60">
        <v>0</v>
      </c>
      <c r="AS79" s="100">
        <v>0</v>
      </c>
      <c r="AT79" s="68"/>
    </row>
    <row r="80" spans="1:46" s="26" customFormat="1" ht="15" customHeight="1">
      <c r="A80" s="31"/>
      <c r="B80" s="43" t="s">
        <v>145</v>
      </c>
      <c r="C80" s="52"/>
      <c r="D80" s="58">
        <f t="shared" si="22"/>
        <v>1</v>
      </c>
      <c r="E80" s="60">
        <v>1</v>
      </c>
      <c r="F80" s="60">
        <v>0</v>
      </c>
      <c r="G80" s="58">
        <f t="shared" si="23"/>
        <v>9</v>
      </c>
      <c r="H80" s="58">
        <f t="shared" si="24"/>
        <v>7</v>
      </c>
      <c r="I80" s="58">
        <f t="shared" si="24"/>
        <v>2</v>
      </c>
      <c r="J80" s="58">
        <f t="shared" si="25"/>
        <v>3</v>
      </c>
      <c r="K80" s="60">
        <v>2</v>
      </c>
      <c r="L80" s="60">
        <v>1</v>
      </c>
      <c r="M80" s="58">
        <f t="shared" si="26"/>
        <v>2</v>
      </c>
      <c r="N80" s="60">
        <v>1</v>
      </c>
      <c r="O80" s="60">
        <v>1</v>
      </c>
      <c r="P80" s="58">
        <f t="shared" si="27"/>
        <v>4</v>
      </c>
      <c r="Q80" s="60">
        <v>4</v>
      </c>
      <c r="R80" s="60">
        <v>0</v>
      </c>
      <c r="S80" s="58">
        <f t="shared" si="28"/>
        <v>5</v>
      </c>
      <c r="T80" s="58">
        <f t="shared" si="28"/>
        <v>0</v>
      </c>
      <c r="U80" s="60">
        <v>1</v>
      </c>
      <c r="V80" s="60">
        <v>0</v>
      </c>
      <c r="W80" s="60">
        <v>1</v>
      </c>
      <c r="X80" s="60">
        <v>0</v>
      </c>
      <c r="Y80" s="60">
        <v>0</v>
      </c>
      <c r="Z80" s="60">
        <v>0</v>
      </c>
      <c r="AA80" s="60">
        <v>0</v>
      </c>
      <c r="AB80" s="60">
        <v>0</v>
      </c>
      <c r="AC80" s="60">
        <v>0</v>
      </c>
      <c r="AD80" s="60">
        <v>0</v>
      </c>
      <c r="AE80" s="60">
        <v>2</v>
      </c>
      <c r="AF80" s="60">
        <v>0</v>
      </c>
      <c r="AG80" s="60">
        <v>0</v>
      </c>
      <c r="AH80" s="60">
        <v>0</v>
      </c>
      <c r="AI80" s="60">
        <v>1</v>
      </c>
      <c r="AJ80" s="60">
        <v>0</v>
      </c>
      <c r="AK80" s="60">
        <v>0</v>
      </c>
      <c r="AL80" s="60">
        <v>0</v>
      </c>
      <c r="AM80" s="60">
        <v>0</v>
      </c>
      <c r="AN80" s="60">
        <v>0</v>
      </c>
      <c r="AO80" s="60">
        <v>0</v>
      </c>
      <c r="AP80" s="60">
        <v>0</v>
      </c>
      <c r="AQ80" s="58">
        <f t="shared" si="29"/>
        <v>0</v>
      </c>
      <c r="AR80" s="60">
        <v>0</v>
      </c>
      <c r="AS80" s="100">
        <v>0</v>
      </c>
      <c r="AT80" s="68"/>
    </row>
    <row r="81" spans="1:46" s="26" customFormat="1" ht="15" customHeight="1">
      <c r="A81" s="31"/>
      <c r="B81" s="43" t="s">
        <v>89</v>
      </c>
      <c r="C81" s="52"/>
      <c r="D81" s="58">
        <f t="shared" si="22"/>
        <v>1</v>
      </c>
      <c r="E81" s="60">
        <v>1</v>
      </c>
      <c r="F81" s="60">
        <v>0</v>
      </c>
      <c r="G81" s="58">
        <f t="shared" si="23"/>
        <v>0</v>
      </c>
      <c r="H81" s="58">
        <f t="shared" si="24"/>
        <v>0</v>
      </c>
      <c r="I81" s="58">
        <f t="shared" si="24"/>
        <v>0</v>
      </c>
      <c r="J81" s="58">
        <f t="shared" si="25"/>
        <v>0</v>
      </c>
      <c r="K81" s="60">
        <v>0</v>
      </c>
      <c r="L81" s="60">
        <v>0</v>
      </c>
      <c r="M81" s="58">
        <f t="shared" si="26"/>
        <v>0</v>
      </c>
      <c r="N81" s="60">
        <v>0</v>
      </c>
      <c r="O81" s="60">
        <v>0</v>
      </c>
      <c r="P81" s="58">
        <f t="shared" si="27"/>
        <v>0</v>
      </c>
      <c r="Q81" s="60">
        <v>0</v>
      </c>
      <c r="R81" s="60">
        <v>0</v>
      </c>
      <c r="S81" s="58">
        <f t="shared" si="28"/>
        <v>0</v>
      </c>
      <c r="T81" s="58">
        <f t="shared" si="28"/>
        <v>0</v>
      </c>
      <c r="U81" s="60">
        <v>0</v>
      </c>
      <c r="V81" s="60">
        <v>0</v>
      </c>
      <c r="W81" s="60">
        <v>0</v>
      </c>
      <c r="X81" s="60">
        <v>0</v>
      </c>
      <c r="Y81" s="60">
        <v>0</v>
      </c>
      <c r="Z81" s="60">
        <v>0</v>
      </c>
      <c r="AA81" s="60">
        <v>0</v>
      </c>
      <c r="AB81" s="60">
        <v>0</v>
      </c>
      <c r="AC81" s="60">
        <v>0</v>
      </c>
      <c r="AD81" s="60">
        <v>0</v>
      </c>
      <c r="AE81" s="60">
        <v>0</v>
      </c>
      <c r="AF81" s="60">
        <v>0</v>
      </c>
      <c r="AG81" s="60">
        <v>0</v>
      </c>
      <c r="AH81" s="60">
        <v>0</v>
      </c>
      <c r="AI81" s="60">
        <v>0</v>
      </c>
      <c r="AJ81" s="60">
        <v>0</v>
      </c>
      <c r="AK81" s="60">
        <v>0</v>
      </c>
      <c r="AL81" s="60">
        <v>0</v>
      </c>
      <c r="AM81" s="60">
        <v>0</v>
      </c>
      <c r="AN81" s="60">
        <v>0</v>
      </c>
      <c r="AO81" s="60">
        <v>0</v>
      </c>
      <c r="AP81" s="60">
        <v>0</v>
      </c>
      <c r="AQ81" s="58">
        <f t="shared" si="29"/>
        <v>0</v>
      </c>
      <c r="AR81" s="60">
        <v>0</v>
      </c>
      <c r="AS81" s="100">
        <v>0</v>
      </c>
      <c r="AT81" s="68"/>
    </row>
    <row r="82" spans="1:46" s="26" customFormat="1" ht="15" customHeight="1">
      <c r="A82" s="31"/>
      <c r="B82" s="43" t="s">
        <v>66</v>
      </c>
      <c r="C82" s="52"/>
      <c r="D82" s="58">
        <f t="shared" si="22"/>
        <v>1</v>
      </c>
      <c r="E82" s="60">
        <v>1</v>
      </c>
      <c r="F82" s="60">
        <v>0</v>
      </c>
      <c r="G82" s="58">
        <f t="shared" si="23"/>
        <v>0</v>
      </c>
      <c r="H82" s="58">
        <f t="shared" si="24"/>
        <v>0</v>
      </c>
      <c r="I82" s="58">
        <f t="shared" si="24"/>
        <v>0</v>
      </c>
      <c r="J82" s="58">
        <f t="shared" si="25"/>
        <v>0</v>
      </c>
      <c r="K82" s="60">
        <v>0</v>
      </c>
      <c r="L82" s="60">
        <v>0</v>
      </c>
      <c r="M82" s="58">
        <f t="shared" si="26"/>
        <v>0</v>
      </c>
      <c r="N82" s="60">
        <v>0</v>
      </c>
      <c r="O82" s="60">
        <v>0</v>
      </c>
      <c r="P82" s="58">
        <f t="shared" si="27"/>
        <v>0</v>
      </c>
      <c r="Q82" s="60">
        <v>0</v>
      </c>
      <c r="R82" s="60">
        <v>0</v>
      </c>
      <c r="S82" s="58">
        <f t="shared" si="28"/>
        <v>0</v>
      </c>
      <c r="T82" s="58">
        <f t="shared" si="28"/>
        <v>0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  <c r="AG82" s="60">
        <v>0</v>
      </c>
      <c r="AH82" s="60">
        <v>0</v>
      </c>
      <c r="AI82" s="60">
        <v>0</v>
      </c>
      <c r="AJ82" s="60">
        <v>0</v>
      </c>
      <c r="AK82" s="60">
        <v>0</v>
      </c>
      <c r="AL82" s="60">
        <v>0</v>
      </c>
      <c r="AM82" s="60">
        <v>0</v>
      </c>
      <c r="AN82" s="60">
        <v>0</v>
      </c>
      <c r="AO82" s="60">
        <v>0</v>
      </c>
      <c r="AP82" s="60">
        <v>0</v>
      </c>
      <c r="AQ82" s="58">
        <f t="shared" si="29"/>
        <v>0</v>
      </c>
      <c r="AR82" s="60">
        <v>0</v>
      </c>
      <c r="AS82" s="100">
        <v>0</v>
      </c>
      <c r="AT82" s="68"/>
    </row>
    <row r="83" spans="1:46" s="26" customFormat="1" ht="15" customHeight="1">
      <c r="A83" s="31"/>
      <c r="B83" s="43" t="s">
        <v>116</v>
      </c>
      <c r="C83" s="52"/>
      <c r="D83" s="58">
        <f t="shared" si="22"/>
        <v>1</v>
      </c>
      <c r="E83" s="60">
        <v>1</v>
      </c>
      <c r="F83" s="60">
        <v>0</v>
      </c>
      <c r="G83" s="58">
        <f t="shared" si="23"/>
        <v>0</v>
      </c>
      <c r="H83" s="58">
        <f t="shared" si="24"/>
        <v>0</v>
      </c>
      <c r="I83" s="58">
        <f t="shared" si="24"/>
        <v>0</v>
      </c>
      <c r="J83" s="58">
        <f t="shared" si="25"/>
        <v>0</v>
      </c>
      <c r="K83" s="60">
        <v>0</v>
      </c>
      <c r="L83" s="60">
        <v>0</v>
      </c>
      <c r="M83" s="58">
        <f t="shared" si="26"/>
        <v>0</v>
      </c>
      <c r="N83" s="60">
        <v>0</v>
      </c>
      <c r="O83" s="60">
        <v>0</v>
      </c>
      <c r="P83" s="58">
        <f t="shared" si="27"/>
        <v>0</v>
      </c>
      <c r="Q83" s="60">
        <v>0</v>
      </c>
      <c r="R83" s="60">
        <v>0</v>
      </c>
      <c r="S83" s="58">
        <f t="shared" si="28"/>
        <v>0</v>
      </c>
      <c r="T83" s="58">
        <f t="shared" si="28"/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  <c r="AG83" s="60">
        <v>0</v>
      </c>
      <c r="AH83" s="60">
        <v>0</v>
      </c>
      <c r="AI83" s="60">
        <v>0</v>
      </c>
      <c r="AJ83" s="60">
        <v>0</v>
      </c>
      <c r="AK83" s="60">
        <v>0</v>
      </c>
      <c r="AL83" s="60">
        <v>0</v>
      </c>
      <c r="AM83" s="60">
        <v>0</v>
      </c>
      <c r="AN83" s="60">
        <v>0</v>
      </c>
      <c r="AO83" s="60">
        <v>0</v>
      </c>
      <c r="AP83" s="60">
        <v>0</v>
      </c>
      <c r="AQ83" s="58">
        <f t="shared" si="29"/>
        <v>0</v>
      </c>
      <c r="AR83" s="60">
        <v>0</v>
      </c>
      <c r="AS83" s="100">
        <v>0</v>
      </c>
      <c r="AT83" s="68"/>
    </row>
    <row r="84" spans="1:46" s="26" customFormat="1" ht="15" customHeight="1">
      <c r="A84" s="31"/>
      <c r="B84" s="43" t="s">
        <v>25</v>
      </c>
      <c r="C84" s="52"/>
      <c r="D84" s="58">
        <f t="shared" si="22"/>
        <v>1</v>
      </c>
      <c r="E84" s="60">
        <v>1</v>
      </c>
      <c r="F84" s="60">
        <v>0</v>
      </c>
      <c r="G84" s="58">
        <f t="shared" si="23"/>
        <v>0</v>
      </c>
      <c r="H84" s="58">
        <f t="shared" si="24"/>
        <v>0</v>
      </c>
      <c r="I84" s="58">
        <f t="shared" si="24"/>
        <v>0</v>
      </c>
      <c r="J84" s="58">
        <f t="shared" si="25"/>
        <v>0</v>
      </c>
      <c r="K84" s="60">
        <v>0</v>
      </c>
      <c r="L84" s="60">
        <v>0</v>
      </c>
      <c r="M84" s="58">
        <f t="shared" si="26"/>
        <v>0</v>
      </c>
      <c r="N84" s="60">
        <v>0</v>
      </c>
      <c r="O84" s="60">
        <v>0</v>
      </c>
      <c r="P84" s="58">
        <f t="shared" si="27"/>
        <v>0</v>
      </c>
      <c r="Q84" s="60">
        <v>0</v>
      </c>
      <c r="R84" s="60">
        <v>0</v>
      </c>
      <c r="S84" s="58">
        <f t="shared" si="28"/>
        <v>0</v>
      </c>
      <c r="T84" s="58">
        <f t="shared" si="28"/>
        <v>0</v>
      </c>
      <c r="U84" s="60">
        <v>0</v>
      </c>
      <c r="V84" s="60">
        <v>0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  <c r="AG84" s="60">
        <v>0</v>
      </c>
      <c r="AH84" s="60">
        <v>0</v>
      </c>
      <c r="AI84" s="60">
        <v>0</v>
      </c>
      <c r="AJ84" s="60">
        <v>0</v>
      </c>
      <c r="AK84" s="60">
        <v>0</v>
      </c>
      <c r="AL84" s="60">
        <v>0</v>
      </c>
      <c r="AM84" s="60">
        <v>0</v>
      </c>
      <c r="AN84" s="60">
        <v>0</v>
      </c>
      <c r="AO84" s="60">
        <v>0</v>
      </c>
      <c r="AP84" s="60">
        <v>0</v>
      </c>
      <c r="AQ84" s="58">
        <f t="shared" si="29"/>
        <v>0</v>
      </c>
      <c r="AR84" s="60">
        <v>0</v>
      </c>
      <c r="AS84" s="100">
        <v>0</v>
      </c>
      <c r="AT84" s="68"/>
    </row>
    <row r="85" spans="1:46" s="26" customFormat="1" ht="15" customHeight="1">
      <c r="A85" s="31"/>
      <c r="B85" s="43" t="s">
        <v>75</v>
      </c>
      <c r="C85" s="52"/>
      <c r="D85" s="58">
        <f t="shared" si="22"/>
        <v>1</v>
      </c>
      <c r="E85" s="60">
        <v>1</v>
      </c>
      <c r="F85" s="60">
        <v>0</v>
      </c>
      <c r="G85" s="58">
        <f t="shared" si="23"/>
        <v>0</v>
      </c>
      <c r="H85" s="58">
        <f t="shared" si="24"/>
        <v>0</v>
      </c>
      <c r="I85" s="58">
        <f t="shared" si="24"/>
        <v>0</v>
      </c>
      <c r="J85" s="58">
        <f t="shared" si="25"/>
        <v>0</v>
      </c>
      <c r="K85" s="60">
        <v>0</v>
      </c>
      <c r="L85" s="60">
        <v>0</v>
      </c>
      <c r="M85" s="58">
        <f t="shared" si="26"/>
        <v>0</v>
      </c>
      <c r="N85" s="60">
        <v>0</v>
      </c>
      <c r="O85" s="60">
        <v>0</v>
      </c>
      <c r="P85" s="58">
        <f t="shared" si="27"/>
        <v>0</v>
      </c>
      <c r="Q85" s="60">
        <v>0</v>
      </c>
      <c r="R85" s="60">
        <v>0</v>
      </c>
      <c r="S85" s="58">
        <f t="shared" si="28"/>
        <v>0</v>
      </c>
      <c r="T85" s="58">
        <f t="shared" si="28"/>
        <v>0</v>
      </c>
      <c r="U85" s="60">
        <v>0</v>
      </c>
      <c r="V85" s="60">
        <v>0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0</v>
      </c>
      <c r="AC85" s="60">
        <v>0</v>
      </c>
      <c r="AD85" s="60">
        <v>0</v>
      </c>
      <c r="AE85" s="60">
        <v>0</v>
      </c>
      <c r="AF85" s="60">
        <v>0</v>
      </c>
      <c r="AG85" s="60">
        <v>0</v>
      </c>
      <c r="AH85" s="60">
        <v>0</v>
      </c>
      <c r="AI85" s="60">
        <v>0</v>
      </c>
      <c r="AJ85" s="60">
        <v>0</v>
      </c>
      <c r="AK85" s="60">
        <v>0</v>
      </c>
      <c r="AL85" s="60">
        <v>0</v>
      </c>
      <c r="AM85" s="60">
        <v>0</v>
      </c>
      <c r="AN85" s="60">
        <v>0</v>
      </c>
      <c r="AO85" s="60">
        <v>0</v>
      </c>
      <c r="AP85" s="60">
        <v>0</v>
      </c>
      <c r="AQ85" s="58">
        <f t="shared" si="29"/>
        <v>0</v>
      </c>
      <c r="AR85" s="60">
        <v>0</v>
      </c>
      <c r="AS85" s="100">
        <v>0</v>
      </c>
      <c r="AT85" s="68"/>
    </row>
    <row r="86" spans="1:46" s="26" customFormat="1" ht="15" customHeight="1">
      <c r="A86" s="31"/>
      <c r="B86" s="43" t="s">
        <v>146</v>
      </c>
      <c r="C86" s="52"/>
      <c r="D86" s="58">
        <f t="shared" si="22"/>
        <v>1</v>
      </c>
      <c r="E86" s="60">
        <v>1</v>
      </c>
      <c r="F86" s="60">
        <v>0</v>
      </c>
      <c r="G86" s="58">
        <f t="shared" si="23"/>
        <v>0</v>
      </c>
      <c r="H86" s="58">
        <f t="shared" si="24"/>
        <v>0</v>
      </c>
      <c r="I86" s="58">
        <f t="shared" si="24"/>
        <v>0</v>
      </c>
      <c r="J86" s="58">
        <f t="shared" si="25"/>
        <v>0</v>
      </c>
      <c r="K86" s="60">
        <v>0</v>
      </c>
      <c r="L86" s="60">
        <v>0</v>
      </c>
      <c r="M86" s="58">
        <f t="shared" si="26"/>
        <v>0</v>
      </c>
      <c r="N86" s="60">
        <v>0</v>
      </c>
      <c r="O86" s="60">
        <v>0</v>
      </c>
      <c r="P86" s="58">
        <f t="shared" si="27"/>
        <v>0</v>
      </c>
      <c r="Q86" s="60">
        <v>0</v>
      </c>
      <c r="R86" s="60">
        <v>0</v>
      </c>
      <c r="S86" s="58">
        <f t="shared" si="28"/>
        <v>0</v>
      </c>
      <c r="T86" s="58">
        <f t="shared" si="28"/>
        <v>0</v>
      </c>
      <c r="U86" s="60">
        <v>0</v>
      </c>
      <c r="V86" s="60">
        <v>0</v>
      </c>
      <c r="W86" s="60">
        <v>0</v>
      </c>
      <c r="X86" s="60">
        <v>0</v>
      </c>
      <c r="Y86" s="60">
        <v>0</v>
      </c>
      <c r="Z86" s="60">
        <v>0</v>
      </c>
      <c r="AA86" s="60">
        <v>0</v>
      </c>
      <c r="AB86" s="60">
        <v>0</v>
      </c>
      <c r="AC86" s="60">
        <v>0</v>
      </c>
      <c r="AD86" s="60">
        <v>0</v>
      </c>
      <c r="AE86" s="60">
        <v>0</v>
      </c>
      <c r="AF86" s="60">
        <v>0</v>
      </c>
      <c r="AG86" s="60">
        <v>0</v>
      </c>
      <c r="AH86" s="60">
        <v>0</v>
      </c>
      <c r="AI86" s="60">
        <v>0</v>
      </c>
      <c r="AJ86" s="60">
        <v>0</v>
      </c>
      <c r="AK86" s="60">
        <v>0</v>
      </c>
      <c r="AL86" s="60">
        <v>0</v>
      </c>
      <c r="AM86" s="60">
        <v>0</v>
      </c>
      <c r="AN86" s="60">
        <v>0</v>
      </c>
      <c r="AO86" s="60">
        <v>0</v>
      </c>
      <c r="AP86" s="60">
        <v>0</v>
      </c>
      <c r="AQ86" s="58">
        <f t="shared" si="29"/>
        <v>0</v>
      </c>
      <c r="AR86" s="60">
        <v>0</v>
      </c>
      <c r="AS86" s="100">
        <v>0</v>
      </c>
      <c r="AT86" s="68"/>
    </row>
    <row r="87" spans="1:46" s="26" customFormat="1" ht="15" customHeight="1">
      <c r="A87" s="31"/>
      <c r="B87" s="43" t="s">
        <v>87</v>
      </c>
      <c r="C87" s="52"/>
      <c r="D87" s="58">
        <f t="shared" si="22"/>
        <v>1</v>
      </c>
      <c r="E87" s="60">
        <v>1</v>
      </c>
      <c r="F87" s="60">
        <v>0</v>
      </c>
      <c r="G87" s="58">
        <f t="shared" si="23"/>
        <v>35</v>
      </c>
      <c r="H87" s="58">
        <f t="shared" si="24"/>
        <v>19</v>
      </c>
      <c r="I87" s="58">
        <f t="shared" si="24"/>
        <v>16</v>
      </c>
      <c r="J87" s="58">
        <f t="shared" si="25"/>
        <v>8</v>
      </c>
      <c r="K87" s="60">
        <v>6</v>
      </c>
      <c r="L87" s="60">
        <v>2</v>
      </c>
      <c r="M87" s="58">
        <f t="shared" si="26"/>
        <v>9</v>
      </c>
      <c r="N87" s="60">
        <v>3</v>
      </c>
      <c r="O87" s="60">
        <v>6</v>
      </c>
      <c r="P87" s="58">
        <f t="shared" si="27"/>
        <v>18</v>
      </c>
      <c r="Q87" s="60">
        <v>10</v>
      </c>
      <c r="R87" s="60">
        <v>8</v>
      </c>
      <c r="S87" s="58">
        <f t="shared" si="28"/>
        <v>6</v>
      </c>
      <c r="T87" s="58">
        <f t="shared" si="28"/>
        <v>0</v>
      </c>
      <c r="U87" s="60">
        <v>1</v>
      </c>
      <c r="V87" s="60">
        <v>0</v>
      </c>
      <c r="W87" s="60">
        <v>1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3</v>
      </c>
      <c r="AF87" s="60">
        <v>0</v>
      </c>
      <c r="AG87" s="60">
        <v>0</v>
      </c>
      <c r="AH87" s="60">
        <v>0</v>
      </c>
      <c r="AI87" s="60">
        <v>1</v>
      </c>
      <c r="AJ87" s="60">
        <v>0</v>
      </c>
      <c r="AK87" s="60">
        <v>0</v>
      </c>
      <c r="AL87" s="60">
        <v>0</v>
      </c>
      <c r="AM87" s="60">
        <v>0</v>
      </c>
      <c r="AN87" s="60">
        <v>0</v>
      </c>
      <c r="AO87" s="60">
        <v>0</v>
      </c>
      <c r="AP87" s="60">
        <v>0</v>
      </c>
      <c r="AQ87" s="58">
        <f t="shared" si="29"/>
        <v>2</v>
      </c>
      <c r="AR87" s="60">
        <v>0</v>
      </c>
      <c r="AS87" s="100">
        <v>2</v>
      </c>
      <c r="AT87" s="68"/>
    </row>
    <row r="88" spans="1:46" s="26" customFormat="1" ht="15" customHeight="1">
      <c r="A88" s="33"/>
      <c r="B88" s="43" t="s">
        <v>147</v>
      </c>
      <c r="C88" s="52" t="s">
        <v>45</v>
      </c>
      <c r="D88" s="63">
        <f t="shared" ref="D88:AS88" si="30">SUM(D74:D87)</f>
        <v>14</v>
      </c>
      <c r="E88" s="63">
        <f t="shared" si="30"/>
        <v>14</v>
      </c>
      <c r="F88" s="63">
        <f t="shared" si="30"/>
        <v>0</v>
      </c>
      <c r="G88" s="63">
        <f t="shared" si="30"/>
        <v>90</v>
      </c>
      <c r="H88" s="63">
        <f t="shared" si="30"/>
        <v>47</v>
      </c>
      <c r="I88" s="63">
        <f t="shared" si="30"/>
        <v>43</v>
      </c>
      <c r="J88" s="63">
        <f t="shared" si="30"/>
        <v>24</v>
      </c>
      <c r="K88" s="63">
        <f t="shared" si="30"/>
        <v>11</v>
      </c>
      <c r="L88" s="63">
        <f t="shared" si="30"/>
        <v>13</v>
      </c>
      <c r="M88" s="63">
        <f t="shared" si="30"/>
        <v>25</v>
      </c>
      <c r="N88" s="63">
        <f t="shared" si="30"/>
        <v>13</v>
      </c>
      <c r="O88" s="63">
        <f t="shared" si="30"/>
        <v>12</v>
      </c>
      <c r="P88" s="63">
        <f t="shared" si="30"/>
        <v>41</v>
      </c>
      <c r="Q88" s="63">
        <f t="shared" si="30"/>
        <v>23</v>
      </c>
      <c r="R88" s="63">
        <f t="shared" si="30"/>
        <v>18</v>
      </c>
      <c r="S88" s="63">
        <f t="shared" si="30"/>
        <v>25</v>
      </c>
      <c r="T88" s="63">
        <f t="shared" si="30"/>
        <v>0</v>
      </c>
      <c r="U88" s="63">
        <f t="shared" si="30"/>
        <v>3</v>
      </c>
      <c r="V88" s="63">
        <f t="shared" si="30"/>
        <v>0</v>
      </c>
      <c r="W88" s="63">
        <f t="shared" si="30"/>
        <v>3</v>
      </c>
      <c r="X88" s="63">
        <f t="shared" si="30"/>
        <v>0</v>
      </c>
      <c r="Y88" s="63">
        <f t="shared" si="30"/>
        <v>0</v>
      </c>
      <c r="Z88" s="63">
        <f t="shared" si="30"/>
        <v>0</v>
      </c>
      <c r="AA88" s="63">
        <f t="shared" si="30"/>
        <v>0</v>
      </c>
      <c r="AB88" s="63">
        <f t="shared" si="30"/>
        <v>0</v>
      </c>
      <c r="AC88" s="63">
        <f t="shared" si="30"/>
        <v>0</v>
      </c>
      <c r="AD88" s="63">
        <f t="shared" si="30"/>
        <v>0</v>
      </c>
      <c r="AE88" s="63">
        <f t="shared" si="30"/>
        <v>16</v>
      </c>
      <c r="AF88" s="63">
        <f t="shared" si="30"/>
        <v>0</v>
      </c>
      <c r="AG88" s="63">
        <f t="shared" si="30"/>
        <v>0</v>
      </c>
      <c r="AH88" s="63">
        <f t="shared" si="30"/>
        <v>0</v>
      </c>
      <c r="AI88" s="63">
        <f t="shared" si="30"/>
        <v>3</v>
      </c>
      <c r="AJ88" s="63">
        <f t="shared" si="30"/>
        <v>0</v>
      </c>
      <c r="AK88" s="63">
        <f t="shared" si="30"/>
        <v>0</v>
      </c>
      <c r="AL88" s="63">
        <f t="shared" si="30"/>
        <v>0</v>
      </c>
      <c r="AM88" s="63">
        <f t="shared" si="30"/>
        <v>0</v>
      </c>
      <c r="AN88" s="63">
        <f t="shared" si="30"/>
        <v>0</v>
      </c>
      <c r="AO88" s="63">
        <f t="shared" si="30"/>
        <v>0</v>
      </c>
      <c r="AP88" s="63">
        <f t="shared" si="30"/>
        <v>0</v>
      </c>
      <c r="AQ88" s="63">
        <f t="shared" si="30"/>
        <v>3</v>
      </c>
      <c r="AR88" s="63">
        <f t="shared" si="30"/>
        <v>0</v>
      </c>
      <c r="AS88" s="100">
        <f t="shared" si="30"/>
        <v>3</v>
      </c>
      <c r="AT88" s="68"/>
    </row>
    <row r="89" spans="1:46" s="26" customFormat="1" ht="15" customHeight="1">
      <c r="A89" s="33"/>
      <c r="B89" s="42"/>
      <c r="C89" s="52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0"/>
      <c r="AL89" s="60"/>
      <c r="AM89" s="63"/>
      <c r="AN89" s="63"/>
      <c r="AO89" s="63"/>
      <c r="AP89" s="63"/>
      <c r="AQ89" s="63"/>
      <c r="AR89" s="63"/>
      <c r="AS89" s="100"/>
      <c r="AT89" s="68"/>
    </row>
    <row r="90" spans="1:46" s="26" customFormat="1" ht="15" customHeight="1">
      <c r="A90" s="33" t="s">
        <v>99</v>
      </c>
      <c r="B90" s="42"/>
      <c r="C90" s="52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0"/>
      <c r="AL90" s="60"/>
      <c r="AM90" s="63"/>
      <c r="AN90" s="63"/>
      <c r="AO90" s="63"/>
      <c r="AP90" s="63"/>
      <c r="AQ90" s="63"/>
      <c r="AR90" s="63"/>
      <c r="AS90" s="100"/>
      <c r="AT90" s="68"/>
    </row>
    <row r="91" spans="1:46" s="26" customFormat="1" ht="15" customHeight="1">
      <c r="A91" s="31"/>
      <c r="B91" s="43" t="s">
        <v>148</v>
      </c>
      <c r="C91" s="52"/>
      <c r="D91" s="58">
        <f>SUM(E91:F91)</f>
        <v>1</v>
      </c>
      <c r="E91" s="60">
        <v>1</v>
      </c>
      <c r="F91" s="60">
        <v>0</v>
      </c>
      <c r="G91" s="58">
        <f>SUM(H91:I91)</f>
        <v>9</v>
      </c>
      <c r="H91" s="58">
        <f t="shared" ref="H91:I94" si="31">SUM(K91,N91,Q91)</f>
        <v>6</v>
      </c>
      <c r="I91" s="58">
        <f t="shared" si="31"/>
        <v>3</v>
      </c>
      <c r="J91" s="58">
        <f>SUM(K91:L91)</f>
        <v>0</v>
      </c>
      <c r="K91" s="60">
        <v>0</v>
      </c>
      <c r="L91" s="60">
        <v>0</v>
      </c>
      <c r="M91" s="58">
        <f>SUM(N91:O91)</f>
        <v>3</v>
      </c>
      <c r="N91" s="60">
        <v>2</v>
      </c>
      <c r="O91" s="60">
        <v>1</v>
      </c>
      <c r="P91" s="58">
        <f>SUM(Q91:R91)</f>
        <v>6</v>
      </c>
      <c r="Q91" s="60">
        <v>4</v>
      </c>
      <c r="R91" s="60">
        <v>2</v>
      </c>
      <c r="S91" s="58">
        <f t="shared" ref="S91:T94" si="32">SUM(U91,W91,Y91,AA91,AC91,AE91,AG91,AI91,AK91,AM91)</f>
        <v>5</v>
      </c>
      <c r="T91" s="58">
        <f t="shared" si="32"/>
        <v>2</v>
      </c>
      <c r="U91" s="60">
        <v>0</v>
      </c>
      <c r="V91" s="60">
        <v>1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0</v>
      </c>
      <c r="AC91" s="60">
        <v>0</v>
      </c>
      <c r="AD91" s="60">
        <v>0</v>
      </c>
      <c r="AE91" s="60">
        <v>5</v>
      </c>
      <c r="AF91" s="60">
        <v>0</v>
      </c>
      <c r="AG91" s="60">
        <v>0</v>
      </c>
      <c r="AH91" s="60">
        <v>0</v>
      </c>
      <c r="AI91" s="60">
        <v>0</v>
      </c>
      <c r="AJ91" s="60">
        <v>0</v>
      </c>
      <c r="AK91" s="60">
        <v>0</v>
      </c>
      <c r="AL91" s="60">
        <v>0</v>
      </c>
      <c r="AM91" s="60">
        <v>0</v>
      </c>
      <c r="AN91" s="60">
        <v>1</v>
      </c>
      <c r="AO91" s="60">
        <v>0</v>
      </c>
      <c r="AP91" s="60">
        <v>0</v>
      </c>
      <c r="AQ91" s="58">
        <f>SUM(AR91:AS91)</f>
        <v>0</v>
      </c>
      <c r="AR91" s="60">
        <v>0</v>
      </c>
      <c r="AS91" s="100">
        <v>0</v>
      </c>
      <c r="AT91" s="68"/>
    </row>
    <row r="92" spans="1:46" s="26" customFormat="1" ht="15" customHeight="1">
      <c r="A92" s="31"/>
      <c r="B92" s="43" t="s">
        <v>149</v>
      </c>
      <c r="C92" s="52"/>
      <c r="D92" s="58">
        <f>SUM(E92:F92)</f>
        <v>1</v>
      </c>
      <c r="E92" s="60">
        <v>1</v>
      </c>
      <c r="F92" s="60">
        <v>0</v>
      </c>
      <c r="G92" s="58">
        <f>SUM(H92:I92)</f>
        <v>49</v>
      </c>
      <c r="H92" s="58">
        <f t="shared" si="31"/>
        <v>28</v>
      </c>
      <c r="I92" s="58">
        <f t="shared" si="31"/>
        <v>21</v>
      </c>
      <c r="J92" s="58">
        <f>SUM(K92:L92)</f>
        <v>12</v>
      </c>
      <c r="K92" s="60">
        <v>7</v>
      </c>
      <c r="L92" s="60">
        <v>5</v>
      </c>
      <c r="M92" s="58">
        <f>SUM(N92:O92)</f>
        <v>14</v>
      </c>
      <c r="N92" s="60">
        <v>8</v>
      </c>
      <c r="O92" s="60">
        <v>6</v>
      </c>
      <c r="P92" s="58">
        <f>SUM(Q92:R92)</f>
        <v>23</v>
      </c>
      <c r="Q92" s="60">
        <v>13</v>
      </c>
      <c r="R92" s="60">
        <v>10</v>
      </c>
      <c r="S92" s="58">
        <f t="shared" si="32"/>
        <v>13</v>
      </c>
      <c r="T92" s="58">
        <f t="shared" si="32"/>
        <v>3</v>
      </c>
      <c r="U92" s="60">
        <v>0</v>
      </c>
      <c r="V92" s="60">
        <v>1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0</v>
      </c>
      <c r="AC92" s="60">
        <v>0</v>
      </c>
      <c r="AD92" s="60">
        <v>0</v>
      </c>
      <c r="AE92" s="60">
        <v>13</v>
      </c>
      <c r="AF92" s="60">
        <v>1</v>
      </c>
      <c r="AG92" s="60">
        <v>0</v>
      </c>
      <c r="AH92" s="60">
        <v>0</v>
      </c>
      <c r="AI92" s="60">
        <v>0</v>
      </c>
      <c r="AJ92" s="60">
        <v>0</v>
      </c>
      <c r="AK92" s="60">
        <v>0</v>
      </c>
      <c r="AL92" s="60">
        <v>0</v>
      </c>
      <c r="AM92" s="60">
        <v>0</v>
      </c>
      <c r="AN92" s="60">
        <v>1</v>
      </c>
      <c r="AO92" s="60">
        <v>1</v>
      </c>
      <c r="AP92" s="60">
        <v>0</v>
      </c>
      <c r="AQ92" s="58">
        <f>SUM(AR92:AS92)</f>
        <v>2</v>
      </c>
      <c r="AR92" s="60">
        <v>0</v>
      </c>
      <c r="AS92" s="100">
        <v>2</v>
      </c>
      <c r="AT92" s="68"/>
    </row>
    <row r="93" spans="1:46" s="26" customFormat="1" ht="15" customHeight="1">
      <c r="A93" s="31"/>
      <c r="B93" s="43" t="s">
        <v>150</v>
      </c>
      <c r="C93" s="52"/>
      <c r="D93" s="58">
        <f>SUM(E93:F93)</f>
        <v>1</v>
      </c>
      <c r="E93" s="60">
        <v>1</v>
      </c>
      <c r="F93" s="60">
        <v>0</v>
      </c>
      <c r="G93" s="58">
        <f>SUM(H93:I93)</f>
        <v>5</v>
      </c>
      <c r="H93" s="58">
        <f t="shared" si="31"/>
        <v>4</v>
      </c>
      <c r="I93" s="58">
        <f t="shared" si="31"/>
        <v>1</v>
      </c>
      <c r="J93" s="58">
        <f>SUM(K93:L93)</f>
        <v>0</v>
      </c>
      <c r="K93" s="60">
        <v>0</v>
      </c>
      <c r="L93" s="60">
        <v>0</v>
      </c>
      <c r="M93" s="58">
        <f>SUM(N93:O93)</f>
        <v>1</v>
      </c>
      <c r="N93" s="60">
        <v>1</v>
      </c>
      <c r="O93" s="60">
        <v>0</v>
      </c>
      <c r="P93" s="58">
        <f>SUM(Q93:R93)</f>
        <v>4</v>
      </c>
      <c r="Q93" s="60">
        <v>3</v>
      </c>
      <c r="R93" s="60">
        <v>1</v>
      </c>
      <c r="S93" s="58">
        <f t="shared" si="32"/>
        <v>5</v>
      </c>
      <c r="T93" s="58">
        <f t="shared" si="32"/>
        <v>1</v>
      </c>
      <c r="U93" s="60">
        <v>0</v>
      </c>
      <c r="V93" s="60">
        <v>1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0</v>
      </c>
      <c r="AC93" s="60">
        <v>0</v>
      </c>
      <c r="AD93" s="60">
        <v>0</v>
      </c>
      <c r="AE93" s="60">
        <v>5</v>
      </c>
      <c r="AF93" s="60">
        <v>0</v>
      </c>
      <c r="AG93" s="60">
        <v>0</v>
      </c>
      <c r="AH93" s="60">
        <v>0</v>
      </c>
      <c r="AI93" s="60">
        <v>0</v>
      </c>
      <c r="AJ93" s="60">
        <v>0</v>
      </c>
      <c r="AK93" s="60">
        <v>0</v>
      </c>
      <c r="AL93" s="60">
        <v>0</v>
      </c>
      <c r="AM93" s="60">
        <v>0</v>
      </c>
      <c r="AN93" s="60">
        <v>0</v>
      </c>
      <c r="AO93" s="60">
        <v>0</v>
      </c>
      <c r="AP93" s="60">
        <v>1</v>
      </c>
      <c r="AQ93" s="58">
        <f>SUM(AR93:AS93)</f>
        <v>0</v>
      </c>
      <c r="AR93" s="60">
        <v>0</v>
      </c>
      <c r="AS93" s="100">
        <v>0</v>
      </c>
      <c r="AT93" s="68"/>
    </row>
    <row r="94" spans="1:46" s="26" customFormat="1" ht="15" customHeight="1">
      <c r="A94" s="31"/>
      <c r="B94" s="43" t="s">
        <v>0</v>
      </c>
      <c r="C94" s="52"/>
      <c r="D94" s="58">
        <f>SUM(E94:F94)</f>
        <v>1</v>
      </c>
      <c r="E94" s="60">
        <v>1</v>
      </c>
      <c r="F94" s="60">
        <v>0</v>
      </c>
      <c r="G94" s="58">
        <f>SUM(H94:I94)</f>
        <v>2</v>
      </c>
      <c r="H94" s="58">
        <f t="shared" si="31"/>
        <v>0</v>
      </c>
      <c r="I94" s="58">
        <f t="shared" si="31"/>
        <v>2</v>
      </c>
      <c r="J94" s="58">
        <f>SUM(K94:L94)</f>
        <v>1</v>
      </c>
      <c r="K94" s="60">
        <v>0</v>
      </c>
      <c r="L94" s="60">
        <v>1</v>
      </c>
      <c r="M94" s="58">
        <f>SUM(N94:O94)</f>
        <v>1</v>
      </c>
      <c r="N94" s="60">
        <v>0</v>
      </c>
      <c r="O94" s="60">
        <v>1</v>
      </c>
      <c r="P94" s="58">
        <f>SUM(Q94:R94)</f>
        <v>0</v>
      </c>
      <c r="Q94" s="60">
        <v>0</v>
      </c>
      <c r="R94" s="60">
        <v>0</v>
      </c>
      <c r="S94" s="58">
        <f t="shared" si="32"/>
        <v>2</v>
      </c>
      <c r="T94" s="58">
        <f t="shared" si="32"/>
        <v>1</v>
      </c>
      <c r="U94" s="60">
        <v>0</v>
      </c>
      <c r="V94" s="60">
        <v>1</v>
      </c>
      <c r="W94" s="60">
        <v>0</v>
      </c>
      <c r="X94" s="60">
        <v>0</v>
      </c>
      <c r="Y94" s="60">
        <v>0</v>
      </c>
      <c r="Z94" s="60">
        <v>0</v>
      </c>
      <c r="AA94" s="60">
        <v>0</v>
      </c>
      <c r="AB94" s="60">
        <v>0</v>
      </c>
      <c r="AC94" s="60">
        <v>0</v>
      </c>
      <c r="AD94" s="60">
        <v>0</v>
      </c>
      <c r="AE94" s="60">
        <v>2</v>
      </c>
      <c r="AF94" s="60">
        <v>0</v>
      </c>
      <c r="AG94" s="60">
        <v>0</v>
      </c>
      <c r="AH94" s="60">
        <v>0</v>
      </c>
      <c r="AI94" s="60">
        <v>0</v>
      </c>
      <c r="AJ94" s="60">
        <v>0</v>
      </c>
      <c r="AK94" s="60">
        <v>0</v>
      </c>
      <c r="AL94" s="60">
        <v>0</v>
      </c>
      <c r="AM94" s="60">
        <v>0</v>
      </c>
      <c r="AN94" s="60">
        <v>0</v>
      </c>
      <c r="AO94" s="60">
        <v>0</v>
      </c>
      <c r="AP94" s="60">
        <v>0</v>
      </c>
      <c r="AQ94" s="58">
        <f>SUM(AR94:AS94)</f>
        <v>0</v>
      </c>
      <c r="AR94" s="60">
        <v>0</v>
      </c>
      <c r="AS94" s="100">
        <v>0</v>
      </c>
      <c r="AT94" s="68"/>
    </row>
    <row r="95" spans="1:46" s="26" customFormat="1" ht="15" customHeight="1">
      <c r="A95" s="31"/>
      <c r="B95" s="43" t="s">
        <v>92</v>
      </c>
      <c r="C95" s="52" t="s">
        <v>45</v>
      </c>
      <c r="D95" s="58">
        <f t="shared" ref="D95:AS95" si="33">SUM(D91:D94)</f>
        <v>4</v>
      </c>
      <c r="E95" s="63">
        <f t="shared" si="33"/>
        <v>4</v>
      </c>
      <c r="F95" s="63">
        <f t="shared" si="33"/>
        <v>0</v>
      </c>
      <c r="G95" s="58">
        <f t="shared" si="33"/>
        <v>65</v>
      </c>
      <c r="H95" s="58">
        <f t="shared" si="33"/>
        <v>38</v>
      </c>
      <c r="I95" s="58">
        <f t="shared" si="33"/>
        <v>27</v>
      </c>
      <c r="J95" s="58">
        <f t="shared" si="33"/>
        <v>13</v>
      </c>
      <c r="K95" s="60">
        <f t="shared" si="33"/>
        <v>7</v>
      </c>
      <c r="L95" s="60">
        <f t="shared" si="33"/>
        <v>6</v>
      </c>
      <c r="M95" s="58">
        <f t="shared" si="33"/>
        <v>19</v>
      </c>
      <c r="N95" s="60">
        <f t="shared" si="33"/>
        <v>11</v>
      </c>
      <c r="O95" s="60">
        <f t="shared" si="33"/>
        <v>8</v>
      </c>
      <c r="P95" s="58">
        <f t="shared" si="33"/>
        <v>33</v>
      </c>
      <c r="Q95" s="60">
        <f t="shared" si="33"/>
        <v>20</v>
      </c>
      <c r="R95" s="60">
        <f t="shared" si="33"/>
        <v>13</v>
      </c>
      <c r="S95" s="58">
        <f t="shared" si="33"/>
        <v>25</v>
      </c>
      <c r="T95" s="58">
        <f t="shared" si="33"/>
        <v>7</v>
      </c>
      <c r="U95" s="60">
        <f t="shared" si="33"/>
        <v>0</v>
      </c>
      <c r="V95" s="60">
        <f t="shared" si="33"/>
        <v>4</v>
      </c>
      <c r="W95" s="60">
        <f t="shared" si="33"/>
        <v>0</v>
      </c>
      <c r="X95" s="60">
        <f t="shared" si="33"/>
        <v>0</v>
      </c>
      <c r="Y95" s="60">
        <f t="shared" si="33"/>
        <v>0</v>
      </c>
      <c r="Z95" s="60">
        <f t="shared" si="33"/>
        <v>0</v>
      </c>
      <c r="AA95" s="60">
        <f t="shared" si="33"/>
        <v>0</v>
      </c>
      <c r="AB95" s="60">
        <f t="shared" si="33"/>
        <v>0</v>
      </c>
      <c r="AC95" s="60">
        <f t="shared" si="33"/>
        <v>0</v>
      </c>
      <c r="AD95" s="60">
        <f t="shared" si="33"/>
        <v>0</v>
      </c>
      <c r="AE95" s="60">
        <f t="shared" si="33"/>
        <v>25</v>
      </c>
      <c r="AF95" s="60">
        <f t="shared" si="33"/>
        <v>1</v>
      </c>
      <c r="AG95" s="60">
        <f t="shared" si="33"/>
        <v>0</v>
      </c>
      <c r="AH95" s="60">
        <f t="shared" si="33"/>
        <v>0</v>
      </c>
      <c r="AI95" s="60">
        <f t="shared" si="33"/>
        <v>0</v>
      </c>
      <c r="AJ95" s="60">
        <f t="shared" si="33"/>
        <v>0</v>
      </c>
      <c r="AK95" s="60">
        <f t="shared" si="33"/>
        <v>0</v>
      </c>
      <c r="AL95" s="60">
        <f t="shared" si="33"/>
        <v>0</v>
      </c>
      <c r="AM95" s="60">
        <f t="shared" si="33"/>
        <v>0</v>
      </c>
      <c r="AN95" s="60">
        <f t="shared" si="33"/>
        <v>2</v>
      </c>
      <c r="AO95" s="60">
        <f t="shared" si="33"/>
        <v>1</v>
      </c>
      <c r="AP95" s="60">
        <f t="shared" si="33"/>
        <v>1</v>
      </c>
      <c r="AQ95" s="58">
        <f t="shared" si="33"/>
        <v>2</v>
      </c>
      <c r="AR95" s="60">
        <f t="shared" si="33"/>
        <v>0</v>
      </c>
      <c r="AS95" s="100">
        <f t="shared" si="33"/>
        <v>2</v>
      </c>
      <c r="AT95" s="68"/>
    </row>
    <row r="96" spans="1:46" s="26" customFormat="1" ht="15" customHeight="1">
      <c r="A96" s="33"/>
      <c r="B96" s="39"/>
      <c r="C96" s="52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0"/>
      <c r="AL96" s="60"/>
      <c r="AM96" s="63"/>
      <c r="AN96" s="63"/>
      <c r="AO96" s="63"/>
      <c r="AP96" s="63"/>
      <c r="AQ96" s="63"/>
      <c r="AR96" s="63"/>
      <c r="AS96" s="100"/>
      <c r="AT96" s="68"/>
    </row>
    <row r="97" spans="1:46" s="26" customFormat="1" ht="15" customHeight="1">
      <c r="A97" s="33"/>
      <c r="B97" s="43" t="s">
        <v>46</v>
      </c>
      <c r="C97" s="52"/>
      <c r="D97" s="63">
        <f t="shared" ref="D97:AS97" si="34">SUM(D31,D59,D63,D67,D71,D88,D95)</f>
        <v>64</v>
      </c>
      <c r="E97" s="63">
        <f t="shared" si="34"/>
        <v>64</v>
      </c>
      <c r="F97" s="63">
        <f t="shared" si="34"/>
        <v>0</v>
      </c>
      <c r="G97" s="63">
        <f t="shared" si="34"/>
        <v>820</v>
      </c>
      <c r="H97" s="63">
        <f t="shared" si="34"/>
        <v>459</v>
      </c>
      <c r="I97" s="63">
        <f t="shared" si="34"/>
        <v>361</v>
      </c>
      <c r="J97" s="63">
        <f t="shared" si="34"/>
        <v>168</v>
      </c>
      <c r="K97" s="63">
        <f t="shared" si="34"/>
        <v>84</v>
      </c>
      <c r="L97" s="63">
        <f t="shared" si="34"/>
        <v>84</v>
      </c>
      <c r="M97" s="63">
        <f t="shared" si="34"/>
        <v>275</v>
      </c>
      <c r="N97" s="63">
        <f t="shared" si="34"/>
        <v>155</v>
      </c>
      <c r="O97" s="63">
        <f t="shared" si="34"/>
        <v>120</v>
      </c>
      <c r="P97" s="63">
        <f t="shared" si="34"/>
        <v>377</v>
      </c>
      <c r="Q97" s="63">
        <f t="shared" si="34"/>
        <v>220</v>
      </c>
      <c r="R97" s="63">
        <f t="shared" si="34"/>
        <v>157</v>
      </c>
      <c r="S97" s="63">
        <f t="shared" si="34"/>
        <v>192</v>
      </c>
      <c r="T97" s="63">
        <f t="shared" si="34"/>
        <v>46</v>
      </c>
      <c r="U97" s="63">
        <f t="shared" si="34"/>
        <v>31</v>
      </c>
      <c r="V97" s="63">
        <f t="shared" si="34"/>
        <v>4</v>
      </c>
      <c r="W97" s="63">
        <f t="shared" si="34"/>
        <v>11</v>
      </c>
      <c r="X97" s="63">
        <f t="shared" si="34"/>
        <v>0</v>
      </c>
      <c r="Y97" s="63">
        <f t="shared" si="34"/>
        <v>0</v>
      </c>
      <c r="Z97" s="63">
        <f t="shared" si="34"/>
        <v>0</v>
      </c>
      <c r="AA97" s="63">
        <f t="shared" si="34"/>
        <v>0</v>
      </c>
      <c r="AB97" s="63">
        <f t="shared" si="34"/>
        <v>0</v>
      </c>
      <c r="AC97" s="63">
        <f t="shared" si="34"/>
        <v>0</v>
      </c>
      <c r="AD97" s="63">
        <f t="shared" si="34"/>
        <v>0</v>
      </c>
      <c r="AE97" s="63">
        <f t="shared" si="34"/>
        <v>144</v>
      </c>
      <c r="AF97" s="63">
        <f t="shared" si="34"/>
        <v>3</v>
      </c>
      <c r="AG97" s="63">
        <f t="shared" si="34"/>
        <v>0</v>
      </c>
      <c r="AH97" s="63">
        <f t="shared" si="34"/>
        <v>0</v>
      </c>
      <c r="AI97" s="63">
        <f t="shared" si="34"/>
        <v>3</v>
      </c>
      <c r="AJ97" s="63">
        <f t="shared" si="34"/>
        <v>0</v>
      </c>
      <c r="AK97" s="63">
        <f t="shared" si="34"/>
        <v>0</v>
      </c>
      <c r="AL97" s="63">
        <f t="shared" si="34"/>
        <v>0</v>
      </c>
      <c r="AM97" s="63">
        <f t="shared" si="34"/>
        <v>3</v>
      </c>
      <c r="AN97" s="63">
        <f t="shared" si="34"/>
        <v>39</v>
      </c>
      <c r="AO97" s="63">
        <f t="shared" si="34"/>
        <v>14</v>
      </c>
      <c r="AP97" s="63">
        <f t="shared" si="34"/>
        <v>1</v>
      </c>
      <c r="AQ97" s="63">
        <f t="shared" si="34"/>
        <v>7</v>
      </c>
      <c r="AR97" s="63">
        <f t="shared" si="34"/>
        <v>1</v>
      </c>
      <c r="AS97" s="100">
        <f t="shared" si="34"/>
        <v>6</v>
      </c>
      <c r="AT97" s="104"/>
    </row>
    <row r="98" spans="1:46" s="26" customFormat="1" ht="15" customHeight="1">
      <c r="A98" s="33"/>
      <c r="B98" s="43"/>
      <c r="C98" s="52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0"/>
      <c r="AL98" s="60"/>
      <c r="AM98" s="63"/>
      <c r="AN98" s="63"/>
      <c r="AO98" s="63"/>
      <c r="AP98" s="63"/>
      <c r="AQ98" s="63"/>
      <c r="AR98" s="63"/>
      <c r="AS98" s="100"/>
      <c r="AT98" s="104"/>
    </row>
    <row r="99" spans="1:46" s="26" customFormat="1" ht="15" customHeight="1">
      <c r="A99" s="33"/>
      <c r="B99" s="43" t="s">
        <v>90</v>
      </c>
      <c r="C99" s="52"/>
      <c r="D99" s="58">
        <f>SUM(E99:F99)</f>
        <v>1</v>
      </c>
      <c r="E99" s="60">
        <v>1</v>
      </c>
      <c r="F99" s="60">
        <v>0</v>
      </c>
      <c r="G99" s="58">
        <f>SUM(H99:I99)</f>
        <v>102</v>
      </c>
      <c r="H99" s="58">
        <f>SUM(K99,N99,Q99)</f>
        <v>49</v>
      </c>
      <c r="I99" s="58">
        <f>SUM(L99,O99,R99)</f>
        <v>53</v>
      </c>
      <c r="J99" s="58">
        <f>SUM(K99:L99)</f>
        <v>20</v>
      </c>
      <c r="K99" s="60">
        <v>11</v>
      </c>
      <c r="L99" s="60">
        <v>9</v>
      </c>
      <c r="M99" s="58">
        <f>SUM(N99:O99)</f>
        <v>39</v>
      </c>
      <c r="N99" s="60">
        <v>16</v>
      </c>
      <c r="O99" s="60">
        <v>23</v>
      </c>
      <c r="P99" s="58">
        <f>SUM(Q99:R99)</f>
        <v>43</v>
      </c>
      <c r="Q99" s="60">
        <v>22</v>
      </c>
      <c r="R99" s="60">
        <v>21</v>
      </c>
      <c r="S99" s="58">
        <f>SUM(U99,W99,Y99,AA99,AC99,AE99,AG99,AI99,AK99,AM99)</f>
        <v>11</v>
      </c>
      <c r="T99" s="58">
        <f>SUM(V99,X99,Z99,AB99,AD99,AF99,AH99,AJ99,AL99,AN99)</f>
        <v>8</v>
      </c>
      <c r="U99" s="60">
        <v>0</v>
      </c>
      <c r="V99" s="60">
        <v>1</v>
      </c>
      <c r="W99" s="60">
        <v>0</v>
      </c>
      <c r="X99" s="60">
        <v>0</v>
      </c>
      <c r="Y99" s="60">
        <v>2</v>
      </c>
      <c r="Z99" s="60">
        <v>0</v>
      </c>
      <c r="AA99" s="60">
        <v>0</v>
      </c>
      <c r="AB99" s="60">
        <v>0</v>
      </c>
      <c r="AC99" s="60">
        <v>0</v>
      </c>
      <c r="AD99" s="60">
        <v>0</v>
      </c>
      <c r="AE99" s="60">
        <v>7</v>
      </c>
      <c r="AF99" s="60">
        <v>0</v>
      </c>
      <c r="AG99" s="60">
        <v>0</v>
      </c>
      <c r="AH99" s="60">
        <v>0</v>
      </c>
      <c r="AI99" s="60">
        <v>2</v>
      </c>
      <c r="AJ99" s="60">
        <v>0</v>
      </c>
      <c r="AK99" s="60">
        <v>0</v>
      </c>
      <c r="AL99" s="60">
        <v>0</v>
      </c>
      <c r="AM99" s="60">
        <v>0</v>
      </c>
      <c r="AN99" s="60">
        <v>7</v>
      </c>
      <c r="AO99" s="60">
        <v>0</v>
      </c>
      <c r="AP99" s="60">
        <v>0</v>
      </c>
      <c r="AQ99" s="58">
        <f>SUM(AR99:AS99)</f>
        <v>0</v>
      </c>
      <c r="AR99" s="60">
        <v>0</v>
      </c>
      <c r="AS99" s="100">
        <v>0</v>
      </c>
      <c r="AT99" s="104"/>
    </row>
    <row r="100" spans="1:46" s="26" customFormat="1" ht="15" customHeight="1">
      <c r="A100" s="33"/>
      <c r="B100" s="43"/>
      <c r="C100" s="52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0"/>
      <c r="AL100" s="60"/>
      <c r="AM100" s="63"/>
      <c r="AN100" s="63"/>
      <c r="AO100" s="63"/>
      <c r="AP100" s="63"/>
      <c r="AQ100" s="63"/>
      <c r="AR100" s="63"/>
      <c r="AS100" s="100"/>
      <c r="AT100" s="104"/>
    </row>
    <row r="101" spans="1:46" s="26" customFormat="1" ht="15" customHeight="1">
      <c r="A101" s="33"/>
      <c r="B101" s="43" t="s">
        <v>161</v>
      </c>
      <c r="C101" s="52"/>
      <c r="D101" s="58">
        <f>SUM(E101:F101)</f>
        <v>129</v>
      </c>
      <c r="E101" s="60">
        <v>129</v>
      </c>
      <c r="F101" s="60">
        <v>0</v>
      </c>
      <c r="G101" s="58">
        <f>SUM(H101:I101)</f>
        <v>12335</v>
      </c>
      <c r="H101" s="58">
        <f>SUM(K101,N101,Q101)</f>
        <v>6203</v>
      </c>
      <c r="I101" s="58">
        <f>SUM(L101,O101,R101)</f>
        <v>6132</v>
      </c>
      <c r="J101" s="58">
        <f>SUM(K101:L101)</f>
        <v>3811</v>
      </c>
      <c r="K101" s="60">
        <v>1914</v>
      </c>
      <c r="L101" s="60">
        <v>1897</v>
      </c>
      <c r="M101" s="58">
        <f>SUM(N101:O101)</f>
        <v>4092</v>
      </c>
      <c r="N101" s="60">
        <v>2075</v>
      </c>
      <c r="O101" s="60">
        <v>2017</v>
      </c>
      <c r="P101" s="58">
        <f>SUM(Q101:R101)</f>
        <v>4432</v>
      </c>
      <c r="Q101" s="63">
        <v>2214</v>
      </c>
      <c r="R101" s="63">
        <v>2218</v>
      </c>
      <c r="S101" s="58">
        <f>SUM(U101,W101,Y101,AA101,AC101,AE101,AG101,AI101,AK101,AM101)</f>
        <v>1414</v>
      </c>
      <c r="T101" s="58">
        <f>SUM(V101,X101,Z101,AB101,AD101,AF101,AH101,AJ101,AL101,AN101)</f>
        <v>520</v>
      </c>
      <c r="U101" s="60">
        <v>118</v>
      </c>
      <c r="V101" s="60">
        <v>10</v>
      </c>
      <c r="W101" s="60">
        <v>57</v>
      </c>
      <c r="X101" s="60">
        <v>7</v>
      </c>
      <c r="Y101" s="60">
        <v>15</v>
      </c>
      <c r="Z101" s="60">
        <v>1</v>
      </c>
      <c r="AA101" s="60">
        <v>65</v>
      </c>
      <c r="AB101" s="60">
        <v>5</v>
      </c>
      <c r="AC101" s="60">
        <v>18</v>
      </c>
      <c r="AD101" s="60">
        <v>3</v>
      </c>
      <c r="AE101" s="60">
        <v>1114</v>
      </c>
      <c r="AF101" s="60">
        <v>387</v>
      </c>
      <c r="AG101" s="60">
        <v>19</v>
      </c>
      <c r="AH101" s="60">
        <v>33</v>
      </c>
      <c r="AI101" s="60">
        <v>1</v>
      </c>
      <c r="AJ101" s="60">
        <v>4</v>
      </c>
      <c r="AK101" s="60">
        <v>3</v>
      </c>
      <c r="AL101" s="60">
        <v>1</v>
      </c>
      <c r="AM101" s="60">
        <v>4</v>
      </c>
      <c r="AN101" s="60">
        <v>69</v>
      </c>
      <c r="AO101" s="60">
        <v>59</v>
      </c>
      <c r="AP101" s="60">
        <v>116</v>
      </c>
      <c r="AQ101" s="58">
        <f>SUM(AR101:AS101)</f>
        <v>250</v>
      </c>
      <c r="AR101" s="60">
        <v>125</v>
      </c>
      <c r="AS101" s="100">
        <v>125</v>
      </c>
      <c r="AT101" s="68"/>
    </row>
    <row r="102" spans="1:46" s="26" customFormat="1" ht="15" customHeight="1">
      <c r="A102" s="33"/>
      <c r="B102" s="43"/>
      <c r="C102" s="52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0"/>
      <c r="AL102" s="60"/>
      <c r="AM102" s="63"/>
      <c r="AN102" s="63"/>
      <c r="AO102" s="63"/>
      <c r="AP102" s="63"/>
      <c r="AQ102" s="63"/>
      <c r="AR102" s="63"/>
      <c r="AS102" s="100"/>
      <c r="AT102" s="68"/>
    </row>
    <row r="103" spans="1:46" s="26" customFormat="1" ht="15" customHeight="1">
      <c r="A103" s="36"/>
      <c r="B103" s="47" t="s">
        <v>43</v>
      </c>
      <c r="C103" s="55"/>
      <c r="D103" s="64">
        <f t="shared" ref="D103:AS103" si="35">SUM(D97,D99,D101)</f>
        <v>194</v>
      </c>
      <c r="E103" s="64">
        <f t="shared" si="35"/>
        <v>194</v>
      </c>
      <c r="F103" s="64">
        <f t="shared" si="35"/>
        <v>0</v>
      </c>
      <c r="G103" s="64">
        <f t="shared" si="35"/>
        <v>13257</v>
      </c>
      <c r="H103" s="64">
        <f t="shared" si="35"/>
        <v>6711</v>
      </c>
      <c r="I103" s="64">
        <f t="shared" si="35"/>
        <v>6546</v>
      </c>
      <c r="J103" s="64">
        <f t="shared" si="35"/>
        <v>3999</v>
      </c>
      <c r="K103" s="64">
        <f t="shared" si="35"/>
        <v>2009</v>
      </c>
      <c r="L103" s="64">
        <f t="shared" si="35"/>
        <v>1990</v>
      </c>
      <c r="M103" s="64">
        <f t="shared" si="35"/>
        <v>4406</v>
      </c>
      <c r="N103" s="64">
        <f t="shared" si="35"/>
        <v>2246</v>
      </c>
      <c r="O103" s="64">
        <f t="shared" si="35"/>
        <v>2160</v>
      </c>
      <c r="P103" s="64">
        <f t="shared" si="35"/>
        <v>4852</v>
      </c>
      <c r="Q103" s="64">
        <f t="shared" si="35"/>
        <v>2456</v>
      </c>
      <c r="R103" s="64">
        <f t="shared" si="35"/>
        <v>2396</v>
      </c>
      <c r="S103" s="64">
        <f t="shared" si="35"/>
        <v>1617</v>
      </c>
      <c r="T103" s="64">
        <f t="shared" si="35"/>
        <v>574</v>
      </c>
      <c r="U103" s="64">
        <f t="shared" si="35"/>
        <v>149</v>
      </c>
      <c r="V103" s="64">
        <f t="shared" si="35"/>
        <v>15</v>
      </c>
      <c r="W103" s="64">
        <f t="shared" si="35"/>
        <v>68</v>
      </c>
      <c r="X103" s="64">
        <f t="shared" si="35"/>
        <v>7</v>
      </c>
      <c r="Y103" s="64">
        <f t="shared" si="35"/>
        <v>17</v>
      </c>
      <c r="Z103" s="64">
        <f t="shared" si="35"/>
        <v>1</v>
      </c>
      <c r="AA103" s="64">
        <f t="shared" si="35"/>
        <v>65</v>
      </c>
      <c r="AB103" s="64">
        <f t="shared" si="35"/>
        <v>5</v>
      </c>
      <c r="AC103" s="64">
        <f t="shared" si="35"/>
        <v>18</v>
      </c>
      <c r="AD103" s="64">
        <f t="shared" si="35"/>
        <v>3</v>
      </c>
      <c r="AE103" s="64">
        <f t="shared" si="35"/>
        <v>1265</v>
      </c>
      <c r="AF103" s="64">
        <f t="shared" si="35"/>
        <v>390</v>
      </c>
      <c r="AG103" s="64">
        <f t="shared" si="35"/>
        <v>19</v>
      </c>
      <c r="AH103" s="64">
        <f t="shared" si="35"/>
        <v>33</v>
      </c>
      <c r="AI103" s="64">
        <f t="shared" si="35"/>
        <v>6</v>
      </c>
      <c r="AJ103" s="64">
        <f t="shared" si="35"/>
        <v>4</v>
      </c>
      <c r="AK103" s="64">
        <f t="shared" si="35"/>
        <v>3</v>
      </c>
      <c r="AL103" s="64">
        <f t="shared" si="35"/>
        <v>1</v>
      </c>
      <c r="AM103" s="64">
        <f t="shared" si="35"/>
        <v>7</v>
      </c>
      <c r="AN103" s="64">
        <f t="shared" si="35"/>
        <v>115</v>
      </c>
      <c r="AO103" s="64">
        <f t="shared" si="35"/>
        <v>73</v>
      </c>
      <c r="AP103" s="64">
        <f t="shared" si="35"/>
        <v>117</v>
      </c>
      <c r="AQ103" s="64">
        <f t="shared" si="35"/>
        <v>257</v>
      </c>
      <c r="AR103" s="64">
        <f t="shared" si="35"/>
        <v>126</v>
      </c>
      <c r="AS103" s="103">
        <f t="shared" si="35"/>
        <v>131</v>
      </c>
      <c r="AT103" s="68"/>
    </row>
    <row r="104" spans="1:46" s="28" customFormat="1" ht="15" customHeight="1">
      <c r="A104" s="28" t="s">
        <v>100</v>
      </c>
      <c r="B104" s="28"/>
      <c r="C104" s="28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</row>
    <row r="105" spans="1:46" ht="13.5" customHeight="1">
      <c r="A105" s="37"/>
      <c r="B105" s="37"/>
      <c r="C105" s="37"/>
    </row>
    <row r="106" spans="1:46" s="26" customFormat="1" ht="13.5" customHeight="1">
      <c r="A106" s="37"/>
      <c r="B106" s="48"/>
      <c r="C106" s="37"/>
      <c r="D106" s="66"/>
      <c r="E106" s="68"/>
      <c r="F106" s="65"/>
      <c r="G106" s="66"/>
      <c r="H106" s="66"/>
      <c r="I106" s="66"/>
      <c r="J106" s="66"/>
      <c r="K106" s="68"/>
      <c r="L106" s="68"/>
      <c r="M106" s="66"/>
      <c r="N106" s="68"/>
      <c r="O106" s="68"/>
      <c r="P106" s="66"/>
      <c r="Q106" s="68"/>
      <c r="R106" s="68"/>
      <c r="S106" s="66"/>
      <c r="T106" s="66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6"/>
      <c r="AR106" s="68"/>
      <c r="AS106" s="68"/>
      <c r="AT106" s="68"/>
    </row>
    <row r="107" spans="1:46" ht="13.5" customHeight="1"/>
    <row r="108" spans="1:46" ht="13.5" customHeight="1"/>
    <row r="109" spans="1:46" ht="13.5" customHeight="1"/>
    <row r="110" spans="1:46" ht="13.5" customHeight="1"/>
    <row r="111" spans="1:46" ht="13.5" customHeight="1"/>
    <row r="112" spans="1:46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</sheetData>
  <mergeCells count="34">
    <mergeCell ref="D3:F3"/>
    <mergeCell ref="G3:R3"/>
    <mergeCell ref="S3:AS3"/>
    <mergeCell ref="A12:C12"/>
    <mergeCell ref="A33:C33"/>
    <mergeCell ref="A61:C61"/>
    <mergeCell ref="A65:C65"/>
    <mergeCell ref="A69:C69"/>
    <mergeCell ref="A73:C73"/>
    <mergeCell ref="A90:C90"/>
    <mergeCell ref="A105:C105"/>
    <mergeCell ref="A3:C7"/>
    <mergeCell ref="D4:D7"/>
    <mergeCell ref="E4:E7"/>
    <mergeCell ref="F4:F7"/>
    <mergeCell ref="G4:I6"/>
    <mergeCell ref="J4:L6"/>
    <mergeCell ref="M4:O6"/>
    <mergeCell ref="P4:R6"/>
    <mergeCell ref="S4:T6"/>
    <mergeCell ref="AO4:AP6"/>
    <mergeCell ref="AQ4:AQ7"/>
    <mergeCell ref="U5:V6"/>
    <mergeCell ref="W5:X6"/>
    <mergeCell ref="Y5:Z6"/>
    <mergeCell ref="AA5:AB6"/>
    <mergeCell ref="AC5:AD6"/>
    <mergeCell ref="AE5:AF6"/>
    <mergeCell ref="AG5:AH6"/>
    <mergeCell ref="AI5:AJ6"/>
    <mergeCell ref="AK5:AL6"/>
    <mergeCell ref="AM5:AN6"/>
    <mergeCell ref="AR5:AR7"/>
    <mergeCell ref="AS5:AS7"/>
  </mergeCells>
  <phoneticPr fontId="8"/>
  <printOptions horizontalCentered="1"/>
  <pageMargins left="0.59055118110236215" right="0.59055118110236215" top="0.59055118110236215" bottom="0.59055118110236215" header="0.3" footer="0.3"/>
  <pageSetup paperSize="9" scale="76" firstPageNumber="96" fitToWidth="1" fitToHeight="1" pageOrder="overThenDown" orientation="portrait" usePrinterDefaults="1" useFirstPageNumber="1" r:id="rId1"/>
  <headerFooter>
    <oddFooter>&amp;C&amp;"ＭＳ 明朝,regular"&amp;P</oddFooter>
  </headerFooter>
  <rowBreaks count="1" manualBreakCount="1">
    <brk id="68" max="44" man="1"/>
  </rowBreaks>
  <colBreaks count="1" manualBreakCount="1">
    <brk id="24" max="103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data1</vt:lpstr>
      <vt:lpstr>output_data</vt:lpstr>
      <vt:lpstr>data2</vt:lpstr>
      <vt:lpstr>output_data2</vt:lpstr>
      <vt:lpstr>27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2026-01-19T06:34:32Z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2026-01-19T06:34:32Z</vt:filetime>
  </property>
</Properties>
</file>