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060健康福祉局\050医療介護基盤課\★★医療人材Ｇ★★\★D05　院内保育所\20053院内保育所運営費\R6\02 交付申請←いまここ\01 申請依頼起案\"/>
    </mc:Choice>
  </mc:AlternateContent>
  <xr:revisionPtr revIDLastSave="0" documentId="13_ncr:1_{E5B9DA98-9137-4E8E-9B19-B71EA7DD6ADD}" xr6:coauthVersionLast="47" xr6:coauthVersionMax="47" xr10:uidLastSave="{00000000-0000-0000-0000-000000000000}"/>
  <bookViews>
    <workbookView xWindow="-120" yWindow="-120" windowWidth="29040" windowHeight="15720" xr2:uid="{00000000-000D-0000-FFFF-FFFF00000000}"/>
  </bookViews>
  <sheets>
    <sheet name="申請額算出内訳書" sheetId="1" r:id="rId1"/>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申請額算出内訳書!$A$1:$K$27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H18" i="1"/>
  <c r="F18" i="1"/>
  <c r="D18" i="1"/>
  <c r="B18" i="1"/>
  <c r="K18" i="1" s="1"/>
  <c r="K12" i="1"/>
  <c r="I12" i="1"/>
  <c r="A23" i="1" l="1"/>
  <c r="B23" i="1" s="1"/>
  <c r="D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000-000001000000}">
      <text>
        <r>
          <rPr>
            <b/>
            <sz val="11"/>
            <color indexed="81"/>
            <rFont val="ＭＳ Ｐゴシック"/>
            <family val="3"/>
            <charset val="128"/>
          </rPr>
          <t>４月１日時点の保育児童数を乗じる。
【乗じることができる人数の上限】
特Ａ　：１人まで
Ａ　　 ：４人まで
Ｂ　　 ：１０人まで
特Ｂ　：１８人まで</t>
        </r>
      </text>
    </comment>
    <comment ref="D22" authorId="0" shapeId="0" xr:uid="{00000000-0006-0000-0000-000002000000}">
      <text>
        <r>
          <rPr>
            <sz val="9"/>
            <color indexed="81"/>
            <rFont val="ＭＳ Ｐゴシック"/>
            <family val="3"/>
            <charset val="128"/>
          </rPr>
          <t xml:space="preserve">公的は×2/3×0.9
</t>
        </r>
      </text>
    </comment>
  </commentList>
</comments>
</file>

<file path=xl/sharedStrings.xml><?xml version="1.0" encoding="utf-8"?>
<sst xmlns="http://schemas.openxmlformats.org/spreadsheetml/2006/main" count="66" uniqueCount="59">
  <si>
    <t>※この申請額算出内訳書は、院内保育事業運営費補助金交付要綱及び院内保育事業運営費補助金の概要で作成した所要額調書により作成する。</t>
    <rPh sb="3" eb="5">
      <t>しんせい</t>
    </rPh>
    <rPh sb="5" eb="6">
      <t>がく</t>
    </rPh>
    <rPh sb="6" eb="8">
      <t>さんしゅつ</t>
    </rPh>
    <rPh sb="8" eb="11">
      <t>うちわ</t>
    </rPh>
    <rPh sb="13" eb="15">
      <t>いんない</t>
    </rPh>
    <rPh sb="15" eb="17">
      <t>ほいく</t>
    </rPh>
    <rPh sb="17" eb="19">
      <t>じぎょう</t>
    </rPh>
    <rPh sb="19" eb="22">
      <t>うんえいひ</t>
    </rPh>
    <rPh sb="22" eb="25">
      <t>ほじょきん</t>
    </rPh>
    <rPh sb="25" eb="27">
      <t>こうふ</t>
    </rPh>
    <rPh sb="27" eb="29">
      <t>ようこう</t>
    </rPh>
    <rPh sb="29" eb="30">
      <t>およ</t>
    </rPh>
    <rPh sb="31" eb="33">
      <t>いんない</t>
    </rPh>
    <rPh sb="33" eb="35">
      <t>ほいく</t>
    </rPh>
    <rPh sb="35" eb="37">
      <t>じぎょう</t>
    </rPh>
    <rPh sb="37" eb="40">
      <t>うんえいひ</t>
    </rPh>
    <rPh sb="40" eb="43">
      <t>ほじょきん</t>
    </rPh>
    <rPh sb="44" eb="46">
      <t>がいよう</t>
    </rPh>
    <rPh sb="47" eb="49">
      <t>さ</t>
    </rPh>
    <rPh sb="51" eb="56">
      <t>しょようが</t>
    </rPh>
    <rPh sb="59" eb="61">
      <t>さくせい</t>
    </rPh>
    <phoneticPr fontId="4" type="Hiragana"/>
  </si>
  <si>
    <t>⑰＝計A＋計B</t>
    <rPh sb="2" eb="3">
      <t>けい</t>
    </rPh>
    <rPh sb="5" eb="6">
      <t>けい</t>
    </rPh>
    <phoneticPr fontId="4" type="Hiragana"/>
  </si>
  <si>
    <t>休日保育</t>
    <rPh sb="0" eb="2">
      <t>キュウジツ</t>
    </rPh>
    <rPh sb="2" eb="4">
      <t>ホイク</t>
    </rPh>
    <phoneticPr fontId="12"/>
  </si>
  <si>
    <t>保育士等人員</t>
    <rPh sb="0" eb="3">
      <t>ホイクシ</t>
    </rPh>
    <rPh sb="3" eb="4">
      <t>トウ</t>
    </rPh>
    <rPh sb="4" eb="6">
      <t>ジンイン</t>
    </rPh>
    <phoneticPr fontId="12"/>
  </si>
  <si>
    <t>２　担当者所属名：</t>
    <rPh sb="2" eb="5">
      <t>たんとうしゃ</t>
    </rPh>
    <rPh sb="5" eb="7">
      <t>しょぞく</t>
    </rPh>
    <rPh sb="7" eb="8">
      <t>めい</t>
    </rPh>
    <phoneticPr fontId="4" type="Hiragana"/>
  </si>
  <si>
    <t>注意：この様式は、所要額調書の内容を転記するため、作成時は必ず所要額調書を参照してください。</t>
  </si>
  <si>
    <t>⑦</t>
  </si>
  <si>
    <t>⑮</t>
  </si>
  <si>
    <t>２４時間保育</t>
  </si>
  <si>
    <t>⑩</t>
  </si>
  <si>
    <t>運営日数</t>
    <rPh sb="0" eb="2">
      <t>ウンエイ</t>
    </rPh>
    <rPh sb="2" eb="4">
      <t>ニッスウ</t>
    </rPh>
    <phoneticPr fontId="12"/>
  </si>
  <si>
    <t>負担能力指数</t>
    <rPh sb="0" eb="2">
      <t>フタン</t>
    </rPh>
    <rPh sb="2" eb="4">
      <t>ノウリョク</t>
    </rPh>
    <rPh sb="4" eb="6">
      <t>シスウ</t>
    </rPh>
    <phoneticPr fontId="12"/>
  </si>
  <si>
    <t>⑧</t>
  </si>
  <si>
    <t>⑱</t>
  </si>
  <si>
    <t>都道府県補助所要額</t>
    <rPh sb="0" eb="4">
      <t>トドウフケン</t>
    </rPh>
    <rPh sb="4" eb="6">
      <t>ホジョ</t>
    </rPh>
    <rPh sb="6" eb="8">
      <t>ショヨウ</t>
    </rPh>
    <rPh sb="8" eb="9">
      <t>ガク</t>
    </rPh>
    <phoneticPr fontId="12"/>
  </si>
  <si>
    <t>交付申請額算出内訳書</t>
    <rPh sb="0" eb="2">
      <t>こうふ</t>
    </rPh>
    <rPh sb="2" eb="5">
      <t>しんせいがく</t>
    </rPh>
    <rPh sb="5" eb="7">
      <t>さんしゅつ</t>
    </rPh>
    <rPh sb="7" eb="9">
      <t>うちわけ</t>
    </rPh>
    <rPh sb="9" eb="10">
      <t>しょ</t>
    </rPh>
    <phoneticPr fontId="4" type="Hiragana"/>
  </si>
  <si>
    <t>⑫</t>
  </si>
  <si>
    <t>病児等保育</t>
  </si>
  <si>
    <t>②</t>
  </si>
  <si>
    <t>①</t>
  </si>
  <si>
    <t>⑪</t>
  </si>
  <si>
    <t>運営月数</t>
    <rPh sb="0" eb="2">
      <t>ウンエイ</t>
    </rPh>
    <rPh sb="2" eb="3">
      <t>ゲツ</t>
    </rPh>
    <rPh sb="3" eb="4">
      <t>スウ</t>
    </rPh>
    <phoneticPr fontId="12"/>
  </si>
  <si>
    <t>保育料収入相当額</t>
    <rPh sb="0" eb="3">
      <t>ホイクリョウ</t>
    </rPh>
    <rPh sb="3" eb="5">
      <t>シュウニュウ</t>
    </rPh>
    <rPh sb="5" eb="8">
      <t>ソウトウガク</t>
    </rPh>
    <phoneticPr fontId="12"/>
  </si>
  <si>
    <t>児童保育</t>
  </si>
  <si>
    <t>④</t>
  </si>
  <si>
    <t>⑳＝(⑱×⑲×2/3)F</t>
  </si>
  <si>
    <t>●加算額</t>
    <rPh sb="1" eb="4">
      <t>かさんがく</t>
    </rPh>
    <phoneticPr fontId="4" type="Hiragana"/>
  </si>
  <si>
    <t>設置主体</t>
    <rPh sb="0" eb="2">
      <t>セッチ</t>
    </rPh>
    <rPh sb="2" eb="4">
      <t>シュタイ</t>
    </rPh>
    <phoneticPr fontId="12"/>
  </si>
  <si>
    <t>小計</t>
    <rPh sb="0" eb="2">
      <t>ショウケイ</t>
    </rPh>
    <phoneticPr fontId="12"/>
  </si>
  <si>
    <t>⑤</t>
  </si>
  <si>
    <t>前々年度</t>
    <rPh sb="0" eb="4">
      <t>ゼンゼンネンド</t>
    </rPh>
    <phoneticPr fontId="12"/>
  </si>
  <si>
    <t xml:space="preserve">当期剰余金
</t>
    <rPh sb="0" eb="2">
      <t>トウキ</t>
    </rPh>
    <rPh sb="2" eb="5">
      <t>ジョウヨキン</t>
    </rPh>
    <phoneticPr fontId="12"/>
  </si>
  <si>
    <t>⑨が5未満＝1
⑨が5～20＝0.5</t>
    <rPh sb="3" eb="5">
      <t>ミマン</t>
    </rPh>
    <phoneticPr fontId="12"/>
  </si>
  <si>
    <t>計（A）</t>
    <rPh sb="0" eb="1">
      <t>ケイ</t>
    </rPh>
    <phoneticPr fontId="12"/>
  </si>
  <si>
    <t>⑨＝⑦/⑧</t>
  </si>
  <si>
    <t>３　担当者氏名：</t>
    <rPh sb="2" eb="5">
      <t>たんとうしゃ</t>
    </rPh>
    <rPh sb="5" eb="7">
      <t>しめい</t>
    </rPh>
    <phoneticPr fontId="4" type="Hiragana"/>
  </si>
  <si>
    <t>１　医療機関名：</t>
    <rPh sb="2" eb="4">
      <t>いりょう</t>
    </rPh>
    <rPh sb="4" eb="7">
      <t>きかん</t>
    </rPh>
    <phoneticPr fontId="4" type="Hiragana"/>
  </si>
  <si>
    <t>４　電話番号：</t>
    <rPh sb="2" eb="4">
      <t>でんわ</t>
    </rPh>
    <rPh sb="4" eb="6">
      <t>ばんごう</t>
    </rPh>
    <phoneticPr fontId="4" type="Hiragana"/>
  </si>
  <si>
    <t>●基本額（単価180,800円）</t>
    <rPh sb="1" eb="3">
      <t>きほん</t>
    </rPh>
    <rPh sb="3" eb="4">
      <t>がく</t>
    </rPh>
    <rPh sb="5" eb="7">
      <t>たんか</t>
    </rPh>
    <rPh sb="14" eb="15">
      <t>えん</t>
    </rPh>
    <phoneticPr fontId="4" type="Hiragana"/>
  </si>
  <si>
    <t>基準額合計</t>
    <rPh sb="0" eb="3">
      <t>キジュンガク</t>
    </rPh>
    <rPh sb="3" eb="5">
      <t>ゴウケイ</t>
    </rPh>
    <phoneticPr fontId="12"/>
  </si>
  <si>
    <t>総事業費</t>
    <rPh sb="0" eb="1">
      <t>ソウ</t>
    </rPh>
    <rPh sb="1" eb="4">
      <t>ジギョウヒ</t>
    </rPh>
    <phoneticPr fontId="12"/>
  </si>
  <si>
    <t>調整率</t>
    <rPh sb="0" eb="2">
      <t>チョウセイ</t>
    </rPh>
    <rPh sb="2" eb="3">
      <t>リツ</t>
    </rPh>
    <phoneticPr fontId="12"/>
  </si>
  <si>
    <t>選定額</t>
    <rPh sb="0" eb="2">
      <t>センテイ</t>
    </rPh>
    <rPh sb="2" eb="3">
      <t>ガク</t>
    </rPh>
    <phoneticPr fontId="12"/>
  </si>
  <si>
    <t>⑬</t>
  </si>
  <si>
    <t>対象経費の支出予定額</t>
    <rPh sb="0" eb="2">
      <t>タイショウ</t>
    </rPh>
    <rPh sb="2" eb="4">
      <t>ケイヒ</t>
    </rPh>
    <rPh sb="5" eb="7">
      <t>シシュツ</t>
    </rPh>
    <rPh sb="7" eb="10">
      <t>ヨテイガク</t>
    </rPh>
    <phoneticPr fontId="12"/>
  </si>
  <si>
    <t>③</t>
  </si>
  <si>
    <t>⑥</t>
  </si>
  <si>
    <r>
      <t>運営</t>
    </r>
    <r>
      <rPr>
        <u/>
        <sz val="12"/>
        <color theme="1"/>
        <rFont val="ＭＳ Ｐゴシック"/>
        <family val="3"/>
        <charset val="128"/>
      </rPr>
      <t>月数</t>
    </r>
    <rPh sb="0" eb="2">
      <t>ウンエイ</t>
    </rPh>
    <rPh sb="2" eb="4">
      <t>ツキスウ</t>
    </rPh>
    <phoneticPr fontId="12"/>
  </si>
  <si>
    <r>
      <t xml:space="preserve">調整
</t>
    </r>
    <r>
      <rPr>
        <sz val="12"/>
        <color theme="1"/>
        <rFont val="ＭＳ Ｐゴシック"/>
        <family val="3"/>
        <charset val="128"/>
      </rPr>
      <t>（看護職員不在月の按分や公的0.9）</t>
    </r>
    <rPh sb="0" eb="2">
      <t>チョウセイ</t>
    </rPh>
    <rPh sb="4" eb="6">
      <t>カンゴ</t>
    </rPh>
    <rPh sb="6" eb="8">
      <t>ショクイン</t>
    </rPh>
    <rPh sb="8" eb="10">
      <t>フザイ</t>
    </rPh>
    <rPh sb="10" eb="11">
      <t>ツキ</t>
    </rPh>
    <rPh sb="12" eb="14">
      <t>アンブン</t>
    </rPh>
    <rPh sb="15" eb="17">
      <t>コウテキ</t>
    </rPh>
    <phoneticPr fontId="12"/>
  </si>
  <si>
    <t>⑲</t>
  </si>
  <si>
    <t>緊急一時保育</t>
  </si>
  <si>
    <t>⑭</t>
  </si>
  <si>
    <t>当該年度</t>
    <rPh sb="0" eb="2">
      <t>トウガイ</t>
    </rPh>
    <rPh sb="2" eb="4">
      <t>ネンド</t>
    </rPh>
    <phoneticPr fontId="12"/>
  </si>
  <si>
    <t xml:space="preserve">設置者負担額
</t>
    <rPh sb="0" eb="3">
      <t>セッチシャ</t>
    </rPh>
    <rPh sb="3" eb="5">
      <t>フタン</t>
    </rPh>
    <rPh sb="5" eb="6">
      <t>ガク</t>
    </rPh>
    <phoneticPr fontId="12"/>
  </si>
  <si>
    <t>計（B）</t>
    <rPh sb="0" eb="1">
      <t>ケイ</t>
    </rPh>
    <phoneticPr fontId="12"/>
  </si>
  <si>
    <t>※⑳欄の金額を別記様式第１号の1申請金額に記入する。（ただし，1,000円未満は切り捨てるものとする。）</t>
    <rPh sb="2" eb="3">
      <t>らん</t>
    </rPh>
    <rPh sb="4" eb="6">
      <t>きんがく</t>
    </rPh>
    <rPh sb="7" eb="9">
      <t>べっき</t>
    </rPh>
    <rPh sb="9" eb="11">
      <t>ようしき</t>
    </rPh>
    <rPh sb="11" eb="12">
      <t>だい</t>
    </rPh>
    <rPh sb="13" eb="14">
      <t>ごう</t>
    </rPh>
    <rPh sb="16" eb="18">
      <t>しん</t>
    </rPh>
    <rPh sb="18" eb="20">
      <t>きんがく</t>
    </rPh>
    <rPh sb="21" eb="23">
      <t>きにゅう</t>
    </rPh>
    <rPh sb="36" eb="37">
      <t>えん</t>
    </rPh>
    <rPh sb="37" eb="39">
      <t>みまん</t>
    </rPh>
    <rPh sb="40" eb="41">
      <t>き</t>
    </rPh>
    <rPh sb="42" eb="43">
      <t>す</t>
    </rPh>
    <phoneticPr fontId="4" type="Hiragana"/>
  </si>
  <si>
    <t>※⑱欄には③と⑰を比較して少ない方の金額を記載する。</t>
    <rPh sb="2" eb="3">
      <t>らん</t>
    </rPh>
    <rPh sb="9" eb="11">
      <t>ひかく</t>
    </rPh>
    <rPh sb="13" eb="14">
      <t>すく</t>
    </rPh>
    <rPh sb="16" eb="18">
      <t>ほ</t>
    </rPh>
    <rPh sb="18" eb="20">
      <t>きんがく</t>
    </rPh>
    <rPh sb="21" eb="23">
      <t>きさい</t>
    </rPh>
    <phoneticPr fontId="4" type="Hiragana"/>
  </si>
  <si>
    <t>　</t>
  </si>
  <si>
    <t>(別紙１-①)</t>
    <rPh sb="1" eb="3">
      <t>べっし</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</si>
</sst>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
    <numFmt numFmtId="178" formatCode="#,##0;&quot;△ &quot;#,##0"/>
    <numFmt numFmtId="179" formatCode="0.0;&quot;△ &quot;0.0"/>
    <numFmt numFmtId="180" formatCode="0.0_);[Red]\(0.0\)"/>
    <numFmt numFmtId="181" formatCode="&quot;@&quot;#,##0"/>
  </numFmts>
  <fonts count="17" x14ac:knownFonts="1">
    <font>
      <sz val="11"/>
      <color theme="1"/>
      <name val="ＭＳ Ｐゴシック"/>
      <family val="3"/>
      <scheme val="minor"/>
    </font>
    <font>
      <sz val="14"/>
      <name val="ＭＳ 明朝"/>
      <family val="1"/>
    </font>
    <font>
      <sz val="11"/>
      <name val="ＭＳ Ｐ明朝"/>
      <family val="1"/>
    </font>
    <font>
      <sz val="11"/>
      <name val="ＭＳ Ｐゴシック"/>
      <family val="3"/>
    </font>
    <font>
      <sz val="6"/>
      <name val="游ゴシック"/>
      <family val="3"/>
    </font>
    <font>
      <b/>
      <sz val="16"/>
      <color theme="1"/>
      <name val="ＭＳ Ｐゴシック"/>
      <family val="3"/>
    </font>
    <font>
      <b/>
      <sz val="12"/>
      <color theme="1"/>
      <name val="ＭＳ Ｐゴシック"/>
      <family val="3"/>
    </font>
    <font>
      <sz val="12"/>
      <color theme="1"/>
      <name val="ＭＳ Ｐゴシック"/>
      <family val="3"/>
      <scheme val="minor"/>
    </font>
    <font>
      <sz val="9"/>
      <color theme="1"/>
      <name val="ＭＳ Ｐゴシック"/>
      <family val="3"/>
      <scheme val="minor"/>
    </font>
    <font>
      <sz val="12"/>
      <color theme="1"/>
      <name val="游ゴシック"/>
      <family val="3"/>
    </font>
    <font>
      <sz val="9"/>
      <color theme="1"/>
      <name val="游ゴシック"/>
      <family val="3"/>
    </font>
    <font>
      <sz val="11"/>
      <color theme="1"/>
      <name val="ＭＳ Ｐゴシック"/>
      <family val="3"/>
      <scheme val="minor"/>
    </font>
    <font>
      <sz val="6"/>
      <name val="ＭＳ Ｐゴシック"/>
      <family val="3"/>
      <scheme val="minor"/>
    </font>
    <font>
      <u/>
      <sz val="12"/>
      <color theme="1"/>
      <name val="ＭＳ Ｐゴシック"/>
      <family val="3"/>
      <charset val="128"/>
    </font>
    <font>
      <sz val="12"/>
      <color theme="1"/>
      <name val="ＭＳ Ｐゴシック"/>
      <family val="3"/>
      <charset val="128"/>
    </font>
    <font>
      <b/>
      <sz val="11"/>
      <color indexed="81"/>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1" fontId="1" fillId="0" borderId="0"/>
    <xf numFmtId="38" fontId="2" fillId="0" borderId="0" applyFont="0" applyFill="0" applyBorder="0" applyAlignment="0" applyProtection="0"/>
    <xf numFmtId="0" fontId="2" fillId="0" borderId="0"/>
    <xf numFmtId="0" fontId="3" fillId="0" borderId="0"/>
    <xf numFmtId="0" fontId="3" fillId="0" borderId="0">
      <alignment vertical="center"/>
    </xf>
    <xf numFmtId="38" fontId="11" fillId="0" borderId="0" applyFont="0" applyFill="0" applyBorder="0" applyAlignment="0" applyProtection="0">
      <alignment vertical="center"/>
    </xf>
  </cellStyleXfs>
  <cellXfs count="83">
    <xf numFmtId="0" fontId="0" fillId="0" borderId="0" xfId="0"/>
    <xf numFmtId="0" fontId="5" fillId="0" borderId="0" xfId="5" applyFont="1">
      <alignment vertical="center"/>
    </xf>
    <xf numFmtId="0" fontId="6" fillId="0" borderId="1" xfId="5" applyFont="1" applyBorder="1">
      <alignment vertical="center"/>
    </xf>
    <xf numFmtId="0" fontId="6" fillId="0" borderId="0" xfId="5" applyFont="1">
      <alignment vertical="center"/>
    </xf>
    <xf numFmtId="0" fontId="7" fillId="2" borderId="5" xfId="5" applyFont="1" applyFill="1" applyBorder="1" applyAlignment="1">
      <alignment horizontal="center" vertical="center" wrapText="1" shrinkToFit="1"/>
    </xf>
    <xf numFmtId="176" fontId="7" fillId="0" borderId="1" xfId="5" applyNumberFormat="1" applyFont="1" applyBorder="1" applyAlignment="1">
      <alignment horizontal="left" vertical="center" wrapText="1" shrinkToFit="1"/>
    </xf>
    <xf numFmtId="0" fontId="9" fillId="0" borderId="1" xfId="0" applyFont="1" applyBorder="1" applyAlignment="1">
      <alignment vertical="center" wrapText="1"/>
    </xf>
    <xf numFmtId="0" fontId="10" fillId="0" borderId="0" xfId="0" applyFont="1"/>
    <xf numFmtId="176" fontId="7" fillId="0" borderId="7" xfId="5" applyNumberFormat="1" applyFont="1" applyBorder="1" applyAlignment="1">
      <alignment horizontal="center" vertical="center" wrapText="1"/>
    </xf>
    <xf numFmtId="176" fontId="7" fillId="0" borderId="8" xfId="5" applyNumberFormat="1" applyFont="1" applyBorder="1" applyAlignment="1">
      <alignment horizontal="center" vertical="center" shrinkToFit="1"/>
    </xf>
    <xf numFmtId="38" fontId="9" fillId="0" borderId="1" xfId="6"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176" fontId="7" fillId="2" borderId="5" xfId="5" applyNumberFormat="1" applyFont="1" applyFill="1" applyBorder="1" applyAlignment="1">
      <alignment horizontal="center" vertical="center" shrinkToFit="1"/>
    </xf>
    <xf numFmtId="3" fontId="7" fillId="0" borderId="1" xfId="5" applyNumberFormat="1" applyFont="1" applyBorder="1" applyAlignment="1">
      <alignment horizontal="left" vertical="center" wrapText="1" shrinkToFit="1"/>
    </xf>
    <xf numFmtId="0" fontId="9" fillId="0" borderId="1" xfId="0" applyFont="1" applyBorder="1" applyAlignment="1">
      <alignment horizontal="center" vertical="center" wrapText="1"/>
    </xf>
    <xf numFmtId="176" fontId="7" fillId="0" borderId="10" xfId="5" applyNumberFormat="1" applyFont="1" applyBorder="1" applyAlignment="1">
      <alignment horizontal="center" vertical="center" wrapText="1" shrinkToFit="1"/>
    </xf>
    <xf numFmtId="176" fontId="7" fillId="0" borderId="1" xfId="5" applyNumberFormat="1" applyFont="1" applyBorder="1" applyAlignment="1">
      <alignment horizontal="center" vertical="center" shrinkToFit="1"/>
    </xf>
    <xf numFmtId="3" fontId="9" fillId="0" borderId="1" xfId="0" applyNumberFormat="1" applyFont="1" applyBorder="1" applyAlignment="1">
      <alignment horizontal="center" vertical="center"/>
    </xf>
    <xf numFmtId="176" fontId="7" fillId="2" borderId="5" xfId="5" applyNumberFormat="1" applyFont="1" applyFill="1" applyBorder="1" applyAlignment="1">
      <alignment horizontal="center" vertical="center"/>
    </xf>
    <xf numFmtId="176" fontId="7" fillId="2" borderId="12" xfId="5" applyNumberFormat="1" applyFont="1" applyFill="1" applyBorder="1" applyAlignment="1">
      <alignment horizontal="center" vertical="center" wrapText="1" shrinkToFit="1"/>
    </xf>
    <xf numFmtId="176" fontId="7" fillId="0" borderId="9" xfId="5" applyNumberFormat="1" applyFont="1" applyBorder="1" applyAlignment="1">
      <alignment horizontal="center" vertical="center" shrinkToFit="1"/>
    </xf>
    <xf numFmtId="0" fontId="9" fillId="0" borderId="9" xfId="0" applyFont="1" applyBorder="1" applyAlignment="1">
      <alignment horizontal="left" vertical="center" wrapText="1"/>
    </xf>
    <xf numFmtId="0" fontId="9" fillId="2" borderId="2" xfId="0" applyFont="1" applyFill="1" applyBorder="1" applyAlignment="1">
      <alignment horizontal="center" vertical="center"/>
    </xf>
    <xf numFmtId="0" fontId="10" fillId="0" borderId="0" xfId="0" applyFont="1" applyAlignment="1">
      <alignment horizontal="left" vertical="center"/>
    </xf>
    <xf numFmtId="0" fontId="9" fillId="2" borderId="5" xfId="0" applyFont="1" applyFill="1" applyBorder="1" applyAlignment="1">
      <alignment horizontal="center" vertical="center"/>
    </xf>
    <xf numFmtId="3" fontId="9" fillId="0" borderId="1" xfId="0" applyNumberFormat="1" applyFont="1" applyBorder="1" applyAlignment="1">
      <alignment horizontal="left" vertical="center" wrapText="1"/>
    </xf>
    <xf numFmtId="0" fontId="9" fillId="0" borderId="0" xfId="0" applyFont="1" applyAlignment="1">
      <alignment horizontal="left" vertical="center"/>
    </xf>
    <xf numFmtId="178" fontId="7" fillId="2" borderId="3" xfId="5" applyNumberFormat="1" applyFont="1" applyFill="1" applyBorder="1" applyAlignment="1">
      <alignment horizontal="center" vertical="center" wrapText="1"/>
    </xf>
    <xf numFmtId="178" fontId="7" fillId="2" borderId="4" xfId="5" applyNumberFormat="1" applyFont="1" applyFill="1" applyBorder="1" applyAlignment="1">
      <alignment horizontal="center" vertical="center" wrapText="1"/>
    </xf>
    <xf numFmtId="3" fontId="9" fillId="0" borderId="1" xfId="0" applyNumberFormat="1" applyFont="1" applyBorder="1" applyAlignment="1">
      <alignment vertical="center" wrapText="1"/>
    </xf>
    <xf numFmtId="0" fontId="9" fillId="0" borderId="0" xfId="0" applyFont="1"/>
    <xf numFmtId="178" fontId="7" fillId="2" borderId="14" xfId="5" applyNumberFormat="1" applyFont="1" applyFill="1" applyBorder="1" applyAlignment="1">
      <alignment horizontal="center" vertical="center" wrapText="1"/>
    </xf>
    <xf numFmtId="178" fontId="7" fillId="2" borderId="0" xfId="5" applyNumberFormat="1" applyFont="1" applyFill="1" applyAlignment="1">
      <alignment horizontal="center" vertical="center" wrapText="1"/>
    </xf>
    <xf numFmtId="179" fontId="7" fillId="2" borderId="5" xfId="5" applyNumberFormat="1" applyFont="1" applyFill="1" applyBorder="1" applyAlignment="1">
      <alignment horizontal="center" vertical="center" wrapText="1"/>
    </xf>
    <xf numFmtId="180" fontId="7" fillId="2" borderId="19" xfId="5" applyNumberFormat="1" applyFont="1" applyFill="1" applyBorder="1" applyAlignment="1">
      <alignment horizontal="center" vertical="center" wrapText="1"/>
    </xf>
    <xf numFmtId="180" fontId="7" fillId="2" borderId="20" xfId="5" applyNumberFormat="1" applyFont="1" applyFill="1" applyBorder="1" applyAlignment="1">
      <alignment horizontal="center" vertical="center" wrapText="1"/>
    </xf>
    <xf numFmtId="0" fontId="9" fillId="2" borderId="21" xfId="0" applyFont="1" applyFill="1" applyBorder="1" applyAlignment="1">
      <alignment horizontal="center" vertical="center"/>
    </xf>
    <xf numFmtId="180" fontId="5" fillId="0" borderId="0" xfId="5" applyNumberFormat="1" applyFont="1" applyAlignment="1">
      <alignment horizontal="right" vertical="center"/>
    </xf>
    <xf numFmtId="180" fontId="5" fillId="0" borderId="0" xfId="5" applyNumberFormat="1" applyFont="1">
      <alignment vertical="center"/>
    </xf>
    <xf numFmtId="180" fontId="0" fillId="0" borderId="0" xfId="5" applyNumberFormat="1" applyFont="1" applyAlignment="1">
      <alignment vertical="center" shrinkToFit="1"/>
    </xf>
    <xf numFmtId="181" fontId="7" fillId="0" borderId="3" xfId="5" applyNumberFormat="1" applyFont="1" applyBorder="1" applyAlignment="1">
      <alignment vertical="center" shrinkToFit="1"/>
    </xf>
    <xf numFmtId="0" fontId="8" fillId="0" borderId="0" xfId="5" applyFont="1" applyAlignment="1">
      <alignment horizontal="center" vertical="center" shrinkToFit="1"/>
    </xf>
    <xf numFmtId="0" fontId="9" fillId="0" borderId="0" xfId="0" applyFont="1" applyAlignment="1">
      <alignment vertical="center" wrapText="1"/>
    </xf>
    <xf numFmtId="0" fontId="5" fillId="0" borderId="0" xfId="5" applyFont="1" applyAlignment="1">
      <alignment horizontal="center" vertical="center"/>
    </xf>
    <xf numFmtId="0" fontId="6" fillId="0" borderId="9" xfId="5" applyFont="1" applyBorder="1">
      <alignment vertical="center"/>
    </xf>
    <xf numFmtId="0" fontId="6" fillId="0" borderId="11" xfId="5" applyFont="1" applyBorder="1">
      <alignment vertical="center"/>
    </xf>
    <xf numFmtId="0" fontId="6" fillId="0" borderId="13" xfId="5" applyFont="1" applyBorder="1">
      <alignment vertical="center"/>
    </xf>
    <xf numFmtId="0" fontId="0" fillId="0" borderId="0" xfId="0" applyAlignment="1">
      <alignment horizontal="center" vertical="center"/>
    </xf>
    <xf numFmtId="0" fontId="6" fillId="3" borderId="9" xfId="5" applyFont="1" applyFill="1" applyBorder="1" applyAlignment="1">
      <alignment horizontal="center" vertical="center"/>
    </xf>
    <xf numFmtId="0" fontId="6" fillId="3" borderId="11" xfId="5" applyFont="1" applyFill="1" applyBorder="1" applyAlignment="1">
      <alignment horizontal="center" vertical="center"/>
    </xf>
    <xf numFmtId="0" fontId="6" fillId="3" borderId="13" xfId="5" applyFont="1" applyFill="1" applyBorder="1" applyAlignment="1">
      <alignment horizontal="center" vertical="center"/>
    </xf>
    <xf numFmtId="0" fontId="0" fillId="0" borderId="2" xfId="5" applyFont="1" applyBorder="1" applyAlignment="1">
      <alignment vertical="center" wrapText="1" shrinkToFit="1"/>
    </xf>
    <xf numFmtId="0" fontId="0" fillId="0" borderId="6" xfId="5" applyFont="1" applyBorder="1" applyAlignment="1">
      <alignment horizontal="left" vertical="center" shrinkToFit="1"/>
    </xf>
    <xf numFmtId="0" fontId="0" fillId="0" borderId="2" xfId="5" applyFont="1" applyBorder="1" applyAlignment="1">
      <alignment horizontal="left" vertical="center" shrinkToFit="1"/>
    </xf>
    <xf numFmtId="0" fontId="7" fillId="0" borderId="1" xfId="5"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7" fillId="0" borderId="5"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0" fontId="0" fillId="0" borderId="0" xfId="0" applyAlignment="1">
      <alignment horizontal="left" vertical="center"/>
    </xf>
    <xf numFmtId="0" fontId="7" fillId="2" borderId="3" xfId="5" applyFont="1" applyFill="1" applyBorder="1" applyAlignment="1">
      <alignment horizontal="center" vertical="center" shrinkToFit="1"/>
    </xf>
    <xf numFmtId="0" fontId="7" fillId="2" borderId="4" xfId="5" applyFont="1" applyFill="1" applyBorder="1" applyAlignment="1">
      <alignment horizontal="center" vertical="center" shrinkToFit="1"/>
    </xf>
    <xf numFmtId="176" fontId="7" fillId="2" borderId="3" xfId="5" applyNumberFormat="1" applyFont="1" applyFill="1" applyBorder="1" applyAlignment="1">
      <alignment horizontal="center" vertical="center" shrinkToFit="1"/>
    </xf>
    <xf numFmtId="176" fontId="7" fillId="2" borderId="4" xfId="5" applyNumberFormat="1" applyFont="1" applyFill="1" applyBorder="1" applyAlignment="1">
      <alignment horizontal="center" vertical="center" shrinkToFit="1"/>
    </xf>
    <xf numFmtId="176" fontId="7" fillId="2" borderId="3" xfId="5" applyNumberFormat="1" applyFont="1" applyFill="1" applyBorder="1" applyAlignment="1">
      <alignment horizontal="center" vertical="center" wrapText="1"/>
    </xf>
    <xf numFmtId="176" fontId="7" fillId="2" borderId="4" xfId="5" applyNumberFormat="1" applyFont="1" applyFill="1" applyBorder="1" applyAlignment="1">
      <alignment horizontal="center" vertical="center" wrapText="1"/>
    </xf>
    <xf numFmtId="0" fontId="7" fillId="2" borderId="14" xfId="5" applyFont="1" applyFill="1" applyBorder="1" applyAlignment="1">
      <alignment horizontal="center" vertical="center" wrapText="1" shrinkToFit="1"/>
    </xf>
    <xf numFmtId="0" fontId="7" fillId="2" borderId="0" xfId="5" applyFont="1" applyFill="1" applyAlignment="1">
      <alignment horizontal="center" vertical="center" wrapText="1" shrinkToFit="1"/>
    </xf>
    <xf numFmtId="176" fontId="7" fillId="2" borderId="14" xfId="5" applyNumberFormat="1" applyFont="1" applyFill="1" applyBorder="1" applyAlignment="1">
      <alignment horizontal="center" vertical="center" wrapText="1"/>
    </xf>
    <xf numFmtId="176" fontId="7" fillId="2" borderId="0" xfId="5" applyNumberFormat="1" applyFont="1" applyFill="1" applyAlignment="1">
      <alignment horizontal="center" vertical="center" wrapText="1"/>
    </xf>
    <xf numFmtId="179" fontId="7" fillId="2" borderId="3" xfId="5" applyNumberFormat="1" applyFont="1" applyFill="1" applyBorder="1" applyAlignment="1">
      <alignment horizontal="center" vertical="center" wrapText="1"/>
    </xf>
    <xf numFmtId="179" fontId="7" fillId="2" borderId="4" xfId="5" applyNumberFormat="1" applyFont="1" applyFill="1" applyBorder="1" applyAlignment="1">
      <alignment horizontal="center" vertical="center" wrapText="1"/>
    </xf>
    <xf numFmtId="176" fontId="7" fillId="0" borderId="7" xfId="5" applyNumberFormat="1" applyFont="1" applyBorder="1" applyAlignment="1">
      <alignment horizontal="center" vertical="center" wrapText="1" shrinkToFit="1"/>
    </xf>
    <xf numFmtId="176" fontId="7" fillId="0" borderId="16" xfId="5" applyNumberFormat="1" applyFont="1" applyBorder="1" applyAlignment="1">
      <alignment horizontal="center" vertical="center" wrapText="1" shrinkToFit="1"/>
    </xf>
    <xf numFmtId="176" fontId="7" fillId="0" borderId="8" xfId="5" applyNumberFormat="1" applyFont="1" applyBorder="1" applyAlignment="1">
      <alignment horizontal="center" vertical="center" shrinkToFit="1"/>
    </xf>
    <xf numFmtId="176" fontId="7" fillId="0" borderId="17" xfId="5" applyNumberFormat="1" applyFont="1" applyBorder="1" applyAlignment="1">
      <alignment horizontal="center" vertical="center"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177" fontId="7" fillId="0" borderId="13" xfId="5" applyNumberFormat="1" applyFont="1" applyBorder="1" applyAlignment="1">
      <alignment vertical="center" shrinkToFit="1"/>
    </xf>
    <xf numFmtId="176" fontId="7" fillId="0" borderId="20" xfId="5" applyNumberFormat="1" applyFont="1" applyBorder="1" applyAlignment="1">
      <alignment horizontal="center" vertical="center" shrinkToFit="1"/>
    </xf>
    <xf numFmtId="0" fontId="9" fillId="0" borderId="13" xfId="0" applyFont="1" applyBorder="1" applyAlignment="1">
      <alignment horizontal="center" vertical="center" wrapText="1"/>
    </xf>
    <xf numFmtId="0" fontId="7" fillId="2" borderId="3" xfId="5" applyFont="1" applyFill="1" applyBorder="1" applyAlignment="1">
      <alignment horizontal="center" vertical="center" wrapText="1"/>
    </xf>
    <xf numFmtId="0" fontId="7" fillId="2" borderId="4" xfId="5" applyFont="1" applyFill="1" applyBorder="1" applyAlignment="1">
      <alignment horizontal="center" vertical="center" wrapText="1"/>
    </xf>
  </cellXfs>
  <cellStyles count="7">
    <cellStyle name="桁区切り" xfId="6" builtinId="6"/>
    <cellStyle name="桁区切り 2" xfId="2" xr:uid="{00000000-0005-0000-0000-000001000000}"/>
    <cellStyle name="標準" xfId="0" builtinId="0"/>
    <cellStyle name="標準 2" xfId="3" xr:uid="{00000000-0005-0000-0000-000003000000}"/>
    <cellStyle name="標準 2 2" xfId="4" xr:uid="{00000000-0005-0000-0000-000004000000}"/>
    <cellStyle name="標準_01北海道・東北地方(1-7)" xfId="5" xr:uid="{00000000-0005-0000-0000-000005000000}"/>
    <cellStyle name="未定義" xfId="1" xr:uid="{00000000-0005-0000-0000-000000000000}"/>
  </cellStyles>
  <dxfs count="0"/>
  <tableStyles count="0" defaultTableStyle="TableStyleMedium2" defaultPivotStyle="PivotStyleMedium9"/>
  <colors>
    <mruColors>
      <color rgb="FF00FF00"/>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tabSelected="1" view="pageBreakPreview" zoomScale="60" zoomScaleNormal="100" workbookViewId="0">
      <selection activeCell="I16" sqref="I16:I18"/>
    </sheetView>
  </sheetViews>
  <sheetFormatPr defaultRowHeight="13.5" x14ac:dyDescent="0.15"/>
  <cols>
    <col min="1" max="11" width="22.75" customWidth="1"/>
  </cols>
  <sheetData>
    <row r="1" spans="1:14" ht="33.950000000000003" customHeight="1" x14ac:dyDescent="0.15">
      <c r="A1" s="44" t="s">
        <v>15</v>
      </c>
      <c r="B1" s="44"/>
      <c r="C1" s="44"/>
      <c r="D1" s="44"/>
      <c r="E1" s="44"/>
      <c r="F1" s="44"/>
      <c r="G1" s="44"/>
      <c r="H1" s="44"/>
      <c r="I1" s="44"/>
      <c r="J1" s="44"/>
      <c r="K1" s="38" t="s">
        <v>58</v>
      </c>
      <c r="L1" s="1"/>
      <c r="M1" s="1"/>
      <c r="N1" s="1"/>
    </row>
    <row r="2" spans="1:14" ht="11.65" customHeight="1" x14ac:dyDescent="0.15">
      <c r="A2" s="1"/>
      <c r="B2" s="1"/>
      <c r="C2" s="1"/>
      <c r="D2" s="1"/>
      <c r="E2" s="1"/>
      <c r="F2" s="1"/>
      <c r="G2" s="1"/>
      <c r="H2" s="1"/>
      <c r="I2" s="1"/>
      <c r="J2" s="1"/>
      <c r="K2" s="39"/>
      <c r="L2" s="1"/>
      <c r="M2" s="1"/>
      <c r="N2" s="1"/>
    </row>
    <row r="3" spans="1:14" ht="33.950000000000003" customHeight="1" x14ac:dyDescent="0.15">
      <c r="A3" s="2" t="s">
        <v>36</v>
      </c>
      <c r="B3" s="45"/>
      <c r="C3" s="46"/>
      <c r="D3" s="47"/>
      <c r="E3" s="3"/>
      <c r="F3" s="3"/>
      <c r="G3" s="3"/>
      <c r="H3" s="3"/>
      <c r="I3" s="1"/>
      <c r="J3" s="1"/>
      <c r="K3" s="39"/>
      <c r="L3" s="11"/>
      <c r="M3" s="48"/>
      <c r="N3" s="48"/>
    </row>
    <row r="4" spans="1:14" ht="33.950000000000003" customHeight="1" x14ac:dyDescent="0.15">
      <c r="A4" s="2" t="s">
        <v>4</v>
      </c>
      <c r="B4" s="45"/>
      <c r="C4" s="46"/>
      <c r="D4" s="47"/>
      <c r="E4" s="3" t="s">
        <v>57</v>
      </c>
      <c r="F4" s="49" t="s">
        <v>5</v>
      </c>
      <c r="G4" s="50"/>
      <c r="H4" s="50"/>
      <c r="I4" s="50"/>
      <c r="J4" s="51"/>
      <c r="K4" s="39"/>
      <c r="L4" s="11"/>
      <c r="M4" s="48"/>
      <c r="N4" s="48"/>
    </row>
    <row r="5" spans="1:14" ht="33.950000000000003" customHeight="1" x14ac:dyDescent="0.15">
      <c r="A5" s="2" t="s">
        <v>35</v>
      </c>
      <c r="B5" s="45"/>
      <c r="C5" s="46"/>
      <c r="D5" s="47"/>
      <c r="E5" s="3"/>
      <c r="F5" s="3"/>
      <c r="G5" s="3"/>
      <c r="H5" s="3"/>
      <c r="I5" s="1"/>
      <c r="J5" s="1"/>
      <c r="K5" s="39"/>
      <c r="L5" s="11"/>
      <c r="M5" s="48"/>
      <c r="N5" s="48"/>
    </row>
    <row r="6" spans="1:14" ht="33.950000000000003" customHeight="1" x14ac:dyDescent="0.15">
      <c r="A6" s="2" t="s">
        <v>37</v>
      </c>
      <c r="B6" s="45"/>
      <c r="C6" s="46"/>
      <c r="D6" s="47"/>
      <c r="E6" s="3"/>
      <c r="F6" s="3"/>
      <c r="G6" s="3"/>
      <c r="H6" s="3"/>
      <c r="I6" s="1"/>
      <c r="J6" s="1"/>
      <c r="K6" s="39"/>
      <c r="L6" s="11"/>
      <c r="M6" s="48"/>
      <c r="N6" s="48"/>
    </row>
    <row r="7" spans="1:14" ht="7.7" customHeight="1" x14ac:dyDescent="0.15">
      <c r="A7" s="3"/>
      <c r="B7" s="3"/>
      <c r="C7" s="3"/>
      <c r="D7" s="3"/>
      <c r="E7" s="3"/>
      <c r="F7" s="3"/>
      <c r="G7" s="3"/>
      <c r="H7" s="3"/>
      <c r="I7" s="1"/>
      <c r="J7" s="1"/>
      <c r="K7" s="39"/>
      <c r="L7" s="11"/>
      <c r="M7" s="11"/>
      <c r="N7" s="11"/>
    </row>
    <row r="8" spans="1:14" x14ac:dyDescent="0.15">
      <c r="A8" s="52" t="s">
        <v>38</v>
      </c>
      <c r="B8" s="52"/>
      <c r="C8" s="52"/>
      <c r="D8" s="52"/>
      <c r="E8" s="52"/>
      <c r="K8" s="40"/>
      <c r="L8" s="42"/>
      <c r="M8" s="42"/>
      <c r="N8" s="42"/>
    </row>
    <row r="9" spans="1:14" ht="19.5" x14ac:dyDescent="0.4">
      <c r="A9" s="60" t="s">
        <v>27</v>
      </c>
      <c r="B9" s="62" t="s">
        <v>40</v>
      </c>
      <c r="C9" s="64" t="s">
        <v>44</v>
      </c>
      <c r="D9" s="66" t="s">
        <v>3</v>
      </c>
      <c r="E9" s="64" t="s">
        <v>22</v>
      </c>
      <c r="F9" s="68" t="s">
        <v>21</v>
      </c>
      <c r="G9" s="28" t="s">
        <v>30</v>
      </c>
      <c r="H9" s="32" t="s">
        <v>52</v>
      </c>
      <c r="I9" s="70" t="s">
        <v>11</v>
      </c>
      <c r="J9" s="35" t="s">
        <v>41</v>
      </c>
      <c r="K9" s="41">
        <v>180800</v>
      </c>
      <c r="L9" s="31"/>
      <c r="M9" s="31"/>
      <c r="N9" s="31"/>
    </row>
    <row r="10" spans="1:14" ht="28.5" x14ac:dyDescent="0.4">
      <c r="A10" s="61"/>
      <c r="B10" s="63"/>
      <c r="C10" s="65"/>
      <c r="D10" s="67"/>
      <c r="E10" s="65"/>
      <c r="F10" s="69"/>
      <c r="G10" s="29" t="s">
        <v>31</v>
      </c>
      <c r="H10" s="33" t="s">
        <v>53</v>
      </c>
      <c r="I10" s="71"/>
      <c r="J10" s="36" t="s">
        <v>32</v>
      </c>
      <c r="K10" s="56" t="s">
        <v>33</v>
      </c>
      <c r="L10" s="31"/>
      <c r="M10" s="31"/>
      <c r="N10" s="31"/>
    </row>
    <row r="11" spans="1:14" ht="19.5" x14ac:dyDescent="0.4">
      <c r="A11" s="4" t="s">
        <v>19</v>
      </c>
      <c r="B11" s="13" t="s">
        <v>18</v>
      </c>
      <c r="C11" s="19" t="s">
        <v>45</v>
      </c>
      <c r="D11" s="23" t="s">
        <v>24</v>
      </c>
      <c r="E11" s="25" t="s">
        <v>29</v>
      </c>
      <c r="F11" s="23" t="s">
        <v>46</v>
      </c>
      <c r="G11" s="25" t="s">
        <v>6</v>
      </c>
      <c r="H11" s="23" t="s">
        <v>12</v>
      </c>
      <c r="I11" s="34" t="s">
        <v>34</v>
      </c>
      <c r="J11" s="37" t="s">
        <v>9</v>
      </c>
      <c r="K11" s="57"/>
      <c r="L11" s="31"/>
      <c r="M11" s="31"/>
      <c r="N11" s="31"/>
    </row>
    <row r="12" spans="1:14" ht="150" customHeight="1" x14ac:dyDescent="0.15">
      <c r="A12" s="5"/>
      <c r="B12" s="14"/>
      <c r="C12" s="5"/>
      <c r="D12" s="5"/>
      <c r="E12" s="26"/>
      <c r="F12" s="5"/>
      <c r="G12" s="30"/>
      <c r="H12" s="5"/>
      <c r="I12" s="15" t="e">
        <f>G12/H12</f>
        <v>#DIV/0!</v>
      </c>
      <c r="J12" s="6"/>
      <c r="K12" s="10">
        <f>(D12*K9*F12-E12)*J12</f>
        <v>0</v>
      </c>
      <c r="L12" s="43"/>
      <c r="M12" s="43"/>
      <c r="N12" s="43"/>
    </row>
    <row r="13" spans="1:14" ht="15.75" x14ac:dyDescent="0.15">
      <c r="A13" s="24"/>
      <c r="B13" s="24"/>
      <c r="C13" s="24"/>
      <c r="D13" s="24"/>
      <c r="E13" s="24"/>
      <c r="F13" s="24"/>
    </row>
    <row r="14" spans="1:14" ht="15.75" x14ac:dyDescent="0.15">
      <c r="A14" s="53" t="s">
        <v>26</v>
      </c>
      <c r="B14" s="54"/>
      <c r="C14" s="54"/>
      <c r="D14" s="54"/>
      <c r="E14" s="54"/>
      <c r="F14" s="24"/>
    </row>
    <row r="15" spans="1:14" ht="19.5" x14ac:dyDescent="0.4">
      <c r="A15" s="55" t="s">
        <v>8</v>
      </c>
      <c r="B15" s="55"/>
      <c r="C15" s="55" t="s">
        <v>17</v>
      </c>
      <c r="D15" s="55"/>
      <c r="E15" s="55" t="s">
        <v>50</v>
      </c>
      <c r="F15" s="55"/>
      <c r="G15" s="55" t="s">
        <v>23</v>
      </c>
      <c r="H15" s="55"/>
      <c r="I15" s="55" t="s">
        <v>2</v>
      </c>
      <c r="J15" s="55"/>
      <c r="K15" s="58" t="s">
        <v>54</v>
      </c>
      <c r="L15" s="31"/>
      <c r="M15" s="31"/>
      <c r="N15" s="31"/>
    </row>
    <row r="16" spans="1:14" ht="19.5" x14ac:dyDescent="0.4">
      <c r="A16" s="81" t="s">
        <v>10</v>
      </c>
      <c r="B16" s="78">
        <v>23410</v>
      </c>
      <c r="C16" s="81" t="s">
        <v>47</v>
      </c>
      <c r="D16" s="78">
        <v>187560</v>
      </c>
      <c r="E16" s="81" t="s">
        <v>10</v>
      </c>
      <c r="F16" s="78">
        <v>20720</v>
      </c>
      <c r="G16" s="81" t="s">
        <v>10</v>
      </c>
      <c r="H16" s="78">
        <v>10670</v>
      </c>
      <c r="I16" s="81" t="s">
        <v>10</v>
      </c>
      <c r="J16" s="78">
        <v>11630</v>
      </c>
      <c r="K16" s="56"/>
      <c r="L16" s="31"/>
      <c r="M16" s="31"/>
      <c r="N16" s="31"/>
    </row>
    <row r="17" spans="1:14" ht="19.5" x14ac:dyDescent="0.4">
      <c r="A17" s="82" t="s">
        <v>20</v>
      </c>
      <c r="B17" s="79" t="s">
        <v>28</v>
      </c>
      <c r="C17" s="82" t="s">
        <v>16</v>
      </c>
      <c r="D17" s="79" t="s">
        <v>28</v>
      </c>
      <c r="E17" s="82" t="s">
        <v>43</v>
      </c>
      <c r="F17" s="79" t="s">
        <v>28</v>
      </c>
      <c r="G17" s="82" t="s">
        <v>51</v>
      </c>
      <c r="H17" s="79" t="s">
        <v>28</v>
      </c>
      <c r="I17" s="82" t="s">
        <v>7</v>
      </c>
      <c r="J17" s="79" t="s">
        <v>28</v>
      </c>
      <c r="K17" s="57"/>
      <c r="L17" s="31"/>
      <c r="M17" s="31"/>
      <c r="N17" s="31"/>
    </row>
    <row r="18" spans="1:14" ht="150" customHeight="1" x14ac:dyDescent="0.4">
      <c r="A18" s="6"/>
      <c r="B18" s="80">
        <f>A18*B16</f>
        <v>0</v>
      </c>
      <c r="C18" s="6"/>
      <c r="D18" s="80">
        <f>C18*D16</f>
        <v>0</v>
      </c>
      <c r="E18" s="6"/>
      <c r="F18" s="80">
        <f>E18*F16</f>
        <v>0</v>
      </c>
      <c r="G18" s="6"/>
      <c r="H18" s="80">
        <f>G18*H16</f>
        <v>0</v>
      </c>
      <c r="I18" s="6"/>
      <c r="J18" s="80">
        <f>I18*J16</f>
        <v>0</v>
      </c>
      <c r="K18" s="15">
        <f>B18+D18+F18+H18+J18</f>
        <v>0</v>
      </c>
      <c r="L18" s="31"/>
      <c r="M18" s="31"/>
      <c r="N18" s="31"/>
    </row>
    <row r="19" spans="1:14" ht="16.5" x14ac:dyDescent="0.35">
      <c r="A19" s="7"/>
      <c r="B19" s="7"/>
      <c r="C19" s="7"/>
      <c r="D19" s="24"/>
      <c r="E19" s="24"/>
      <c r="F19" s="24"/>
    </row>
    <row r="20" spans="1:14" ht="16.5" x14ac:dyDescent="0.35">
      <c r="A20" s="7"/>
      <c r="B20" s="7"/>
      <c r="C20" s="7"/>
      <c r="D20" s="24"/>
      <c r="E20" s="24"/>
      <c r="F20" s="24"/>
    </row>
    <row r="21" spans="1:14" ht="71.099999999999994" customHeight="1" x14ac:dyDescent="0.4">
      <c r="A21" s="8" t="s">
        <v>39</v>
      </c>
      <c r="B21" s="16" t="s">
        <v>42</v>
      </c>
      <c r="C21" s="20" t="s">
        <v>48</v>
      </c>
      <c r="D21" s="72" t="s">
        <v>14</v>
      </c>
      <c r="E21" s="73"/>
      <c r="F21" s="27"/>
      <c r="G21" s="31"/>
      <c r="H21" s="31"/>
      <c r="I21" s="31"/>
      <c r="J21" s="31"/>
      <c r="K21" s="31"/>
      <c r="L21" s="31"/>
      <c r="M21" s="31"/>
      <c r="N21" s="31"/>
    </row>
    <row r="22" spans="1:14" ht="32.65" customHeight="1" x14ac:dyDescent="0.4">
      <c r="A22" s="9" t="s">
        <v>1</v>
      </c>
      <c r="B22" s="17" t="s">
        <v>13</v>
      </c>
      <c r="C22" s="21" t="s">
        <v>49</v>
      </c>
      <c r="D22" s="74" t="s">
        <v>25</v>
      </c>
      <c r="E22" s="75"/>
      <c r="F22" s="27"/>
      <c r="G22" s="31"/>
      <c r="H22" s="31"/>
      <c r="I22" s="31"/>
      <c r="J22" s="31"/>
      <c r="K22" s="31"/>
      <c r="L22" s="31"/>
      <c r="M22" s="31"/>
      <c r="N22" s="31"/>
    </row>
    <row r="23" spans="1:14" ht="150" customHeight="1" x14ac:dyDescent="0.4">
      <c r="A23" s="10">
        <f>K12+K18</f>
        <v>0</v>
      </c>
      <c r="B23" s="18">
        <f>MIN(C12,A23)</f>
        <v>0</v>
      </c>
      <c r="C23" s="22"/>
      <c r="D23" s="76">
        <f>ROUNDDOWN(B23*C23*2/3,-3)</f>
        <v>0</v>
      </c>
      <c r="E23" s="77"/>
      <c r="F23" s="27"/>
      <c r="G23" s="31"/>
      <c r="H23" s="31"/>
      <c r="I23" s="31"/>
      <c r="J23" s="31"/>
      <c r="K23" s="31"/>
      <c r="L23" s="31"/>
      <c r="M23" s="31"/>
      <c r="N23" s="31"/>
    </row>
    <row r="24" spans="1:14" x14ac:dyDescent="0.15">
      <c r="A24" s="11"/>
      <c r="B24" s="11"/>
      <c r="C24" s="11"/>
      <c r="D24" s="12"/>
      <c r="E24" s="12"/>
      <c r="F24" s="12"/>
    </row>
    <row r="25" spans="1:14" ht="36" customHeight="1" x14ac:dyDescent="0.15">
      <c r="A25" s="59" t="s">
        <v>0</v>
      </c>
      <c r="B25" s="59"/>
      <c r="C25" s="59"/>
      <c r="D25" s="59"/>
      <c r="E25" s="59"/>
      <c r="F25" s="59"/>
      <c r="G25" s="59"/>
      <c r="H25" s="59"/>
      <c r="I25" s="59"/>
      <c r="J25" s="59"/>
      <c r="K25" s="59"/>
      <c r="L25" s="59"/>
      <c r="M25" s="59"/>
      <c r="N25" s="59"/>
    </row>
    <row r="26" spans="1:14" ht="36" customHeight="1" x14ac:dyDescent="0.15">
      <c r="A26" s="59" t="s">
        <v>56</v>
      </c>
      <c r="B26" s="59"/>
      <c r="C26" s="59"/>
      <c r="D26" s="59"/>
      <c r="E26" s="59"/>
      <c r="F26" s="59"/>
      <c r="G26" s="59"/>
      <c r="H26" s="59"/>
      <c r="I26" s="59"/>
      <c r="J26" s="59"/>
    </row>
    <row r="27" spans="1:14" ht="36" customHeight="1" x14ac:dyDescent="0.15">
      <c r="A27" s="59" t="s">
        <v>55</v>
      </c>
      <c r="B27" s="59"/>
      <c r="C27" s="59"/>
      <c r="D27" s="59"/>
      <c r="E27" s="59"/>
      <c r="F27" s="59"/>
      <c r="G27" s="59"/>
      <c r="H27" s="59"/>
      <c r="I27" s="59"/>
      <c r="J27" s="59"/>
    </row>
  </sheetData>
  <mergeCells count="32">
    <mergeCell ref="K10:K11"/>
    <mergeCell ref="K15:K17"/>
    <mergeCell ref="A26:J26"/>
    <mergeCell ref="A27:J27"/>
    <mergeCell ref="A9:A10"/>
    <mergeCell ref="B9:B10"/>
    <mergeCell ref="C9:C10"/>
    <mergeCell ref="D9:D10"/>
    <mergeCell ref="E9:E10"/>
    <mergeCell ref="F9:F10"/>
    <mergeCell ref="I9:I10"/>
    <mergeCell ref="I15:J15"/>
    <mergeCell ref="D21:E21"/>
    <mergeCell ref="D22:E22"/>
    <mergeCell ref="D23:E23"/>
    <mergeCell ref="A25:N25"/>
    <mergeCell ref="A14:E14"/>
    <mergeCell ref="A15:B15"/>
    <mergeCell ref="C15:D15"/>
    <mergeCell ref="E15:F15"/>
    <mergeCell ref="G15:H15"/>
    <mergeCell ref="B5:D5"/>
    <mergeCell ref="M5:N5"/>
    <mergeCell ref="B6:D6"/>
    <mergeCell ref="M6:N6"/>
    <mergeCell ref="A8:E8"/>
    <mergeCell ref="A1:J1"/>
    <mergeCell ref="B3:D3"/>
    <mergeCell ref="M3:N3"/>
    <mergeCell ref="B4:D4"/>
    <mergeCell ref="F4:J4"/>
    <mergeCell ref="M4:N4"/>
  </mergeCells>
  <phoneticPr fontId="4" type="Hiragana"/>
  <pageMargins left="0.98425196850393704" right="0.70866141732283472" top="0.74803149606299213" bottom="0.74803149606299213" header="0.31496062992125984" footer="0.31496062992125984"/>
  <pageSetup paperSize="8" scale="7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申請額算出内訳書</vt:lpstr>
      <vt:lpstr>申請額算出内訳書!Print_Area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雄貴</dc:creator>
  <cp:lastModifiedBy>高浦 睦美</cp:lastModifiedBy>
  <cp:lastPrinted>2024-11-13T02:11:26Z</cp:lastPrinted>
  <dcterms:created xsi:type="dcterms:W3CDTF">2006-09-16T00:00:00Z</dcterms:created>
  <dcterms:modified xsi:type="dcterms:W3CDTF">2024-11-13T06:33:11Z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2024-11-01T06:32:52Z</vt:filetime>
  </property>
</Properties>
</file>