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3040" windowHeight="9380"/>
  </bookViews>
  <sheets>
    <sheet name="【電子】処分様式（別紙）" sheetId="2" r:id="rId1"/>
    <sheet name="【電子】処分様式（別紙記載例）" sheetId="3" r:id="rId2"/>
    <sheet name="コード表" sheetId="4" r:id="rId3"/>
  </sheets>
  <definedNames>
    <definedName name="gyousyu_c">#REF!</definedName>
    <definedName name="業種リスト">#REF!</definedName>
    <definedName name="_xlnm.Print_Area" localSheetId="0">'【電子】処分様式（別紙）'!$A$1:$Y$196</definedName>
    <definedName name="_xlnm.Print_Area" localSheetId="1">'【電子】処分様式（別紙記載例）'!$A$1:$Y$45</definedName>
    <definedName name="_xlnm.Print_Area" localSheetId="2">コード表!$A$1:$T$53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<sst xmlns="http://schemas.openxmlformats.org/spreadsheetml/2006/main" xmlns:r="http://schemas.openxmlformats.org/officeDocument/2006/relationships" count="299" uniqueCount="299">
  <si>
    <t>Ｆ</t>
  </si>
  <si>
    <t>（別紙様式）</t>
    <rPh sb="1" eb="3">
      <t>ベッシ</t>
    </rPh>
    <rPh sb="3" eb="5">
      <t>ヨウシキ</t>
    </rPh>
    <phoneticPr fontId="2"/>
  </si>
  <si>
    <t>Ｅ</t>
  </si>
  <si>
    <t>Ａ</t>
  </si>
  <si>
    <t>Ｂ</t>
  </si>
  <si>
    <t>5.000</t>
  </si>
  <si>
    <t>建設混合廃棄物</t>
    <rPh sb="0" eb="2">
      <t>ケンセツ</t>
    </rPh>
    <phoneticPr fontId="2"/>
  </si>
  <si>
    <t>処分方法</t>
    <rPh sb="0" eb="2">
      <t>ショブン</t>
    </rPh>
    <rPh sb="2" eb="4">
      <t>ホウホウ</t>
    </rPh>
    <phoneticPr fontId="2"/>
  </si>
  <si>
    <t>Ｃ</t>
  </si>
  <si>
    <t>Ｄ</t>
  </si>
  <si>
    <t>Ｇ</t>
  </si>
  <si>
    <t>Ｈ</t>
  </si>
  <si>
    <t>Ｉ</t>
  </si>
  <si>
    <r>
      <t>処分後量　　　　　</t>
    </r>
    <r>
      <rPr>
        <sz val="10"/>
        <color auto="1"/>
        <rFont val="ＭＳ Ｐゴシック"/>
      </rPr>
      <t>※小数点3位まで記載</t>
    </r>
    <rPh sb="0" eb="2">
      <t>ショブン</t>
    </rPh>
    <rPh sb="2" eb="3">
      <t>ゴ</t>
    </rPh>
    <rPh sb="3" eb="4">
      <t>リョウ</t>
    </rPh>
    <phoneticPr fontId="2"/>
  </si>
  <si>
    <t>西部東厚生環境事務所</t>
  </si>
  <si>
    <t>Ｏ</t>
  </si>
  <si>
    <t>1300</t>
  </si>
  <si>
    <t>Ｊ</t>
  </si>
  <si>
    <t>Ｋ</t>
  </si>
  <si>
    <t>法人の代表者氏名等</t>
    <rPh sb="0" eb="2">
      <t>ホウジン</t>
    </rPh>
    <rPh sb="3" eb="6">
      <t>ダイヒョウシャ</t>
    </rPh>
    <rPh sb="6" eb="8">
      <t>シメイ</t>
    </rPh>
    <rPh sb="8" eb="9">
      <t>トウ</t>
    </rPh>
    <phoneticPr fontId="2"/>
  </si>
  <si>
    <t>処分方法コード</t>
    <rPh sb="0" eb="2">
      <t>ショブン</t>
    </rPh>
    <rPh sb="2" eb="4">
      <t>ホウホウ</t>
    </rPh>
    <phoneticPr fontId="2"/>
  </si>
  <si>
    <t>1900</t>
  </si>
  <si>
    <t>青森県</t>
  </si>
  <si>
    <t>Ｌ</t>
  </si>
  <si>
    <t>福岡県</t>
  </si>
  <si>
    <t>Ｍ</t>
  </si>
  <si>
    <t>岐阜県</t>
  </si>
  <si>
    <t>Ｎ</t>
  </si>
  <si>
    <t>焼却</t>
  </si>
  <si>
    <t>紙くず</t>
  </si>
  <si>
    <t>処分後物の委託・販売先</t>
    <rPh sb="0" eb="2">
      <t>ショブン</t>
    </rPh>
    <rPh sb="2" eb="3">
      <t>ゴ</t>
    </rPh>
    <rPh sb="3" eb="4">
      <t>モノ</t>
    </rPh>
    <rPh sb="5" eb="7">
      <t>イタク</t>
    </rPh>
    <rPh sb="8" eb="10">
      <t>ハンバイ</t>
    </rPh>
    <rPh sb="10" eb="11">
      <t>サキ</t>
    </rPh>
    <phoneticPr fontId="2"/>
  </si>
  <si>
    <t>代表取締役　　　　　　広島　花子</t>
    <rPh sb="0" eb="2">
      <t>ダイヒョウ</t>
    </rPh>
    <rPh sb="2" eb="5">
      <t>トリシマリヤク</t>
    </rPh>
    <rPh sb="11" eb="13">
      <t>ヒロシマ</t>
    </rPh>
    <rPh sb="14" eb="16">
      <t>ハナコ</t>
    </rPh>
    <phoneticPr fontId="2"/>
  </si>
  <si>
    <t>Ｓ</t>
  </si>
  <si>
    <t>単位</t>
    <rPh sb="0" eb="2">
      <t>タンイ</t>
    </rPh>
    <phoneticPr fontId="2"/>
  </si>
  <si>
    <t>破砕</t>
  </si>
  <si>
    <t>Ｐ</t>
  </si>
  <si>
    <t>Ｑ</t>
  </si>
  <si>
    <t>委託先等事業所所在地</t>
    <rPh sb="0" eb="3">
      <t>イタクサキ</t>
    </rPh>
    <rPh sb="3" eb="4">
      <t>トウ</t>
    </rPh>
    <rPh sb="4" eb="7">
      <t>ジギョウショ</t>
    </rPh>
    <rPh sb="7" eb="10">
      <t>ショザイチ</t>
    </rPh>
    <phoneticPr fontId="2"/>
  </si>
  <si>
    <t>Ｒ</t>
  </si>
  <si>
    <t>Ｔ</t>
  </si>
  <si>
    <t>Ｕ</t>
  </si>
  <si>
    <t>082-513-2965</t>
  </si>
  <si>
    <t>広島　一郎</t>
    <rPh sb="0" eb="2">
      <t>ヒロシマ</t>
    </rPh>
    <rPh sb="3" eb="5">
      <t>イチロウ</t>
    </rPh>
    <phoneticPr fontId="2"/>
  </si>
  <si>
    <t>福山支所</t>
  </si>
  <si>
    <t>（有）ν設備</t>
  </si>
  <si>
    <t>Ｖ</t>
  </si>
  <si>
    <t>Ｗ</t>
  </si>
  <si>
    <t>呉市</t>
  </si>
  <si>
    <t>報告者住所</t>
    <rPh sb="0" eb="3">
      <t>ホウコクシャ</t>
    </rPh>
    <rPh sb="3" eb="5">
      <t>ジュウショ</t>
    </rPh>
    <phoneticPr fontId="2"/>
  </si>
  <si>
    <t>総務課</t>
    <rPh sb="0" eb="3">
      <t>ソウムカ</t>
    </rPh>
    <phoneticPr fontId="2"/>
  </si>
  <si>
    <t>氏名又は法人名称</t>
    <rPh sb="0" eb="2">
      <t>シメイ</t>
    </rPh>
    <rPh sb="2" eb="3">
      <t>マタ</t>
    </rPh>
    <rPh sb="4" eb="5">
      <t>ホウ</t>
    </rPh>
    <rPh sb="5" eb="6">
      <t>ジン</t>
    </rPh>
    <rPh sb="6" eb="8">
      <t>メイショウ</t>
    </rPh>
    <phoneticPr fontId="2"/>
  </si>
  <si>
    <t>担当者の所属</t>
  </si>
  <si>
    <t>担当者の氏名</t>
    <rPh sb="0" eb="3">
      <t>タントウシャ</t>
    </rPh>
    <rPh sb="4" eb="6">
      <t>シメイ</t>
    </rPh>
    <phoneticPr fontId="2"/>
  </si>
  <si>
    <t>電話番号</t>
    <rPh sb="0" eb="2">
      <t>デンワ</t>
    </rPh>
    <rPh sb="2" eb="4">
      <t>バンゴウ</t>
    </rPh>
    <phoneticPr fontId="2"/>
  </si>
  <si>
    <t>広島県三次市十日市東四丁目6番1号</t>
    <rPh sb="0" eb="3">
      <t>ヒロシマケン</t>
    </rPh>
    <rPh sb="3" eb="6">
      <t>ミヨシシ</t>
    </rPh>
    <rPh sb="6" eb="8">
      <t>トオカ</t>
    </rPh>
    <rPh sb="8" eb="9">
      <t>シ</t>
    </rPh>
    <rPh sb="9" eb="10">
      <t>ヒガシ</t>
    </rPh>
    <rPh sb="10" eb="11">
      <t>４</t>
    </rPh>
    <rPh sb="11" eb="13">
      <t>チョウメ</t>
    </rPh>
    <rPh sb="14" eb="15">
      <t>バン</t>
    </rPh>
    <rPh sb="16" eb="17">
      <t>ゴウ</t>
    </rPh>
    <phoneticPr fontId="2"/>
  </si>
  <si>
    <t>FAX番号</t>
    <rPh sb="3" eb="5">
      <t>バンゴウ</t>
    </rPh>
    <phoneticPr fontId="2"/>
  </si>
  <si>
    <r>
      <t>受け入れ量　　　　　</t>
    </r>
    <r>
      <rPr>
        <sz val="10"/>
        <color auto="1"/>
        <rFont val="ＭＳ Ｐゴシック"/>
      </rPr>
      <t>※小数点3位まで記載</t>
    </r>
    <rPh sb="0" eb="1">
      <t>ウ</t>
    </rPh>
    <rPh sb="2" eb="3">
      <t>イ</t>
    </rPh>
    <rPh sb="4" eb="5">
      <t>リョウ</t>
    </rPh>
    <phoneticPr fontId="2"/>
  </si>
  <si>
    <t>許可番号　　　　　　　　※下6桁部分を記載</t>
    <rPh sb="0" eb="2">
      <t>キョカ</t>
    </rPh>
    <rPh sb="2" eb="4">
      <t>バンゴウ</t>
    </rPh>
    <rPh sb="13" eb="14">
      <t>シタ</t>
    </rPh>
    <rPh sb="15" eb="16">
      <t>ケタ</t>
    </rPh>
    <rPh sb="16" eb="18">
      <t>ブブン</t>
    </rPh>
    <rPh sb="19" eb="21">
      <t>キサイ</t>
    </rPh>
    <phoneticPr fontId="2"/>
  </si>
  <si>
    <t>排出事業場所在地コード</t>
    <rPh sb="0" eb="2">
      <t>ハイシュツ</t>
    </rPh>
    <rPh sb="2" eb="4">
      <t>ジギョウ</t>
    </rPh>
    <rPh sb="4" eb="5">
      <t>バ</t>
    </rPh>
    <rPh sb="5" eb="8">
      <t>ショザイチ</t>
    </rPh>
    <phoneticPr fontId="2"/>
  </si>
  <si>
    <t>滋賀県</t>
  </si>
  <si>
    <t>管轄コード</t>
  </si>
  <si>
    <t>事業場の名称　　　（排出事業者等）</t>
  </si>
  <si>
    <t>排出事業場所在地</t>
    <rPh sb="0" eb="2">
      <t>ハイシュツ</t>
    </rPh>
    <rPh sb="2" eb="4">
      <t>ジギョウ</t>
    </rPh>
    <rPh sb="4" eb="5">
      <t>ジョウ</t>
    </rPh>
    <rPh sb="5" eb="8">
      <t>ショザイチ</t>
    </rPh>
    <phoneticPr fontId="2"/>
  </si>
  <si>
    <t>埼玉県</t>
  </si>
  <si>
    <t>ψ清掃株式会社</t>
    <rPh sb="1" eb="3">
      <t>セイソウ</t>
    </rPh>
    <rPh sb="3" eb="7">
      <t>カブシキガイシャ</t>
    </rPh>
    <phoneticPr fontId="2"/>
  </si>
  <si>
    <t>委託先等事業所所在地コード</t>
    <rPh sb="0" eb="3">
      <t>イタクサキ</t>
    </rPh>
    <rPh sb="3" eb="4">
      <t>トウ</t>
    </rPh>
    <rPh sb="4" eb="7">
      <t>ジギョウショ</t>
    </rPh>
    <rPh sb="7" eb="10">
      <t>ショザイチ</t>
    </rPh>
    <phoneticPr fontId="2"/>
  </si>
  <si>
    <t>7000</t>
  </si>
  <si>
    <t>委託･販売内容</t>
    <rPh sb="0" eb="2">
      <t>イタク</t>
    </rPh>
    <rPh sb="3" eb="5">
      <t>ハンバイ</t>
    </rPh>
    <rPh sb="5" eb="7">
      <t>ナイヨウ</t>
    </rPh>
    <phoneticPr fontId="2"/>
  </si>
  <si>
    <t>動物の死体</t>
  </si>
  <si>
    <t>固形化</t>
  </si>
  <si>
    <t>委託･販売内容コード</t>
    <rPh sb="0" eb="2">
      <t>イタク</t>
    </rPh>
    <rPh sb="3" eb="5">
      <t>ハンバイ</t>
    </rPh>
    <rPh sb="5" eb="7">
      <t>ナイヨウ</t>
    </rPh>
    <phoneticPr fontId="2"/>
  </si>
  <si>
    <t>感染性産業廃棄物</t>
  </si>
  <si>
    <t>ｔ</t>
  </si>
  <si>
    <t>ｒ</t>
  </si>
  <si>
    <t>082-211-5374</t>
  </si>
  <si>
    <t>55.000</t>
  </si>
  <si>
    <t>654321</t>
  </si>
  <si>
    <t>7300</t>
  </si>
  <si>
    <t>四国</t>
  </si>
  <si>
    <t>山形県</t>
  </si>
  <si>
    <t>ε病院</t>
  </si>
  <si>
    <t>204</t>
  </si>
  <si>
    <t>自社埋立</t>
  </si>
  <si>
    <t>廃油</t>
  </si>
  <si>
    <t>034</t>
  </si>
  <si>
    <t>管理型埋立</t>
  </si>
  <si>
    <t>（県内）</t>
    <rPh sb="1" eb="3">
      <t>ケンナイ</t>
    </rPh>
    <phoneticPr fontId="2"/>
  </si>
  <si>
    <t>303</t>
  </si>
  <si>
    <t>福山市・府中市・神石高原町</t>
  </si>
  <si>
    <t>がれき類</t>
  </si>
  <si>
    <t>1500</t>
  </si>
  <si>
    <t>100.000</t>
  </si>
  <si>
    <t>（有）α土木</t>
  </si>
  <si>
    <t>千葉県</t>
  </si>
  <si>
    <t>207</t>
  </si>
  <si>
    <t>奈良県</t>
  </si>
  <si>
    <t>廃アルカリ</t>
  </si>
  <si>
    <t>τ建材（株）</t>
  </si>
  <si>
    <t>その他再生(販売)</t>
    <rPh sb="6" eb="8">
      <t>ハンバイ</t>
    </rPh>
    <phoneticPr fontId="2"/>
  </si>
  <si>
    <t>安定型埋立処分</t>
  </si>
  <si>
    <t>106</t>
  </si>
  <si>
    <t>動植物性残さ</t>
  </si>
  <si>
    <t>愛媛県</t>
  </si>
  <si>
    <t>1000</t>
  </si>
  <si>
    <t>25.000</t>
  </si>
  <si>
    <t>ω食品（株）</t>
  </si>
  <si>
    <t>神奈川県</t>
  </si>
  <si>
    <t>028</t>
  </si>
  <si>
    <t>堆肥化</t>
  </si>
  <si>
    <t>105</t>
  </si>
  <si>
    <t>2600</t>
  </si>
  <si>
    <t>20.000</t>
  </si>
  <si>
    <t>σ園芸（有）</t>
  </si>
  <si>
    <t>圧縮</t>
  </si>
  <si>
    <t>廃石綿等</t>
  </si>
  <si>
    <t>7421</t>
  </si>
  <si>
    <t>選別</t>
  </si>
  <si>
    <t>0.500</t>
  </si>
  <si>
    <t>１　管轄事務所コード（管轄コード）</t>
  </si>
  <si>
    <t>地方</t>
  </si>
  <si>
    <t>茨城県</t>
  </si>
  <si>
    <t>竹原市・東広島市・大崎上島町</t>
  </si>
  <si>
    <t>名称</t>
  </si>
  <si>
    <t>運搬先
コード</t>
    <rPh sb="0" eb="2">
      <t>ウンパン</t>
    </rPh>
    <rPh sb="2" eb="3">
      <t>サキ</t>
    </rPh>
    <phoneticPr fontId="11"/>
  </si>
  <si>
    <t>コード</t>
  </si>
  <si>
    <t>種類</t>
    <rPh sb="0" eb="2">
      <t>シュルイ</t>
    </rPh>
    <phoneticPr fontId="11"/>
  </si>
  <si>
    <t>廃電池類（上記以外）</t>
    <rPh sb="0" eb="1">
      <t>ハイ</t>
    </rPh>
    <rPh sb="1" eb="3">
      <t>デンチ</t>
    </rPh>
    <rPh sb="3" eb="4">
      <t>ルイ</t>
    </rPh>
    <rPh sb="5" eb="7">
      <t>ジョウキ</t>
    </rPh>
    <rPh sb="7" eb="9">
      <t>イガイ</t>
    </rPh>
    <phoneticPr fontId="11"/>
  </si>
  <si>
    <t>廃自動車</t>
    <rPh sb="0" eb="1">
      <t>ハイ</t>
    </rPh>
    <rPh sb="1" eb="4">
      <t>ジドウシャ</t>
    </rPh>
    <phoneticPr fontId="11"/>
  </si>
  <si>
    <t>安芸高田市・府中町・海田町・熊野町・坂町・安芸太田町・北広島町</t>
  </si>
  <si>
    <t>換算係数</t>
    <rPh sb="0" eb="2">
      <t>カンザン</t>
    </rPh>
    <rPh sb="2" eb="4">
      <t>ケイスウ</t>
    </rPh>
    <phoneticPr fontId="2"/>
  </si>
  <si>
    <t>処分方法の分類</t>
  </si>
  <si>
    <t>組織名</t>
  </si>
  <si>
    <t>―</t>
  </si>
  <si>
    <t>動物系固形不要物</t>
  </si>
  <si>
    <t>管轄地域</t>
  </si>
  <si>
    <t>北海道</t>
  </si>
  <si>
    <t>鉱さい</t>
  </si>
  <si>
    <t>産業廃棄物</t>
    <rPh sb="0" eb="2">
      <t>サンギョウ</t>
    </rPh>
    <rPh sb="2" eb="5">
      <t>ハイキブツ</t>
    </rPh>
    <phoneticPr fontId="2"/>
  </si>
  <si>
    <t>2500</t>
  </si>
  <si>
    <t>0100</t>
  </si>
  <si>
    <t>燃え殻</t>
  </si>
  <si>
    <t>三次市・庄原市</t>
  </si>
  <si>
    <t>再生（※）</t>
  </si>
  <si>
    <t>再使用（リユース）</t>
  </si>
  <si>
    <t>分解</t>
  </si>
  <si>
    <t>西部厚生環境事務所</t>
  </si>
  <si>
    <t>環境管理課</t>
  </si>
  <si>
    <t>大竹市・廿日市市</t>
  </si>
  <si>
    <t>東北</t>
  </si>
  <si>
    <t>0200</t>
  </si>
  <si>
    <t>汚泥</t>
  </si>
  <si>
    <t>3100</t>
  </si>
  <si>
    <t>素材再生</t>
  </si>
  <si>
    <t>呉支所</t>
  </si>
  <si>
    <t>衛生環境課</t>
  </si>
  <si>
    <t>江田島市</t>
  </si>
  <si>
    <t>岩手県</t>
  </si>
  <si>
    <t>0300</t>
  </si>
  <si>
    <t>他用途原材料化</t>
  </si>
  <si>
    <t>7410</t>
  </si>
  <si>
    <t>広島支所</t>
  </si>
  <si>
    <t>油水分離</t>
  </si>
  <si>
    <t>宮城県</t>
  </si>
  <si>
    <t>0900</t>
  </si>
  <si>
    <t>0400</t>
  </si>
  <si>
    <t>山口県</t>
  </si>
  <si>
    <t>廃酸</t>
  </si>
  <si>
    <t>燃料化</t>
  </si>
  <si>
    <t>秋田県</t>
  </si>
  <si>
    <t>7200</t>
  </si>
  <si>
    <t>煮沸</t>
  </si>
  <si>
    <t>0500</t>
  </si>
  <si>
    <t>コンポスト化（堆肥化）</t>
  </si>
  <si>
    <t>東部厚生環境事務所</t>
  </si>
  <si>
    <t>中間処理</t>
  </si>
  <si>
    <t>三原市・尾道市・世羅町</t>
  </si>
  <si>
    <t>0600</t>
  </si>
  <si>
    <t>廃プラスチック類</t>
  </si>
  <si>
    <t>福山市</t>
  </si>
  <si>
    <t>その他再生</t>
  </si>
  <si>
    <t>福島県</t>
  </si>
  <si>
    <t>1800</t>
  </si>
  <si>
    <t>0700</t>
  </si>
  <si>
    <t>脱水</t>
  </si>
  <si>
    <t>北部厚生環境事務所</t>
  </si>
  <si>
    <t>7424</t>
  </si>
  <si>
    <t>廃ＰＣＢ等など</t>
    <rPh sb="0" eb="1">
      <t>ハイ</t>
    </rPh>
    <rPh sb="4" eb="5">
      <t>トウ</t>
    </rPh>
    <phoneticPr fontId="11"/>
  </si>
  <si>
    <t>新潟県</t>
  </si>
  <si>
    <t>関東</t>
  </si>
  <si>
    <t>7423</t>
  </si>
  <si>
    <t>0800</t>
  </si>
  <si>
    <t>木くず</t>
  </si>
  <si>
    <t>機械乾燥</t>
  </si>
  <si>
    <t>産業廃棄物対策課</t>
  </si>
  <si>
    <t>広島市・呉市・県外</t>
  </si>
  <si>
    <t>栃木県</t>
  </si>
  <si>
    <t>繊維くず</t>
  </si>
  <si>
    <t>天日乾燥</t>
  </si>
  <si>
    <t>7428</t>
  </si>
  <si>
    <t>群馬県</t>
  </si>
  <si>
    <t>特定有害ばいじん</t>
    <rPh sb="0" eb="2">
      <t>トクテイ</t>
    </rPh>
    <rPh sb="2" eb="4">
      <t>ユウガイ</t>
    </rPh>
    <phoneticPr fontId="11"/>
  </si>
  <si>
    <t>4000</t>
  </si>
  <si>
    <t>1100</t>
  </si>
  <si>
    <t>ゴムくず</t>
  </si>
  <si>
    <t>中和</t>
  </si>
  <si>
    <t>東京都</t>
  </si>
  <si>
    <t>1200</t>
  </si>
  <si>
    <t>金属くず</t>
  </si>
  <si>
    <t>石綿含有産業廃棄物</t>
    <rPh sb="0" eb="2">
      <t>セキメン</t>
    </rPh>
    <rPh sb="2" eb="4">
      <t>ガンユウ</t>
    </rPh>
    <rPh sb="4" eb="6">
      <t>サンギョウ</t>
    </rPh>
    <rPh sb="6" eb="9">
      <t>ハイキブツ</t>
    </rPh>
    <phoneticPr fontId="2"/>
  </si>
  <si>
    <t>ガラスくず等</t>
  </si>
  <si>
    <t>中部</t>
  </si>
  <si>
    <t>1322</t>
  </si>
  <si>
    <t>廃石膏ボード</t>
    <rPh sb="0" eb="1">
      <t>ハイ</t>
    </rPh>
    <rPh sb="1" eb="3">
      <t>セッコウ</t>
    </rPh>
    <phoneticPr fontId="2"/>
  </si>
  <si>
    <t>溶融</t>
  </si>
  <si>
    <t>富山県</t>
  </si>
  <si>
    <t>シュレッダーダスト</t>
  </si>
  <si>
    <t>1400</t>
  </si>
  <si>
    <t>石川県</t>
  </si>
  <si>
    <t>福井県</t>
  </si>
  <si>
    <t>1600</t>
  </si>
  <si>
    <t>動物のふん尿</t>
  </si>
  <si>
    <t>ばい焼</t>
  </si>
  <si>
    <t>特定有害鉱さい</t>
    <rPh sb="0" eb="2">
      <t>トクテイ</t>
    </rPh>
    <rPh sb="2" eb="4">
      <t>ユウガイ</t>
    </rPh>
    <rPh sb="4" eb="5">
      <t>コウ</t>
    </rPh>
    <phoneticPr fontId="11"/>
  </si>
  <si>
    <t>山梨県</t>
  </si>
  <si>
    <t>1700</t>
  </si>
  <si>
    <t>長野県</t>
  </si>
  <si>
    <t>ばいじん</t>
  </si>
  <si>
    <t>滅菌</t>
  </si>
  <si>
    <t>洗浄</t>
  </si>
  <si>
    <t>１３号廃棄物</t>
    <rPh sb="2" eb="3">
      <t>ゴウ</t>
    </rPh>
    <phoneticPr fontId="11"/>
  </si>
  <si>
    <t>静岡県</t>
  </si>
  <si>
    <t>特定有害廃酸</t>
    <rPh sb="0" eb="2">
      <t>トクテイ</t>
    </rPh>
    <rPh sb="2" eb="4">
      <t>ユウガイ</t>
    </rPh>
    <rPh sb="4" eb="5">
      <t>ハイ</t>
    </rPh>
    <rPh sb="5" eb="6">
      <t>サン</t>
    </rPh>
    <phoneticPr fontId="11"/>
  </si>
  <si>
    <t>2000</t>
  </si>
  <si>
    <t>消毒</t>
  </si>
  <si>
    <t>愛知県</t>
  </si>
  <si>
    <t>2300</t>
  </si>
  <si>
    <t>近畿</t>
  </si>
  <si>
    <t>三重県</t>
  </si>
  <si>
    <t>2400</t>
  </si>
  <si>
    <t>その他中間処理</t>
  </si>
  <si>
    <t>7427</t>
  </si>
  <si>
    <t>3000</t>
  </si>
  <si>
    <t>最終処分</t>
  </si>
  <si>
    <t>京都府</t>
  </si>
  <si>
    <t>廃電気機械器具</t>
  </si>
  <si>
    <t>管理型埋立処分</t>
  </si>
  <si>
    <t>大阪府</t>
  </si>
  <si>
    <t>3500</t>
  </si>
  <si>
    <t>遮断型埋立処分</t>
  </si>
  <si>
    <t>兵庫県</t>
  </si>
  <si>
    <t>特別管理産業廃棄物</t>
    <rPh sb="0" eb="2">
      <t>トクベツ</t>
    </rPh>
    <rPh sb="2" eb="4">
      <t>カンリ</t>
    </rPh>
    <rPh sb="4" eb="6">
      <t>サンギョウ</t>
    </rPh>
    <rPh sb="6" eb="9">
      <t>ハイキブツ</t>
    </rPh>
    <phoneticPr fontId="2"/>
  </si>
  <si>
    <t>可燃性廃油</t>
    <rPh sb="0" eb="3">
      <t>カネンセイ</t>
    </rPh>
    <phoneticPr fontId="11"/>
  </si>
  <si>
    <t>7425</t>
  </si>
  <si>
    <t>海洋投入</t>
  </si>
  <si>
    <t>7100</t>
  </si>
  <si>
    <t>腐食性廃酸</t>
    <rPh sb="0" eb="3">
      <t>フショクセイ</t>
    </rPh>
    <rPh sb="3" eb="4">
      <t>ハイ</t>
    </rPh>
    <rPh sb="4" eb="5">
      <t>サン</t>
    </rPh>
    <phoneticPr fontId="11"/>
  </si>
  <si>
    <t>和歌山県</t>
  </si>
  <si>
    <t>腐食性廃アルカリ</t>
    <rPh sb="0" eb="3">
      <t>フショクセイ</t>
    </rPh>
    <phoneticPr fontId="11"/>
  </si>
  <si>
    <t>中国</t>
  </si>
  <si>
    <t>鳥取県</t>
  </si>
  <si>
    <t>島根県</t>
  </si>
  <si>
    <t>香川県</t>
  </si>
  <si>
    <t>岡山県</t>
  </si>
  <si>
    <t>広島県</t>
  </si>
  <si>
    <t>7422</t>
  </si>
  <si>
    <t>指定下水汚泥</t>
    <rPh sb="0" eb="2">
      <t>シテイ</t>
    </rPh>
    <rPh sb="2" eb="4">
      <t>ゲスイ</t>
    </rPh>
    <rPh sb="4" eb="6">
      <t>オデイ</t>
    </rPh>
    <phoneticPr fontId="11"/>
  </si>
  <si>
    <t>広島市</t>
  </si>
  <si>
    <t>特定有害燃え殻</t>
    <rPh sb="0" eb="2">
      <t>トクテイ</t>
    </rPh>
    <rPh sb="2" eb="4">
      <t>ユウガイ</t>
    </rPh>
    <rPh sb="4" eb="7">
      <t>モエガラ</t>
    </rPh>
    <phoneticPr fontId="11"/>
  </si>
  <si>
    <t>特定有害廃油</t>
    <rPh sb="0" eb="2">
      <t>トクテイ</t>
    </rPh>
    <rPh sb="2" eb="4">
      <t>ユウガイ</t>
    </rPh>
    <rPh sb="4" eb="6">
      <t>ハイユ</t>
    </rPh>
    <phoneticPr fontId="11"/>
  </si>
  <si>
    <t>7426</t>
  </si>
  <si>
    <t>広島県</t>
    <rPh sb="0" eb="2">
      <t>ヒロシマ</t>
    </rPh>
    <rPh sb="2" eb="3">
      <t>ケン</t>
    </rPh>
    <phoneticPr fontId="2"/>
  </si>
  <si>
    <t>特定有害汚泥</t>
    <rPh sb="0" eb="2">
      <t>トクテイ</t>
    </rPh>
    <rPh sb="2" eb="4">
      <t>ユウガイ</t>
    </rPh>
    <rPh sb="4" eb="6">
      <t>オデイ</t>
    </rPh>
    <phoneticPr fontId="11"/>
  </si>
  <si>
    <t>徳島県</t>
  </si>
  <si>
    <t>特定有害廃アルカリ</t>
    <rPh sb="0" eb="2">
      <t>トクテイ</t>
    </rPh>
    <rPh sb="2" eb="4">
      <t>ユウガイ</t>
    </rPh>
    <rPh sb="4" eb="5">
      <t>ハイ</t>
    </rPh>
    <phoneticPr fontId="11"/>
  </si>
  <si>
    <t>（広島県以外）</t>
    <rPh sb="1" eb="4">
      <t>ヒロシマケン</t>
    </rPh>
    <rPh sb="4" eb="6">
      <t>イガイ</t>
    </rPh>
    <phoneticPr fontId="2"/>
  </si>
  <si>
    <t>7429</t>
  </si>
  <si>
    <t>高知県</t>
  </si>
  <si>
    <t>7430</t>
  </si>
  <si>
    <t>特定有害１３号廃棄物</t>
    <rPh sb="0" eb="2">
      <t>トクテイ</t>
    </rPh>
    <rPh sb="2" eb="4">
      <t>ユウガイ</t>
    </rPh>
    <rPh sb="6" eb="7">
      <t>ゴウ</t>
    </rPh>
    <phoneticPr fontId="11"/>
  </si>
  <si>
    <t>九州・沖縄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</si>
  <si>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</si>
  <si>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</si>
  <si>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</si>
  <si>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</si>
  <si>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</si>
  <si>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</si>
  <si>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</si>
  <si>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3510</t>
  </si>
  <si>
    <t>鉛蓄電池</t>
    <rPh sb="0" eb="1">
      <t>ナマリ</t>
    </rPh>
    <rPh sb="1" eb="4">
      <t>チクデンチ</t>
    </rPh>
    <phoneticPr fontId="12"/>
  </si>
  <si>
    <t>3520</t>
  </si>
  <si>
    <t>乾電池</t>
    <rPh sb="0" eb="3">
      <t>カンデンチ</t>
    </rPh>
    <phoneticPr fontId="12"/>
  </si>
  <si>
    <t>7440</t>
  </si>
  <si>
    <t>廃水銀等</t>
    <rPh sb="1" eb="3">
      <t>スイギン</t>
    </rPh>
    <phoneticPr fontId="2"/>
  </si>
  <si>
    <t>水銀使用製品産業廃棄物</t>
    <rPh sb="0" eb="2">
      <t>スイギン</t>
    </rPh>
    <rPh sb="2" eb="4">
      <t>シヨウ</t>
    </rPh>
    <rPh sb="4" eb="6">
      <t>セイヒン</t>
    </rPh>
    <rPh sb="6" eb="8">
      <t>サンギョウ</t>
    </rPh>
    <rPh sb="8" eb="11">
      <t>ハイキブツ</t>
    </rPh>
    <phoneticPr fontId="2"/>
  </si>
  <si>
    <t>水銀含有ばいじん等</t>
    <rPh sb="0" eb="2">
      <t>スイギン</t>
    </rPh>
    <rPh sb="2" eb="4">
      <t>ガンユウ</t>
    </rPh>
    <rPh sb="8" eb="9">
      <t>トウ</t>
    </rPh>
    <phoneticPr fontId="2"/>
  </si>
  <si>
    <t>（特別管理）産業廃棄物の種類</t>
    <rPh sb="1" eb="3">
      <t>トクベツ</t>
    </rPh>
    <rPh sb="3" eb="5">
      <t>カンリ</t>
    </rPh>
    <rPh sb="6" eb="8">
      <t>サンギョウ</t>
    </rPh>
    <rPh sb="8" eb="11">
      <t>ハイキブツ</t>
    </rPh>
    <rPh sb="12" eb="14">
      <t>シュルイ</t>
    </rPh>
    <phoneticPr fontId="2"/>
  </si>
  <si>
    <t>（特別管理）産業廃棄物　コード</t>
    <rPh sb="1" eb="3">
      <t>トクベツ</t>
    </rPh>
    <rPh sb="3" eb="5">
      <t>カンリ</t>
    </rPh>
    <rPh sb="6" eb="8">
      <t>サンギョウ</t>
    </rPh>
    <rPh sb="8" eb="11">
      <t>ハイキブツ</t>
    </rPh>
    <phoneticPr fontId="2"/>
  </si>
  <si>
    <t>8</t>
  </si>
  <si>
    <t>（特別管理）産業廃棄物処理実績報告書【処分業】　（令和７年度実績）</t>
    <rPh sb="1" eb="3">
      <t>トクベツ</t>
    </rPh>
    <rPh sb="3" eb="5">
      <t>カンリ</t>
    </rPh>
    <rPh sb="6" eb="8">
      <t>サンギョウ</t>
    </rPh>
    <rPh sb="8" eb="11">
      <t>ハイキブツ</t>
    </rPh>
    <rPh sb="11" eb="13">
      <t>ショリ</t>
    </rPh>
    <rPh sb="13" eb="15">
      <t>ジッセキ</t>
    </rPh>
    <rPh sb="15" eb="18">
      <t>ホウコクショ</t>
    </rPh>
    <rPh sb="19" eb="21">
      <t>ショブン</t>
    </rPh>
    <rPh sb="21" eb="22">
      <t>ギョウ</t>
    </rPh>
    <rPh sb="25" eb="27">
      <t>レイワ</t>
    </rPh>
    <phoneticPr fontId="2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</si>
</sst>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000"/>
  </numFmts>
  <fonts count="13">
    <font>
      <sz val="11"/>
      <color auto="1"/>
      <name val="ＭＳ Ｐゴシック"/>
      <family val="3"/>
    </font>
    <font>
      <sz val="9"/>
      <color auto="1"/>
      <name val="ＭＳ 明朝"/>
      <family val="1"/>
    </font>
    <font>
      <sz val="6"/>
      <color auto="1"/>
      <name val="ＭＳ Ｐゴシック"/>
      <family val="3"/>
    </font>
    <font>
      <sz val="10"/>
      <color auto="1"/>
      <name val="ＭＳ Ｐゴシック"/>
      <family val="3"/>
    </font>
    <font>
      <sz val="20"/>
      <color auto="1"/>
      <name val="ＭＳ Ｐゴシック"/>
      <family val="3"/>
    </font>
    <font>
      <sz val="12"/>
      <color auto="1"/>
      <name val="ＭＳ Ｐゴシック"/>
      <family val="3"/>
    </font>
    <font>
      <sz val="14"/>
      <color auto="1"/>
      <name val="ＭＳ Ｐゴシック"/>
      <family val="3"/>
    </font>
    <font>
      <sz val="9"/>
      <color auto="1"/>
      <name val="ＭＳ ゴシック"/>
      <family val="3"/>
    </font>
    <font>
      <i/>
      <sz val="9"/>
      <color auto="1"/>
      <name val="ＭＳ 明朝"/>
      <family val="1"/>
    </font>
    <font>
      <sz val="10"/>
      <color auto="1"/>
      <name val="ＭＳ ゴシック"/>
      <family val="3"/>
    </font>
    <font>
      <sz val="10"/>
      <color auto="1"/>
      <name val="ＭＳ 明朝"/>
      <family val="1"/>
    </font>
    <font>
      <sz val="12"/>
      <color auto="1"/>
      <name val="ＭＳ 明朝"/>
      <family val="1"/>
    </font>
    <font>
      <u/>
      <sz val="11"/>
      <color indexed="12"/>
      <name val="ＭＳ Ｐゴシック"/>
      <family val="3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</fills>
  <borders count="7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8"/>
      </left>
      <right style="thin">
        <color indexed="8"/>
      </right>
      <top style="double">
        <color indexed="64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double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double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 style="double">
        <color indexed="64"/>
      </bottom>
      <diagonal/>
    </border>
    <border>
      <left style="dotted">
        <color indexed="64"/>
      </left>
      <right style="thin">
        <color indexed="8"/>
      </right>
      <top style="double">
        <color indexed="64"/>
      </top>
      <bottom/>
      <diagonal/>
    </border>
    <border>
      <left style="dotted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dotted">
        <color indexed="64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double">
        <color indexed="64"/>
      </top>
      <bottom style="thin">
        <color indexed="64"/>
      </bottom>
      <diagonal/>
    </border>
    <border>
      <left style="thin">
        <color indexed="8"/>
      </left>
      <right style="dotted">
        <color indexed="8"/>
      </right>
      <top style="double">
        <color indexed="64"/>
      </top>
      <bottom style="thin">
        <color indexed="64"/>
      </bottom>
      <diagonal/>
    </border>
    <border>
      <left/>
      <right style="thin">
        <color indexed="8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8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8"/>
      </bottom>
      <diagonal/>
    </border>
    <border>
      <left/>
      <right/>
      <top style="double">
        <color indexed="64"/>
      </top>
      <bottom style="thin">
        <color indexed="8"/>
      </bottom>
      <diagonal/>
    </border>
    <border>
      <left style="thin">
        <color indexed="64"/>
      </left>
      <right/>
      <top style="double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double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175">
    <xf numFmtId="0" fontId="0" fillId="0" borderId="0" xfId="0"/>
    <xf numFmtId="49" fontId="0" fillId="0" borderId="0" xfId="0" applyNumberFormat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49" fontId="4" fillId="0" borderId="0" xfId="0" applyNumberFormat="1" applyFont="1" applyBorder="1" applyAlignment="1" applyProtection="1">
      <alignment horizontal="left" wrapText="1"/>
      <protection locked="0"/>
    </xf>
    <xf numFmtId="49" fontId="5" fillId="2" borderId="1" xfId="0" applyNumberFormat="1" applyFont="1" applyFill="1" applyBorder="1" applyAlignment="1" applyProtection="1">
      <alignment horizontal="center" wrapText="1"/>
      <protection locked="0"/>
    </xf>
    <xf numFmtId="49" fontId="0" fillId="3" borderId="2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3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5" xfId="0" applyBorder="1" applyAlignment="1" applyProtection="1">
      <alignment vertical="top" wrapText="1"/>
      <protection locked="0"/>
    </xf>
    <xf numFmtId="0" fontId="0" fillId="0" borderId="6" xfId="0" applyFill="1" applyBorder="1" applyAlignment="1" applyProtection="1">
      <alignment vertical="top" wrapText="1"/>
      <protection locked="0"/>
    </xf>
    <xf numFmtId="49" fontId="0" fillId="3" borderId="7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8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9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0" xfId="0" applyBorder="1" applyAlignment="1" applyProtection="1">
      <alignment vertical="top" wrapText="1"/>
      <protection locked="0"/>
    </xf>
    <xf numFmtId="0" fontId="0" fillId="0" borderId="11" xfId="0" applyFill="1" applyBorder="1" applyAlignment="1" applyProtection="1">
      <alignment vertical="top" wrapText="1"/>
      <protection locked="0"/>
    </xf>
    <xf numFmtId="0" fontId="0" fillId="0" borderId="12" xfId="0" applyBorder="1" applyAlignment="1" applyProtection="1">
      <alignment vertical="top" wrapText="1"/>
      <protection locked="0"/>
    </xf>
    <xf numFmtId="0" fontId="0" fillId="0" borderId="13" xfId="0" applyFill="1" applyBorder="1" applyAlignment="1" applyProtection="1">
      <alignment vertical="top" wrapText="1"/>
      <protection locked="0"/>
    </xf>
    <xf numFmtId="49" fontId="0" fillId="3" borderId="14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15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16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17" xfId="0" applyNumberFormat="1" applyBorder="1" applyAlignment="1" applyProtection="1">
      <alignment vertical="top" wrapText="1"/>
      <protection locked="0"/>
    </xf>
    <xf numFmtId="49" fontId="0" fillId="0" borderId="10" xfId="0" applyNumberFormat="1" applyFill="1" applyBorder="1" applyAlignment="1" applyProtection="1">
      <alignment vertical="top" wrapText="1"/>
      <protection locked="0"/>
    </xf>
    <xf numFmtId="49" fontId="0" fillId="0" borderId="11" xfId="0" applyNumberFormat="1" applyFill="1" applyBorder="1" applyAlignment="1" applyProtection="1">
      <alignment vertical="top" wrapText="1"/>
      <protection locked="0"/>
    </xf>
    <xf numFmtId="49" fontId="0" fillId="0" borderId="18" xfId="0" applyNumberFormat="1" applyBorder="1" applyAlignment="1" applyProtection="1">
      <alignment vertical="top" wrapText="1"/>
      <protection locked="0"/>
    </xf>
    <xf numFmtId="49" fontId="0" fillId="0" borderId="19" xfId="0" applyNumberFormat="1" applyFill="1" applyBorder="1" applyAlignment="1" applyProtection="1">
      <alignment vertical="top" wrapText="1"/>
      <protection locked="0"/>
    </xf>
    <xf numFmtId="49" fontId="0" fillId="0" borderId="20" xfId="0" applyNumberFormat="1" applyBorder="1" applyAlignment="1" applyProtection="1">
      <alignment vertical="top" wrapText="1"/>
      <protection locked="0"/>
    </xf>
    <xf numFmtId="49" fontId="0" fillId="0" borderId="21" xfId="0" applyNumberFormat="1" applyBorder="1" applyAlignment="1" applyProtection="1">
      <alignment vertical="top" wrapText="1"/>
      <protection locked="0"/>
    </xf>
    <xf numFmtId="49" fontId="0" fillId="0" borderId="22" xfId="0" applyNumberFormat="1" applyBorder="1" applyAlignment="1" applyProtection="1">
      <alignment vertical="top" wrapText="1"/>
      <protection locked="0"/>
    </xf>
    <xf numFmtId="49" fontId="4" fillId="0" borderId="0" xfId="0" applyNumberFormat="1" applyFont="1" applyBorder="1" applyAlignment="1" applyProtection="1">
      <alignment wrapText="1"/>
      <protection locked="0"/>
    </xf>
    <xf numFmtId="0" fontId="0" fillId="0" borderId="23" xfId="0" applyBorder="1" applyAlignment="1" applyProtection="1">
      <alignment vertical="top" wrapText="1"/>
      <protection locked="0"/>
    </xf>
    <xf numFmtId="0" fontId="0" fillId="0" borderId="24" xfId="0" applyBorder="1" applyAlignment="1" applyProtection="1">
      <alignment vertical="top" wrapText="1"/>
      <protection locked="0"/>
    </xf>
    <xf numFmtId="0" fontId="0" fillId="0" borderId="25" xfId="0" applyBorder="1" applyAlignment="1" applyProtection="1">
      <alignment vertical="top" wrapText="1"/>
      <protection locked="0"/>
    </xf>
    <xf numFmtId="0" fontId="0" fillId="0" borderId="26" xfId="0" applyBorder="1" applyAlignment="1" applyProtection="1">
      <alignment vertical="top" wrapText="1"/>
    </xf>
    <xf numFmtId="0" fontId="0" fillId="0" borderId="27" xfId="0" applyBorder="1" applyAlignment="1" applyProtection="1">
      <alignment vertical="top" wrapText="1"/>
    </xf>
    <xf numFmtId="0" fontId="0" fillId="0" borderId="28" xfId="0" applyBorder="1" applyAlignment="1" applyProtection="1">
      <alignment vertical="top" wrapText="1"/>
    </xf>
    <xf numFmtId="49" fontId="5" fillId="2" borderId="29" xfId="0" applyNumberFormat="1" applyFont="1" applyFill="1" applyBorder="1" applyAlignment="1" applyProtection="1">
      <alignment horizontal="center" wrapText="1"/>
      <protection locked="0"/>
    </xf>
    <xf numFmtId="0" fontId="0" fillId="0" borderId="30" xfId="0" applyBorder="1" applyAlignment="1" applyProtection="1">
      <alignment vertical="top" wrapText="1"/>
      <protection locked="0"/>
    </xf>
    <xf numFmtId="49" fontId="5" fillId="2" borderId="31" xfId="0" applyNumberFormat="1" applyFont="1" applyFill="1" applyBorder="1" applyAlignment="1" applyProtection="1">
      <alignment horizontal="center" wrapText="1"/>
      <protection locked="0"/>
    </xf>
    <xf numFmtId="49" fontId="0" fillId="3" borderId="32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33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34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35" xfId="0" applyBorder="1" applyAlignment="1" applyProtection="1">
      <alignment horizontal="center" vertical="center" wrapText="1"/>
      <protection locked="0"/>
    </xf>
    <xf numFmtId="0" fontId="0" fillId="0" borderId="36" xfId="0" applyBorder="1" applyAlignment="1" applyProtection="1">
      <alignment horizontal="center" vertical="center" wrapText="1"/>
      <protection locked="0"/>
    </xf>
    <xf numFmtId="0" fontId="0" fillId="0" borderId="37" xfId="0" applyBorder="1" applyAlignment="1" applyProtection="1">
      <alignment horizontal="center" vertical="center" wrapText="1"/>
      <protection locked="0"/>
    </xf>
    <xf numFmtId="0" fontId="0" fillId="0" borderId="17" xfId="0" applyBorder="1" applyAlignment="1" applyProtection="1">
      <alignment vertical="top" wrapText="1"/>
      <protection locked="0"/>
    </xf>
    <xf numFmtId="0" fontId="0" fillId="0" borderId="38" xfId="0" applyBorder="1" applyAlignment="1" applyProtection="1">
      <alignment vertical="top" wrapText="1"/>
      <protection locked="0"/>
    </xf>
    <xf numFmtId="0" fontId="0" fillId="0" borderId="27" xfId="0" applyBorder="1" applyAlignment="1" applyProtection="1">
      <alignment vertical="top" wrapText="1"/>
      <protection locked="0"/>
    </xf>
    <xf numFmtId="0" fontId="0" fillId="0" borderId="28" xfId="0" applyBorder="1" applyAlignment="1" applyProtection="1">
      <alignment vertical="top" wrapText="1"/>
      <protection locked="0"/>
    </xf>
    <xf numFmtId="176" fontId="0" fillId="0" borderId="26" xfId="0" applyNumberFormat="1" applyBorder="1" applyAlignment="1" applyProtection="1">
      <alignment vertical="top" wrapText="1"/>
    </xf>
    <xf numFmtId="176" fontId="0" fillId="0" borderId="27" xfId="0" applyNumberFormat="1" applyBorder="1" applyAlignment="1" applyProtection="1">
      <alignment vertical="top" wrapText="1"/>
    </xf>
    <xf numFmtId="176" fontId="0" fillId="0" borderId="28" xfId="0" applyNumberFormat="1" applyBorder="1" applyAlignment="1" applyProtection="1">
      <alignment vertical="top" wrapText="1"/>
    </xf>
    <xf numFmtId="0" fontId="0" fillId="0" borderId="26" xfId="0" applyBorder="1" applyAlignment="1" applyProtection="1">
      <alignment vertical="top" wrapText="1"/>
      <protection locked="0"/>
    </xf>
    <xf numFmtId="0" fontId="0" fillId="0" borderId="39" xfId="0" applyBorder="1" applyAlignment="1" applyProtection="1">
      <alignment vertical="top" wrapText="1"/>
      <protection locked="0"/>
    </xf>
    <xf numFmtId="0" fontId="0" fillId="0" borderId="40" xfId="0" applyBorder="1" applyAlignment="1" applyProtection="1">
      <alignment horizontal="center" vertical="center" wrapText="1"/>
      <protection locked="0"/>
    </xf>
    <xf numFmtId="49" fontId="6" fillId="0" borderId="0" xfId="0" applyNumberFormat="1" applyFont="1" applyBorder="1" applyAlignment="1" applyProtection="1">
      <alignment wrapText="1"/>
      <protection locked="0"/>
    </xf>
    <xf numFmtId="49" fontId="5" fillId="2" borderId="22" xfId="0" applyNumberFormat="1" applyFont="1" applyFill="1" applyBorder="1" applyAlignment="1" applyProtection="1">
      <alignment horizontal="center" wrapText="1"/>
      <protection locked="0"/>
    </xf>
    <xf numFmtId="49" fontId="0" fillId="3" borderId="41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42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43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44" xfId="0" applyBorder="1" applyAlignment="1" applyProtection="1">
      <alignment vertical="top" wrapText="1"/>
    </xf>
    <xf numFmtId="0" fontId="0" fillId="0" borderId="45" xfId="0" applyBorder="1" applyAlignment="1" applyProtection="1">
      <alignment vertical="top" wrapText="1"/>
    </xf>
    <xf numFmtId="0" fontId="0" fillId="0" borderId="46" xfId="0" applyBorder="1" applyAlignment="1" applyProtection="1">
      <alignment vertical="top" wrapText="1"/>
    </xf>
    <xf numFmtId="0" fontId="0" fillId="0" borderId="47" xfId="0" applyBorder="1" applyAlignment="1" applyProtection="1">
      <alignment vertical="top" wrapText="1"/>
    </xf>
    <xf numFmtId="49" fontId="0" fillId="0" borderId="0" xfId="0" applyNumberFormat="1" applyAlignment="1">
      <alignment wrapText="1"/>
    </xf>
    <xf numFmtId="49" fontId="0" fillId="0" borderId="0" xfId="0" applyNumberFormat="1" applyAlignment="1">
      <alignment horizontal="left" vertical="center" wrapText="1"/>
    </xf>
    <xf numFmtId="0" fontId="0" fillId="0" borderId="0" xfId="0" applyAlignment="1">
      <alignment wrapText="1"/>
    </xf>
    <xf numFmtId="0" fontId="3" fillId="0" borderId="0" xfId="0" applyFont="1" applyAlignment="1">
      <alignment horizontal="center" vertical="center" wrapText="1"/>
    </xf>
    <xf numFmtId="49" fontId="4" fillId="0" borderId="0" xfId="0" applyNumberFormat="1" applyFont="1" applyBorder="1" applyAlignment="1">
      <alignment horizontal="left" wrapText="1"/>
    </xf>
    <xf numFmtId="49" fontId="5" fillId="2" borderId="1" xfId="0" applyNumberFormat="1" applyFont="1" applyFill="1" applyBorder="1" applyAlignment="1">
      <alignment horizontal="center" wrapText="1"/>
    </xf>
    <xf numFmtId="49" fontId="0" fillId="3" borderId="2" xfId="0" applyNumberFormat="1" applyFont="1" applyFill="1" applyBorder="1" applyAlignment="1">
      <alignment horizontal="center" vertical="center" wrapText="1"/>
    </xf>
    <xf numFmtId="49" fontId="0" fillId="3" borderId="3" xfId="0" applyNumberFormat="1" applyFont="1" applyFill="1" applyBorder="1" applyAlignment="1">
      <alignment horizontal="center" vertical="center" wrapText="1"/>
    </xf>
    <xf numFmtId="49" fontId="0" fillId="3" borderId="4" xfId="0" applyNumberFormat="1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 wrapText="1"/>
    </xf>
    <xf numFmtId="49" fontId="0" fillId="3" borderId="7" xfId="0" applyNumberFormat="1" applyFont="1" applyFill="1" applyBorder="1" applyAlignment="1">
      <alignment horizontal="center" vertical="center" wrapText="1"/>
    </xf>
    <xf numFmtId="49" fontId="0" fillId="3" borderId="8" xfId="0" applyNumberFormat="1" applyFont="1" applyFill="1" applyBorder="1" applyAlignment="1">
      <alignment horizontal="center" vertical="center" wrapText="1"/>
    </xf>
    <xf numFmtId="49" fontId="0" fillId="3" borderId="9" xfId="0" applyNumberFormat="1" applyFon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  <xf numFmtId="49" fontId="0" fillId="3" borderId="14" xfId="0" applyNumberFormat="1" applyFont="1" applyFill="1" applyBorder="1" applyAlignment="1">
      <alignment horizontal="center" vertical="center" wrapText="1"/>
    </xf>
    <xf numFmtId="49" fontId="0" fillId="3" borderId="15" xfId="0" applyNumberFormat="1" applyFont="1" applyFill="1" applyBorder="1" applyAlignment="1">
      <alignment horizontal="center" vertical="center" wrapText="1"/>
    </xf>
    <xf numFmtId="49" fontId="0" fillId="3" borderId="16" xfId="0" applyNumberFormat="1" applyFont="1" applyFill="1" applyBorder="1" applyAlignment="1">
      <alignment horizontal="center" vertical="center" wrapText="1"/>
    </xf>
    <xf numFmtId="49" fontId="5" fillId="0" borderId="17" xfId="0" applyNumberFormat="1" applyFont="1" applyBorder="1" applyAlignment="1">
      <alignment horizontal="left" vertical="center" wrapText="1"/>
    </xf>
    <xf numFmtId="49" fontId="5" fillId="0" borderId="10" xfId="0" applyNumberFormat="1" applyFont="1" applyBorder="1" applyAlignment="1">
      <alignment horizontal="left" vertical="center" wrapText="1"/>
    </xf>
    <xf numFmtId="49" fontId="5" fillId="0" borderId="48" xfId="0" applyNumberFormat="1" applyFont="1" applyBorder="1" applyAlignment="1">
      <alignment horizontal="left" vertical="center" wrapText="1"/>
    </xf>
    <xf numFmtId="49" fontId="5" fillId="0" borderId="18" xfId="0" applyNumberFormat="1" applyFont="1" applyBorder="1" applyAlignment="1">
      <alignment horizontal="left" vertical="center" wrapText="1"/>
    </xf>
    <xf numFmtId="49" fontId="5" fillId="0" borderId="49" xfId="0" applyNumberFormat="1" applyFont="1" applyBorder="1" applyAlignment="1">
      <alignment horizontal="left" vertical="center" wrapText="1"/>
    </xf>
    <xf numFmtId="49" fontId="5" fillId="0" borderId="50" xfId="0" applyNumberFormat="1" applyFont="1" applyBorder="1" applyAlignment="1">
      <alignment horizontal="left" vertical="center" wrapText="1"/>
    </xf>
    <xf numFmtId="49" fontId="0" fillId="0" borderId="50" xfId="0" applyNumberFormat="1" applyFill="1" applyBorder="1" applyAlignment="1" applyProtection="1">
      <alignment vertical="top" wrapText="1"/>
      <protection locked="0"/>
    </xf>
    <xf numFmtId="49" fontId="0" fillId="0" borderId="51" xfId="0" applyNumberFormat="1" applyFill="1" applyBorder="1" applyAlignment="1" applyProtection="1">
      <alignment vertical="top" wrapText="1"/>
      <protection locked="0"/>
    </xf>
    <xf numFmtId="49" fontId="4" fillId="0" borderId="0" xfId="0" applyNumberFormat="1" applyFont="1" applyBorder="1" applyAlignment="1">
      <alignment wrapText="1"/>
    </xf>
    <xf numFmtId="49" fontId="5" fillId="0" borderId="5" xfId="0" applyNumberFormat="1" applyFont="1" applyBorder="1" applyAlignment="1" applyProtection="1">
      <alignment horizontal="left" vertical="center" wrapText="1"/>
      <protection locked="0"/>
    </xf>
    <xf numFmtId="49" fontId="0" fillId="0" borderId="5" xfId="0" applyNumberFormat="1" applyBorder="1" applyAlignment="1" applyProtection="1">
      <alignment horizontal="left" vertical="center" wrapText="1"/>
      <protection locked="0"/>
    </xf>
    <xf numFmtId="49" fontId="0" fillId="0" borderId="6" xfId="0" applyNumberFormat="1" applyBorder="1" applyAlignment="1" applyProtection="1">
      <alignment horizontal="left" vertical="center" wrapText="1"/>
      <protection locked="0"/>
    </xf>
    <xf numFmtId="49" fontId="5" fillId="0" borderId="17" xfId="0" applyNumberFormat="1" applyFont="1" applyBorder="1" applyAlignment="1" applyProtection="1">
      <alignment horizontal="left" vertical="center" wrapText="1"/>
      <protection locked="0"/>
    </xf>
    <xf numFmtId="49" fontId="5" fillId="0" borderId="10" xfId="0" applyNumberFormat="1" applyFont="1" applyBorder="1" applyAlignment="1" applyProtection="1">
      <alignment horizontal="left" vertical="center" wrapText="1"/>
      <protection locked="0"/>
    </xf>
    <xf numFmtId="49" fontId="0" fillId="0" borderId="10" xfId="0" applyNumberFormat="1" applyBorder="1" applyAlignment="1" applyProtection="1">
      <alignment horizontal="left" vertical="center" wrapText="1"/>
      <protection locked="0"/>
    </xf>
    <xf numFmtId="49" fontId="0" fillId="0" borderId="11" xfId="0" applyNumberFormat="1" applyBorder="1" applyAlignment="1" applyProtection="1">
      <alignment horizontal="left" vertical="center" wrapText="1"/>
      <protection locked="0"/>
    </xf>
    <xf numFmtId="49" fontId="5" fillId="2" borderId="29" xfId="0" applyNumberFormat="1" applyFont="1" applyFill="1" applyBorder="1" applyAlignment="1">
      <alignment horizontal="center" wrapText="1"/>
    </xf>
    <xf numFmtId="49" fontId="5" fillId="0" borderId="30" xfId="0" applyNumberFormat="1" applyFont="1" applyBorder="1" applyAlignment="1" applyProtection="1">
      <alignment horizontal="right" vertical="center" wrapText="1"/>
      <protection locked="0"/>
    </xf>
    <xf numFmtId="49" fontId="5" fillId="0" borderId="12" xfId="0" applyNumberFormat="1" applyFont="1" applyBorder="1" applyAlignment="1" applyProtection="1">
      <alignment horizontal="right" vertical="center" wrapText="1"/>
      <protection locked="0"/>
    </xf>
    <xf numFmtId="49" fontId="0" fillId="0" borderId="12" xfId="0" applyNumberFormat="1" applyBorder="1" applyAlignment="1" applyProtection="1">
      <alignment horizontal="left" vertical="center" wrapText="1"/>
      <protection locked="0"/>
    </xf>
    <xf numFmtId="49" fontId="0" fillId="0" borderId="13" xfId="0" applyNumberFormat="1" applyBorder="1" applyAlignment="1" applyProtection="1">
      <alignment horizontal="left" vertical="center" wrapText="1"/>
      <protection locked="0"/>
    </xf>
    <xf numFmtId="49" fontId="5" fillId="2" borderId="31" xfId="0" applyNumberFormat="1" applyFont="1" applyFill="1" applyBorder="1" applyAlignment="1">
      <alignment horizontal="center" wrapText="1"/>
    </xf>
    <xf numFmtId="49" fontId="0" fillId="3" borderId="32" xfId="0" applyNumberFormat="1" applyFont="1" applyFill="1" applyBorder="1" applyAlignment="1">
      <alignment horizontal="center" vertical="center" wrapText="1"/>
    </xf>
    <xf numFmtId="49" fontId="0" fillId="3" borderId="33" xfId="0" applyNumberFormat="1" applyFont="1" applyFill="1" applyBorder="1" applyAlignment="1">
      <alignment horizontal="center" vertical="center" wrapText="1"/>
    </xf>
    <xf numFmtId="49" fontId="0" fillId="3" borderId="34" xfId="0" applyNumberFormat="1" applyFont="1" applyFill="1" applyBorder="1" applyAlignment="1">
      <alignment horizontal="center" vertical="center" wrapText="1"/>
    </xf>
    <xf numFmtId="49" fontId="5" fillId="0" borderId="12" xfId="0" applyNumberFormat="1" applyFont="1" applyBorder="1" applyAlignment="1" applyProtection="1">
      <alignment horizontal="left" vertical="center" wrapText="1"/>
      <protection locked="0"/>
    </xf>
    <xf numFmtId="49" fontId="6" fillId="0" borderId="0" xfId="0" applyNumberFormat="1" applyFont="1" applyBorder="1" applyAlignment="1">
      <alignment wrapText="1"/>
    </xf>
    <xf numFmtId="49" fontId="0" fillId="3" borderId="41" xfId="0" applyNumberFormat="1" applyFont="1" applyFill="1" applyBorder="1" applyAlignment="1">
      <alignment horizontal="center" vertical="center" wrapText="1"/>
    </xf>
    <xf numFmtId="49" fontId="0" fillId="3" borderId="42" xfId="0" applyNumberFormat="1" applyFont="1" applyFill="1" applyBorder="1" applyAlignment="1">
      <alignment horizontal="center" vertical="center" wrapText="1"/>
    </xf>
    <xf numFmtId="49" fontId="0" fillId="3" borderId="43" xfId="0" applyNumberFormat="1" applyFont="1" applyFill="1" applyBorder="1" applyAlignment="1">
      <alignment horizontal="center" vertical="center" wrapText="1"/>
    </xf>
    <xf numFmtId="49" fontId="5" fillId="0" borderId="52" xfId="0" applyNumberFormat="1" applyFont="1" applyBorder="1" applyAlignment="1" applyProtection="1">
      <alignment horizontal="left" vertical="center" wrapText="1"/>
      <protection locked="0"/>
    </xf>
    <xf numFmtId="49" fontId="5" fillId="0" borderId="45" xfId="0" applyNumberFormat="1" applyFont="1" applyBorder="1" applyAlignment="1" applyProtection="1">
      <alignment horizontal="left" vertical="center" wrapText="1"/>
      <protection locked="0"/>
    </xf>
    <xf numFmtId="49" fontId="0" fillId="0" borderId="45" xfId="0" applyNumberFormat="1" applyBorder="1" applyAlignment="1" applyProtection="1">
      <alignment horizontal="left" vertical="center" wrapText="1"/>
      <protection locked="0"/>
    </xf>
    <xf numFmtId="49" fontId="0" fillId="0" borderId="53" xfId="0" applyNumberFormat="1" applyBorder="1" applyAlignment="1" applyProtection="1">
      <alignment horizontal="left" vertical="center" wrapText="1"/>
      <protection locked="0"/>
    </xf>
    <xf numFmtId="0" fontId="0" fillId="0" borderId="54" xfId="0" applyBorder="1" applyAlignment="1">
      <alignment horizontal="center"/>
    </xf>
    <xf numFmtId="0" fontId="0" fillId="0" borderId="55" xfId="0" applyBorder="1"/>
    <xf numFmtId="0" fontId="0" fillId="0" borderId="8" xfId="0" applyBorder="1"/>
    <xf numFmtId="0" fontId="0" fillId="0" borderId="56" xfId="0" applyBorder="1"/>
    <xf numFmtId="0" fontId="0" fillId="0" borderId="57" xfId="0" applyBorder="1"/>
    <xf numFmtId="0" fontId="0" fillId="0" borderId="54" xfId="0" applyBorder="1"/>
    <xf numFmtId="0" fontId="0" fillId="0" borderId="58" xfId="0" applyBorder="1" applyAlignment="1">
      <alignment horizontal="center"/>
    </xf>
    <xf numFmtId="0" fontId="0" fillId="0" borderId="59" xfId="0" applyBorder="1"/>
    <xf numFmtId="0" fontId="0" fillId="0" borderId="58" xfId="0" applyBorder="1"/>
    <xf numFmtId="0" fontId="0" fillId="0" borderId="60" xfId="0" applyBorder="1" applyAlignment="1">
      <alignment horizontal="center"/>
    </xf>
    <xf numFmtId="0" fontId="0" fillId="0" borderId="60" xfId="0" applyBorder="1"/>
    <xf numFmtId="0" fontId="7" fillId="4" borderId="57" xfId="1" applyFont="1" applyFill="1" applyBorder="1" applyAlignment="1">
      <alignment horizontal="center" vertical="center"/>
    </xf>
    <xf numFmtId="0" fontId="1" fillId="0" borderId="55" xfId="1" applyBorder="1">
      <alignment vertical="center"/>
    </xf>
    <xf numFmtId="0" fontId="1" fillId="0" borderId="8" xfId="1" applyBorder="1">
      <alignment vertical="center"/>
    </xf>
    <xf numFmtId="0" fontId="1" fillId="0" borderId="56" xfId="1" applyBorder="1">
      <alignment vertical="center"/>
    </xf>
    <xf numFmtId="0" fontId="1" fillId="0" borderId="8" xfId="1" applyBorder="1" applyAlignment="1">
      <alignment vertical="center" shrinkToFit="1"/>
    </xf>
    <xf numFmtId="0" fontId="7" fillId="4" borderId="60" xfId="1" applyFont="1" applyFill="1" applyBorder="1" applyAlignment="1">
      <alignment horizontal="center" vertical="center"/>
    </xf>
    <xf numFmtId="0" fontId="1" fillId="0" borderId="61" xfId="1" applyBorder="1">
      <alignment vertical="center"/>
    </xf>
    <xf numFmtId="0" fontId="8" fillId="0" borderId="62" xfId="1" applyFont="1" applyBorder="1">
      <alignment vertical="center"/>
    </xf>
    <xf numFmtId="0" fontId="8" fillId="0" borderId="63" xfId="1" applyFont="1" applyBorder="1">
      <alignment vertical="center"/>
    </xf>
    <xf numFmtId="0" fontId="1" fillId="0" borderId="64" xfId="1" applyBorder="1">
      <alignment vertical="center"/>
    </xf>
    <xf numFmtId="0" fontId="1" fillId="0" borderId="62" xfId="1" applyBorder="1">
      <alignment vertical="center"/>
    </xf>
    <xf numFmtId="0" fontId="1" fillId="0" borderId="65" xfId="1" applyBorder="1">
      <alignment vertical="center"/>
    </xf>
    <xf numFmtId="0" fontId="1" fillId="0" borderId="66" xfId="1" applyBorder="1">
      <alignment vertical="center"/>
    </xf>
    <xf numFmtId="0" fontId="1" fillId="0" borderId="67" xfId="1" applyBorder="1">
      <alignment vertical="center"/>
    </xf>
    <xf numFmtId="0" fontId="1" fillId="0" borderId="68" xfId="1" applyBorder="1">
      <alignment vertical="center"/>
    </xf>
    <xf numFmtId="0" fontId="1" fillId="0" borderId="69" xfId="1" applyBorder="1">
      <alignment vertical="center"/>
    </xf>
    <xf numFmtId="0" fontId="1" fillId="0" borderId="63" xfId="1" applyBorder="1">
      <alignment vertical="center"/>
    </xf>
    <xf numFmtId="0" fontId="7" fillId="4" borderId="57" xfId="1" applyFont="1" applyFill="1" applyBorder="1" applyAlignment="1">
      <alignment horizontal="center" vertical="center" wrapText="1"/>
    </xf>
    <xf numFmtId="176" fontId="1" fillId="0" borderId="67" xfId="1" applyNumberFormat="1" applyBorder="1" applyAlignment="1">
      <alignment horizontal="center" vertical="center"/>
    </xf>
    <xf numFmtId="176" fontId="8" fillId="0" borderId="65" xfId="1" applyNumberFormat="1" applyFont="1" applyBorder="1" applyAlignment="1">
      <alignment horizontal="center" vertical="center"/>
    </xf>
    <xf numFmtId="176" fontId="8" fillId="0" borderId="68" xfId="1" applyNumberFormat="1" applyFont="1" applyBorder="1" applyAlignment="1">
      <alignment horizontal="center" vertical="center"/>
    </xf>
    <xf numFmtId="176" fontId="1" fillId="0" borderId="69" xfId="1" applyNumberFormat="1" applyBorder="1" applyAlignment="1">
      <alignment horizontal="center" vertical="center"/>
    </xf>
    <xf numFmtId="176" fontId="1" fillId="0" borderId="65" xfId="1" applyNumberFormat="1" applyBorder="1" applyAlignment="1">
      <alignment horizontal="center" vertical="center"/>
    </xf>
    <xf numFmtId="176" fontId="1" fillId="0" borderId="66" xfId="1" applyNumberFormat="1" applyBorder="1" applyAlignment="1">
      <alignment horizontal="center" vertical="center"/>
    </xf>
    <xf numFmtId="176" fontId="1" fillId="0" borderId="68" xfId="1" applyNumberFormat="1" applyBorder="1" applyAlignment="1">
      <alignment horizontal="center" vertical="center"/>
    </xf>
    <xf numFmtId="49" fontId="9" fillId="4" borderId="70" xfId="0" applyNumberFormat="1" applyFont="1" applyFill="1" applyBorder="1"/>
    <xf numFmtId="0" fontId="0" fillId="0" borderId="71" xfId="0" applyFont="1" applyBorder="1" applyAlignment="1">
      <alignment horizontal="center" vertical="center" textRotation="255"/>
    </xf>
    <xf numFmtId="0" fontId="0" fillId="0" borderId="3" xfId="0" applyFont="1" applyBorder="1" applyAlignment="1">
      <alignment horizontal="center" vertical="center" textRotation="255"/>
    </xf>
    <xf numFmtId="0" fontId="0" fillId="0" borderId="72" xfId="0" applyFont="1" applyBorder="1" applyAlignment="1">
      <alignment horizontal="center" vertical="center" textRotation="255"/>
    </xf>
    <xf numFmtId="0" fontId="0" fillId="0" borderId="73" xfId="0" applyFont="1" applyBorder="1" applyAlignment="1">
      <alignment horizontal="center" vertical="center" textRotation="255"/>
    </xf>
    <xf numFmtId="0" fontId="0" fillId="0" borderId="4" xfId="0" applyFont="1" applyBorder="1" applyAlignment="1">
      <alignment horizontal="center" vertical="center" textRotation="255"/>
    </xf>
    <xf numFmtId="49" fontId="9" fillId="4" borderId="74" xfId="0" applyNumberFormat="1" applyFont="1" applyFill="1" applyBorder="1"/>
    <xf numFmtId="49" fontId="10" fillId="0" borderId="56" xfId="0" applyNumberFormat="1" applyFont="1" applyBorder="1" applyAlignment="1">
      <alignment vertical="center"/>
    </xf>
    <xf numFmtId="49" fontId="10" fillId="0" borderId="57" xfId="0" applyNumberFormat="1" applyFont="1" applyBorder="1" applyAlignment="1">
      <alignment vertical="center"/>
    </xf>
    <xf numFmtId="49" fontId="10" fillId="0" borderId="9" xfId="0" applyNumberFormat="1" applyFont="1" applyBorder="1" applyAlignment="1">
      <alignment vertical="center"/>
    </xf>
    <xf numFmtId="0" fontId="9" fillId="4" borderId="74" xfId="0" applyFont="1" applyFill="1" applyBorder="1"/>
    <xf numFmtId="0" fontId="10" fillId="0" borderId="56" xfId="0" applyFont="1" applyBorder="1" applyAlignment="1">
      <alignment vertical="center" shrinkToFit="1"/>
    </xf>
    <xf numFmtId="0" fontId="10" fillId="0" borderId="57" xfId="0" applyFont="1" applyBorder="1" applyAlignment="1">
      <alignment vertical="center" shrinkToFit="1"/>
    </xf>
    <xf numFmtId="0" fontId="10" fillId="0" borderId="57" xfId="0" applyFont="1" applyBorder="1" applyAlignment="1">
      <alignment vertical="center" wrapText="1"/>
    </xf>
    <xf numFmtId="0" fontId="10" fillId="0" borderId="9" xfId="0" applyFont="1" applyBorder="1" applyAlignment="1">
      <alignment vertical="center" wrapText="1"/>
    </xf>
    <xf numFmtId="0" fontId="9" fillId="4" borderId="75" xfId="0" applyFont="1" applyFill="1" applyBorder="1" applyAlignment="1">
      <alignment horizontal="center" vertical="center"/>
    </xf>
    <xf numFmtId="2" fontId="10" fillId="0" borderId="76" xfId="0" applyNumberFormat="1" applyFont="1" applyBorder="1" applyAlignment="1">
      <alignment horizontal="center" vertical="center"/>
    </xf>
    <xf numFmtId="2" fontId="10" fillId="0" borderId="21" xfId="0" applyNumberFormat="1" applyFont="1" applyBorder="1" applyAlignment="1">
      <alignment horizontal="center" vertical="center"/>
    </xf>
    <xf numFmtId="2" fontId="10" fillId="0" borderId="43" xfId="0" applyNumberFormat="1" applyFont="1" applyBorder="1" applyAlignment="1">
      <alignment horizontal="center" vertical="center"/>
    </xf>
    <xf numFmtId="49" fontId="10" fillId="0" borderId="77" xfId="0" applyNumberFormat="1" applyFont="1" applyBorder="1" applyAlignment="1">
      <alignment vertical="center"/>
    </xf>
    <xf numFmtId="0" fontId="0" fillId="0" borderId="5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56" xfId="0" applyBorder="1" applyAlignment="1">
      <alignment horizontal="center" vertical="center"/>
    </xf>
  </cellXfs>
  <cellStyles count="2">
    <cellStyle name="標準" xfId="0" builtinId="0"/>
    <cellStyle name="標準_報告書様式等" xfId="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theme" Target="theme/theme1.xml" /><Relationship Id="rId5" Type="http://schemas.openxmlformats.org/officeDocument/2006/relationships/sharedStrings" Target="sharedStrings.xml" /><Relationship Id="rId6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9</xdr:col>
      <xdr:colOff>19050</xdr:colOff>
      <xdr:row>10</xdr:row>
      <xdr:rowOff>29210</xdr:rowOff>
    </xdr:from>
    <xdr:to xmlns:xdr="http://schemas.openxmlformats.org/drawingml/2006/spreadsheetDrawing">
      <xdr:col>12</xdr:col>
      <xdr:colOff>285750</xdr:colOff>
      <xdr:row>13</xdr:row>
      <xdr:rowOff>47625</xdr:rowOff>
    </xdr:to>
    <xdr:grpSp>
      <xdr:nvGrpSpPr>
        <xdr:cNvPr id="2283" name="Group 1"/>
        <xdr:cNvGrpSpPr/>
      </xdr:nvGrpSpPr>
      <xdr:grpSpPr>
        <a:xfrm>
          <a:off x="11040745" y="4329430"/>
          <a:ext cx="3078480" cy="980440"/>
          <a:chOff x="1157" y="441"/>
          <a:chExt cx="339" cy="104"/>
        </a:xfrm>
      </xdr:grpSpPr>
      <xdr:sp macro="" textlink="">
        <xdr:nvSpPr>
          <xdr:cNvPr id="2294" name="AutoShape 2"/>
          <xdr:cNvSpPr/>
        </xdr:nvSpPr>
        <xdr:spPr>
          <a:xfrm rot="5400000">
            <a:off x="1321" y="282"/>
            <a:ext cx="15" cy="333"/>
          </a:xfrm>
          <a:prstGeom prst="rightBrace">
            <a:avLst>
              <a:gd name="adj1" fmla="val 185000"/>
              <a:gd name="adj2" fmla="val 47444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000000" a14:legacySpreadsheetColorIndex="64" mc:Ignorable="a14"/>
            </a:solidFill>
            <a:round/>
            <a:headEnd/>
            <a:tailEnd/>
          </a:ln>
        </xdr:spPr>
      </xdr:sp>
      <xdr:sp macro="" textlink="">
        <xdr:nvSpPr>
          <xdr:cNvPr id="2051" name="Text Box 3"/>
          <xdr:cNvSpPr txBox="1">
            <a:spLocks noChangeArrowheads="1"/>
          </xdr:cNvSpPr>
        </xdr:nvSpPr>
        <xdr:spPr>
          <a:xfrm>
            <a:off x="1157" y="477"/>
            <a:ext cx="339" cy="68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a14:legacySpreadsheetColorIndex="65" mc:Ignorable="a14"/>
          </a:solidFill>
          <a:ln w="25400">
            <a:solidFill>
              <a:srgbClr xmlns:mc="http://schemas.openxmlformats.org/markup-compatibility/2006" xmlns:a14="http://schemas.microsoft.com/office/drawing/2010/main" val="000000" a14:legacySpreadsheetColorIndex="64" mc:Ignorable="a14"/>
            </a:solidFill>
            <a:miter lim="800000"/>
            <a:headEnd/>
            <a:tailEnd/>
          </a:ln>
        </xdr:spPr>
        <xdr:txBody>
          <a:bodyPr vertOverflow="clip" horzOverflow="overflow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14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処分した(特別管理）産業廃棄物の種類・コード・受け入れ量について記載</a:t>
            </a:r>
          </a:p>
          <a:p>
            <a:pPr algn="l" rtl="0">
              <a:lnSpc>
                <a:spcPts val="1600"/>
              </a:lnSpc>
              <a:defRPr sz="1000"/>
            </a:pPr>
            <a:endPara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xdr:txBody>
      </xdr:sp>
    </xdr:grpSp>
    <xdr:clientData/>
  </xdr:twoCellAnchor>
  <xdr:twoCellAnchor>
    <xdr:from xmlns:xdr="http://schemas.openxmlformats.org/drawingml/2006/spreadsheetDrawing">
      <xdr:col>13</xdr:col>
      <xdr:colOff>48260</xdr:colOff>
      <xdr:row>10</xdr:row>
      <xdr:rowOff>29210</xdr:rowOff>
    </xdr:from>
    <xdr:to xmlns:xdr="http://schemas.openxmlformats.org/drawingml/2006/spreadsheetDrawing">
      <xdr:col>15</xdr:col>
      <xdr:colOff>743585</xdr:colOff>
      <xdr:row>16</xdr:row>
      <xdr:rowOff>266700</xdr:rowOff>
    </xdr:to>
    <xdr:grpSp>
      <xdr:nvGrpSpPr>
        <xdr:cNvPr id="2284" name="Group 4"/>
        <xdr:cNvGrpSpPr/>
      </xdr:nvGrpSpPr>
      <xdr:grpSpPr>
        <a:xfrm>
          <a:off x="14186535" y="4329430"/>
          <a:ext cx="2981325" cy="2161540"/>
          <a:chOff x="1509" y="444"/>
          <a:chExt cx="338" cy="158"/>
        </a:xfrm>
      </xdr:grpSpPr>
      <xdr:sp macro="" textlink="">
        <xdr:nvSpPr>
          <xdr:cNvPr id="2292" name="AutoShape 5"/>
          <xdr:cNvSpPr/>
        </xdr:nvSpPr>
        <xdr:spPr>
          <a:xfrm rot="5400000">
            <a:off x="1673" y="285"/>
            <a:ext cx="15" cy="333"/>
          </a:xfrm>
          <a:prstGeom prst="rightBrace">
            <a:avLst>
              <a:gd name="adj1" fmla="val 185000"/>
              <a:gd name="adj2" fmla="val 47444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000000" a14:legacySpreadsheetColorIndex="64" mc:Ignorable="a14"/>
            </a:solidFill>
            <a:round/>
            <a:headEnd/>
            <a:tailEnd/>
          </a:ln>
        </xdr:spPr>
      </xdr:sp>
      <xdr:sp macro="" textlink="">
        <xdr:nvSpPr>
          <xdr:cNvPr id="2054" name="Text Box 6"/>
          <xdr:cNvSpPr txBox="1">
            <a:spLocks noChangeArrowheads="1"/>
          </xdr:cNvSpPr>
        </xdr:nvSpPr>
        <xdr:spPr>
          <a:xfrm>
            <a:off x="1509" y="472"/>
            <a:ext cx="333" cy="130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a14:legacySpreadsheetColorIndex="65" mc:Ignorable="a14"/>
          </a:solidFill>
          <a:ln w="25400">
            <a:solidFill>
              <a:srgbClr xmlns:mc="http://schemas.openxmlformats.org/markup-compatibility/2006" xmlns:a14="http://schemas.microsoft.com/office/drawing/2010/main" val="000000" a14:legacySpreadsheetColorIndex="64" mc:Ignorable="a14"/>
            </a:solidFill>
            <a:miter lim="800000"/>
            <a:headEnd/>
            <a:tailEnd/>
          </a:ln>
        </xdr:spPr>
        <xdr:txBody>
          <a:bodyPr vertOverflow="clip" horzOverflow="overflow" wrap="square" lIns="27432" tIns="18288" rIns="0" bIns="0" anchor="t" upright="1"/>
          <a:lstStyle/>
          <a:p>
            <a:pPr rtl="0"/>
            <a:r>
              <a:rPr lang="ja-JP" altLang="ja-JP" sz="1400" b="0" i="0" baseline="0">
                <a:effectLst/>
                <a:latin typeface="+mn-lt"/>
                <a:ea typeface="+mn-ea"/>
                <a:cs typeface="+mn-cs"/>
              </a:rPr>
              <a:t>排出事業者等の名称・所在地・所在地コードについて記載。県内（広島市・呉市・福山市を除く）の場合は「</a:t>
            </a:r>
            <a:r>
              <a:rPr lang="en-US" altLang="ja-JP" sz="1400" b="0" i="0" baseline="0">
                <a:effectLst/>
                <a:latin typeface="+mn-lt"/>
                <a:ea typeface="+mn-ea"/>
                <a:cs typeface="+mn-cs"/>
              </a:rPr>
              <a:t>034</a:t>
            </a:r>
            <a:r>
              <a:rPr lang="ja-JP" altLang="ja-JP" sz="1400" b="0" i="0" baseline="0">
                <a:effectLst/>
                <a:latin typeface="+mn-lt"/>
                <a:ea typeface="+mn-ea"/>
                <a:cs typeface="+mn-cs"/>
              </a:rPr>
              <a:t>」、広島市の場合は「</a:t>
            </a:r>
            <a:r>
              <a:rPr lang="en-US" altLang="ja-JP" sz="1400" b="0" i="0" baseline="0">
                <a:effectLst/>
                <a:latin typeface="+mn-lt"/>
                <a:ea typeface="+mn-ea"/>
                <a:cs typeface="+mn-cs"/>
              </a:rPr>
              <a:t>073</a:t>
            </a:r>
            <a:r>
              <a:rPr lang="ja-JP" altLang="ja-JP" sz="1400" b="0" i="0" baseline="0">
                <a:effectLst/>
                <a:latin typeface="+mn-lt"/>
                <a:ea typeface="+mn-ea"/>
                <a:cs typeface="+mn-cs"/>
              </a:rPr>
              <a:t>」、呉市の場合は「</a:t>
            </a:r>
            <a:r>
              <a:rPr lang="en-US" altLang="ja-JP" sz="1400" b="0" i="0" baseline="0">
                <a:effectLst/>
                <a:latin typeface="+mn-lt"/>
                <a:ea typeface="+mn-ea"/>
                <a:cs typeface="+mn-cs"/>
              </a:rPr>
              <a:t>074</a:t>
            </a:r>
            <a:r>
              <a:rPr lang="ja-JP" altLang="ja-JP" sz="1400" b="0" i="0" baseline="0">
                <a:effectLst/>
                <a:latin typeface="+mn-lt"/>
                <a:ea typeface="+mn-ea"/>
                <a:cs typeface="+mn-cs"/>
              </a:rPr>
              <a:t>」、福山市の場合は「</a:t>
            </a:r>
            <a:r>
              <a:rPr lang="en-US" altLang="ja-JP" sz="1400" b="0" i="0" baseline="0">
                <a:effectLst/>
                <a:latin typeface="+mn-lt"/>
                <a:ea typeface="+mn-ea"/>
                <a:cs typeface="+mn-cs"/>
              </a:rPr>
              <a:t>091</a:t>
            </a:r>
            <a:r>
              <a:rPr lang="ja-JP" altLang="ja-JP" sz="1400" b="0" i="0" baseline="0">
                <a:effectLst/>
                <a:latin typeface="+mn-lt"/>
                <a:ea typeface="+mn-ea"/>
                <a:cs typeface="+mn-cs"/>
              </a:rPr>
              <a:t>」、それ以外は各県コードを記載</a:t>
            </a:r>
            <a:endParaRPr lang="ja-JP" altLang="ja-JP" sz="1400">
              <a:effectLst/>
            </a:endParaRPr>
          </a:p>
          <a:p>
            <a:pPr algn="l" rtl="0">
              <a:lnSpc>
                <a:spcPts val="1500"/>
              </a:lnSpc>
              <a:defRPr sz="1000"/>
            </a:pPr>
            <a:endPara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xdr:txBody>
      </xdr:sp>
    </xdr:grpSp>
    <xdr:clientData/>
  </xdr:twoCellAnchor>
  <xdr:twoCellAnchor>
    <xdr:from xmlns:xdr="http://schemas.openxmlformats.org/drawingml/2006/spreadsheetDrawing">
      <xdr:col>16</xdr:col>
      <xdr:colOff>66675</xdr:colOff>
      <xdr:row>10</xdr:row>
      <xdr:rowOff>19050</xdr:rowOff>
    </xdr:from>
    <xdr:to xmlns:xdr="http://schemas.openxmlformats.org/drawingml/2006/spreadsheetDrawing">
      <xdr:col>20</xdr:col>
      <xdr:colOff>19050</xdr:colOff>
      <xdr:row>13</xdr:row>
      <xdr:rowOff>29210</xdr:rowOff>
    </xdr:to>
    <xdr:grpSp>
      <xdr:nvGrpSpPr>
        <xdr:cNvPr id="2285" name="Group 7"/>
        <xdr:cNvGrpSpPr/>
      </xdr:nvGrpSpPr>
      <xdr:grpSpPr>
        <a:xfrm>
          <a:off x="17245330" y="4319270"/>
          <a:ext cx="2846705" cy="972185"/>
          <a:chOff x="1509" y="444"/>
          <a:chExt cx="339" cy="104"/>
        </a:xfrm>
      </xdr:grpSpPr>
      <xdr:sp macro="" textlink="">
        <xdr:nvSpPr>
          <xdr:cNvPr id="2290" name="AutoShape 8"/>
          <xdr:cNvSpPr/>
        </xdr:nvSpPr>
        <xdr:spPr>
          <a:xfrm rot="5400000">
            <a:off x="1673" y="285"/>
            <a:ext cx="15" cy="333"/>
          </a:xfrm>
          <a:prstGeom prst="rightBrace">
            <a:avLst>
              <a:gd name="adj1" fmla="val 185000"/>
              <a:gd name="adj2" fmla="val 47444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000000" a14:legacySpreadsheetColorIndex="64" mc:Ignorable="a14"/>
            </a:solidFill>
            <a:round/>
            <a:headEnd/>
            <a:tailEnd/>
          </a:ln>
        </xdr:spPr>
      </xdr:sp>
      <xdr:sp macro="" textlink="">
        <xdr:nvSpPr>
          <xdr:cNvPr id="2057" name="Text Box 9"/>
          <xdr:cNvSpPr txBox="1">
            <a:spLocks noChangeArrowheads="1"/>
          </xdr:cNvSpPr>
        </xdr:nvSpPr>
        <xdr:spPr>
          <a:xfrm>
            <a:off x="1509" y="480"/>
            <a:ext cx="339" cy="68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a14:legacySpreadsheetColorIndex="65" mc:Ignorable="a14"/>
          </a:solidFill>
          <a:ln w="25400">
            <a:solidFill>
              <a:srgbClr xmlns:mc="http://schemas.openxmlformats.org/markup-compatibility/2006" xmlns:a14="http://schemas.microsoft.com/office/drawing/2010/main" val="000000" a14:legacySpreadsheetColorIndex="64" mc:Ignorable="a14"/>
            </a:solidFill>
            <a:miter lim="800000"/>
            <a:headEnd/>
            <a:tailEnd/>
          </a:ln>
        </xdr:spPr>
        <xdr:txBody>
          <a:bodyPr vertOverflow="clip" horzOverflow="overflow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14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処分方法・処分方法コード・処分後量について記載</a:t>
            </a:r>
          </a:p>
          <a:p>
            <a:pPr algn="l" rtl="0">
              <a:lnSpc>
                <a:spcPts val="1600"/>
              </a:lnSpc>
              <a:defRPr sz="1000"/>
            </a:pPr>
            <a:endPara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xdr:txBody>
      </xdr:sp>
    </xdr:grpSp>
    <xdr:clientData/>
  </xdr:twoCellAnchor>
  <xdr:twoCellAnchor>
    <xdr:from xmlns:xdr="http://schemas.openxmlformats.org/drawingml/2006/spreadsheetDrawing">
      <xdr:col>20</xdr:col>
      <xdr:colOff>76200</xdr:colOff>
      <xdr:row>10</xdr:row>
      <xdr:rowOff>29210</xdr:rowOff>
    </xdr:from>
    <xdr:to xmlns:xdr="http://schemas.openxmlformats.org/drawingml/2006/spreadsheetDrawing">
      <xdr:col>24</xdr:col>
      <xdr:colOff>1075690</xdr:colOff>
      <xdr:row>12</xdr:row>
      <xdr:rowOff>295275</xdr:rowOff>
    </xdr:to>
    <xdr:grpSp>
      <xdr:nvGrpSpPr>
        <xdr:cNvPr id="2286" name="Group 10"/>
        <xdr:cNvGrpSpPr/>
      </xdr:nvGrpSpPr>
      <xdr:grpSpPr>
        <a:xfrm>
          <a:off x="20149185" y="4329430"/>
          <a:ext cx="4827905" cy="907415"/>
          <a:chOff x="1509" y="444"/>
          <a:chExt cx="339" cy="104"/>
        </a:xfrm>
      </xdr:grpSpPr>
      <xdr:sp macro="" textlink="">
        <xdr:nvSpPr>
          <xdr:cNvPr id="2288" name="AutoShape 11"/>
          <xdr:cNvSpPr/>
        </xdr:nvSpPr>
        <xdr:spPr>
          <a:xfrm rot="5400000">
            <a:off x="1673" y="285"/>
            <a:ext cx="15" cy="333"/>
          </a:xfrm>
          <a:prstGeom prst="rightBrace">
            <a:avLst>
              <a:gd name="adj1" fmla="val 185000"/>
              <a:gd name="adj2" fmla="val 47444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000000" a14:legacySpreadsheetColorIndex="64" mc:Ignorable="a14"/>
            </a:solidFill>
            <a:round/>
            <a:headEnd/>
            <a:tailEnd/>
          </a:ln>
        </xdr:spPr>
      </xdr:sp>
      <xdr:sp macro="" textlink="">
        <xdr:nvSpPr>
          <xdr:cNvPr id="2060" name="Text Box 12"/>
          <xdr:cNvSpPr txBox="1">
            <a:spLocks noChangeArrowheads="1"/>
          </xdr:cNvSpPr>
        </xdr:nvSpPr>
        <xdr:spPr>
          <a:xfrm>
            <a:off x="1509" y="481"/>
            <a:ext cx="339" cy="67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a14:legacySpreadsheetColorIndex="65" mc:Ignorable="a14"/>
          </a:solidFill>
          <a:ln w="25400">
            <a:solidFill>
              <a:srgbClr xmlns:mc="http://schemas.openxmlformats.org/markup-compatibility/2006" xmlns:a14="http://schemas.microsoft.com/office/drawing/2010/main" val="000000" a14:legacySpreadsheetColorIndex="64" mc:Ignorable="a14"/>
            </a:solidFill>
            <a:miter lim="800000"/>
            <a:headEnd/>
            <a:tailEnd/>
          </a:ln>
        </xdr:spPr>
        <xdr:txBody>
          <a:bodyPr vertOverflow="clip" horzOverflow="overflow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14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処分後物委託・販売先・所在地・所在地コード（全国コード）・委託・販売内容・委託･販売内容コードについて記載</a:t>
            </a:r>
          </a:p>
          <a:p>
            <a:pPr algn="l" rtl="0">
              <a:lnSpc>
                <a:spcPts val="1700"/>
              </a:lnSpc>
              <a:defRPr sz="1000"/>
            </a:pPr>
            <a:endPara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xdr:txBody>
      </xdr:sp>
    </xdr:grpSp>
    <xdr:clientData/>
  </xdr:twoCellAnchor>
  <xdr:twoCellAnchor>
    <xdr:from xmlns:xdr="http://schemas.openxmlformats.org/drawingml/2006/spreadsheetDrawing">
      <xdr:col>24</xdr:col>
      <xdr:colOff>82550</xdr:colOff>
      <xdr:row>1</xdr:row>
      <xdr:rowOff>0</xdr:rowOff>
    </xdr:from>
    <xdr:to xmlns:xdr="http://schemas.openxmlformats.org/drawingml/2006/spreadsheetDrawing">
      <xdr:col>24</xdr:col>
      <xdr:colOff>888365</xdr:colOff>
      <xdr:row>1</xdr:row>
      <xdr:rowOff>304800</xdr:rowOff>
    </xdr:to>
    <xdr:sp macro="" textlink="">
      <xdr:nvSpPr>
        <xdr:cNvPr id="2061" name="Rectangle 13"/>
        <xdr:cNvSpPr>
          <a:spLocks noChangeArrowheads="1"/>
        </xdr:cNvSpPr>
      </xdr:nvSpPr>
      <xdr:spPr>
        <a:xfrm>
          <a:off x="23983950" y="333375"/>
          <a:ext cx="805815" cy="3048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a14:legacySpreadsheetColorIndex="65" mc:Ignorable="a14"/>
        </a:solidFill>
        <a:ln w="38100" cmpd="dbl">
          <a:solidFill>
            <a:srgbClr xmlns:mc="http://schemas.openxmlformats.org/markup-compatibility/2006" xmlns:a14="http://schemas.microsoft.com/office/drawing/2010/main" val="000000" a14:legacySpreadsheetColorIndex="64" mc:Ignorable="a14"/>
          </a:solidFill>
          <a:miter lim="800000"/>
          <a:headEnd/>
          <a:tailEnd/>
        </a:ln>
      </xdr:spPr>
      <xdr:txBody>
        <a:bodyPr vertOverflow="clip" horzOverflow="overflow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記入例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drawing" Target="../drawings/drawing1.xml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Y216"/>
  <sheetViews>
    <sheetView tabSelected="1" view="pageBreakPreview" zoomScale="75" zoomScaleNormal="75" zoomScaleSheetLayoutView="75" workbookViewId="0">
      <pane ySplit="6" topLeftCell="A160" activePane="bottomLeft" state="frozen"/>
      <selection pane="bottomLeft" activeCell="E152" sqref="E152"/>
    </sheetView>
  </sheetViews>
  <sheetFormatPr defaultColWidth="9" defaultRowHeight="13.5"/>
  <cols>
    <col min="1" max="1" width="21.08984375" style="1" customWidth="1"/>
    <col min="2" max="2" width="17.1796875" style="1" customWidth="1"/>
    <col min="3" max="3" width="19.1796875" style="1" customWidth="1"/>
    <col min="4" max="7" width="15.6328125" style="1" customWidth="1"/>
    <col min="8" max="8" width="18.6328125" style="1" customWidth="1"/>
    <col min="9" max="9" width="6.08984375" style="1" customWidth="1"/>
    <col min="10" max="10" width="13" style="1" customWidth="1"/>
    <col min="11" max="11" width="10.90625" style="1" customWidth="1"/>
    <col min="12" max="12" width="13" style="1" customWidth="1"/>
    <col min="13" max="13" width="4" style="1" customWidth="1"/>
    <col min="14" max="16" width="15" style="1" customWidth="1"/>
    <col min="17" max="17" width="12.08984375" style="1" customWidth="1"/>
    <col min="18" max="18" width="9.08984375" style="1" customWidth="1"/>
    <col min="19" max="19" width="13" style="1" customWidth="1"/>
    <col min="20" max="20" width="4" style="1" customWidth="1"/>
    <col min="21" max="21" width="13.453125" style="1" customWidth="1"/>
    <col min="22" max="22" width="12.81640625" style="1" customWidth="1"/>
    <col min="23" max="23" width="13.08984375" style="1" customWidth="1"/>
    <col min="24" max="24" width="12.08984375" style="1" customWidth="1"/>
    <col min="25" max="25" width="15" style="1" customWidth="1"/>
    <col min="26" max="26" width="9.81640625" style="2" customWidth="1"/>
    <col min="27" max="16384" width="9" style="2"/>
  </cols>
  <sheetData>
    <row r="1" spans="1:25" ht="26.25" customHeight="1">
      <c r="A1" s="4" t="s">
        <v>298</v>
      </c>
      <c r="B1" s="4"/>
      <c r="C1" s="4"/>
      <c r="D1" s="4"/>
      <c r="E1" s="4"/>
      <c r="F1" s="4"/>
      <c r="G1" s="4"/>
      <c r="H1" s="4"/>
      <c r="I1" s="4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"/>
      <c r="W1" s="2"/>
      <c r="X1" s="2"/>
      <c r="Y1" s="55" t="s">
        <v>1</v>
      </c>
    </row>
    <row r="2" spans="1:25" ht="26.25" customHeight="1">
      <c r="A2" s="4"/>
      <c r="B2" s="4"/>
      <c r="C2" s="4"/>
      <c r="D2" s="4"/>
      <c r="E2" s="4"/>
      <c r="F2" s="4"/>
      <c r="G2" s="4"/>
      <c r="H2" s="4"/>
      <c r="I2" s="4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"/>
      <c r="W2" s="2"/>
      <c r="X2" s="2"/>
      <c r="Y2" s="55"/>
    </row>
    <row r="3" spans="1:25" ht="26.25" customHeight="1">
      <c r="A3" s="5" t="s">
        <v>3</v>
      </c>
      <c r="B3" s="5" t="s">
        <v>4</v>
      </c>
      <c r="C3" s="5" t="s">
        <v>8</v>
      </c>
      <c r="D3" s="5" t="s">
        <v>9</v>
      </c>
      <c r="E3" s="5" t="s">
        <v>2</v>
      </c>
      <c r="F3" s="5" t="s">
        <v>0</v>
      </c>
      <c r="G3" s="5" t="s">
        <v>10</v>
      </c>
      <c r="H3" s="5" t="s">
        <v>11</v>
      </c>
      <c r="I3" s="5" t="s">
        <v>12</v>
      </c>
      <c r="J3" s="5" t="s">
        <v>17</v>
      </c>
      <c r="K3" s="5" t="s">
        <v>18</v>
      </c>
      <c r="L3" s="36" t="s">
        <v>23</v>
      </c>
      <c r="M3" s="38"/>
      <c r="N3" s="5" t="s">
        <v>25</v>
      </c>
      <c r="O3" s="5" t="s">
        <v>27</v>
      </c>
      <c r="P3" s="5" t="s">
        <v>15</v>
      </c>
      <c r="Q3" s="5" t="s">
        <v>35</v>
      </c>
      <c r="R3" s="5" t="s">
        <v>36</v>
      </c>
      <c r="S3" s="36" t="s">
        <v>38</v>
      </c>
      <c r="T3" s="38"/>
      <c r="U3" s="5" t="s">
        <v>32</v>
      </c>
      <c r="V3" s="5" t="s">
        <v>39</v>
      </c>
      <c r="W3" s="5" t="s">
        <v>40</v>
      </c>
      <c r="X3" s="5" t="s">
        <v>45</v>
      </c>
      <c r="Y3" s="56" t="s">
        <v>46</v>
      </c>
    </row>
    <row r="4" spans="1:25" s="3" customFormat="1" ht="34.25" customHeight="1">
      <c r="A4" s="6" t="s">
        <v>48</v>
      </c>
      <c r="B4" s="11" t="s">
        <v>50</v>
      </c>
      <c r="C4" s="11" t="s">
        <v>19</v>
      </c>
      <c r="D4" s="11" t="s">
        <v>51</v>
      </c>
      <c r="E4" s="11" t="s">
        <v>52</v>
      </c>
      <c r="F4" s="11" t="s">
        <v>53</v>
      </c>
      <c r="G4" s="18" t="s">
        <v>55</v>
      </c>
      <c r="H4" s="11" t="s">
        <v>57</v>
      </c>
      <c r="I4" s="18" t="s">
        <v>60</v>
      </c>
      <c r="J4" s="6" t="s">
        <v>295</v>
      </c>
      <c r="K4" s="11" t="s">
        <v>296</v>
      </c>
      <c r="L4" s="18" t="s">
        <v>56</v>
      </c>
      <c r="M4" s="39" t="s">
        <v>33</v>
      </c>
      <c r="N4" s="11" t="s">
        <v>61</v>
      </c>
      <c r="O4" s="11" t="s">
        <v>62</v>
      </c>
      <c r="P4" s="11" t="s">
        <v>58</v>
      </c>
      <c r="Q4" s="11" t="s">
        <v>7</v>
      </c>
      <c r="R4" s="11" t="s">
        <v>20</v>
      </c>
      <c r="S4" s="18" t="s">
        <v>13</v>
      </c>
      <c r="T4" s="39" t="s">
        <v>33</v>
      </c>
      <c r="U4" s="11" t="s">
        <v>30</v>
      </c>
      <c r="V4" s="11" t="s">
        <v>37</v>
      </c>
      <c r="W4" s="11" t="s">
        <v>65</v>
      </c>
      <c r="X4" s="11" t="s">
        <v>67</v>
      </c>
      <c r="Y4" s="57" t="s">
        <v>70</v>
      </c>
    </row>
    <row r="5" spans="1:25" s="3" customFormat="1" ht="34.25" customHeight="1">
      <c r="A5" s="7"/>
      <c r="B5" s="12"/>
      <c r="C5" s="12"/>
      <c r="D5" s="12"/>
      <c r="E5" s="12"/>
      <c r="F5" s="12"/>
      <c r="G5" s="19"/>
      <c r="H5" s="12"/>
      <c r="I5" s="19"/>
      <c r="J5" s="7"/>
      <c r="K5" s="12"/>
      <c r="L5" s="19"/>
      <c r="M5" s="40"/>
      <c r="N5" s="12"/>
      <c r="O5" s="12"/>
      <c r="P5" s="12"/>
      <c r="Q5" s="12"/>
      <c r="R5" s="12"/>
      <c r="S5" s="19"/>
      <c r="T5" s="40"/>
      <c r="U5" s="12"/>
      <c r="V5" s="12"/>
      <c r="W5" s="12"/>
      <c r="X5" s="12"/>
      <c r="Y5" s="58"/>
    </row>
    <row r="6" spans="1:25" s="3" customFormat="1" ht="35.75" customHeight="1">
      <c r="A6" s="8"/>
      <c r="B6" s="13"/>
      <c r="C6" s="13"/>
      <c r="D6" s="13"/>
      <c r="E6" s="13"/>
      <c r="F6" s="13"/>
      <c r="G6" s="20"/>
      <c r="H6" s="13"/>
      <c r="I6" s="20"/>
      <c r="J6" s="8"/>
      <c r="K6" s="13"/>
      <c r="L6" s="20"/>
      <c r="M6" s="41"/>
      <c r="N6" s="13"/>
      <c r="O6" s="13"/>
      <c r="P6" s="13"/>
      <c r="Q6" s="13"/>
      <c r="R6" s="13"/>
      <c r="S6" s="20"/>
      <c r="T6" s="41"/>
      <c r="U6" s="13"/>
      <c r="V6" s="13"/>
      <c r="W6" s="13"/>
      <c r="X6" s="13"/>
      <c r="Y6" s="59"/>
    </row>
    <row r="7" spans="1:25" ht="25.25" customHeight="1">
      <c r="A7" s="9"/>
      <c r="B7" s="14"/>
      <c r="C7" s="14"/>
      <c r="D7" s="16"/>
      <c r="E7" s="16"/>
      <c r="F7" s="16"/>
      <c r="G7" s="21"/>
      <c r="H7" s="24"/>
      <c r="I7" s="26"/>
      <c r="J7" s="9"/>
      <c r="K7" s="33" t="str">
        <f>IF(J7="","",VLOOKUP(J7,コード表!$M$3:$O$49,3,0))</f>
        <v/>
      </c>
      <c r="L7" s="37"/>
      <c r="M7" s="42" t="s">
        <v>72</v>
      </c>
      <c r="N7" s="45"/>
      <c r="O7" s="46"/>
      <c r="P7" s="49" t="str">
        <f>IF(O7="","",VLOOKUP(O7,コード表!$H$3:$I$52,2,0))</f>
        <v/>
      </c>
      <c r="Q7" s="52"/>
      <c r="R7" s="33" t="str">
        <f>IF(Q7="","",VLOOKUP(Q7,コード表!$R$3:$S$30,2,0))</f>
        <v/>
      </c>
      <c r="S7" s="53"/>
      <c r="T7" s="54" t="s">
        <v>72</v>
      </c>
      <c r="U7" s="45"/>
      <c r="V7" s="9"/>
      <c r="W7" s="49" t="str">
        <f>IF(V7="","",VLOOKUP(V7,コード表!$H$3:$I$52,2,0))</f>
        <v/>
      </c>
      <c r="X7" s="52"/>
      <c r="Y7" s="60" t="str">
        <f>IF(X7="","",VLOOKUP(X7,コード表!$R$3:$S$30,2,0))</f>
        <v/>
      </c>
    </row>
    <row r="8" spans="1:25" ht="25.25" customHeight="1">
      <c r="A8" s="9"/>
      <c r="B8" s="14"/>
      <c r="C8" s="14"/>
      <c r="D8" s="16"/>
      <c r="E8" s="16"/>
      <c r="F8" s="16"/>
      <c r="G8" s="22"/>
      <c r="H8" s="24"/>
      <c r="I8" s="27"/>
      <c r="J8" s="30"/>
      <c r="K8" s="34" t="str">
        <f>IF(J8="","",VLOOKUP(J8,コード表!$M$3:$O$49,3,0))</f>
        <v/>
      </c>
      <c r="L8" s="16"/>
      <c r="M8" s="43" t="s">
        <v>72</v>
      </c>
      <c r="N8" s="14"/>
      <c r="O8" s="14"/>
      <c r="P8" s="50" t="str">
        <f>IF(O8="","",VLOOKUP(O8,コード表!$H$3:$I$52,2,0))</f>
        <v/>
      </c>
      <c r="Q8" s="47"/>
      <c r="R8" s="34" t="str">
        <f>IF(Q8="","",VLOOKUP(Q8,コード表!$R$3:$S$30,2,0))</f>
        <v/>
      </c>
      <c r="S8" s="16"/>
      <c r="T8" s="43" t="s">
        <v>72</v>
      </c>
      <c r="U8" s="14"/>
      <c r="V8" s="30"/>
      <c r="W8" s="50" t="str">
        <f>IF(V8="","",VLOOKUP(V8,コード表!$H$3:$I$52,2,0))</f>
        <v/>
      </c>
      <c r="X8" s="47"/>
      <c r="Y8" s="61" t="str">
        <f>IF(X8="","",VLOOKUP(X8,コード表!$R$3:$S$30,2,0))</f>
        <v/>
      </c>
    </row>
    <row r="9" spans="1:25" ht="25.25" customHeight="1">
      <c r="A9" s="9"/>
      <c r="B9" s="14"/>
      <c r="C9" s="14"/>
      <c r="D9" s="16"/>
      <c r="E9" s="16"/>
      <c r="F9" s="16"/>
      <c r="G9" s="22"/>
      <c r="H9" s="24"/>
      <c r="I9" s="27"/>
      <c r="J9" s="31"/>
      <c r="K9" s="34" t="str">
        <f>IF(J9="","",VLOOKUP(J9,コード表!$M$3:$O$49,3,0))</f>
        <v/>
      </c>
      <c r="L9" s="16"/>
      <c r="M9" s="43" t="s">
        <v>72</v>
      </c>
      <c r="N9" s="14"/>
      <c r="O9" s="47"/>
      <c r="P9" s="50" t="str">
        <f>IF(O9="","",VLOOKUP(O9,コード表!$H$3:$I$52,2,0))</f>
        <v/>
      </c>
      <c r="Q9" s="47"/>
      <c r="R9" s="34" t="str">
        <f>IF(Q9="","",VLOOKUP(Q9,コード表!$R$3:$S$30,2,0))</f>
        <v/>
      </c>
      <c r="S9" s="16"/>
      <c r="T9" s="43" t="s">
        <v>72</v>
      </c>
      <c r="U9" s="14"/>
      <c r="V9" s="30"/>
      <c r="W9" s="50" t="str">
        <f>IF(V9="","",VLOOKUP(V9,コード表!$H$3:$I$52,2,0))</f>
        <v/>
      </c>
      <c r="X9" s="47"/>
      <c r="Y9" s="62" t="str">
        <f>IF(X9="","",VLOOKUP(X9,コード表!$R$3:$S$30,2,0))</f>
        <v/>
      </c>
    </row>
    <row r="10" spans="1:25" ht="25.25" customHeight="1">
      <c r="A10" s="9"/>
      <c r="B10" s="14"/>
      <c r="C10" s="14"/>
      <c r="D10" s="16"/>
      <c r="E10" s="16"/>
      <c r="F10" s="16"/>
      <c r="G10" s="22"/>
      <c r="H10" s="24"/>
      <c r="I10" s="27"/>
      <c r="J10" s="31"/>
      <c r="K10" s="34" t="str">
        <f>IF(J10="","",VLOOKUP(J10,コード表!$M$3:$O$49,3,0))</f>
        <v/>
      </c>
      <c r="L10" s="16"/>
      <c r="M10" s="43" t="s">
        <v>72</v>
      </c>
      <c r="N10" s="14"/>
      <c r="O10" s="47"/>
      <c r="P10" s="50" t="str">
        <f>IF(O10="","",VLOOKUP(O10,コード表!$H$3:$I$52,2,0))</f>
        <v/>
      </c>
      <c r="Q10" s="47"/>
      <c r="R10" s="34" t="str">
        <f>IF(Q10="","",VLOOKUP(Q10,コード表!$R$3:$S$30,2,0))</f>
        <v/>
      </c>
      <c r="S10" s="16"/>
      <c r="T10" s="43" t="s">
        <v>72</v>
      </c>
      <c r="U10" s="14"/>
      <c r="V10" s="30"/>
      <c r="W10" s="50" t="str">
        <f>IF(V10="","",VLOOKUP(V10,コード表!$H$3:$I$52,2,0))</f>
        <v/>
      </c>
      <c r="X10" s="47"/>
      <c r="Y10" s="62" t="str">
        <f>IF(X10="","",VLOOKUP(X10,コード表!$R$3:$S$30,2,0))</f>
        <v/>
      </c>
    </row>
    <row r="11" spans="1:25" ht="25.25" customHeight="1">
      <c r="A11" s="9"/>
      <c r="B11" s="14"/>
      <c r="C11" s="14"/>
      <c r="D11" s="16"/>
      <c r="E11" s="16"/>
      <c r="F11" s="16"/>
      <c r="G11" s="22"/>
      <c r="H11" s="24"/>
      <c r="I11" s="27"/>
      <c r="J11" s="31"/>
      <c r="K11" s="34" t="str">
        <f>IF(J11="","",VLOOKUP(J11,コード表!$M$3:$O$49,3,0))</f>
        <v/>
      </c>
      <c r="L11" s="16"/>
      <c r="M11" s="43" t="s">
        <v>72</v>
      </c>
      <c r="N11" s="14"/>
      <c r="O11" s="47"/>
      <c r="P11" s="50" t="str">
        <f>IF(O11="","",VLOOKUP(O11,コード表!$H$3:$I$52,2,0))</f>
        <v/>
      </c>
      <c r="Q11" s="47"/>
      <c r="R11" s="34" t="str">
        <f>IF(Q11="","",VLOOKUP(Q11,コード表!$R$3:$S$30,2,0))</f>
        <v/>
      </c>
      <c r="S11" s="16"/>
      <c r="T11" s="43" t="s">
        <v>72</v>
      </c>
      <c r="U11" s="14"/>
      <c r="V11" s="30"/>
      <c r="W11" s="50" t="str">
        <f>IF(V11="","",VLOOKUP(V11,コード表!$H$3:$I$52,2,0))</f>
        <v/>
      </c>
      <c r="X11" s="47"/>
      <c r="Y11" s="62" t="str">
        <f>IF(X11="","",VLOOKUP(X11,コード表!$R$3:$S$30,2,0))</f>
        <v/>
      </c>
    </row>
    <row r="12" spans="1:25" ht="25.25" customHeight="1">
      <c r="A12" s="9"/>
      <c r="B12" s="14"/>
      <c r="C12" s="14"/>
      <c r="D12" s="16"/>
      <c r="E12" s="16"/>
      <c r="F12" s="16"/>
      <c r="G12" s="22"/>
      <c r="H12" s="24"/>
      <c r="I12" s="27"/>
      <c r="J12" s="31"/>
      <c r="K12" s="34" t="str">
        <f>IF(J12="","",VLOOKUP(J12,コード表!$M$3:$O$49,3,0))</f>
        <v/>
      </c>
      <c r="L12" s="16"/>
      <c r="M12" s="43" t="s">
        <v>72</v>
      </c>
      <c r="N12" s="14"/>
      <c r="O12" s="47"/>
      <c r="P12" s="50" t="str">
        <f>IF(O12="","",VLOOKUP(O12,コード表!$H$3:$I$52,2,0))</f>
        <v/>
      </c>
      <c r="Q12" s="47"/>
      <c r="R12" s="34" t="str">
        <f>IF(Q12="","",VLOOKUP(Q12,コード表!$R$3:$S$30,2,0))</f>
        <v/>
      </c>
      <c r="S12" s="16"/>
      <c r="T12" s="43" t="s">
        <v>72</v>
      </c>
      <c r="U12" s="14"/>
      <c r="V12" s="30"/>
      <c r="W12" s="50" t="str">
        <f>IF(V12="","",VLOOKUP(V12,コード表!$H$3:$I$52,2,0))</f>
        <v/>
      </c>
      <c r="X12" s="47"/>
      <c r="Y12" s="62" t="str">
        <f>IF(X12="","",VLOOKUP(X12,コード表!$R$3:$S$30,2,0))</f>
        <v/>
      </c>
    </row>
    <row r="13" spans="1:25" ht="25.25" customHeight="1">
      <c r="A13" s="9"/>
      <c r="B13" s="14"/>
      <c r="C13" s="14"/>
      <c r="D13" s="16"/>
      <c r="E13" s="16"/>
      <c r="F13" s="16"/>
      <c r="G13" s="22"/>
      <c r="H13" s="24"/>
      <c r="I13" s="27"/>
      <c r="J13" s="31"/>
      <c r="K13" s="34" t="str">
        <f>IF(J13="","",VLOOKUP(J13,コード表!$M$3:$O$49,3,0))</f>
        <v/>
      </c>
      <c r="L13" s="16"/>
      <c r="M13" s="43" t="s">
        <v>72</v>
      </c>
      <c r="N13" s="14"/>
      <c r="O13" s="47"/>
      <c r="P13" s="50" t="str">
        <f>IF(O13="","",VLOOKUP(O13,コード表!$H$3:$I$52,2,0))</f>
        <v/>
      </c>
      <c r="Q13" s="47"/>
      <c r="R13" s="34" t="str">
        <f>IF(Q13="","",VLOOKUP(Q13,コード表!$R$3:$S$30,2,0))</f>
        <v/>
      </c>
      <c r="S13" s="16"/>
      <c r="T13" s="43" t="s">
        <v>72</v>
      </c>
      <c r="U13" s="14"/>
      <c r="V13" s="30"/>
      <c r="W13" s="50" t="str">
        <f>IF(V13="","",VLOOKUP(V13,コード表!$H$3:$I$52,2,0))</f>
        <v/>
      </c>
      <c r="X13" s="47"/>
      <c r="Y13" s="62" t="str">
        <f>IF(X13="","",VLOOKUP(X13,コード表!$R$3:$S$30,2,0))</f>
        <v/>
      </c>
    </row>
    <row r="14" spans="1:25" ht="25.25" customHeight="1">
      <c r="A14" s="9"/>
      <c r="B14" s="14"/>
      <c r="C14" s="14"/>
      <c r="D14" s="16"/>
      <c r="E14" s="16"/>
      <c r="F14" s="16"/>
      <c r="G14" s="22"/>
      <c r="H14" s="24"/>
      <c r="I14" s="27"/>
      <c r="J14" s="31"/>
      <c r="K14" s="34" t="str">
        <f>IF(J14="","",VLOOKUP(J14,コード表!$M$3:$O$49,3,0))</f>
        <v/>
      </c>
      <c r="L14" s="16"/>
      <c r="M14" s="43" t="s">
        <v>72</v>
      </c>
      <c r="N14" s="14"/>
      <c r="O14" s="47"/>
      <c r="P14" s="50" t="str">
        <f>IF(O14="","",VLOOKUP(O14,コード表!$H$3:$I$52,2,0))</f>
        <v/>
      </c>
      <c r="Q14" s="47"/>
      <c r="R14" s="34" t="str">
        <f>IF(Q14="","",VLOOKUP(Q14,コード表!$R$3:$S$30,2,0))</f>
        <v/>
      </c>
      <c r="S14" s="16"/>
      <c r="T14" s="43" t="s">
        <v>72</v>
      </c>
      <c r="U14" s="14"/>
      <c r="V14" s="30"/>
      <c r="W14" s="50" t="str">
        <f>IF(V14="","",VLOOKUP(V14,コード表!$H$3:$I$52,2,0))</f>
        <v/>
      </c>
      <c r="X14" s="47"/>
      <c r="Y14" s="62" t="str">
        <f>IF(X14="","",VLOOKUP(X14,コード表!$R$3:$S$30,2,0))</f>
        <v/>
      </c>
    </row>
    <row r="15" spans="1:25" ht="25.25" customHeight="1">
      <c r="A15" s="9"/>
      <c r="B15" s="14"/>
      <c r="C15" s="14"/>
      <c r="D15" s="16"/>
      <c r="E15" s="16"/>
      <c r="F15" s="16"/>
      <c r="G15" s="22"/>
      <c r="H15" s="24"/>
      <c r="I15" s="27"/>
      <c r="J15" s="31"/>
      <c r="K15" s="34" t="str">
        <f>IF(J15="","",VLOOKUP(J15,コード表!$M$3:$O$49,3,0))</f>
        <v/>
      </c>
      <c r="L15" s="16"/>
      <c r="M15" s="43" t="s">
        <v>72</v>
      </c>
      <c r="N15" s="14"/>
      <c r="O15" s="47"/>
      <c r="P15" s="50" t="str">
        <f>IF(O15="","",VLOOKUP(O15,コード表!$H$3:$I$52,2,0))</f>
        <v/>
      </c>
      <c r="Q15" s="47"/>
      <c r="R15" s="34" t="str">
        <f>IF(Q15="","",VLOOKUP(Q15,コード表!$R$3:$S$30,2,0))</f>
        <v/>
      </c>
      <c r="S15" s="16"/>
      <c r="T15" s="43" t="s">
        <v>72</v>
      </c>
      <c r="U15" s="14"/>
      <c r="V15" s="30"/>
      <c r="W15" s="50" t="str">
        <f>IF(V15="","",VLOOKUP(V15,コード表!$H$3:$I$52,2,0))</f>
        <v/>
      </c>
      <c r="X15" s="47"/>
      <c r="Y15" s="62" t="str">
        <f>IF(X15="","",VLOOKUP(X15,コード表!$R$3:$S$30,2,0))</f>
        <v/>
      </c>
    </row>
    <row r="16" spans="1:25" ht="25.25" customHeight="1">
      <c r="A16" s="9"/>
      <c r="B16" s="14"/>
      <c r="C16" s="14"/>
      <c r="D16" s="16"/>
      <c r="E16" s="16"/>
      <c r="F16" s="16"/>
      <c r="G16" s="22"/>
      <c r="H16" s="24"/>
      <c r="I16" s="27"/>
      <c r="J16" s="31"/>
      <c r="K16" s="34" t="str">
        <f>IF(J16="","",VLOOKUP(J16,コード表!$M$3:$O$49,3,0))</f>
        <v/>
      </c>
      <c r="L16" s="16"/>
      <c r="M16" s="43" t="s">
        <v>72</v>
      </c>
      <c r="N16" s="14"/>
      <c r="O16" s="47"/>
      <c r="P16" s="50" t="str">
        <f>IF(O16="","",VLOOKUP(O16,コード表!$H$3:$I$52,2,0))</f>
        <v/>
      </c>
      <c r="Q16" s="47"/>
      <c r="R16" s="34" t="str">
        <f>IF(Q16="","",VLOOKUP(Q16,コード表!$R$3:$S$30,2,0))</f>
        <v/>
      </c>
      <c r="S16" s="16"/>
      <c r="T16" s="43" t="s">
        <v>72</v>
      </c>
      <c r="U16" s="14"/>
      <c r="V16" s="30"/>
      <c r="W16" s="50" t="str">
        <f>IF(V16="","",VLOOKUP(V16,コード表!$H$3:$I$52,2,0))</f>
        <v/>
      </c>
      <c r="X16" s="47"/>
      <c r="Y16" s="62" t="str">
        <f>IF(X16="","",VLOOKUP(X16,コード表!$R$3:$S$30,2,0))</f>
        <v/>
      </c>
    </row>
    <row r="17" spans="1:25" ht="25.25" customHeight="1">
      <c r="A17" s="9"/>
      <c r="B17" s="14"/>
      <c r="C17" s="14"/>
      <c r="D17" s="16"/>
      <c r="E17" s="16"/>
      <c r="F17" s="16"/>
      <c r="G17" s="22"/>
      <c r="H17" s="24"/>
      <c r="I17" s="27"/>
      <c r="J17" s="31"/>
      <c r="K17" s="34" t="str">
        <f>IF(J17="","",VLOOKUP(J17,コード表!$M$3:$O$49,3,0))</f>
        <v/>
      </c>
      <c r="L17" s="16"/>
      <c r="M17" s="43" t="s">
        <v>72</v>
      </c>
      <c r="N17" s="14"/>
      <c r="O17" s="47"/>
      <c r="P17" s="50" t="str">
        <f>IF(O17="","",VLOOKUP(O17,コード表!$H$3:$I$52,2,0))</f>
        <v/>
      </c>
      <c r="Q17" s="47"/>
      <c r="R17" s="34" t="str">
        <f>IF(Q17="","",VLOOKUP(Q17,コード表!$R$3:$S$30,2,0))</f>
        <v/>
      </c>
      <c r="S17" s="16"/>
      <c r="T17" s="43" t="s">
        <v>72</v>
      </c>
      <c r="U17" s="14"/>
      <c r="V17" s="30"/>
      <c r="W17" s="50" t="str">
        <f>IF(V17="","",VLOOKUP(V17,コード表!$H$3:$I$52,2,0))</f>
        <v/>
      </c>
      <c r="X17" s="47"/>
      <c r="Y17" s="62" t="str">
        <f>IF(X17="","",VLOOKUP(X17,コード表!$R$3:$S$30,2,0))</f>
        <v/>
      </c>
    </row>
    <row r="18" spans="1:25" ht="25.25" customHeight="1">
      <c r="A18" s="9"/>
      <c r="B18" s="14"/>
      <c r="C18" s="14"/>
      <c r="D18" s="16"/>
      <c r="E18" s="16"/>
      <c r="F18" s="16"/>
      <c r="G18" s="22"/>
      <c r="H18" s="24"/>
      <c r="I18" s="27"/>
      <c r="J18" s="31"/>
      <c r="K18" s="34" t="str">
        <f>IF(J18="","",VLOOKUP(J18,コード表!$M$3:$O$49,3,0))</f>
        <v/>
      </c>
      <c r="L18" s="16"/>
      <c r="M18" s="43" t="s">
        <v>72</v>
      </c>
      <c r="N18" s="14"/>
      <c r="O18" s="47"/>
      <c r="P18" s="50" t="str">
        <f>IF(O18="","",VLOOKUP(O18,コード表!$H$3:$I$52,2,0))</f>
        <v/>
      </c>
      <c r="Q18" s="47"/>
      <c r="R18" s="34" t="str">
        <f>IF(Q18="","",VLOOKUP(Q18,コード表!$R$3:$S$30,2,0))</f>
        <v/>
      </c>
      <c r="S18" s="16"/>
      <c r="T18" s="43" t="s">
        <v>72</v>
      </c>
      <c r="U18" s="14"/>
      <c r="V18" s="30"/>
      <c r="W18" s="50" t="str">
        <f>IF(V18="","",VLOOKUP(V18,コード表!$H$3:$I$52,2,0))</f>
        <v/>
      </c>
      <c r="X18" s="47"/>
      <c r="Y18" s="62" t="str">
        <f>IF(X18="","",VLOOKUP(X18,コード表!$R$3:$S$30,2,0))</f>
        <v/>
      </c>
    </row>
    <row r="19" spans="1:25" ht="25.25" customHeight="1">
      <c r="A19" s="9"/>
      <c r="B19" s="14"/>
      <c r="C19" s="14"/>
      <c r="D19" s="16"/>
      <c r="E19" s="16"/>
      <c r="F19" s="16"/>
      <c r="G19" s="22"/>
      <c r="H19" s="24"/>
      <c r="I19" s="27"/>
      <c r="J19" s="31"/>
      <c r="K19" s="34" t="str">
        <f>IF(J19="","",VLOOKUP(J19,コード表!$M$3:$O$49,3,0))</f>
        <v/>
      </c>
      <c r="L19" s="16"/>
      <c r="M19" s="43" t="s">
        <v>72</v>
      </c>
      <c r="N19" s="14"/>
      <c r="O19" s="47"/>
      <c r="P19" s="50" t="str">
        <f>IF(O19="","",VLOOKUP(O19,コード表!$H$3:$I$52,2,0))</f>
        <v/>
      </c>
      <c r="Q19" s="47"/>
      <c r="R19" s="34" t="str">
        <f>IF(Q19="","",VLOOKUP(Q19,コード表!$R$3:$S$30,2,0))</f>
        <v/>
      </c>
      <c r="S19" s="16"/>
      <c r="T19" s="43" t="s">
        <v>72</v>
      </c>
      <c r="U19" s="14"/>
      <c r="V19" s="30"/>
      <c r="W19" s="50" t="str">
        <f>IF(V19="","",VLOOKUP(V19,コード表!$H$3:$I$52,2,0))</f>
        <v/>
      </c>
      <c r="X19" s="47"/>
      <c r="Y19" s="62" t="str">
        <f>IF(X19="","",VLOOKUP(X19,コード表!$R$3:$S$30,2,0))</f>
        <v/>
      </c>
    </row>
    <row r="20" spans="1:25" ht="25.25" customHeight="1">
      <c r="A20" s="9"/>
      <c r="B20" s="14"/>
      <c r="C20" s="14"/>
      <c r="D20" s="16"/>
      <c r="E20" s="16"/>
      <c r="F20" s="16"/>
      <c r="G20" s="22"/>
      <c r="H20" s="24"/>
      <c r="I20" s="27"/>
      <c r="J20" s="31"/>
      <c r="K20" s="34" t="str">
        <f>IF(J20="","",VLOOKUP(J20,コード表!$M$3:$O$49,3,0))</f>
        <v/>
      </c>
      <c r="L20" s="16"/>
      <c r="M20" s="43" t="s">
        <v>72</v>
      </c>
      <c r="N20" s="14"/>
      <c r="O20" s="47"/>
      <c r="P20" s="50" t="str">
        <f>IF(O20="","",VLOOKUP(O20,コード表!$H$3:$I$52,2,0))</f>
        <v/>
      </c>
      <c r="Q20" s="47"/>
      <c r="R20" s="34" t="str">
        <f>IF(Q20="","",VLOOKUP(Q20,コード表!$R$3:$S$30,2,0))</f>
        <v/>
      </c>
      <c r="S20" s="16"/>
      <c r="T20" s="43" t="s">
        <v>72</v>
      </c>
      <c r="U20" s="14"/>
      <c r="V20" s="30"/>
      <c r="W20" s="50" t="str">
        <f>IF(V20="","",VLOOKUP(V20,コード表!$H$3:$I$52,2,0))</f>
        <v/>
      </c>
      <c r="X20" s="47"/>
      <c r="Y20" s="62" t="str">
        <f>IF(X20="","",VLOOKUP(X20,コード表!$R$3:$S$30,2,0))</f>
        <v/>
      </c>
    </row>
    <row r="21" spans="1:25" ht="25.25" customHeight="1">
      <c r="A21" s="9"/>
      <c r="B21" s="14"/>
      <c r="C21" s="14"/>
      <c r="D21" s="16"/>
      <c r="E21" s="16"/>
      <c r="F21" s="16"/>
      <c r="G21" s="22"/>
      <c r="H21" s="24"/>
      <c r="I21" s="27"/>
      <c r="J21" s="31"/>
      <c r="K21" s="34" t="str">
        <f>IF(J21="","",VLOOKUP(J21,コード表!$M$3:$O$49,3,0))</f>
        <v/>
      </c>
      <c r="L21" s="16"/>
      <c r="M21" s="43" t="s">
        <v>72</v>
      </c>
      <c r="N21" s="14"/>
      <c r="O21" s="47"/>
      <c r="P21" s="50" t="str">
        <f>IF(O21="","",VLOOKUP(O21,コード表!$H$3:$I$52,2,0))</f>
        <v/>
      </c>
      <c r="Q21" s="47"/>
      <c r="R21" s="34" t="str">
        <f>IF(Q21="","",VLOOKUP(Q21,コード表!$R$3:$S$30,2,0))</f>
        <v/>
      </c>
      <c r="S21" s="16"/>
      <c r="T21" s="43" t="s">
        <v>72</v>
      </c>
      <c r="U21" s="14"/>
      <c r="V21" s="30"/>
      <c r="W21" s="50" t="str">
        <f>IF(V21="","",VLOOKUP(V21,コード表!$H$3:$I$52,2,0))</f>
        <v/>
      </c>
      <c r="X21" s="47"/>
      <c r="Y21" s="62" t="str">
        <f>IF(X21="","",VLOOKUP(X21,コード表!$R$3:$S$30,2,0))</f>
        <v/>
      </c>
    </row>
    <row r="22" spans="1:25" ht="25.25" customHeight="1">
      <c r="A22" s="9"/>
      <c r="B22" s="14"/>
      <c r="C22" s="14"/>
      <c r="D22" s="16"/>
      <c r="E22" s="16"/>
      <c r="F22" s="16"/>
      <c r="G22" s="22"/>
      <c r="H22" s="24"/>
      <c r="I22" s="27"/>
      <c r="J22" s="31"/>
      <c r="K22" s="34" t="str">
        <f>IF(J22="","",VLOOKUP(J22,コード表!$M$3:$O$49,3,0))</f>
        <v/>
      </c>
      <c r="L22" s="16"/>
      <c r="M22" s="43" t="s">
        <v>72</v>
      </c>
      <c r="N22" s="14"/>
      <c r="O22" s="47"/>
      <c r="P22" s="50" t="str">
        <f>IF(O22="","",VLOOKUP(O22,コード表!$H$3:$I$52,2,0))</f>
        <v/>
      </c>
      <c r="Q22" s="47"/>
      <c r="R22" s="34" t="str">
        <f>IF(Q22="","",VLOOKUP(Q22,コード表!$R$3:$S$30,2,0))</f>
        <v/>
      </c>
      <c r="S22" s="16"/>
      <c r="T22" s="43" t="s">
        <v>72</v>
      </c>
      <c r="U22" s="14"/>
      <c r="V22" s="30"/>
      <c r="W22" s="50" t="str">
        <f>IF(V22="","",VLOOKUP(V22,コード表!$H$3:$I$52,2,0))</f>
        <v/>
      </c>
      <c r="X22" s="47"/>
      <c r="Y22" s="62" t="str">
        <f>IF(X22="","",VLOOKUP(X22,コード表!$R$3:$S$30,2,0))</f>
        <v/>
      </c>
    </row>
    <row r="23" spans="1:25" ht="25.25" customHeight="1">
      <c r="A23" s="9"/>
      <c r="B23" s="14"/>
      <c r="C23" s="14"/>
      <c r="D23" s="16"/>
      <c r="E23" s="16"/>
      <c r="F23" s="16"/>
      <c r="G23" s="22"/>
      <c r="H23" s="24"/>
      <c r="I23" s="27"/>
      <c r="J23" s="31"/>
      <c r="K23" s="34" t="str">
        <f>IF(J23="","",VLOOKUP(J23,コード表!$M$3:$O$49,3,0))</f>
        <v/>
      </c>
      <c r="L23" s="16"/>
      <c r="M23" s="43" t="s">
        <v>72</v>
      </c>
      <c r="N23" s="14"/>
      <c r="O23" s="47"/>
      <c r="P23" s="50" t="str">
        <f>IF(O23="","",VLOOKUP(O23,コード表!$H$3:$I$52,2,0))</f>
        <v/>
      </c>
      <c r="Q23" s="47"/>
      <c r="R23" s="34" t="str">
        <f>IF(Q23="","",VLOOKUP(Q23,コード表!$R$3:$S$30,2,0))</f>
        <v/>
      </c>
      <c r="S23" s="16"/>
      <c r="T23" s="43" t="s">
        <v>72</v>
      </c>
      <c r="U23" s="14"/>
      <c r="V23" s="30"/>
      <c r="W23" s="50" t="str">
        <f>IF(V23="","",VLOOKUP(V23,コード表!$H$3:$I$52,2,0))</f>
        <v/>
      </c>
      <c r="X23" s="47"/>
      <c r="Y23" s="62" t="str">
        <f>IF(X23="","",VLOOKUP(X23,コード表!$R$3:$S$30,2,0))</f>
        <v/>
      </c>
    </row>
    <row r="24" spans="1:25" ht="25.25" customHeight="1">
      <c r="A24" s="9"/>
      <c r="B24" s="14"/>
      <c r="C24" s="14"/>
      <c r="D24" s="16"/>
      <c r="E24" s="16"/>
      <c r="F24" s="16"/>
      <c r="G24" s="22"/>
      <c r="H24" s="24"/>
      <c r="I24" s="27"/>
      <c r="J24" s="31"/>
      <c r="K24" s="34" t="str">
        <f>IF(J24="","",VLOOKUP(J24,コード表!$M$3:$O$49,3,0))</f>
        <v/>
      </c>
      <c r="L24" s="16"/>
      <c r="M24" s="43" t="s">
        <v>72</v>
      </c>
      <c r="N24" s="14"/>
      <c r="O24" s="47"/>
      <c r="P24" s="50" t="str">
        <f>IF(O24="","",VLOOKUP(O24,コード表!$H$3:$I$52,2,0))</f>
        <v/>
      </c>
      <c r="Q24" s="47"/>
      <c r="R24" s="34" t="str">
        <f>IF(Q24="","",VLOOKUP(Q24,コード表!$R$3:$S$30,2,0))</f>
        <v/>
      </c>
      <c r="S24" s="16"/>
      <c r="T24" s="43" t="s">
        <v>72</v>
      </c>
      <c r="U24" s="14"/>
      <c r="V24" s="30"/>
      <c r="W24" s="50" t="str">
        <f>IF(V24="","",VLOOKUP(V24,コード表!$H$3:$I$52,2,0))</f>
        <v/>
      </c>
      <c r="X24" s="47"/>
      <c r="Y24" s="62" t="str">
        <f>IF(X24="","",VLOOKUP(X24,コード表!$R$3:$S$30,2,0))</f>
        <v/>
      </c>
    </row>
    <row r="25" spans="1:25" ht="25.25" customHeight="1">
      <c r="A25" s="9"/>
      <c r="B25" s="14"/>
      <c r="C25" s="14"/>
      <c r="D25" s="16"/>
      <c r="E25" s="16"/>
      <c r="F25" s="16"/>
      <c r="G25" s="22"/>
      <c r="H25" s="24"/>
      <c r="I25" s="27"/>
      <c r="J25" s="31"/>
      <c r="K25" s="34" t="str">
        <f>IF(J25="","",VLOOKUP(J25,コード表!$M$3:$O$49,3,0))</f>
        <v/>
      </c>
      <c r="L25" s="16"/>
      <c r="M25" s="43" t="s">
        <v>72</v>
      </c>
      <c r="N25" s="14"/>
      <c r="O25" s="47"/>
      <c r="P25" s="50" t="str">
        <f>IF(O25="","",VLOOKUP(O25,コード表!$H$3:$I$52,2,0))</f>
        <v/>
      </c>
      <c r="Q25" s="47"/>
      <c r="R25" s="34" t="str">
        <f>IF(Q25="","",VLOOKUP(Q25,コード表!$R$3:$S$30,2,0))</f>
        <v/>
      </c>
      <c r="S25" s="16"/>
      <c r="T25" s="43" t="s">
        <v>72</v>
      </c>
      <c r="U25" s="14"/>
      <c r="V25" s="30"/>
      <c r="W25" s="50" t="str">
        <f>IF(V25="","",VLOOKUP(V25,コード表!$H$3:$I$52,2,0))</f>
        <v/>
      </c>
      <c r="X25" s="47"/>
      <c r="Y25" s="62" t="str">
        <f>IF(X25="","",VLOOKUP(X25,コード表!$R$3:$S$30,2,0))</f>
        <v/>
      </c>
    </row>
    <row r="26" spans="1:25" ht="25.25" customHeight="1">
      <c r="A26" s="9"/>
      <c r="B26" s="14"/>
      <c r="C26" s="14"/>
      <c r="D26" s="16"/>
      <c r="E26" s="16"/>
      <c r="F26" s="16"/>
      <c r="G26" s="22"/>
      <c r="H26" s="24"/>
      <c r="I26" s="27"/>
      <c r="J26" s="31"/>
      <c r="K26" s="34" t="str">
        <f>IF(J26="","",VLOOKUP(J26,コード表!$M$3:$O$49,3,0))</f>
        <v/>
      </c>
      <c r="L26" s="16"/>
      <c r="M26" s="43" t="s">
        <v>72</v>
      </c>
      <c r="N26" s="14"/>
      <c r="O26" s="47"/>
      <c r="P26" s="50" t="str">
        <f>IF(O26="","",VLOOKUP(O26,コード表!$H$3:$I$52,2,0))</f>
        <v/>
      </c>
      <c r="Q26" s="47"/>
      <c r="R26" s="34" t="str">
        <f>IF(Q26="","",VLOOKUP(Q26,コード表!$R$3:$S$30,2,0))</f>
        <v/>
      </c>
      <c r="S26" s="16"/>
      <c r="T26" s="43" t="s">
        <v>72</v>
      </c>
      <c r="U26" s="14"/>
      <c r="V26" s="30"/>
      <c r="W26" s="50" t="str">
        <f>IF(V26="","",VLOOKUP(V26,コード表!$H$3:$I$52,2,0))</f>
        <v/>
      </c>
      <c r="X26" s="47"/>
      <c r="Y26" s="62" t="str">
        <f>IF(X26="","",VLOOKUP(X26,コード表!$R$3:$S$30,2,0))</f>
        <v/>
      </c>
    </row>
    <row r="27" spans="1:25" ht="25.25" customHeight="1">
      <c r="A27" s="9"/>
      <c r="B27" s="14"/>
      <c r="C27" s="14"/>
      <c r="D27" s="16"/>
      <c r="E27" s="16"/>
      <c r="F27" s="16"/>
      <c r="G27" s="22"/>
      <c r="H27" s="24"/>
      <c r="I27" s="27"/>
      <c r="J27" s="31"/>
      <c r="K27" s="34" t="str">
        <f>IF(J27="","",VLOOKUP(J27,コード表!$M$3:$O$49,3,0))</f>
        <v/>
      </c>
      <c r="L27" s="16"/>
      <c r="M27" s="43" t="s">
        <v>72</v>
      </c>
      <c r="N27" s="14"/>
      <c r="O27" s="47"/>
      <c r="P27" s="50" t="str">
        <f>IF(O27="","",VLOOKUP(O27,コード表!$H$3:$I$52,2,0))</f>
        <v/>
      </c>
      <c r="Q27" s="47"/>
      <c r="R27" s="34" t="str">
        <f>IF(Q27="","",VLOOKUP(Q27,コード表!$R$3:$S$30,2,0))</f>
        <v/>
      </c>
      <c r="S27" s="16"/>
      <c r="T27" s="43" t="s">
        <v>72</v>
      </c>
      <c r="U27" s="14"/>
      <c r="V27" s="30"/>
      <c r="W27" s="50" t="str">
        <f>IF(V27="","",VLOOKUP(V27,コード表!$H$3:$I$52,2,0))</f>
        <v/>
      </c>
      <c r="X27" s="47"/>
      <c r="Y27" s="62" t="str">
        <f>IF(X27="","",VLOOKUP(X27,コード表!$R$3:$S$30,2,0))</f>
        <v/>
      </c>
    </row>
    <row r="28" spans="1:25" ht="25.25" customHeight="1">
      <c r="A28" s="9"/>
      <c r="B28" s="14"/>
      <c r="C28" s="14"/>
      <c r="D28" s="16"/>
      <c r="E28" s="16"/>
      <c r="F28" s="16"/>
      <c r="G28" s="22"/>
      <c r="H28" s="24"/>
      <c r="I28" s="27"/>
      <c r="J28" s="31"/>
      <c r="K28" s="34" t="str">
        <f>IF(J28="","",VLOOKUP(J28,コード表!$M$3:$O$49,3,0))</f>
        <v/>
      </c>
      <c r="L28" s="16"/>
      <c r="M28" s="43" t="s">
        <v>72</v>
      </c>
      <c r="N28" s="14"/>
      <c r="O28" s="47"/>
      <c r="P28" s="50" t="str">
        <f>IF(O28="","",VLOOKUP(O28,コード表!$H$3:$I$52,2,0))</f>
        <v/>
      </c>
      <c r="Q28" s="47"/>
      <c r="R28" s="34" t="str">
        <f>IF(Q28="","",VLOOKUP(Q28,コード表!$R$3:$S$30,2,0))</f>
        <v/>
      </c>
      <c r="S28" s="16"/>
      <c r="T28" s="43" t="s">
        <v>72</v>
      </c>
      <c r="U28" s="14"/>
      <c r="V28" s="30"/>
      <c r="W28" s="50" t="str">
        <f>IF(V28="","",VLOOKUP(V28,コード表!$H$3:$I$52,2,0))</f>
        <v/>
      </c>
      <c r="X28" s="47"/>
      <c r="Y28" s="62" t="str">
        <f>IF(X28="","",VLOOKUP(X28,コード表!$R$3:$S$30,2,0))</f>
        <v/>
      </c>
    </row>
    <row r="29" spans="1:25" ht="25.25" customHeight="1">
      <c r="A29" s="9"/>
      <c r="B29" s="14"/>
      <c r="C29" s="14"/>
      <c r="D29" s="16"/>
      <c r="E29" s="16"/>
      <c r="F29" s="16"/>
      <c r="G29" s="22"/>
      <c r="H29" s="24"/>
      <c r="I29" s="27"/>
      <c r="J29" s="31"/>
      <c r="K29" s="34" t="str">
        <f>IF(J29="","",VLOOKUP(J29,コード表!$M$3:$O$49,3,0))</f>
        <v/>
      </c>
      <c r="L29" s="16"/>
      <c r="M29" s="43" t="s">
        <v>72</v>
      </c>
      <c r="N29" s="14"/>
      <c r="O29" s="47"/>
      <c r="P29" s="50" t="str">
        <f>IF(O29="","",VLOOKUP(O29,コード表!$H$3:$I$52,2,0))</f>
        <v/>
      </c>
      <c r="Q29" s="47"/>
      <c r="R29" s="34" t="str">
        <f>IF(Q29="","",VLOOKUP(Q29,コード表!$R$3:$S$30,2,0))</f>
        <v/>
      </c>
      <c r="S29" s="16"/>
      <c r="T29" s="43" t="s">
        <v>72</v>
      </c>
      <c r="U29" s="14"/>
      <c r="V29" s="30"/>
      <c r="W29" s="50" t="str">
        <f>IF(V29="","",VLOOKUP(V29,コード表!$H$3:$I$52,2,0))</f>
        <v/>
      </c>
      <c r="X29" s="47"/>
      <c r="Y29" s="62" t="str">
        <f>IF(X29="","",VLOOKUP(X29,コード表!$R$3:$S$30,2,0))</f>
        <v/>
      </c>
    </row>
    <row r="30" spans="1:25" ht="25.25" customHeight="1">
      <c r="A30" s="9"/>
      <c r="B30" s="14"/>
      <c r="C30" s="14"/>
      <c r="D30" s="16"/>
      <c r="E30" s="16"/>
      <c r="F30" s="16"/>
      <c r="G30" s="22"/>
      <c r="H30" s="24"/>
      <c r="I30" s="27"/>
      <c r="J30" s="31"/>
      <c r="K30" s="34" t="str">
        <f>IF(J30="","",VLOOKUP(J30,コード表!$M$3:$O$49,3,0))</f>
        <v/>
      </c>
      <c r="L30" s="16"/>
      <c r="M30" s="43" t="s">
        <v>72</v>
      </c>
      <c r="N30" s="14"/>
      <c r="O30" s="47"/>
      <c r="P30" s="50" t="str">
        <f>IF(O30="","",VLOOKUP(O30,コード表!$H$3:$I$52,2,0))</f>
        <v/>
      </c>
      <c r="Q30" s="47"/>
      <c r="R30" s="34" t="str">
        <f>IF(Q30="","",VLOOKUP(Q30,コード表!$R$3:$S$30,2,0))</f>
        <v/>
      </c>
      <c r="S30" s="16"/>
      <c r="T30" s="43" t="s">
        <v>72</v>
      </c>
      <c r="U30" s="14"/>
      <c r="V30" s="30"/>
      <c r="W30" s="50" t="str">
        <f>IF(V30="","",VLOOKUP(V30,コード表!$H$3:$I$52,2,0))</f>
        <v/>
      </c>
      <c r="X30" s="47"/>
      <c r="Y30" s="62" t="str">
        <f>IF(X30="","",VLOOKUP(X30,コード表!$R$3:$S$30,2,0))</f>
        <v/>
      </c>
    </row>
    <row r="31" spans="1:25" ht="25.25" customHeight="1">
      <c r="A31" s="9"/>
      <c r="B31" s="14"/>
      <c r="C31" s="14"/>
      <c r="D31" s="16"/>
      <c r="E31" s="16"/>
      <c r="F31" s="16"/>
      <c r="G31" s="22"/>
      <c r="H31" s="24"/>
      <c r="I31" s="27"/>
      <c r="J31" s="31"/>
      <c r="K31" s="34" t="str">
        <f>IF(J31="","",VLOOKUP(J31,コード表!$M$3:$O$49,3,0))</f>
        <v/>
      </c>
      <c r="L31" s="16"/>
      <c r="M31" s="43" t="s">
        <v>72</v>
      </c>
      <c r="N31" s="14"/>
      <c r="O31" s="47"/>
      <c r="P31" s="50" t="str">
        <f>IF(O31="","",VLOOKUP(O31,コード表!$H$3:$I$52,2,0))</f>
        <v/>
      </c>
      <c r="Q31" s="47"/>
      <c r="R31" s="34" t="str">
        <f>IF(Q31="","",VLOOKUP(Q31,コード表!$R$3:$S$30,2,0))</f>
        <v/>
      </c>
      <c r="S31" s="16"/>
      <c r="T31" s="43" t="s">
        <v>72</v>
      </c>
      <c r="U31" s="14"/>
      <c r="V31" s="30"/>
      <c r="W31" s="50" t="str">
        <f>IF(V31="","",VLOOKUP(V31,コード表!$H$3:$I$52,2,0))</f>
        <v/>
      </c>
      <c r="X31" s="47"/>
      <c r="Y31" s="62" t="str">
        <f>IF(X31="","",VLOOKUP(X31,コード表!$R$3:$S$30,2,0))</f>
        <v/>
      </c>
    </row>
    <row r="32" spans="1:25" ht="25.25" customHeight="1">
      <c r="A32" s="9"/>
      <c r="B32" s="14"/>
      <c r="C32" s="14"/>
      <c r="D32" s="16"/>
      <c r="E32" s="16"/>
      <c r="F32" s="16"/>
      <c r="G32" s="22"/>
      <c r="H32" s="24"/>
      <c r="I32" s="27"/>
      <c r="J32" s="31"/>
      <c r="K32" s="34" t="str">
        <f>IF(J32="","",VLOOKUP(J32,コード表!$M$3:$O$49,3,0))</f>
        <v/>
      </c>
      <c r="L32" s="16"/>
      <c r="M32" s="43" t="s">
        <v>72</v>
      </c>
      <c r="N32" s="14"/>
      <c r="O32" s="47"/>
      <c r="P32" s="50" t="str">
        <f>IF(O32="","",VLOOKUP(O32,コード表!$H$3:$I$52,2,0))</f>
        <v/>
      </c>
      <c r="Q32" s="47"/>
      <c r="R32" s="34" t="str">
        <f>IF(Q32="","",VLOOKUP(Q32,コード表!$R$3:$S$30,2,0))</f>
        <v/>
      </c>
      <c r="S32" s="16"/>
      <c r="T32" s="43" t="s">
        <v>72</v>
      </c>
      <c r="U32" s="14"/>
      <c r="V32" s="30"/>
      <c r="W32" s="50" t="str">
        <f>IF(V32="","",VLOOKUP(V32,コード表!$H$3:$I$52,2,0))</f>
        <v/>
      </c>
      <c r="X32" s="47"/>
      <c r="Y32" s="62" t="str">
        <f>IF(X32="","",VLOOKUP(X32,コード表!$R$3:$S$30,2,0))</f>
        <v/>
      </c>
    </row>
    <row r="33" spans="1:25" ht="25.25" customHeight="1">
      <c r="A33" s="9"/>
      <c r="B33" s="14"/>
      <c r="C33" s="14"/>
      <c r="D33" s="16"/>
      <c r="E33" s="16"/>
      <c r="F33" s="16"/>
      <c r="G33" s="22"/>
      <c r="H33" s="24"/>
      <c r="I33" s="27"/>
      <c r="J33" s="31"/>
      <c r="K33" s="34" t="str">
        <f>IF(J33="","",VLOOKUP(J33,コード表!$M$3:$O$49,3,0))</f>
        <v/>
      </c>
      <c r="L33" s="16"/>
      <c r="M33" s="43" t="s">
        <v>72</v>
      </c>
      <c r="N33" s="14"/>
      <c r="O33" s="47"/>
      <c r="P33" s="50" t="str">
        <f>IF(O33="","",VLOOKUP(O33,コード表!$H$3:$I$52,2,0))</f>
        <v/>
      </c>
      <c r="Q33" s="47"/>
      <c r="R33" s="34" t="str">
        <f>IF(Q33="","",VLOOKUP(Q33,コード表!$R$3:$S$30,2,0))</f>
        <v/>
      </c>
      <c r="S33" s="16"/>
      <c r="T33" s="43" t="s">
        <v>72</v>
      </c>
      <c r="U33" s="14"/>
      <c r="V33" s="30"/>
      <c r="W33" s="50" t="str">
        <f>IF(V33="","",VLOOKUP(V33,コード表!$H$3:$I$52,2,0))</f>
        <v/>
      </c>
      <c r="X33" s="47"/>
      <c r="Y33" s="62" t="str">
        <f>IF(X33="","",VLOOKUP(X33,コード表!$R$3:$S$30,2,0))</f>
        <v/>
      </c>
    </row>
    <row r="34" spans="1:25" ht="25.25" customHeight="1">
      <c r="A34" s="9"/>
      <c r="B34" s="14"/>
      <c r="C34" s="14"/>
      <c r="D34" s="16"/>
      <c r="E34" s="16"/>
      <c r="F34" s="16"/>
      <c r="G34" s="22"/>
      <c r="H34" s="24"/>
      <c r="I34" s="27"/>
      <c r="J34" s="31"/>
      <c r="K34" s="34" t="str">
        <f>IF(J34="","",VLOOKUP(J34,コード表!$M$3:$O$49,3,0))</f>
        <v/>
      </c>
      <c r="L34" s="16"/>
      <c r="M34" s="43" t="s">
        <v>72</v>
      </c>
      <c r="N34" s="14"/>
      <c r="O34" s="47"/>
      <c r="P34" s="50" t="str">
        <f>IF(O34="","",VLOOKUP(O34,コード表!$H$3:$I$52,2,0))</f>
        <v/>
      </c>
      <c r="Q34" s="47"/>
      <c r="R34" s="34" t="str">
        <f>IF(Q34="","",VLOOKUP(Q34,コード表!$R$3:$S$30,2,0))</f>
        <v/>
      </c>
      <c r="S34" s="16"/>
      <c r="T34" s="43" t="s">
        <v>72</v>
      </c>
      <c r="U34" s="14"/>
      <c r="V34" s="30"/>
      <c r="W34" s="50" t="str">
        <f>IF(V34="","",VLOOKUP(V34,コード表!$H$3:$I$52,2,0))</f>
        <v/>
      </c>
      <c r="X34" s="47"/>
      <c r="Y34" s="62" t="str">
        <f>IF(X34="","",VLOOKUP(X34,コード表!$R$3:$S$30,2,0))</f>
        <v/>
      </c>
    </row>
    <row r="35" spans="1:25" ht="25.25" customHeight="1">
      <c r="A35" s="9"/>
      <c r="B35" s="14"/>
      <c r="C35" s="14"/>
      <c r="D35" s="16"/>
      <c r="E35" s="16"/>
      <c r="F35" s="16"/>
      <c r="G35" s="22"/>
      <c r="H35" s="24"/>
      <c r="I35" s="27"/>
      <c r="J35" s="31"/>
      <c r="K35" s="34" t="str">
        <f>IF(J35="","",VLOOKUP(J35,コード表!$M$3:$O$49,3,0))</f>
        <v/>
      </c>
      <c r="L35" s="16"/>
      <c r="M35" s="43" t="s">
        <v>72</v>
      </c>
      <c r="N35" s="14"/>
      <c r="O35" s="47"/>
      <c r="P35" s="50" t="str">
        <f>IF(O35="","",VLOOKUP(O35,コード表!$H$3:$I$52,2,0))</f>
        <v/>
      </c>
      <c r="Q35" s="47"/>
      <c r="R35" s="34" t="str">
        <f>IF(Q35="","",VLOOKUP(Q35,コード表!$R$3:$S$30,2,0))</f>
        <v/>
      </c>
      <c r="S35" s="16"/>
      <c r="T35" s="43" t="s">
        <v>72</v>
      </c>
      <c r="U35" s="14"/>
      <c r="V35" s="30"/>
      <c r="W35" s="50" t="str">
        <f>IF(V35="","",VLOOKUP(V35,コード表!$H$3:$I$52,2,0))</f>
        <v/>
      </c>
      <c r="X35" s="47"/>
      <c r="Y35" s="62" t="str">
        <f>IF(X35="","",VLOOKUP(X35,コード表!$R$3:$S$30,2,0))</f>
        <v/>
      </c>
    </row>
    <row r="36" spans="1:25" ht="25.25" customHeight="1">
      <c r="A36" s="9"/>
      <c r="B36" s="14"/>
      <c r="C36" s="14"/>
      <c r="D36" s="16"/>
      <c r="E36" s="16"/>
      <c r="F36" s="16"/>
      <c r="G36" s="22"/>
      <c r="H36" s="24"/>
      <c r="I36" s="27"/>
      <c r="J36" s="31"/>
      <c r="K36" s="34" t="str">
        <f>IF(J36="","",VLOOKUP(J36,コード表!$M$3:$O$49,3,0))</f>
        <v/>
      </c>
      <c r="L36" s="16"/>
      <c r="M36" s="43" t="s">
        <v>72</v>
      </c>
      <c r="N36" s="14"/>
      <c r="O36" s="47"/>
      <c r="P36" s="50" t="str">
        <f>IF(O36="","",VLOOKUP(O36,コード表!$H$3:$I$52,2,0))</f>
        <v/>
      </c>
      <c r="Q36" s="47"/>
      <c r="R36" s="34" t="str">
        <f>IF(Q36="","",VLOOKUP(Q36,コード表!$R$3:$S$30,2,0))</f>
        <v/>
      </c>
      <c r="S36" s="16"/>
      <c r="T36" s="43" t="s">
        <v>72</v>
      </c>
      <c r="U36" s="14"/>
      <c r="V36" s="30"/>
      <c r="W36" s="50" t="str">
        <f>IF(V36="","",VLOOKUP(V36,コード表!$H$3:$I$52,2,0))</f>
        <v/>
      </c>
      <c r="X36" s="47"/>
      <c r="Y36" s="62" t="str">
        <f>IF(X36="","",VLOOKUP(X36,コード表!$R$3:$S$30,2,0))</f>
        <v/>
      </c>
    </row>
    <row r="37" spans="1:25" ht="25.25" customHeight="1">
      <c r="A37" s="9"/>
      <c r="B37" s="14"/>
      <c r="C37" s="14"/>
      <c r="D37" s="16"/>
      <c r="E37" s="16"/>
      <c r="F37" s="16"/>
      <c r="G37" s="22"/>
      <c r="H37" s="24"/>
      <c r="I37" s="27"/>
      <c r="J37" s="31"/>
      <c r="K37" s="34" t="str">
        <f>IF(J37="","",VLOOKUP(J37,コード表!$M$3:$O$49,3,0))</f>
        <v/>
      </c>
      <c r="L37" s="16"/>
      <c r="M37" s="43" t="s">
        <v>72</v>
      </c>
      <c r="N37" s="14"/>
      <c r="O37" s="47"/>
      <c r="P37" s="50" t="str">
        <f>IF(O37="","",VLOOKUP(O37,コード表!$H$3:$I$52,2,0))</f>
        <v/>
      </c>
      <c r="Q37" s="47"/>
      <c r="R37" s="34" t="str">
        <f>IF(Q37="","",VLOOKUP(Q37,コード表!$R$3:$S$30,2,0))</f>
        <v/>
      </c>
      <c r="S37" s="16"/>
      <c r="T37" s="43" t="s">
        <v>72</v>
      </c>
      <c r="U37" s="14"/>
      <c r="V37" s="30"/>
      <c r="W37" s="50" t="str">
        <f>IF(V37="","",VLOOKUP(V37,コード表!$H$3:$I$52,2,0))</f>
        <v/>
      </c>
      <c r="X37" s="47"/>
      <c r="Y37" s="62" t="str">
        <f>IF(X37="","",VLOOKUP(X37,コード表!$R$3:$S$30,2,0))</f>
        <v/>
      </c>
    </row>
    <row r="38" spans="1:25" ht="25.25" customHeight="1">
      <c r="A38" s="9"/>
      <c r="B38" s="14"/>
      <c r="C38" s="14"/>
      <c r="D38" s="16"/>
      <c r="E38" s="16"/>
      <c r="F38" s="16"/>
      <c r="G38" s="22"/>
      <c r="H38" s="24"/>
      <c r="I38" s="27"/>
      <c r="J38" s="31"/>
      <c r="K38" s="34" t="str">
        <f>IF(J38="","",VLOOKUP(J38,コード表!$M$3:$O$49,3,0))</f>
        <v/>
      </c>
      <c r="L38" s="16"/>
      <c r="M38" s="43" t="s">
        <v>72</v>
      </c>
      <c r="N38" s="14"/>
      <c r="O38" s="47"/>
      <c r="P38" s="50" t="str">
        <f>IF(O38="","",VLOOKUP(O38,コード表!$H$3:$I$52,2,0))</f>
        <v/>
      </c>
      <c r="Q38" s="47"/>
      <c r="R38" s="34" t="str">
        <f>IF(Q38="","",VLOOKUP(Q38,コード表!$R$3:$S$30,2,0))</f>
        <v/>
      </c>
      <c r="S38" s="16"/>
      <c r="T38" s="43" t="s">
        <v>72</v>
      </c>
      <c r="U38" s="14"/>
      <c r="V38" s="30"/>
      <c r="W38" s="50" t="str">
        <f>IF(V38="","",VLOOKUP(V38,コード表!$H$3:$I$52,2,0))</f>
        <v/>
      </c>
      <c r="X38" s="47"/>
      <c r="Y38" s="62" t="str">
        <f>IF(X38="","",VLOOKUP(X38,コード表!$R$3:$S$30,2,0))</f>
        <v/>
      </c>
    </row>
    <row r="39" spans="1:25" ht="25.25" customHeight="1">
      <c r="A39" s="9"/>
      <c r="B39" s="14"/>
      <c r="C39" s="14"/>
      <c r="D39" s="16"/>
      <c r="E39" s="16"/>
      <c r="F39" s="16"/>
      <c r="G39" s="22"/>
      <c r="H39" s="24"/>
      <c r="I39" s="27"/>
      <c r="J39" s="31"/>
      <c r="K39" s="34" t="str">
        <f>IF(J39="","",VLOOKUP(J39,コード表!$M$3:$O$49,3,0))</f>
        <v/>
      </c>
      <c r="L39" s="16"/>
      <c r="M39" s="43" t="s">
        <v>72</v>
      </c>
      <c r="N39" s="14"/>
      <c r="O39" s="47"/>
      <c r="P39" s="50" t="str">
        <f>IF(O39="","",VLOOKUP(O39,コード表!$H$3:$I$52,2,0))</f>
        <v/>
      </c>
      <c r="Q39" s="47"/>
      <c r="R39" s="34" t="str">
        <f>IF(Q39="","",VLOOKUP(Q39,コード表!$R$3:$S$30,2,0))</f>
        <v/>
      </c>
      <c r="S39" s="16"/>
      <c r="T39" s="43" t="s">
        <v>72</v>
      </c>
      <c r="U39" s="14"/>
      <c r="V39" s="30"/>
      <c r="W39" s="50" t="str">
        <f>IF(V39="","",VLOOKUP(V39,コード表!$H$3:$I$52,2,0))</f>
        <v/>
      </c>
      <c r="X39" s="47"/>
      <c r="Y39" s="62" t="str">
        <f>IF(X39="","",VLOOKUP(X39,コード表!$R$3:$S$30,2,0))</f>
        <v/>
      </c>
    </row>
    <row r="40" spans="1:25" ht="25.25" customHeight="1">
      <c r="A40" s="9"/>
      <c r="B40" s="14"/>
      <c r="C40" s="14"/>
      <c r="D40" s="16"/>
      <c r="E40" s="16"/>
      <c r="F40" s="16"/>
      <c r="G40" s="22"/>
      <c r="H40" s="24"/>
      <c r="I40" s="27"/>
      <c r="J40" s="31"/>
      <c r="K40" s="34" t="str">
        <f>IF(J40="","",VLOOKUP(J40,コード表!$M$3:$O$49,3,0))</f>
        <v/>
      </c>
      <c r="L40" s="16"/>
      <c r="M40" s="43" t="s">
        <v>72</v>
      </c>
      <c r="N40" s="14"/>
      <c r="O40" s="47"/>
      <c r="P40" s="50" t="str">
        <f>IF(O40="","",VLOOKUP(O40,コード表!$H$3:$I$52,2,0))</f>
        <v/>
      </c>
      <c r="Q40" s="47"/>
      <c r="R40" s="34" t="str">
        <f>IF(Q40="","",VLOOKUP(Q40,コード表!$R$3:$S$30,2,0))</f>
        <v/>
      </c>
      <c r="S40" s="16"/>
      <c r="T40" s="43" t="s">
        <v>72</v>
      </c>
      <c r="U40" s="14"/>
      <c r="V40" s="30"/>
      <c r="W40" s="50" t="str">
        <f>IF(V40="","",VLOOKUP(V40,コード表!$H$3:$I$52,2,0))</f>
        <v/>
      </c>
      <c r="X40" s="47"/>
      <c r="Y40" s="62" t="str">
        <f>IF(X40="","",VLOOKUP(X40,コード表!$R$3:$S$30,2,0))</f>
        <v/>
      </c>
    </row>
    <row r="41" spans="1:25" ht="25.25" customHeight="1">
      <c r="A41" s="9"/>
      <c r="B41" s="14"/>
      <c r="C41" s="14"/>
      <c r="D41" s="16"/>
      <c r="E41" s="16"/>
      <c r="F41" s="16"/>
      <c r="G41" s="22"/>
      <c r="H41" s="24"/>
      <c r="I41" s="27"/>
      <c r="J41" s="31"/>
      <c r="K41" s="34" t="str">
        <f>IF(J41="","",VLOOKUP(J41,コード表!$M$3:$O$49,3,0))</f>
        <v/>
      </c>
      <c r="L41" s="16"/>
      <c r="M41" s="43" t="s">
        <v>72</v>
      </c>
      <c r="N41" s="14"/>
      <c r="O41" s="47"/>
      <c r="P41" s="50" t="str">
        <f>IF(O41="","",VLOOKUP(O41,コード表!$H$3:$I$52,2,0))</f>
        <v/>
      </c>
      <c r="Q41" s="47"/>
      <c r="R41" s="34" t="str">
        <f>IF(Q41="","",VLOOKUP(Q41,コード表!$R$3:$S$30,2,0))</f>
        <v/>
      </c>
      <c r="S41" s="16"/>
      <c r="T41" s="43" t="s">
        <v>72</v>
      </c>
      <c r="U41" s="14"/>
      <c r="V41" s="30"/>
      <c r="W41" s="50" t="str">
        <f>IF(V41="","",VLOOKUP(V41,コード表!$H$3:$I$52,2,0))</f>
        <v/>
      </c>
      <c r="X41" s="47"/>
      <c r="Y41" s="62" t="str">
        <f>IF(X41="","",VLOOKUP(X41,コード表!$R$3:$S$30,2,0))</f>
        <v/>
      </c>
    </row>
    <row r="42" spans="1:25" ht="25.25" customHeight="1">
      <c r="A42" s="9"/>
      <c r="B42" s="14"/>
      <c r="C42" s="14"/>
      <c r="D42" s="16"/>
      <c r="E42" s="16"/>
      <c r="F42" s="16"/>
      <c r="G42" s="22"/>
      <c r="H42" s="24"/>
      <c r="I42" s="27"/>
      <c r="J42" s="31"/>
      <c r="K42" s="34" t="str">
        <f>IF(J42="","",VLOOKUP(J42,コード表!$M$3:$O$49,3,0))</f>
        <v/>
      </c>
      <c r="L42" s="16"/>
      <c r="M42" s="43" t="s">
        <v>72</v>
      </c>
      <c r="N42" s="14"/>
      <c r="O42" s="47"/>
      <c r="P42" s="50" t="str">
        <f>IF(O42="","",VLOOKUP(O42,コード表!$H$3:$I$52,2,0))</f>
        <v/>
      </c>
      <c r="Q42" s="47"/>
      <c r="R42" s="34" t="str">
        <f>IF(Q42="","",VLOOKUP(Q42,コード表!$R$3:$S$30,2,0))</f>
        <v/>
      </c>
      <c r="S42" s="16"/>
      <c r="T42" s="43" t="s">
        <v>72</v>
      </c>
      <c r="U42" s="14"/>
      <c r="V42" s="30"/>
      <c r="W42" s="50" t="str">
        <f>IF(V42="","",VLOOKUP(V42,コード表!$H$3:$I$52,2,0))</f>
        <v/>
      </c>
      <c r="X42" s="47"/>
      <c r="Y42" s="62" t="str">
        <f>IF(X42="","",VLOOKUP(X42,コード表!$R$3:$S$30,2,0))</f>
        <v/>
      </c>
    </row>
    <row r="43" spans="1:25" ht="25.25" customHeight="1">
      <c r="A43" s="9"/>
      <c r="B43" s="14"/>
      <c r="C43" s="14"/>
      <c r="D43" s="16"/>
      <c r="E43" s="16"/>
      <c r="F43" s="16"/>
      <c r="G43" s="22"/>
      <c r="H43" s="24"/>
      <c r="I43" s="27"/>
      <c r="J43" s="31"/>
      <c r="K43" s="34" t="str">
        <f>IF(J43="","",VLOOKUP(J43,コード表!$M$3:$O$49,3,0))</f>
        <v/>
      </c>
      <c r="L43" s="16"/>
      <c r="M43" s="43" t="s">
        <v>72</v>
      </c>
      <c r="N43" s="14"/>
      <c r="O43" s="47"/>
      <c r="P43" s="50" t="str">
        <f>IF(O43="","",VLOOKUP(O43,コード表!$H$3:$I$52,2,0))</f>
        <v/>
      </c>
      <c r="Q43" s="47"/>
      <c r="R43" s="34" t="str">
        <f>IF(Q43="","",VLOOKUP(Q43,コード表!$R$3:$S$30,2,0))</f>
        <v/>
      </c>
      <c r="S43" s="16"/>
      <c r="T43" s="43" t="s">
        <v>72</v>
      </c>
      <c r="U43" s="14"/>
      <c r="V43" s="30"/>
      <c r="W43" s="50" t="str">
        <f>IF(V43="","",VLOOKUP(V43,コード表!$H$3:$I$52,2,0))</f>
        <v/>
      </c>
      <c r="X43" s="47"/>
      <c r="Y43" s="62" t="str">
        <f>IF(X43="","",VLOOKUP(X43,コード表!$R$3:$S$30,2,0))</f>
        <v/>
      </c>
    </row>
    <row r="44" spans="1:25" ht="25.25" customHeight="1">
      <c r="A44" s="9"/>
      <c r="B44" s="14"/>
      <c r="C44" s="14"/>
      <c r="D44" s="16"/>
      <c r="E44" s="16"/>
      <c r="F44" s="16"/>
      <c r="G44" s="22"/>
      <c r="H44" s="24"/>
      <c r="I44" s="27"/>
      <c r="J44" s="31"/>
      <c r="K44" s="34" t="str">
        <f>IF(J44="","",VLOOKUP(J44,コード表!$M$3:$O$49,3,0))</f>
        <v/>
      </c>
      <c r="L44" s="16"/>
      <c r="M44" s="43" t="s">
        <v>72</v>
      </c>
      <c r="N44" s="14"/>
      <c r="O44" s="47"/>
      <c r="P44" s="50" t="str">
        <f>IF(O44="","",VLOOKUP(O44,コード表!$H$3:$I$52,2,0))</f>
        <v/>
      </c>
      <c r="Q44" s="47"/>
      <c r="R44" s="34" t="str">
        <f>IF(Q44="","",VLOOKUP(Q44,コード表!$R$3:$S$30,2,0))</f>
        <v/>
      </c>
      <c r="S44" s="16"/>
      <c r="T44" s="43" t="s">
        <v>72</v>
      </c>
      <c r="U44" s="14"/>
      <c r="V44" s="30"/>
      <c r="W44" s="50" t="str">
        <f>IF(V44="","",VLOOKUP(V44,コード表!$H$3:$I$52,2,0))</f>
        <v/>
      </c>
      <c r="X44" s="47"/>
      <c r="Y44" s="62" t="str">
        <f>IF(X44="","",VLOOKUP(X44,コード表!$R$3:$S$30,2,0))</f>
        <v/>
      </c>
    </row>
    <row r="45" spans="1:25" ht="25.25" customHeight="1">
      <c r="A45" s="9"/>
      <c r="B45" s="14"/>
      <c r="C45" s="14"/>
      <c r="D45" s="16"/>
      <c r="E45" s="16"/>
      <c r="F45" s="16"/>
      <c r="G45" s="22"/>
      <c r="H45" s="24"/>
      <c r="I45" s="27"/>
      <c r="J45" s="31"/>
      <c r="K45" s="34" t="str">
        <f>IF(J45="","",VLOOKUP(J45,コード表!$M$3:$O$49,3,0))</f>
        <v/>
      </c>
      <c r="L45" s="16"/>
      <c r="M45" s="43" t="s">
        <v>72</v>
      </c>
      <c r="N45" s="14"/>
      <c r="O45" s="47"/>
      <c r="P45" s="50" t="str">
        <f>IF(O45="","",VLOOKUP(O45,コード表!$H$3:$I$52,2,0))</f>
        <v/>
      </c>
      <c r="Q45" s="47"/>
      <c r="R45" s="34" t="str">
        <f>IF(Q45="","",VLOOKUP(Q45,コード表!$R$3:$S$30,2,0))</f>
        <v/>
      </c>
      <c r="S45" s="16"/>
      <c r="T45" s="43" t="s">
        <v>72</v>
      </c>
      <c r="U45" s="14"/>
      <c r="V45" s="30"/>
      <c r="W45" s="50" t="str">
        <f>IF(V45="","",VLOOKUP(V45,コード表!$H$3:$I$52,2,0))</f>
        <v/>
      </c>
      <c r="X45" s="47"/>
      <c r="Y45" s="62" t="str">
        <f>IF(X45="","",VLOOKUP(X45,コード表!$R$3:$S$30,2,0))</f>
        <v/>
      </c>
    </row>
    <row r="46" spans="1:25" ht="25.25" customHeight="1">
      <c r="A46" s="9"/>
      <c r="B46" s="14"/>
      <c r="C46" s="14"/>
      <c r="D46" s="16"/>
      <c r="E46" s="16"/>
      <c r="F46" s="16"/>
      <c r="G46" s="22"/>
      <c r="H46" s="24"/>
      <c r="I46" s="27"/>
      <c r="J46" s="30"/>
      <c r="K46" s="34" t="str">
        <f>IF(J46="","",VLOOKUP(J46,コード表!$M$3:$O$49,3,0))</f>
        <v/>
      </c>
      <c r="L46" s="16"/>
      <c r="M46" s="43" t="s">
        <v>72</v>
      </c>
      <c r="N46" s="14"/>
      <c r="O46" s="14"/>
      <c r="P46" s="50" t="str">
        <f>IF(O46="","",VLOOKUP(O46,コード表!$H$3:$I$52,2,0))</f>
        <v/>
      </c>
      <c r="Q46" s="47"/>
      <c r="R46" s="34" t="str">
        <f>IF(Q46="","",VLOOKUP(Q46,コード表!$R$3:$S$30,2,0))</f>
        <v/>
      </c>
      <c r="S46" s="16"/>
      <c r="T46" s="43" t="s">
        <v>72</v>
      </c>
      <c r="U46" s="14"/>
      <c r="V46" s="30"/>
      <c r="W46" s="50" t="str">
        <f>IF(V46="","",VLOOKUP(V46,コード表!$H$3:$I$52,2,0))</f>
        <v/>
      </c>
      <c r="X46" s="47"/>
      <c r="Y46" s="61" t="str">
        <f>IF(X46="","",VLOOKUP(X46,コード表!$R$3:$S$30,2,0))</f>
        <v/>
      </c>
    </row>
    <row r="47" spans="1:25" ht="25.25" customHeight="1">
      <c r="A47" s="9"/>
      <c r="B47" s="14"/>
      <c r="C47" s="14"/>
      <c r="D47" s="16"/>
      <c r="E47" s="16"/>
      <c r="F47" s="16"/>
      <c r="G47" s="22"/>
      <c r="H47" s="24"/>
      <c r="I47" s="27"/>
      <c r="J47" s="31"/>
      <c r="K47" s="34" t="str">
        <f>IF(J47="","",VLOOKUP(J47,コード表!$M$3:$O$49,3,0))</f>
        <v/>
      </c>
      <c r="L47" s="16"/>
      <c r="M47" s="43" t="s">
        <v>72</v>
      </c>
      <c r="N47" s="14"/>
      <c r="O47" s="47"/>
      <c r="P47" s="50" t="str">
        <f>IF(O47="","",VLOOKUP(O47,コード表!$H$3:$I$52,2,0))</f>
        <v/>
      </c>
      <c r="Q47" s="47"/>
      <c r="R47" s="34" t="str">
        <f>IF(Q47="","",VLOOKUP(Q47,コード表!$R$3:$S$30,2,0))</f>
        <v/>
      </c>
      <c r="S47" s="16"/>
      <c r="T47" s="43" t="s">
        <v>72</v>
      </c>
      <c r="U47" s="14"/>
      <c r="V47" s="30"/>
      <c r="W47" s="50" t="str">
        <f>IF(V47="","",VLOOKUP(V47,コード表!$H$3:$I$52,2,0))</f>
        <v/>
      </c>
      <c r="X47" s="47"/>
      <c r="Y47" s="62" t="str">
        <f>IF(X47="","",VLOOKUP(X47,コード表!$R$3:$S$30,2,0))</f>
        <v/>
      </c>
    </row>
    <row r="48" spans="1:25" ht="25.25" customHeight="1">
      <c r="A48" s="9"/>
      <c r="B48" s="14"/>
      <c r="C48" s="14"/>
      <c r="D48" s="16"/>
      <c r="E48" s="16"/>
      <c r="F48" s="16"/>
      <c r="G48" s="22"/>
      <c r="H48" s="24"/>
      <c r="I48" s="27"/>
      <c r="J48" s="31"/>
      <c r="K48" s="34" t="str">
        <f>IF(J48="","",VLOOKUP(J48,コード表!$M$3:$O$49,3,0))</f>
        <v/>
      </c>
      <c r="L48" s="16"/>
      <c r="M48" s="43" t="s">
        <v>72</v>
      </c>
      <c r="N48" s="14"/>
      <c r="O48" s="47"/>
      <c r="P48" s="50" t="str">
        <f>IF(O48="","",VLOOKUP(O48,コード表!$H$3:$I$52,2,0))</f>
        <v/>
      </c>
      <c r="Q48" s="47"/>
      <c r="R48" s="34" t="str">
        <f>IF(Q48="","",VLOOKUP(Q48,コード表!$R$3:$S$30,2,0))</f>
        <v/>
      </c>
      <c r="S48" s="16"/>
      <c r="T48" s="43" t="s">
        <v>72</v>
      </c>
      <c r="U48" s="14"/>
      <c r="V48" s="30"/>
      <c r="W48" s="50" t="str">
        <f>IF(V48="","",VLOOKUP(V48,コード表!$H$3:$I$52,2,0))</f>
        <v/>
      </c>
      <c r="X48" s="47"/>
      <c r="Y48" s="62" t="str">
        <f>IF(X48="","",VLOOKUP(X48,コード表!$R$3:$S$30,2,0))</f>
        <v/>
      </c>
    </row>
    <row r="49" spans="1:25" ht="25.25" customHeight="1">
      <c r="A49" s="9"/>
      <c r="B49" s="14"/>
      <c r="C49" s="14"/>
      <c r="D49" s="16"/>
      <c r="E49" s="16"/>
      <c r="F49" s="16"/>
      <c r="G49" s="22"/>
      <c r="H49" s="24"/>
      <c r="I49" s="27"/>
      <c r="J49" s="31"/>
      <c r="K49" s="34" t="str">
        <f>IF(J49="","",VLOOKUP(J49,コード表!$M$3:$O$49,3,0))</f>
        <v/>
      </c>
      <c r="L49" s="16"/>
      <c r="M49" s="43" t="s">
        <v>72</v>
      </c>
      <c r="N49" s="14"/>
      <c r="O49" s="47"/>
      <c r="P49" s="50" t="str">
        <f>IF(O49="","",VLOOKUP(O49,コード表!$H$3:$I$52,2,0))</f>
        <v/>
      </c>
      <c r="Q49" s="47"/>
      <c r="R49" s="34" t="str">
        <f>IF(Q49="","",VLOOKUP(Q49,コード表!$R$3:$S$30,2,0))</f>
        <v/>
      </c>
      <c r="S49" s="16"/>
      <c r="T49" s="43" t="s">
        <v>72</v>
      </c>
      <c r="U49" s="14"/>
      <c r="V49" s="30"/>
      <c r="W49" s="50" t="str">
        <f>IF(V49="","",VLOOKUP(V49,コード表!$H$3:$I$52,2,0))</f>
        <v/>
      </c>
      <c r="X49" s="47"/>
      <c r="Y49" s="62" t="str">
        <f>IF(X49="","",VLOOKUP(X49,コード表!$R$3:$S$30,2,0))</f>
        <v/>
      </c>
    </row>
    <row r="50" spans="1:25" ht="25.25" customHeight="1">
      <c r="A50" s="9"/>
      <c r="B50" s="14"/>
      <c r="C50" s="14"/>
      <c r="D50" s="16"/>
      <c r="E50" s="16"/>
      <c r="F50" s="16"/>
      <c r="G50" s="22"/>
      <c r="H50" s="24"/>
      <c r="I50" s="27"/>
      <c r="J50" s="31"/>
      <c r="K50" s="34" t="str">
        <f>IF(J50="","",VLOOKUP(J50,コード表!$M$3:$O$49,3,0))</f>
        <v/>
      </c>
      <c r="L50" s="16"/>
      <c r="M50" s="43" t="s">
        <v>72</v>
      </c>
      <c r="N50" s="14"/>
      <c r="O50" s="47"/>
      <c r="P50" s="50" t="str">
        <f>IF(O50="","",VLOOKUP(O50,コード表!$H$3:$I$52,2,0))</f>
        <v/>
      </c>
      <c r="Q50" s="47"/>
      <c r="R50" s="34" t="str">
        <f>IF(Q50="","",VLOOKUP(Q50,コード表!$R$3:$S$30,2,0))</f>
        <v/>
      </c>
      <c r="S50" s="16"/>
      <c r="T50" s="43" t="s">
        <v>72</v>
      </c>
      <c r="U50" s="14"/>
      <c r="V50" s="30"/>
      <c r="W50" s="50" t="str">
        <f>IF(V50="","",VLOOKUP(V50,コード表!$H$3:$I$52,2,0))</f>
        <v/>
      </c>
      <c r="X50" s="47"/>
      <c r="Y50" s="62" t="str">
        <f>IF(X50="","",VLOOKUP(X50,コード表!$R$3:$S$30,2,0))</f>
        <v/>
      </c>
    </row>
    <row r="51" spans="1:25" ht="25.25" customHeight="1">
      <c r="A51" s="9"/>
      <c r="B51" s="14"/>
      <c r="C51" s="14"/>
      <c r="D51" s="16"/>
      <c r="E51" s="16"/>
      <c r="F51" s="16"/>
      <c r="G51" s="22"/>
      <c r="H51" s="24"/>
      <c r="I51" s="27"/>
      <c r="J51" s="31"/>
      <c r="K51" s="34" t="str">
        <f>IF(J51="","",VLOOKUP(J51,コード表!$M$3:$O$49,3,0))</f>
        <v/>
      </c>
      <c r="L51" s="16"/>
      <c r="M51" s="43" t="s">
        <v>72</v>
      </c>
      <c r="N51" s="14"/>
      <c r="O51" s="47"/>
      <c r="P51" s="50" t="str">
        <f>IF(O51="","",VLOOKUP(O51,コード表!$H$3:$I$52,2,0))</f>
        <v/>
      </c>
      <c r="Q51" s="47"/>
      <c r="R51" s="34" t="str">
        <f>IF(Q51="","",VLOOKUP(Q51,コード表!$R$3:$S$30,2,0))</f>
        <v/>
      </c>
      <c r="S51" s="16"/>
      <c r="T51" s="43" t="s">
        <v>72</v>
      </c>
      <c r="U51" s="14"/>
      <c r="V51" s="30"/>
      <c r="W51" s="50" t="str">
        <f>IF(V51="","",VLOOKUP(V51,コード表!$H$3:$I$52,2,0))</f>
        <v/>
      </c>
      <c r="X51" s="47"/>
      <c r="Y51" s="62" t="str">
        <f>IF(X51="","",VLOOKUP(X51,コード表!$R$3:$S$30,2,0))</f>
        <v/>
      </c>
    </row>
    <row r="52" spans="1:25" ht="25.25" customHeight="1">
      <c r="A52" s="9"/>
      <c r="B52" s="14"/>
      <c r="C52" s="14"/>
      <c r="D52" s="16"/>
      <c r="E52" s="16"/>
      <c r="F52" s="16"/>
      <c r="G52" s="22"/>
      <c r="H52" s="24"/>
      <c r="I52" s="27"/>
      <c r="J52" s="31"/>
      <c r="K52" s="34" t="str">
        <f>IF(J52="","",VLOOKUP(J52,コード表!$M$3:$O$49,3,0))</f>
        <v/>
      </c>
      <c r="L52" s="16"/>
      <c r="M52" s="43" t="s">
        <v>72</v>
      </c>
      <c r="N52" s="14"/>
      <c r="O52" s="47"/>
      <c r="P52" s="50" t="str">
        <f>IF(O52="","",VLOOKUP(O52,コード表!$H$3:$I$52,2,0))</f>
        <v/>
      </c>
      <c r="Q52" s="47"/>
      <c r="R52" s="34" t="str">
        <f>IF(Q52="","",VLOOKUP(Q52,コード表!$R$3:$S$30,2,0))</f>
        <v/>
      </c>
      <c r="S52" s="16"/>
      <c r="T52" s="43" t="s">
        <v>72</v>
      </c>
      <c r="U52" s="14"/>
      <c r="V52" s="30"/>
      <c r="W52" s="50" t="str">
        <f>IF(V52="","",VLOOKUP(V52,コード表!$H$3:$I$52,2,0))</f>
        <v/>
      </c>
      <c r="X52" s="47"/>
      <c r="Y52" s="62" t="str">
        <f>IF(X52="","",VLOOKUP(X52,コード表!$R$3:$S$30,2,0))</f>
        <v/>
      </c>
    </row>
    <row r="53" spans="1:25" ht="25.25" customHeight="1">
      <c r="A53" s="9"/>
      <c r="B53" s="14"/>
      <c r="C53" s="14"/>
      <c r="D53" s="16"/>
      <c r="E53" s="16"/>
      <c r="F53" s="16"/>
      <c r="G53" s="22"/>
      <c r="H53" s="24"/>
      <c r="I53" s="27"/>
      <c r="J53" s="31"/>
      <c r="K53" s="34" t="str">
        <f>IF(J53="","",VLOOKUP(J53,コード表!$M$3:$O$49,3,0))</f>
        <v/>
      </c>
      <c r="L53" s="16"/>
      <c r="M53" s="43" t="s">
        <v>72</v>
      </c>
      <c r="N53" s="14"/>
      <c r="O53" s="47"/>
      <c r="P53" s="50" t="str">
        <f>IF(O53="","",VLOOKUP(O53,コード表!$H$3:$I$52,2,0))</f>
        <v/>
      </c>
      <c r="Q53" s="47"/>
      <c r="R53" s="34" t="str">
        <f>IF(Q53="","",VLOOKUP(Q53,コード表!$R$3:$S$30,2,0))</f>
        <v/>
      </c>
      <c r="S53" s="16"/>
      <c r="T53" s="43" t="s">
        <v>72</v>
      </c>
      <c r="U53" s="14"/>
      <c r="V53" s="30"/>
      <c r="W53" s="50" t="str">
        <f>IF(V53="","",VLOOKUP(V53,コード表!$H$3:$I$52,2,0))</f>
        <v/>
      </c>
      <c r="X53" s="47"/>
      <c r="Y53" s="62" t="str">
        <f>IF(X53="","",VLOOKUP(X53,コード表!$R$3:$S$30,2,0))</f>
        <v/>
      </c>
    </row>
    <row r="54" spans="1:25" ht="25.25" customHeight="1">
      <c r="A54" s="9"/>
      <c r="B54" s="14"/>
      <c r="C54" s="14"/>
      <c r="D54" s="16"/>
      <c r="E54" s="16"/>
      <c r="F54" s="16"/>
      <c r="G54" s="22"/>
      <c r="H54" s="24"/>
      <c r="I54" s="27"/>
      <c r="J54" s="31"/>
      <c r="K54" s="34" t="str">
        <f>IF(J54="","",VLOOKUP(J54,コード表!$M$3:$O$49,3,0))</f>
        <v/>
      </c>
      <c r="L54" s="16"/>
      <c r="M54" s="43" t="s">
        <v>72</v>
      </c>
      <c r="N54" s="14"/>
      <c r="O54" s="47"/>
      <c r="P54" s="50" t="str">
        <f>IF(O54="","",VLOOKUP(O54,コード表!$H$3:$I$52,2,0))</f>
        <v/>
      </c>
      <c r="Q54" s="47"/>
      <c r="R54" s="34" t="str">
        <f>IF(Q54="","",VLOOKUP(Q54,コード表!$R$3:$S$30,2,0))</f>
        <v/>
      </c>
      <c r="S54" s="16"/>
      <c r="T54" s="43" t="s">
        <v>72</v>
      </c>
      <c r="U54" s="14"/>
      <c r="V54" s="30"/>
      <c r="W54" s="50" t="str">
        <f>IF(V54="","",VLOOKUP(V54,コード表!$H$3:$I$52,2,0))</f>
        <v/>
      </c>
      <c r="X54" s="47"/>
      <c r="Y54" s="62" t="str">
        <f>IF(X54="","",VLOOKUP(X54,コード表!$R$3:$S$30,2,0))</f>
        <v/>
      </c>
    </row>
    <row r="55" spans="1:25" ht="25.25" customHeight="1">
      <c r="A55" s="9"/>
      <c r="B55" s="14"/>
      <c r="C55" s="14"/>
      <c r="D55" s="16"/>
      <c r="E55" s="16"/>
      <c r="F55" s="16"/>
      <c r="G55" s="22"/>
      <c r="H55" s="24"/>
      <c r="I55" s="27"/>
      <c r="J55" s="31"/>
      <c r="K55" s="34" t="str">
        <f>IF(J55="","",VLOOKUP(J55,コード表!$M$3:$O$49,3,0))</f>
        <v/>
      </c>
      <c r="L55" s="16"/>
      <c r="M55" s="43" t="s">
        <v>72</v>
      </c>
      <c r="N55" s="14"/>
      <c r="O55" s="47"/>
      <c r="P55" s="50" t="str">
        <f>IF(O55="","",VLOOKUP(O55,コード表!$H$3:$I$52,2,0))</f>
        <v/>
      </c>
      <c r="Q55" s="47"/>
      <c r="R55" s="34" t="str">
        <f>IF(Q55="","",VLOOKUP(Q55,コード表!$R$3:$S$30,2,0))</f>
        <v/>
      </c>
      <c r="S55" s="16"/>
      <c r="T55" s="43" t="s">
        <v>72</v>
      </c>
      <c r="U55" s="14"/>
      <c r="V55" s="30"/>
      <c r="W55" s="50" t="str">
        <f>IF(V55="","",VLOOKUP(V55,コード表!$H$3:$I$52,2,0))</f>
        <v/>
      </c>
      <c r="X55" s="47"/>
      <c r="Y55" s="62" t="str">
        <f>IF(X55="","",VLOOKUP(X55,コード表!$R$3:$S$30,2,0))</f>
        <v/>
      </c>
    </row>
    <row r="56" spans="1:25" ht="25.25" customHeight="1">
      <c r="A56" s="9"/>
      <c r="B56" s="14"/>
      <c r="C56" s="14"/>
      <c r="D56" s="16"/>
      <c r="E56" s="16"/>
      <c r="F56" s="16"/>
      <c r="G56" s="22"/>
      <c r="H56" s="24"/>
      <c r="I56" s="27"/>
      <c r="J56" s="31"/>
      <c r="K56" s="34" t="str">
        <f>IF(J56="","",VLOOKUP(J56,コード表!$M$3:$O$49,3,0))</f>
        <v/>
      </c>
      <c r="L56" s="16"/>
      <c r="M56" s="43" t="s">
        <v>72</v>
      </c>
      <c r="N56" s="14"/>
      <c r="O56" s="47"/>
      <c r="P56" s="50" t="str">
        <f>IF(O56="","",VLOOKUP(O56,コード表!$H$3:$I$52,2,0))</f>
        <v/>
      </c>
      <c r="Q56" s="47"/>
      <c r="R56" s="34" t="str">
        <f>IF(Q56="","",VLOOKUP(Q56,コード表!$R$3:$S$30,2,0))</f>
        <v/>
      </c>
      <c r="S56" s="16"/>
      <c r="T56" s="43" t="s">
        <v>72</v>
      </c>
      <c r="U56" s="14"/>
      <c r="V56" s="30"/>
      <c r="W56" s="50" t="str">
        <f>IF(V56="","",VLOOKUP(V56,コード表!$H$3:$I$52,2,0))</f>
        <v/>
      </c>
      <c r="X56" s="47"/>
      <c r="Y56" s="62" t="str">
        <f>IF(X56="","",VLOOKUP(X56,コード表!$R$3:$S$30,2,0))</f>
        <v/>
      </c>
    </row>
    <row r="57" spans="1:25" ht="25.25" customHeight="1">
      <c r="A57" s="9"/>
      <c r="B57" s="14"/>
      <c r="C57" s="14"/>
      <c r="D57" s="16"/>
      <c r="E57" s="16"/>
      <c r="F57" s="16"/>
      <c r="G57" s="22"/>
      <c r="H57" s="24"/>
      <c r="I57" s="27"/>
      <c r="J57" s="31"/>
      <c r="K57" s="34" t="str">
        <f>IF(J57="","",VLOOKUP(J57,コード表!$M$3:$O$49,3,0))</f>
        <v/>
      </c>
      <c r="L57" s="16"/>
      <c r="M57" s="43" t="s">
        <v>72</v>
      </c>
      <c r="N57" s="14"/>
      <c r="O57" s="47"/>
      <c r="P57" s="50" t="str">
        <f>IF(O57="","",VLOOKUP(O57,コード表!$H$3:$I$52,2,0))</f>
        <v/>
      </c>
      <c r="Q57" s="47"/>
      <c r="R57" s="34" t="str">
        <f>IF(Q57="","",VLOOKUP(Q57,コード表!$R$3:$S$30,2,0))</f>
        <v/>
      </c>
      <c r="S57" s="16"/>
      <c r="T57" s="43" t="s">
        <v>72</v>
      </c>
      <c r="U57" s="14"/>
      <c r="V57" s="30"/>
      <c r="W57" s="50" t="str">
        <f>IF(V57="","",VLOOKUP(V57,コード表!$H$3:$I$52,2,0))</f>
        <v/>
      </c>
      <c r="X57" s="47"/>
      <c r="Y57" s="62" t="str">
        <f>IF(X57="","",VLOOKUP(X57,コード表!$R$3:$S$30,2,0))</f>
        <v/>
      </c>
    </row>
    <row r="58" spans="1:25" ht="25.25" customHeight="1">
      <c r="A58" s="9"/>
      <c r="B58" s="14"/>
      <c r="C58" s="14"/>
      <c r="D58" s="16"/>
      <c r="E58" s="16"/>
      <c r="F58" s="16"/>
      <c r="G58" s="22"/>
      <c r="H58" s="24"/>
      <c r="I58" s="27"/>
      <c r="J58" s="31"/>
      <c r="K58" s="34" t="str">
        <f>IF(J58="","",VLOOKUP(J58,コード表!$M$3:$O$49,3,0))</f>
        <v/>
      </c>
      <c r="L58" s="16"/>
      <c r="M58" s="43" t="s">
        <v>72</v>
      </c>
      <c r="N58" s="14"/>
      <c r="O58" s="47"/>
      <c r="P58" s="50" t="str">
        <f>IF(O58="","",VLOOKUP(O58,コード表!$H$3:$I$52,2,0))</f>
        <v/>
      </c>
      <c r="Q58" s="47"/>
      <c r="R58" s="34" t="str">
        <f>IF(Q58="","",VLOOKUP(Q58,コード表!$R$3:$S$30,2,0))</f>
        <v/>
      </c>
      <c r="S58" s="16"/>
      <c r="T58" s="43" t="s">
        <v>72</v>
      </c>
      <c r="U58" s="14"/>
      <c r="V58" s="30"/>
      <c r="W58" s="50" t="str">
        <f>IF(V58="","",VLOOKUP(V58,コード表!$H$3:$I$52,2,0))</f>
        <v/>
      </c>
      <c r="X58" s="47"/>
      <c r="Y58" s="62" t="str">
        <f>IF(X58="","",VLOOKUP(X58,コード表!$R$3:$S$30,2,0))</f>
        <v/>
      </c>
    </row>
    <row r="59" spans="1:25" ht="25.25" customHeight="1">
      <c r="A59" s="9"/>
      <c r="B59" s="14"/>
      <c r="C59" s="14"/>
      <c r="D59" s="16"/>
      <c r="E59" s="16"/>
      <c r="F59" s="16"/>
      <c r="G59" s="22"/>
      <c r="H59" s="24"/>
      <c r="I59" s="27"/>
      <c r="J59" s="31"/>
      <c r="K59" s="34" t="str">
        <f>IF(J59="","",VLOOKUP(J59,コード表!$M$3:$O$49,3,0))</f>
        <v/>
      </c>
      <c r="L59" s="16"/>
      <c r="M59" s="43" t="s">
        <v>72</v>
      </c>
      <c r="N59" s="14"/>
      <c r="O59" s="47"/>
      <c r="P59" s="50" t="str">
        <f>IF(O59="","",VLOOKUP(O59,コード表!$H$3:$I$52,2,0))</f>
        <v/>
      </c>
      <c r="Q59" s="47"/>
      <c r="R59" s="34" t="str">
        <f>IF(Q59="","",VLOOKUP(Q59,コード表!$R$3:$S$30,2,0))</f>
        <v/>
      </c>
      <c r="S59" s="16"/>
      <c r="T59" s="43" t="s">
        <v>72</v>
      </c>
      <c r="U59" s="14"/>
      <c r="V59" s="30"/>
      <c r="W59" s="50" t="str">
        <f>IF(V59="","",VLOOKUP(V59,コード表!$H$3:$I$52,2,0))</f>
        <v/>
      </c>
      <c r="X59" s="47"/>
      <c r="Y59" s="62" t="str">
        <f>IF(X59="","",VLOOKUP(X59,コード表!$R$3:$S$30,2,0))</f>
        <v/>
      </c>
    </row>
    <row r="60" spans="1:25" ht="25.25" customHeight="1">
      <c r="A60" s="9"/>
      <c r="B60" s="14"/>
      <c r="C60" s="14"/>
      <c r="D60" s="16"/>
      <c r="E60" s="16"/>
      <c r="F60" s="16"/>
      <c r="G60" s="22"/>
      <c r="H60" s="24"/>
      <c r="I60" s="27"/>
      <c r="J60" s="31"/>
      <c r="K60" s="34" t="str">
        <f>IF(J60="","",VLOOKUP(J60,コード表!$M$3:$O$49,3,0))</f>
        <v/>
      </c>
      <c r="L60" s="16"/>
      <c r="M60" s="43" t="s">
        <v>72</v>
      </c>
      <c r="N60" s="14"/>
      <c r="O60" s="47"/>
      <c r="P60" s="50" t="str">
        <f>IF(O60="","",VLOOKUP(O60,コード表!$H$3:$I$52,2,0))</f>
        <v/>
      </c>
      <c r="Q60" s="47"/>
      <c r="R60" s="34" t="str">
        <f>IF(Q60="","",VLOOKUP(Q60,コード表!$R$3:$S$30,2,0))</f>
        <v/>
      </c>
      <c r="S60" s="16"/>
      <c r="T60" s="43" t="s">
        <v>72</v>
      </c>
      <c r="U60" s="14"/>
      <c r="V60" s="30"/>
      <c r="W60" s="50" t="str">
        <f>IF(V60="","",VLOOKUP(V60,コード表!$H$3:$I$52,2,0))</f>
        <v/>
      </c>
      <c r="X60" s="47"/>
      <c r="Y60" s="62" t="str">
        <f>IF(X60="","",VLOOKUP(X60,コード表!$R$3:$S$30,2,0))</f>
        <v/>
      </c>
    </row>
    <row r="61" spans="1:25" ht="25.25" customHeight="1">
      <c r="A61" s="9"/>
      <c r="B61" s="14"/>
      <c r="C61" s="14"/>
      <c r="D61" s="16"/>
      <c r="E61" s="16"/>
      <c r="F61" s="16"/>
      <c r="G61" s="22"/>
      <c r="H61" s="24"/>
      <c r="I61" s="27"/>
      <c r="J61" s="31"/>
      <c r="K61" s="34" t="str">
        <f>IF(J61="","",VLOOKUP(J61,コード表!$M$3:$O$49,3,0))</f>
        <v/>
      </c>
      <c r="L61" s="16"/>
      <c r="M61" s="43" t="s">
        <v>72</v>
      </c>
      <c r="N61" s="14"/>
      <c r="O61" s="47"/>
      <c r="P61" s="50" t="str">
        <f>IF(O61="","",VLOOKUP(O61,コード表!$H$3:$I$52,2,0))</f>
        <v/>
      </c>
      <c r="Q61" s="47"/>
      <c r="R61" s="34" t="str">
        <f>IF(Q61="","",VLOOKUP(Q61,コード表!$R$3:$S$30,2,0))</f>
        <v/>
      </c>
      <c r="S61" s="16"/>
      <c r="T61" s="43" t="s">
        <v>72</v>
      </c>
      <c r="U61" s="14"/>
      <c r="V61" s="30"/>
      <c r="W61" s="50" t="str">
        <f>IF(V61="","",VLOOKUP(V61,コード表!$H$3:$I$52,2,0))</f>
        <v/>
      </c>
      <c r="X61" s="47"/>
      <c r="Y61" s="62" t="str">
        <f>IF(X61="","",VLOOKUP(X61,コード表!$R$3:$S$30,2,0))</f>
        <v/>
      </c>
    </row>
    <row r="62" spans="1:25" ht="25.25" customHeight="1">
      <c r="A62" s="9"/>
      <c r="B62" s="14"/>
      <c r="C62" s="14"/>
      <c r="D62" s="16"/>
      <c r="E62" s="16"/>
      <c r="F62" s="16"/>
      <c r="G62" s="22"/>
      <c r="H62" s="24"/>
      <c r="I62" s="27"/>
      <c r="J62" s="31"/>
      <c r="K62" s="34" t="str">
        <f>IF(J62="","",VLOOKUP(J62,コード表!$M$3:$O$49,3,0))</f>
        <v/>
      </c>
      <c r="L62" s="16"/>
      <c r="M62" s="43" t="s">
        <v>72</v>
      </c>
      <c r="N62" s="14"/>
      <c r="O62" s="47"/>
      <c r="P62" s="50" t="str">
        <f>IF(O62="","",VLOOKUP(O62,コード表!$H$3:$I$52,2,0))</f>
        <v/>
      </c>
      <c r="Q62" s="47"/>
      <c r="R62" s="34" t="str">
        <f>IF(Q62="","",VLOOKUP(Q62,コード表!$R$3:$S$30,2,0))</f>
        <v/>
      </c>
      <c r="S62" s="16"/>
      <c r="T62" s="43" t="s">
        <v>72</v>
      </c>
      <c r="U62" s="14"/>
      <c r="V62" s="30"/>
      <c r="W62" s="50" t="str">
        <f>IF(V62="","",VLOOKUP(V62,コード表!$H$3:$I$52,2,0))</f>
        <v/>
      </c>
      <c r="X62" s="47"/>
      <c r="Y62" s="62" t="str">
        <f>IF(X62="","",VLOOKUP(X62,コード表!$R$3:$S$30,2,0))</f>
        <v/>
      </c>
    </row>
    <row r="63" spans="1:25" ht="25.25" customHeight="1">
      <c r="A63" s="9"/>
      <c r="B63" s="14"/>
      <c r="C63" s="14"/>
      <c r="D63" s="16"/>
      <c r="E63" s="16"/>
      <c r="F63" s="16"/>
      <c r="G63" s="22"/>
      <c r="H63" s="24"/>
      <c r="I63" s="27"/>
      <c r="J63" s="31"/>
      <c r="K63" s="34" t="str">
        <f>IF(J63="","",VLOOKUP(J63,コード表!$M$3:$O$49,3,0))</f>
        <v/>
      </c>
      <c r="L63" s="16"/>
      <c r="M63" s="43" t="s">
        <v>72</v>
      </c>
      <c r="N63" s="14"/>
      <c r="O63" s="47"/>
      <c r="P63" s="50" t="str">
        <f>IF(O63="","",VLOOKUP(O63,コード表!$H$3:$I$52,2,0))</f>
        <v/>
      </c>
      <c r="Q63" s="47"/>
      <c r="R63" s="34" t="str">
        <f>IF(Q63="","",VLOOKUP(Q63,コード表!$R$3:$S$30,2,0))</f>
        <v/>
      </c>
      <c r="S63" s="16"/>
      <c r="T63" s="43" t="s">
        <v>72</v>
      </c>
      <c r="U63" s="14"/>
      <c r="V63" s="30"/>
      <c r="W63" s="50" t="str">
        <f>IF(V63="","",VLOOKUP(V63,コード表!$H$3:$I$52,2,0))</f>
        <v/>
      </c>
      <c r="X63" s="47"/>
      <c r="Y63" s="62" t="str">
        <f>IF(X63="","",VLOOKUP(X63,コード表!$R$3:$S$30,2,0))</f>
        <v/>
      </c>
    </row>
    <row r="64" spans="1:25" ht="25.25" customHeight="1">
      <c r="A64" s="9"/>
      <c r="B64" s="14"/>
      <c r="C64" s="14"/>
      <c r="D64" s="16"/>
      <c r="E64" s="16"/>
      <c r="F64" s="16"/>
      <c r="G64" s="22"/>
      <c r="H64" s="24"/>
      <c r="I64" s="27"/>
      <c r="J64" s="31"/>
      <c r="K64" s="34" t="str">
        <f>IF(J64="","",VLOOKUP(J64,コード表!$M$3:$O$49,3,0))</f>
        <v/>
      </c>
      <c r="L64" s="16"/>
      <c r="M64" s="43" t="s">
        <v>72</v>
      </c>
      <c r="N64" s="14"/>
      <c r="O64" s="47"/>
      <c r="P64" s="50" t="str">
        <f>IF(O64="","",VLOOKUP(O64,コード表!$H$3:$I$52,2,0))</f>
        <v/>
      </c>
      <c r="Q64" s="47"/>
      <c r="R64" s="34" t="str">
        <f>IF(Q64="","",VLOOKUP(Q64,コード表!$R$3:$S$30,2,0))</f>
        <v/>
      </c>
      <c r="S64" s="16"/>
      <c r="T64" s="43" t="s">
        <v>72</v>
      </c>
      <c r="U64" s="14"/>
      <c r="V64" s="30"/>
      <c r="W64" s="50" t="str">
        <f>IF(V64="","",VLOOKUP(V64,コード表!$H$3:$I$52,2,0))</f>
        <v/>
      </c>
      <c r="X64" s="47"/>
      <c r="Y64" s="62" t="str">
        <f>IF(X64="","",VLOOKUP(X64,コード表!$R$3:$S$30,2,0))</f>
        <v/>
      </c>
    </row>
    <row r="65" spans="1:25" ht="25.25" customHeight="1">
      <c r="A65" s="9"/>
      <c r="B65" s="14"/>
      <c r="C65" s="14"/>
      <c r="D65" s="16"/>
      <c r="E65" s="16"/>
      <c r="F65" s="16"/>
      <c r="G65" s="22"/>
      <c r="H65" s="24"/>
      <c r="I65" s="27"/>
      <c r="J65" s="31"/>
      <c r="K65" s="34" t="str">
        <f>IF(J65="","",VLOOKUP(J65,コード表!$M$3:$O$49,3,0))</f>
        <v/>
      </c>
      <c r="L65" s="16"/>
      <c r="M65" s="43" t="s">
        <v>72</v>
      </c>
      <c r="N65" s="14"/>
      <c r="O65" s="47"/>
      <c r="P65" s="50" t="str">
        <f>IF(O65="","",VLOOKUP(O65,コード表!$H$3:$I$52,2,0))</f>
        <v/>
      </c>
      <c r="Q65" s="47"/>
      <c r="R65" s="34" t="str">
        <f>IF(Q65="","",VLOOKUP(Q65,コード表!$R$3:$S$30,2,0))</f>
        <v/>
      </c>
      <c r="S65" s="16"/>
      <c r="T65" s="43" t="s">
        <v>72</v>
      </c>
      <c r="U65" s="14"/>
      <c r="V65" s="30"/>
      <c r="W65" s="50" t="str">
        <f>IF(V65="","",VLOOKUP(V65,コード表!$H$3:$I$52,2,0))</f>
        <v/>
      </c>
      <c r="X65" s="47"/>
      <c r="Y65" s="62" t="str">
        <f>IF(X65="","",VLOOKUP(X65,コード表!$R$3:$S$30,2,0))</f>
        <v/>
      </c>
    </row>
    <row r="66" spans="1:25" ht="25.25" customHeight="1">
      <c r="A66" s="9"/>
      <c r="B66" s="14"/>
      <c r="C66" s="14"/>
      <c r="D66" s="16"/>
      <c r="E66" s="16"/>
      <c r="F66" s="16"/>
      <c r="G66" s="22"/>
      <c r="H66" s="24"/>
      <c r="I66" s="27"/>
      <c r="J66" s="31"/>
      <c r="K66" s="34" t="str">
        <f>IF(J66="","",VLOOKUP(J66,コード表!$M$3:$O$49,3,0))</f>
        <v/>
      </c>
      <c r="L66" s="16"/>
      <c r="M66" s="43" t="s">
        <v>72</v>
      </c>
      <c r="N66" s="14"/>
      <c r="O66" s="47"/>
      <c r="P66" s="50" t="str">
        <f>IF(O66="","",VLOOKUP(O66,コード表!$H$3:$I$52,2,0))</f>
        <v/>
      </c>
      <c r="Q66" s="47"/>
      <c r="R66" s="34" t="str">
        <f>IF(Q66="","",VLOOKUP(Q66,コード表!$R$3:$S$30,2,0))</f>
        <v/>
      </c>
      <c r="S66" s="16"/>
      <c r="T66" s="43" t="s">
        <v>72</v>
      </c>
      <c r="U66" s="14"/>
      <c r="V66" s="30"/>
      <c r="W66" s="50" t="str">
        <f>IF(V66="","",VLOOKUP(V66,コード表!$H$3:$I$52,2,0))</f>
        <v/>
      </c>
      <c r="X66" s="47"/>
      <c r="Y66" s="62" t="str">
        <f>IF(X66="","",VLOOKUP(X66,コード表!$R$3:$S$30,2,0))</f>
        <v/>
      </c>
    </row>
    <row r="67" spans="1:25" ht="25.25" customHeight="1">
      <c r="A67" s="9"/>
      <c r="B67" s="14"/>
      <c r="C67" s="14"/>
      <c r="D67" s="16"/>
      <c r="E67" s="16"/>
      <c r="F67" s="16"/>
      <c r="G67" s="22"/>
      <c r="H67" s="24"/>
      <c r="I67" s="27"/>
      <c r="J67" s="31"/>
      <c r="K67" s="34" t="str">
        <f>IF(J67="","",VLOOKUP(J67,コード表!$M$3:$O$49,3,0))</f>
        <v/>
      </c>
      <c r="L67" s="16"/>
      <c r="M67" s="43" t="s">
        <v>72</v>
      </c>
      <c r="N67" s="14"/>
      <c r="O67" s="47"/>
      <c r="P67" s="50" t="str">
        <f>IF(O67="","",VLOOKUP(O67,コード表!$H$3:$I$52,2,0))</f>
        <v/>
      </c>
      <c r="Q67" s="47"/>
      <c r="R67" s="34" t="str">
        <f>IF(Q67="","",VLOOKUP(Q67,コード表!$R$3:$S$30,2,0))</f>
        <v/>
      </c>
      <c r="S67" s="16"/>
      <c r="T67" s="43" t="s">
        <v>72</v>
      </c>
      <c r="U67" s="14"/>
      <c r="V67" s="30"/>
      <c r="W67" s="50" t="str">
        <f>IF(V67="","",VLOOKUP(V67,コード表!$H$3:$I$52,2,0))</f>
        <v/>
      </c>
      <c r="X67" s="47"/>
      <c r="Y67" s="62" t="str">
        <f>IF(X67="","",VLOOKUP(X67,コード表!$R$3:$S$30,2,0))</f>
        <v/>
      </c>
    </row>
    <row r="68" spans="1:25" ht="25.25" customHeight="1">
      <c r="A68" s="9"/>
      <c r="B68" s="14"/>
      <c r="C68" s="14"/>
      <c r="D68" s="16"/>
      <c r="E68" s="16"/>
      <c r="F68" s="16"/>
      <c r="G68" s="22"/>
      <c r="H68" s="24"/>
      <c r="I68" s="27"/>
      <c r="J68" s="31"/>
      <c r="K68" s="34" t="str">
        <f>IF(J68="","",VLOOKUP(J68,コード表!$M$3:$O$49,3,0))</f>
        <v/>
      </c>
      <c r="L68" s="16"/>
      <c r="M68" s="43" t="s">
        <v>72</v>
      </c>
      <c r="N68" s="14"/>
      <c r="O68" s="47"/>
      <c r="P68" s="50" t="str">
        <f>IF(O68="","",VLOOKUP(O68,コード表!$H$3:$I$52,2,0))</f>
        <v/>
      </c>
      <c r="Q68" s="47"/>
      <c r="R68" s="34" t="str">
        <f>IF(Q68="","",VLOOKUP(Q68,コード表!$R$3:$S$30,2,0))</f>
        <v/>
      </c>
      <c r="S68" s="16"/>
      <c r="T68" s="43" t="s">
        <v>72</v>
      </c>
      <c r="U68" s="14"/>
      <c r="V68" s="30"/>
      <c r="W68" s="50" t="str">
        <f>IF(V68="","",VLOOKUP(V68,コード表!$H$3:$I$52,2,0))</f>
        <v/>
      </c>
      <c r="X68" s="47"/>
      <c r="Y68" s="62" t="str">
        <f>IF(X68="","",VLOOKUP(X68,コード表!$R$3:$S$30,2,0))</f>
        <v/>
      </c>
    </row>
    <row r="69" spans="1:25" ht="25.25" customHeight="1">
      <c r="A69" s="9"/>
      <c r="B69" s="14"/>
      <c r="C69" s="14"/>
      <c r="D69" s="16"/>
      <c r="E69" s="16"/>
      <c r="F69" s="16"/>
      <c r="G69" s="22"/>
      <c r="H69" s="24"/>
      <c r="I69" s="27"/>
      <c r="J69" s="31"/>
      <c r="K69" s="34" t="str">
        <f>IF(J69="","",VLOOKUP(J69,コード表!$M$3:$O$49,3,0))</f>
        <v/>
      </c>
      <c r="L69" s="16"/>
      <c r="M69" s="43" t="s">
        <v>72</v>
      </c>
      <c r="N69" s="14"/>
      <c r="O69" s="47"/>
      <c r="P69" s="50" t="str">
        <f>IF(O69="","",VLOOKUP(O69,コード表!$H$3:$I$52,2,0))</f>
        <v/>
      </c>
      <c r="Q69" s="47"/>
      <c r="R69" s="34" t="str">
        <f>IF(Q69="","",VLOOKUP(Q69,コード表!$R$3:$S$30,2,0))</f>
        <v/>
      </c>
      <c r="S69" s="16"/>
      <c r="T69" s="43" t="s">
        <v>72</v>
      </c>
      <c r="U69" s="14"/>
      <c r="V69" s="30"/>
      <c r="W69" s="50" t="str">
        <f>IF(V69="","",VLOOKUP(V69,コード表!$H$3:$I$52,2,0))</f>
        <v/>
      </c>
      <c r="X69" s="47"/>
      <c r="Y69" s="62" t="str">
        <f>IF(X69="","",VLOOKUP(X69,コード表!$R$3:$S$30,2,0))</f>
        <v/>
      </c>
    </row>
    <row r="70" spans="1:25" ht="25.25" customHeight="1">
      <c r="A70" s="9"/>
      <c r="B70" s="14"/>
      <c r="C70" s="14"/>
      <c r="D70" s="16"/>
      <c r="E70" s="16"/>
      <c r="F70" s="16"/>
      <c r="G70" s="22"/>
      <c r="H70" s="24"/>
      <c r="I70" s="27"/>
      <c r="J70" s="31"/>
      <c r="K70" s="34" t="str">
        <f>IF(J70="","",VLOOKUP(J70,コード表!$M$3:$O$49,3,0))</f>
        <v/>
      </c>
      <c r="L70" s="16"/>
      <c r="M70" s="43" t="s">
        <v>72</v>
      </c>
      <c r="N70" s="14"/>
      <c r="O70" s="47"/>
      <c r="P70" s="50" t="str">
        <f>IF(O70="","",VLOOKUP(O70,コード表!$H$3:$I$52,2,0))</f>
        <v/>
      </c>
      <c r="Q70" s="47"/>
      <c r="R70" s="34" t="str">
        <f>IF(Q70="","",VLOOKUP(Q70,コード表!$R$3:$S$30,2,0))</f>
        <v/>
      </c>
      <c r="S70" s="16"/>
      <c r="T70" s="43" t="s">
        <v>72</v>
      </c>
      <c r="U70" s="14"/>
      <c r="V70" s="30"/>
      <c r="W70" s="50" t="str">
        <f>IF(V70="","",VLOOKUP(V70,コード表!$H$3:$I$52,2,0))</f>
        <v/>
      </c>
      <c r="X70" s="47"/>
      <c r="Y70" s="62" t="str">
        <f>IF(X70="","",VLOOKUP(X70,コード表!$R$3:$S$30,2,0))</f>
        <v/>
      </c>
    </row>
    <row r="71" spans="1:25" ht="25.25" customHeight="1">
      <c r="A71" s="9"/>
      <c r="B71" s="14"/>
      <c r="C71" s="14"/>
      <c r="D71" s="16"/>
      <c r="E71" s="16"/>
      <c r="F71" s="16"/>
      <c r="G71" s="22"/>
      <c r="H71" s="24"/>
      <c r="I71" s="27"/>
      <c r="J71" s="31"/>
      <c r="K71" s="34" t="str">
        <f>IF(J71="","",VLOOKUP(J71,コード表!$M$3:$O$49,3,0))</f>
        <v/>
      </c>
      <c r="L71" s="16"/>
      <c r="M71" s="43" t="s">
        <v>72</v>
      </c>
      <c r="N71" s="14"/>
      <c r="O71" s="47"/>
      <c r="P71" s="50" t="str">
        <f>IF(O71="","",VLOOKUP(O71,コード表!$H$3:$I$52,2,0))</f>
        <v/>
      </c>
      <c r="Q71" s="47"/>
      <c r="R71" s="34" t="str">
        <f>IF(Q71="","",VLOOKUP(Q71,コード表!$R$3:$S$30,2,0))</f>
        <v/>
      </c>
      <c r="S71" s="16"/>
      <c r="T71" s="43" t="s">
        <v>72</v>
      </c>
      <c r="U71" s="14"/>
      <c r="V71" s="30"/>
      <c r="W71" s="50" t="str">
        <f>IF(V71="","",VLOOKUP(V71,コード表!$H$3:$I$52,2,0))</f>
        <v/>
      </c>
      <c r="X71" s="47"/>
      <c r="Y71" s="62" t="str">
        <f>IF(X71="","",VLOOKUP(X71,コード表!$R$3:$S$30,2,0))</f>
        <v/>
      </c>
    </row>
    <row r="72" spans="1:25" ht="25.25" customHeight="1">
      <c r="A72" s="9"/>
      <c r="B72" s="14"/>
      <c r="C72" s="14"/>
      <c r="D72" s="16"/>
      <c r="E72" s="16"/>
      <c r="F72" s="16"/>
      <c r="G72" s="22"/>
      <c r="H72" s="24"/>
      <c r="I72" s="27"/>
      <c r="J72" s="31"/>
      <c r="K72" s="34" t="str">
        <f>IF(J72="","",VLOOKUP(J72,コード表!$M$3:$O$49,3,0))</f>
        <v/>
      </c>
      <c r="L72" s="16"/>
      <c r="M72" s="43" t="s">
        <v>72</v>
      </c>
      <c r="N72" s="14"/>
      <c r="O72" s="47"/>
      <c r="P72" s="50" t="str">
        <f>IF(O72="","",VLOOKUP(O72,コード表!$H$3:$I$52,2,0))</f>
        <v/>
      </c>
      <c r="Q72" s="47"/>
      <c r="R72" s="34" t="str">
        <f>IF(Q72="","",VLOOKUP(Q72,コード表!$R$3:$S$30,2,0))</f>
        <v/>
      </c>
      <c r="S72" s="16"/>
      <c r="T72" s="43" t="s">
        <v>72</v>
      </c>
      <c r="U72" s="14"/>
      <c r="V72" s="30"/>
      <c r="W72" s="50" t="str">
        <f>IF(V72="","",VLOOKUP(V72,コード表!$H$3:$I$52,2,0))</f>
        <v/>
      </c>
      <c r="X72" s="47"/>
      <c r="Y72" s="62" t="str">
        <f>IF(X72="","",VLOOKUP(X72,コード表!$R$3:$S$30,2,0))</f>
        <v/>
      </c>
    </row>
    <row r="73" spans="1:25" ht="25.25" customHeight="1">
      <c r="A73" s="9"/>
      <c r="B73" s="14"/>
      <c r="C73" s="14"/>
      <c r="D73" s="16"/>
      <c r="E73" s="16"/>
      <c r="F73" s="16"/>
      <c r="G73" s="22"/>
      <c r="H73" s="24"/>
      <c r="I73" s="27"/>
      <c r="J73" s="31"/>
      <c r="K73" s="34" t="str">
        <f>IF(J73="","",VLOOKUP(J73,コード表!$M$3:$O$49,3,0))</f>
        <v/>
      </c>
      <c r="L73" s="16"/>
      <c r="M73" s="43" t="s">
        <v>72</v>
      </c>
      <c r="N73" s="14"/>
      <c r="O73" s="47"/>
      <c r="P73" s="50" t="str">
        <f>IF(O73="","",VLOOKUP(O73,コード表!$H$3:$I$52,2,0))</f>
        <v/>
      </c>
      <c r="Q73" s="47"/>
      <c r="R73" s="34" t="str">
        <f>IF(Q73="","",VLOOKUP(Q73,コード表!$R$3:$S$30,2,0))</f>
        <v/>
      </c>
      <c r="S73" s="16"/>
      <c r="T73" s="43" t="s">
        <v>72</v>
      </c>
      <c r="U73" s="14"/>
      <c r="V73" s="30"/>
      <c r="W73" s="50" t="str">
        <f>IF(V73="","",VLOOKUP(V73,コード表!$H$3:$I$52,2,0))</f>
        <v/>
      </c>
      <c r="X73" s="47"/>
      <c r="Y73" s="62" t="str">
        <f>IF(X73="","",VLOOKUP(X73,コード表!$R$3:$S$30,2,0))</f>
        <v/>
      </c>
    </row>
    <row r="74" spans="1:25" ht="25.25" customHeight="1">
      <c r="A74" s="9"/>
      <c r="B74" s="14"/>
      <c r="C74" s="14"/>
      <c r="D74" s="16"/>
      <c r="E74" s="16"/>
      <c r="F74" s="16"/>
      <c r="G74" s="22"/>
      <c r="H74" s="24"/>
      <c r="I74" s="27"/>
      <c r="J74" s="31"/>
      <c r="K74" s="34" t="str">
        <f>IF(J74="","",VLOOKUP(J74,コード表!$M$3:$O$49,3,0))</f>
        <v/>
      </c>
      <c r="L74" s="16"/>
      <c r="M74" s="43" t="s">
        <v>72</v>
      </c>
      <c r="N74" s="14"/>
      <c r="O74" s="47"/>
      <c r="P74" s="50" t="str">
        <f>IF(O74="","",VLOOKUP(O74,コード表!$H$3:$I$52,2,0))</f>
        <v/>
      </c>
      <c r="Q74" s="47"/>
      <c r="R74" s="34" t="str">
        <f>IF(Q74="","",VLOOKUP(Q74,コード表!$R$3:$S$30,2,0))</f>
        <v/>
      </c>
      <c r="S74" s="16"/>
      <c r="T74" s="43" t="s">
        <v>72</v>
      </c>
      <c r="U74" s="14"/>
      <c r="V74" s="30"/>
      <c r="W74" s="50" t="str">
        <f>IF(V74="","",VLOOKUP(V74,コード表!$H$3:$I$52,2,0))</f>
        <v/>
      </c>
      <c r="X74" s="47"/>
      <c r="Y74" s="62" t="str">
        <f>IF(X74="","",VLOOKUP(X74,コード表!$R$3:$S$30,2,0))</f>
        <v/>
      </c>
    </row>
    <row r="75" spans="1:25" ht="25.25" customHeight="1">
      <c r="A75" s="9"/>
      <c r="B75" s="14"/>
      <c r="C75" s="14"/>
      <c r="D75" s="16"/>
      <c r="E75" s="16"/>
      <c r="F75" s="16"/>
      <c r="G75" s="22"/>
      <c r="H75" s="24"/>
      <c r="I75" s="27"/>
      <c r="J75" s="31"/>
      <c r="K75" s="34" t="str">
        <f>IF(J75="","",VLOOKUP(J75,コード表!$M$3:$O$49,3,0))</f>
        <v/>
      </c>
      <c r="L75" s="16"/>
      <c r="M75" s="43" t="s">
        <v>72</v>
      </c>
      <c r="N75" s="14"/>
      <c r="O75" s="47"/>
      <c r="P75" s="50" t="str">
        <f>IF(O75="","",VLOOKUP(O75,コード表!$H$3:$I$52,2,0))</f>
        <v/>
      </c>
      <c r="Q75" s="47"/>
      <c r="R75" s="34" t="str">
        <f>IF(Q75="","",VLOOKUP(Q75,コード表!$R$3:$S$30,2,0))</f>
        <v/>
      </c>
      <c r="S75" s="16"/>
      <c r="T75" s="43" t="s">
        <v>72</v>
      </c>
      <c r="U75" s="14"/>
      <c r="V75" s="30"/>
      <c r="W75" s="50" t="str">
        <f>IF(V75="","",VLOOKUP(V75,コード表!$H$3:$I$52,2,0))</f>
        <v/>
      </c>
      <c r="X75" s="47"/>
      <c r="Y75" s="62" t="str">
        <f>IF(X75="","",VLOOKUP(X75,コード表!$R$3:$S$30,2,0))</f>
        <v/>
      </c>
    </row>
    <row r="76" spans="1:25" ht="25.25" customHeight="1">
      <c r="A76" s="9"/>
      <c r="B76" s="14"/>
      <c r="C76" s="14"/>
      <c r="D76" s="16"/>
      <c r="E76" s="16"/>
      <c r="F76" s="16"/>
      <c r="G76" s="22"/>
      <c r="H76" s="24"/>
      <c r="I76" s="27"/>
      <c r="J76" s="31"/>
      <c r="K76" s="34" t="str">
        <f>IF(J76="","",VLOOKUP(J76,コード表!$M$3:$O$49,3,0))</f>
        <v/>
      </c>
      <c r="L76" s="16"/>
      <c r="M76" s="43" t="s">
        <v>72</v>
      </c>
      <c r="N76" s="14"/>
      <c r="O76" s="47"/>
      <c r="P76" s="50" t="str">
        <f>IF(O76="","",VLOOKUP(O76,コード表!$H$3:$I$52,2,0))</f>
        <v/>
      </c>
      <c r="Q76" s="47"/>
      <c r="R76" s="34" t="str">
        <f>IF(Q76="","",VLOOKUP(Q76,コード表!$R$3:$S$30,2,0))</f>
        <v/>
      </c>
      <c r="S76" s="16"/>
      <c r="T76" s="43" t="s">
        <v>72</v>
      </c>
      <c r="U76" s="14"/>
      <c r="V76" s="30"/>
      <c r="W76" s="50" t="str">
        <f>IF(V76="","",VLOOKUP(V76,コード表!$H$3:$I$52,2,0))</f>
        <v/>
      </c>
      <c r="X76" s="47"/>
      <c r="Y76" s="62" t="str">
        <f>IF(X76="","",VLOOKUP(X76,コード表!$R$3:$S$30,2,0))</f>
        <v/>
      </c>
    </row>
    <row r="77" spans="1:25" ht="25.25" customHeight="1">
      <c r="A77" s="9"/>
      <c r="B77" s="14"/>
      <c r="C77" s="14"/>
      <c r="D77" s="16"/>
      <c r="E77" s="16"/>
      <c r="F77" s="16"/>
      <c r="G77" s="22"/>
      <c r="H77" s="24"/>
      <c r="I77" s="27"/>
      <c r="J77" s="31"/>
      <c r="K77" s="34" t="str">
        <f>IF(J77="","",VLOOKUP(J77,コード表!$M$3:$O$49,3,0))</f>
        <v/>
      </c>
      <c r="L77" s="16"/>
      <c r="M77" s="43" t="s">
        <v>72</v>
      </c>
      <c r="N77" s="14"/>
      <c r="O77" s="47"/>
      <c r="P77" s="50" t="str">
        <f>IF(O77="","",VLOOKUP(O77,コード表!$H$3:$I$52,2,0))</f>
        <v/>
      </c>
      <c r="Q77" s="47"/>
      <c r="R77" s="34" t="str">
        <f>IF(Q77="","",VLOOKUP(Q77,コード表!$R$3:$S$30,2,0))</f>
        <v/>
      </c>
      <c r="S77" s="16"/>
      <c r="T77" s="43" t="s">
        <v>72</v>
      </c>
      <c r="U77" s="14"/>
      <c r="V77" s="30"/>
      <c r="W77" s="50" t="str">
        <f>IF(V77="","",VLOOKUP(V77,コード表!$H$3:$I$52,2,0))</f>
        <v/>
      </c>
      <c r="X77" s="47"/>
      <c r="Y77" s="62" t="str">
        <f>IF(X77="","",VLOOKUP(X77,コード表!$R$3:$S$30,2,0))</f>
        <v/>
      </c>
    </row>
    <row r="78" spans="1:25" ht="25.25" customHeight="1">
      <c r="A78" s="9"/>
      <c r="B78" s="14"/>
      <c r="C78" s="14"/>
      <c r="D78" s="16"/>
      <c r="E78" s="16"/>
      <c r="F78" s="16"/>
      <c r="G78" s="22"/>
      <c r="H78" s="24"/>
      <c r="I78" s="27"/>
      <c r="J78" s="31"/>
      <c r="K78" s="34" t="str">
        <f>IF(J78="","",VLOOKUP(J78,コード表!$M$3:$O$49,3,0))</f>
        <v/>
      </c>
      <c r="L78" s="16"/>
      <c r="M78" s="43" t="s">
        <v>72</v>
      </c>
      <c r="N78" s="14"/>
      <c r="O78" s="47"/>
      <c r="P78" s="50" t="str">
        <f>IF(O78="","",VLOOKUP(O78,コード表!$H$3:$I$52,2,0))</f>
        <v/>
      </c>
      <c r="Q78" s="47"/>
      <c r="R78" s="34" t="str">
        <f>IF(Q78="","",VLOOKUP(Q78,コード表!$R$3:$S$30,2,0))</f>
        <v/>
      </c>
      <c r="S78" s="16"/>
      <c r="T78" s="43" t="s">
        <v>72</v>
      </c>
      <c r="U78" s="14"/>
      <c r="V78" s="30"/>
      <c r="W78" s="50" t="str">
        <f>IF(V78="","",VLOOKUP(V78,コード表!$H$3:$I$52,2,0))</f>
        <v/>
      </c>
      <c r="X78" s="47"/>
      <c r="Y78" s="62" t="str">
        <f>IF(X78="","",VLOOKUP(X78,コード表!$R$3:$S$30,2,0))</f>
        <v/>
      </c>
    </row>
    <row r="79" spans="1:25" ht="25.25" customHeight="1">
      <c r="A79" s="9"/>
      <c r="B79" s="14"/>
      <c r="C79" s="14"/>
      <c r="D79" s="16"/>
      <c r="E79" s="16"/>
      <c r="F79" s="16"/>
      <c r="G79" s="22"/>
      <c r="H79" s="24"/>
      <c r="I79" s="27"/>
      <c r="J79" s="31"/>
      <c r="K79" s="34" t="str">
        <f>IF(J79="","",VLOOKUP(J79,コード表!$M$3:$O$49,3,0))</f>
        <v/>
      </c>
      <c r="L79" s="16"/>
      <c r="M79" s="43" t="s">
        <v>72</v>
      </c>
      <c r="N79" s="14"/>
      <c r="O79" s="47"/>
      <c r="P79" s="50" t="str">
        <f>IF(O79="","",VLOOKUP(O79,コード表!$H$3:$I$52,2,0))</f>
        <v/>
      </c>
      <c r="Q79" s="47"/>
      <c r="R79" s="34" t="str">
        <f>IF(Q79="","",VLOOKUP(Q79,コード表!$R$3:$S$30,2,0))</f>
        <v/>
      </c>
      <c r="S79" s="16"/>
      <c r="T79" s="43" t="s">
        <v>72</v>
      </c>
      <c r="U79" s="14"/>
      <c r="V79" s="30"/>
      <c r="W79" s="50" t="str">
        <f>IF(V79="","",VLOOKUP(V79,コード表!$H$3:$I$52,2,0))</f>
        <v/>
      </c>
      <c r="X79" s="47"/>
      <c r="Y79" s="62" t="str">
        <f>IF(X79="","",VLOOKUP(X79,コード表!$R$3:$S$30,2,0))</f>
        <v/>
      </c>
    </row>
    <row r="80" spans="1:25" ht="25.25" customHeight="1">
      <c r="A80" s="9"/>
      <c r="B80" s="14"/>
      <c r="C80" s="14"/>
      <c r="D80" s="16"/>
      <c r="E80" s="16"/>
      <c r="F80" s="16"/>
      <c r="G80" s="22"/>
      <c r="H80" s="24"/>
      <c r="I80" s="27"/>
      <c r="J80" s="31"/>
      <c r="K80" s="34" t="str">
        <f>IF(J80="","",VLOOKUP(J80,コード表!$M$3:$O$49,3,0))</f>
        <v/>
      </c>
      <c r="L80" s="16"/>
      <c r="M80" s="43" t="s">
        <v>72</v>
      </c>
      <c r="N80" s="14"/>
      <c r="O80" s="47"/>
      <c r="P80" s="50" t="str">
        <f>IF(O80="","",VLOOKUP(O80,コード表!$H$3:$I$52,2,0))</f>
        <v/>
      </c>
      <c r="Q80" s="47"/>
      <c r="R80" s="34" t="str">
        <f>IF(Q80="","",VLOOKUP(Q80,コード表!$R$3:$S$30,2,0))</f>
        <v/>
      </c>
      <c r="S80" s="16"/>
      <c r="T80" s="43" t="s">
        <v>72</v>
      </c>
      <c r="U80" s="14"/>
      <c r="V80" s="30"/>
      <c r="W80" s="50" t="str">
        <f>IF(V80="","",VLOOKUP(V80,コード表!$H$3:$I$52,2,0))</f>
        <v/>
      </c>
      <c r="X80" s="47"/>
      <c r="Y80" s="62" t="str">
        <f>IF(X80="","",VLOOKUP(X80,コード表!$R$3:$S$30,2,0))</f>
        <v/>
      </c>
    </row>
    <row r="81" spans="1:25" ht="25.25" customHeight="1">
      <c r="A81" s="9"/>
      <c r="B81" s="14"/>
      <c r="C81" s="14"/>
      <c r="D81" s="16"/>
      <c r="E81" s="16"/>
      <c r="F81" s="16"/>
      <c r="G81" s="22"/>
      <c r="H81" s="24"/>
      <c r="I81" s="27"/>
      <c r="J81" s="31"/>
      <c r="K81" s="34" t="str">
        <f>IF(J81="","",VLOOKUP(J81,コード表!$M$3:$O$49,3,0))</f>
        <v/>
      </c>
      <c r="L81" s="16"/>
      <c r="M81" s="43" t="s">
        <v>72</v>
      </c>
      <c r="N81" s="14"/>
      <c r="O81" s="47"/>
      <c r="P81" s="50" t="str">
        <f>IF(O81="","",VLOOKUP(O81,コード表!$H$3:$I$52,2,0))</f>
        <v/>
      </c>
      <c r="Q81" s="47"/>
      <c r="R81" s="34" t="str">
        <f>IF(Q81="","",VLOOKUP(Q81,コード表!$R$3:$S$30,2,0))</f>
        <v/>
      </c>
      <c r="S81" s="16"/>
      <c r="T81" s="43" t="s">
        <v>72</v>
      </c>
      <c r="U81" s="14"/>
      <c r="V81" s="30"/>
      <c r="W81" s="50" t="str">
        <f>IF(V81="","",VLOOKUP(V81,コード表!$H$3:$I$52,2,0))</f>
        <v/>
      </c>
      <c r="X81" s="47"/>
      <c r="Y81" s="62" t="str">
        <f>IF(X81="","",VLOOKUP(X81,コード表!$R$3:$S$30,2,0))</f>
        <v/>
      </c>
    </row>
    <row r="82" spans="1:25" ht="25.25" customHeight="1">
      <c r="A82" s="9"/>
      <c r="B82" s="14"/>
      <c r="C82" s="14"/>
      <c r="D82" s="16"/>
      <c r="E82" s="16"/>
      <c r="F82" s="16"/>
      <c r="G82" s="22"/>
      <c r="H82" s="24"/>
      <c r="I82" s="27"/>
      <c r="J82" s="31"/>
      <c r="K82" s="34" t="str">
        <f>IF(J82="","",VLOOKUP(J82,コード表!$M$3:$O$49,3,0))</f>
        <v/>
      </c>
      <c r="L82" s="16"/>
      <c r="M82" s="43" t="s">
        <v>72</v>
      </c>
      <c r="N82" s="14"/>
      <c r="O82" s="47"/>
      <c r="P82" s="50" t="str">
        <f>IF(O82="","",VLOOKUP(O82,コード表!$H$3:$I$52,2,0))</f>
        <v/>
      </c>
      <c r="Q82" s="47"/>
      <c r="R82" s="34" t="str">
        <f>IF(Q82="","",VLOOKUP(Q82,コード表!$R$3:$S$30,2,0))</f>
        <v/>
      </c>
      <c r="S82" s="16"/>
      <c r="T82" s="43" t="s">
        <v>72</v>
      </c>
      <c r="U82" s="14"/>
      <c r="V82" s="30"/>
      <c r="W82" s="50" t="str">
        <f>IF(V82="","",VLOOKUP(V82,コード表!$H$3:$I$52,2,0))</f>
        <v/>
      </c>
      <c r="X82" s="47"/>
      <c r="Y82" s="62" t="str">
        <f>IF(X82="","",VLOOKUP(X82,コード表!$R$3:$S$30,2,0))</f>
        <v/>
      </c>
    </row>
    <row r="83" spans="1:25" ht="25.25" customHeight="1">
      <c r="A83" s="9"/>
      <c r="B83" s="14"/>
      <c r="C83" s="14"/>
      <c r="D83" s="16"/>
      <c r="E83" s="16"/>
      <c r="F83" s="16"/>
      <c r="G83" s="22"/>
      <c r="H83" s="24"/>
      <c r="I83" s="27"/>
      <c r="J83" s="31"/>
      <c r="K83" s="34" t="str">
        <f>IF(J83="","",VLOOKUP(J83,コード表!$M$3:$O$49,3,0))</f>
        <v/>
      </c>
      <c r="L83" s="16"/>
      <c r="M83" s="43" t="s">
        <v>72</v>
      </c>
      <c r="N83" s="14"/>
      <c r="O83" s="47"/>
      <c r="P83" s="50" t="str">
        <f>IF(O83="","",VLOOKUP(O83,コード表!$H$3:$I$52,2,0))</f>
        <v/>
      </c>
      <c r="Q83" s="47"/>
      <c r="R83" s="34" t="str">
        <f>IF(Q83="","",VLOOKUP(Q83,コード表!$R$3:$S$30,2,0))</f>
        <v/>
      </c>
      <c r="S83" s="16"/>
      <c r="T83" s="43" t="s">
        <v>72</v>
      </c>
      <c r="U83" s="14"/>
      <c r="V83" s="30"/>
      <c r="W83" s="50" t="str">
        <f>IF(V83="","",VLOOKUP(V83,コード表!$H$3:$I$52,2,0))</f>
        <v/>
      </c>
      <c r="X83" s="47"/>
      <c r="Y83" s="62" t="str">
        <f>IF(X83="","",VLOOKUP(X83,コード表!$R$3:$S$30,2,0))</f>
        <v/>
      </c>
    </row>
    <row r="84" spans="1:25" ht="25.25" customHeight="1">
      <c r="A84" s="9"/>
      <c r="B84" s="14"/>
      <c r="C84" s="14"/>
      <c r="D84" s="16"/>
      <c r="E84" s="16"/>
      <c r="F84" s="16"/>
      <c r="G84" s="22"/>
      <c r="H84" s="24"/>
      <c r="I84" s="27"/>
      <c r="J84" s="30"/>
      <c r="K84" s="34" t="str">
        <f>IF(J84="","",VLOOKUP(J84,コード表!$M$3:$O$49,3,0))</f>
        <v/>
      </c>
      <c r="L84" s="16"/>
      <c r="M84" s="43" t="s">
        <v>72</v>
      </c>
      <c r="N84" s="14"/>
      <c r="O84" s="14"/>
      <c r="P84" s="50" t="str">
        <f>IF(O84="","",VLOOKUP(O84,コード表!$H$3:$I$52,2,0))</f>
        <v/>
      </c>
      <c r="Q84" s="47"/>
      <c r="R84" s="34" t="str">
        <f>IF(Q84="","",VLOOKUP(Q84,コード表!$R$3:$S$30,2,0))</f>
        <v/>
      </c>
      <c r="S84" s="16"/>
      <c r="T84" s="43" t="s">
        <v>72</v>
      </c>
      <c r="U84" s="14"/>
      <c r="V84" s="30"/>
      <c r="W84" s="50" t="str">
        <f>IF(V84="","",VLOOKUP(V84,コード表!$H$3:$I$52,2,0))</f>
        <v/>
      </c>
      <c r="X84" s="47"/>
      <c r="Y84" s="61" t="str">
        <f>IF(X84="","",VLOOKUP(X84,コード表!$R$3:$S$30,2,0))</f>
        <v/>
      </c>
    </row>
    <row r="85" spans="1:25" ht="25.25" customHeight="1">
      <c r="A85" s="9"/>
      <c r="B85" s="14"/>
      <c r="C85" s="14"/>
      <c r="D85" s="16"/>
      <c r="E85" s="16"/>
      <c r="F85" s="16"/>
      <c r="G85" s="22"/>
      <c r="H85" s="24"/>
      <c r="I85" s="27"/>
      <c r="J85" s="31"/>
      <c r="K85" s="34" t="str">
        <f>IF(J85="","",VLOOKUP(J85,コード表!$M$3:$O$49,3,0))</f>
        <v/>
      </c>
      <c r="L85" s="16"/>
      <c r="M85" s="43" t="s">
        <v>72</v>
      </c>
      <c r="N85" s="14"/>
      <c r="O85" s="47"/>
      <c r="P85" s="50" t="str">
        <f>IF(O85="","",VLOOKUP(O85,コード表!$H$3:$I$52,2,0))</f>
        <v/>
      </c>
      <c r="Q85" s="47"/>
      <c r="R85" s="34" t="str">
        <f>IF(Q85="","",VLOOKUP(Q85,コード表!$R$3:$S$30,2,0))</f>
        <v/>
      </c>
      <c r="S85" s="16"/>
      <c r="T85" s="43" t="s">
        <v>72</v>
      </c>
      <c r="U85" s="14"/>
      <c r="V85" s="30"/>
      <c r="W85" s="50" t="str">
        <f>IF(V85="","",VLOOKUP(V85,コード表!$H$3:$I$52,2,0))</f>
        <v/>
      </c>
      <c r="X85" s="47"/>
      <c r="Y85" s="62" t="str">
        <f>IF(X85="","",VLOOKUP(X85,コード表!$R$3:$S$30,2,0))</f>
        <v/>
      </c>
    </row>
    <row r="86" spans="1:25" ht="25.25" customHeight="1">
      <c r="A86" s="9"/>
      <c r="B86" s="14"/>
      <c r="C86" s="14"/>
      <c r="D86" s="16"/>
      <c r="E86" s="16"/>
      <c r="F86" s="16"/>
      <c r="G86" s="22"/>
      <c r="H86" s="24"/>
      <c r="I86" s="27"/>
      <c r="J86" s="31"/>
      <c r="K86" s="34" t="str">
        <f>IF(J86="","",VLOOKUP(J86,コード表!$M$3:$O$49,3,0))</f>
        <v/>
      </c>
      <c r="L86" s="16"/>
      <c r="M86" s="43" t="s">
        <v>72</v>
      </c>
      <c r="N86" s="14"/>
      <c r="O86" s="47"/>
      <c r="P86" s="50" t="str">
        <f>IF(O86="","",VLOOKUP(O86,コード表!$H$3:$I$52,2,0))</f>
        <v/>
      </c>
      <c r="Q86" s="47"/>
      <c r="R86" s="34" t="str">
        <f>IF(Q86="","",VLOOKUP(Q86,コード表!$R$3:$S$30,2,0))</f>
        <v/>
      </c>
      <c r="S86" s="16"/>
      <c r="T86" s="43" t="s">
        <v>72</v>
      </c>
      <c r="U86" s="14"/>
      <c r="V86" s="30"/>
      <c r="W86" s="50" t="str">
        <f>IF(V86="","",VLOOKUP(V86,コード表!$H$3:$I$52,2,0))</f>
        <v/>
      </c>
      <c r="X86" s="47"/>
      <c r="Y86" s="62" t="str">
        <f>IF(X86="","",VLOOKUP(X86,コード表!$R$3:$S$30,2,0))</f>
        <v/>
      </c>
    </row>
    <row r="87" spans="1:25" ht="25.25" customHeight="1">
      <c r="A87" s="9"/>
      <c r="B87" s="14"/>
      <c r="C87" s="14"/>
      <c r="D87" s="16"/>
      <c r="E87" s="16"/>
      <c r="F87" s="16"/>
      <c r="G87" s="22"/>
      <c r="H87" s="24"/>
      <c r="I87" s="27"/>
      <c r="J87" s="31"/>
      <c r="K87" s="34" t="str">
        <f>IF(J87="","",VLOOKUP(J87,コード表!$M$3:$O$49,3,0))</f>
        <v/>
      </c>
      <c r="L87" s="16"/>
      <c r="M87" s="43" t="s">
        <v>72</v>
      </c>
      <c r="N87" s="14"/>
      <c r="O87" s="47"/>
      <c r="P87" s="50" t="str">
        <f>IF(O87="","",VLOOKUP(O87,コード表!$H$3:$I$52,2,0))</f>
        <v/>
      </c>
      <c r="Q87" s="47"/>
      <c r="R87" s="34" t="str">
        <f>IF(Q87="","",VLOOKUP(Q87,コード表!$R$3:$S$30,2,0))</f>
        <v/>
      </c>
      <c r="S87" s="16"/>
      <c r="T87" s="43" t="s">
        <v>72</v>
      </c>
      <c r="U87" s="14"/>
      <c r="V87" s="30"/>
      <c r="W87" s="50" t="str">
        <f>IF(V87="","",VLOOKUP(V87,コード表!$H$3:$I$52,2,0))</f>
        <v/>
      </c>
      <c r="X87" s="47"/>
      <c r="Y87" s="62" t="str">
        <f>IF(X87="","",VLOOKUP(X87,コード表!$R$3:$S$30,2,0))</f>
        <v/>
      </c>
    </row>
    <row r="88" spans="1:25" ht="25.25" customHeight="1">
      <c r="A88" s="9"/>
      <c r="B88" s="14"/>
      <c r="C88" s="14"/>
      <c r="D88" s="16"/>
      <c r="E88" s="16"/>
      <c r="F88" s="16"/>
      <c r="G88" s="22"/>
      <c r="H88" s="24"/>
      <c r="I88" s="27"/>
      <c r="J88" s="31"/>
      <c r="K88" s="34" t="str">
        <f>IF(J88="","",VLOOKUP(J88,コード表!$M$3:$O$49,3,0))</f>
        <v/>
      </c>
      <c r="L88" s="16"/>
      <c r="M88" s="43" t="s">
        <v>72</v>
      </c>
      <c r="N88" s="14"/>
      <c r="O88" s="47"/>
      <c r="P88" s="50" t="str">
        <f>IF(O88="","",VLOOKUP(O88,コード表!$H$3:$I$52,2,0))</f>
        <v/>
      </c>
      <c r="Q88" s="47"/>
      <c r="R88" s="34" t="str">
        <f>IF(Q88="","",VLOOKUP(Q88,コード表!$R$3:$S$30,2,0))</f>
        <v/>
      </c>
      <c r="S88" s="16"/>
      <c r="T88" s="43" t="s">
        <v>72</v>
      </c>
      <c r="U88" s="14"/>
      <c r="V88" s="30"/>
      <c r="W88" s="50" t="str">
        <f>IF(V88="","",VLOOKUP(V88,コード表!$H$3:$I$52,2,0))</f>
        <v/>
      </c>
      <c r="X88" s="47"/>
      <c r="Y88" s="62" t="str">
        <f>IF(X88="","",VLOOKUP(X88,コード表!$R$3:$S$30,2,0))</f>
        <v/>
      </c>
    </row>
    <row r="89" spans="1:25" ht="25.25" customHeight="1">
      <c r="A89" s="9"/>
      <c r="B89" s="14"/>
      <c r="C89" s="14"/>
      <c r="D89" s="16"/>
      <c r="E89" s="16"/>
      <c r="F89" s="16"/>
      <c r="G89" s="22"/>
      <c r="H89" s="24"/>
      <c r="I89" s="27"/>
      <c r="J89" s="31"/>
      <c r="K89" s="34" t="str">
        <f>IF(J89="","",VLOOKUP(J89,コード表!$M$3:$O$49,3,0))</f>
        <v/>
      </c>
      <c r="L89" s="16"/>
      <c r="M89" s="43" t="s">
        <v>72</v>
      </c>
      <c r="N89" s="14"/>
      <c r="O89" s="47"/>
      <c r="P89" s="50" t="str">
        <f>IF(O89="","",VLOOKUP(O89,コード表!$H$3:$I$52,2,0))</f>
        <v/>
      </c>
      <c r="Q89" s="47"/>
      <c r="R89" s="34" t="str">
        <f>IF(Q89="","",VLOOKUP(Q89,コード表!$R$3:$S$30,2,0))</f>
        <v/>
      </c>
      <c r="S89" s="16"/>
      <c r="T89" s="43" t="s">
        <v>72</v>
      </c>
      <c r="U89" s="14"/>
      <c r="V89" s="30"/>
      <c r="W89" s="50" t="str">
        <f>IF(V89="","",VLOOKUP(V89,コード表!$H$3:$I$52,2,0))</f>
        <v/>
      </c>
      <c r="X89" s="47"/>
      <c r="Y89" s="62" t="str">
        <f>IF(X89="","",VLOOKUP(X89,コード表!$R$3:$S$30,2,0))</f>
        <v/>
      </c>
    </row>
    <row r="90" spans="1:25" ht="25.25" customHeight="1">
      <c r="A90" s="9"/>
      <c r="B90" s="14"/>
      <c r="C90" s="14"/>
      <c r="D90" s="16"/>
      <c r="E90" s="16"/>
      <c r="F90" s="16"/>
      <c r="G90" s="22"/>
      <c r="H90" s="24"/>
      <c r="I90" s="27"/>
      <c r="J90" s="31"/>
      <c r="K90" s="34" t="str">
        <f>IF(J90="","",VLOOKUP(J90,コード表!$M$3:$O$49,3,0))</f>
        <v/>
      </c>
      <c r="L90" s="16"/>
      <c r="M90" s="43" t="s">
        <v>72</v>
      </c>
      <c r="N90" s="14"/>
      <c r="O90" s="47"/>
      <c r="P90" s="50" t="str">
        <f>IF(O90="","",VLOOKUP(O90,コード表!$H$3:$I$52,2,0))</f>
        <v/>
      </c>
      <c r="Q90" s="47"/>
      <c r="R90" s="34" t="str">
        <f>IF(Q90="","",VLOOKUP(Q90,コード表!$R$3:$S$30,2,0))</f>
        <v/>
      </c>
      <c r="S90" s="16"/>
      <c r="T90" s="43" t="s">
        <v>72</v>
      </c>
      <c r="U90" s="14"/>
      <c r="V90" s="30"/>
      <c r="W90" s="50" t="str">
        <f>IF(V90="","",VLOOKUP(V90,コード表!$H$3:$I$52,2,0))</f>
        <v/>
      </c>
      <c r="X90" s="47"/>
      <c r="Y90" s="62" t="str">
        <f>IF(X90="","",VLOOKUP(X90,コード表!$R$3:$S$30,2,0))</f>
        <v/>
      </c>
    </row>
    <row r="91" spans="1:25" ht="25.25" customHeight="1">
      <c r="A91" s="9"/>
      <c r="B91" s="14"/>
      <c r="C91" s="14"/>
      <c r="D91" s="16"/>
      <c r="E91" s="16"/>
      <c r="F91" s="16"/>
      <c r="G91" s="22"/>
      <c r="H91" s="24"/>
      <c r="I91" s="27"/>
      <c r="J91" s="31"/>
      <c r="K91" s="34" t="str">
        <f>IF(J91="","",VLOOKUP(J91,コード表!$M$3:$O$49,3,0))</f>
        <v/>
      </c>
      <c r="L91" s="16"/>
      <c r="M91" s="43" t="s">
        <v>72</v>
      </c>
      <c r="N91" s="14"/>
      <c r="O91" s="47"/>
      <c r="P91" s="50" t="str">
        <f>IF(O91="","",VLOOKUP(O91,コード表!$H$3:$I$52,2,0))</f>
        <v/>
      </c>
      <c r="Q91" s="47"/>
      <c r="R91" s="34" t="str">
        <f>IF(Q91="","",VLOOKUP(Q91,コード表!$R$3:$S$30,2,0))</f>
        <v/>
      </c>
      <c r="S91" s="16"/>
      <c r="T91" s="43" t="s">
        <v>72</v>
      </c>
      <c r="U91" s="14"/>
      <c r="V91" s="30"/>
      <c r="W91" s="50" t="str">
        <f>IF(V91="","",VLOOKUP(V91,コード表!$H$3:$I$52,2,0))</f>
        <v/>
      </c>
      <c r="X91" s="47"/>
      <c r="Y91" s="62" t="str">
        <f>IF(X91="","",VLOOKUP(X91,コード表!$R$3:$S$30,2,0))</f>
        <v/>
      </c>
    </row>
    <row r="92" spans="1:25" ht="25.25" customHeight="1">
      <c r="A92" s="9"/>
      <c r="B92" s="14"/>
      <c r="C92" s="14"/>
      <c r="D92" s="16"/>
      <c r="E92" s="16"/>
      <c r="F92" s="16"/>
      <c r="G92" s="22"/>
      <c r="H92" s="24"/>
      <c r="I92" s="27"/>
      <c r="J92" s="31"/>
      <c r="K92" s="34" t="str">
        <f>IF(J92="","",VLOOKUP(J92,コード表!$M$3:$O$49,3,0))</f>
        <v/>
      </c>
      <c r="L92" s="16"/>
      <c r="M92" s="43" t="s">
        <v>72</v>
      </c>
      <c r="N92" s="14"/>
      <c r="O92" s="47"/>
      <c r="P92" s="50" t="str">
        <f>IF(O92="","",VLOOKUP(O92,コード表!$H$3:$I$52,2,0))</f>
        <v/>
      </c>
      <c r="Q92" s="47"/>
      <c r="R92" s="34" t="str">
        <f>IF(Q92="","",VLOOKUP(Q92,コード表!$R$3:$S$30,2,0))</f>
        <v/>
      </c>
      <c r="S92" s="16"/>
      <c r="T92" s="43" t="s">
        <v>72</v>
      </c>
      <c r="U92" s="14"/>
      <c r="V92" s="30"/>
      <c r="W92" s="50" t="str">
        <f>IF(V92="","",VLOOKUP(V92,コード表!$H$3:$I$52,2,0))</f>
        <v/>
      </c>
      <c r="X92" s="47"/>
      <c r="Y92" s="62" t="str">
        <f>IF(X92="","",VLOOKUP(X92,コード表!$R$3:$S$30,2,0))</f>
        <v/>
      </c>
    </row>
    <row r="93" spans="1:25" ht="25.25" customHeight="1">
      <c r="A93" s="9"/>
      <c r="B93" s="14"/>
      <c r="C93" s="14"/>
      <c r="D93" s="16"/>
      <c r="E93" s="16"/>
      <c r="F93" s="16"/>
      <c r="G93" s="22"/>
      <c r="H93" s="24"/>
      <c r="I93" s="27"/>
      <c r="J93" s="31"/>
      <c r="K93" s="34" t="str">
        <f>IF(J93="","",VLOOKUP(J93,コード表!$M$3:$O$49,3,0))</f>
        <v/>
      </c>
      <c r="L93" s="16"/>
      <c r="M93" s="43" t="s">
        <v>72</v>
      </c>
      <c r="N93" s="14"/>
      <c r="O93" s="47"/>
      <c r="P93" s="50" t="str">
        <f>IF(O93="","",VLOOKUP(O93,コード表!$H$3:$I$52,2,0))</f>
        <v/>
      </c>
      <c r="Q93" s="47"/>
      <c r="R93" s="34" t="str">
        <f>IF(Q93="","",VLOOKUP(Q93,コード表!$R$3:$S$30,2,0))</f>
        <v/>
      </c>
      <c r="S93" s="16"/>
      <c r="T93" s="43" t="s">
        <v>72</v>
      </c>
      <c r="U93" s="14"/>
      <c r="V93" s="30"/>
      <c r="W93" s="50" t="str">
        <f>IF(V93="","",VLOOKUP(V93,コード表!$H$3:$I$52,2,0))</f>
        <v/>
      </c>
      <c r="X93" s="47"/>
      <c r="Y93" s="62" t="str">
        <f>IF(X93="","",VLOOKUP(X93,コード表!$R$3:$S$30,2,0))</f>
        <v/>
      </c>
    </row>
    <row r="94" spans="1:25" ht="25.25" customHeight="1">
      <c r="A94" s="9"/>
      <c r="B94" s="14"/>
      <c r="C94" s="14"/>
      <c r="D94" s="16"/>
      <c r="E94" s="16"/>
      <c r="F94" s="16"/>
      <c r="G94" s="22"/>
      <c r="H94" s="24"/>
      <c r="I94" s="27"/>
      <c r="J94" s="31"/>
      <c r="K94" s="34" t="str">
        <f>IF(J94="","",VLOOKUP(J94,コード表!$M$3:$O$49,3,0))</f>
        <v/>
      </c>
      <c r="L94" s="16"/>
      <c r="M94" s="43" t="s">
        <v>72</v>
      </c>
      <c r="N94" s="14"/>
      <c r="O94" s="47"/>
      <c r="P94" s="50" t="str">
        <f>IF(O94="","",VLOOKUP(O94,コード表!$H$3:$I$52,2,0))</f>
        <v/>
      </c>
      <c r="Q94" s="47"/>
      <c r="R94" s="34" t="str">
        <f>IF(Q94="","",VLOOKUP(Q94,コード表!$R$3:$S$30,2,0))</f>
        <v/>
      </c>
      <c r="S94" s="16"/>
      <c r="T94" s="43" t="s">
        <v>72</v>
      </c>
      <c r="U94" s="14"/>
      <c r="V94" s="30"/>
      <c r="W94" s="50" t="str">
        <f>IF(V94="","",VLOOKUP(V94,コード表!$H$3:$I$52,2,0))</f>
        <v/>
      </c>
      <c r="X94" s="47"/>
      <c r="Y94" s="62" t="str">
        <f>IF(X94="","",VLOOKUP(X94,コード表!$R$3:$S$30,2,0))</f>
        <v/>
      </c>
    </row>
    <row r="95" spans="1:25" ht="25.25" customHeight="1">
      <c r="A95" s="9"/>
      <c r="B95" s="14"/>
      <c r="C95" s="14"/>
      <c r="D95" s="16"/>
      <c r="E95" s="16"/>
      <c r="F95" s="16"/>
      <c r="G95" s="22"/>
      <c r="H95" s="24"/>
      <c r="I95" s="27"/>
      <c r="J95" s="31"/>
      <c r="K95" s="34" t="str">
        <f>IF(J95="","",VLOOKUP(J95,コード表!$M$3:$O$49,3,0))</f>
        <v/>
      </c>
      <c r="L95" s="16"/>
      <c r="M95" s="43" t="s">
        <v>72</v>
      </c>
      <c r="N95" s="14"/>
      <c r="O95" s="47"/>
      <c r="P95" s="50" t="str">
        <f>IF(O95="","",VLOOKUP(O95,コード表!$H$3:$I$52,2,0))</f>
        <v/>
      </c>
      <c r="Q95" s="47"/>
      <c r="R95" s="34" t="str">
        <f>IF(Q95="","",VLOOKUP(Q95,コード表!$R$3:$S$30,2,0))</f>
        <v/>
      </c>
      <c r="S95" s="16"/>
      <c r="T95" s="43" t="s">
        <v>72</v>
      </c>
      <c r="U95" s="14"/>
      <c r="V95" s="30"/>
      <c r="W95" s="50" t="str">
        <f>IF(V95="","",VLOOKUP(V95,コード表!$H$3:$I$52,2,0))</f>
        <v/>
      </c>
      <c r="X95" s="47"/>
      <c r="Y95" s="62" t="str">
        <f>IF(X95="","",VLOOKUP(X95,コード表!$R$3:$S$30,2,0))</f>
        <v/>
      </c>
    </row>
    <row r="96" spans="1:25" ht="25.25" customHeight="1">
      <c r="A96" s="9"/>
      <c r="B96" s="14"/>
      <c r="C96" s="14"/>
      <c r="D96" s="16"/>
      <c r="E96" s="16"/>
      <c r="F96" s="16"/>
      <c r="G96" s="22"/>
      <c r="H96" s="24"/>
      <c r="I96" s="27"/>
      <c r="J96" s="31"/>
      <c r="K96" s="34" t="str">
        <f>IF(J96="","",VLOOKUP(J96,コード表!$M$3:$O$49,3,0))</f>
        <v/>
      </c>
      <c r="L96" s="16"/>
      <c r="M96" s="43" t="s">
        <v>72</v>
      </c>
      <c r="N96" s="14"/>
      <c r="O96" s="47"/>
      <c r="P96" s="50" t="str">
        <f>IF(O96="","",VLOOKUP(O96,コード表!$H$3:$I$52,2,0))</f>
        <v/>
      </c>
      <c r="Q96" s="47"/>
      <c r="R96" s="34" t="str">
        <f>IF(Q96="","",VLOOKUP(Q96,コード表!$R$3:$S$30,2,0))</f>
        <v/>
      </c>
      <c r="S96" s="16"/>
      <c r="T96" s="43" t="s">
        <v>72</v>
      </c>
      <c r="U96" s="14"/>
      <c r="V96" s="30"/>
      <c r="W96" s="50" t="str">
        <f>IF(V96="","",VLOOKUP(V96,コード表!$H$3:$I$52,2,0))</f>
        <v/>
      </c>
      <c r="X96" s="47"/>
      <c r="Y96" s="62" t="str">
        <f>IF(X96="","",VLOOKUP(X96,コード表!$R$3:$S$30,2,0))</f>
        <v/>
      </c>
    </row>
    <row r="97" spans="1:25" ht="25.25" customHeight="1">
      <c r="A97" s="9"/>
      <c r="B97" s="14"/>
      <c r="C97" s="14"/>
      <c r="D97" s="16"/>
      <c r="E97" s="16"/>
      <c r="F97" s="16"/>
      <c r="G97" s="22"/>
      <c r="H97" s="24"/>
      <c r="I97" s="27"/>
      <c r="J97" s="31"/>
      <c r="K97" s="34" t="str">
        <f>IF(J97="","",VLOOKUP(J97,コード表!$M$3:$O$49,3,0))</f>
        <v/>
      </c>
      <c r="L97" s="16"/>
      <c r="M97" s="43" t="s">
        <v>72</v>
      </c>
      <c r="N97" s="14"/>
      <c r="O97" s="47"/>
      <c r="P97" s="50" t="str">
        <f>IF(O97="","",VLOOKUP(O97,コード表!$H$3:$I$52,2,0))</f>
        <v/>
      </c>
      <c r="Q97" s="47"/>
      <c r="R97" s="34" t="str">
        <f>IF(Q97="","",VLOOKUP(Q97,コード表!$R$3:$S$30,2,0))</f>
        <v/>
      </c>
      <c r="S97" s="16"/>
      <c r="T97" s="43" t="s">
        <v>72</v>
      </c>
      <c r="U97" s="14"/>
      <c r="V97" s="30"/>
      <c r="W97" s="50" t="str">
        <f>IF(V97="","",VLOOKUP(V97,コード表!$H$3:$I$52,2,0))</f>
        <v/>
      </c>
      <c r="X97" s="47"/>
      <c r="Y97" s="62" t="str">
        <f>IF(X97="","",VLOOKUP(X97,コード表!$R$3:$S$30,2,0))</f>
        <v/>
      </c>
    </row>
    <row r="98" spans="1:25" ht="25.25" customHeight="1">
      <c r="A98" s="9"/>
      <c r="B98" s="14"/>
      <c r="C98" s="14"/>
      <c r="D98" s="16"/>
      <c r="E98" s="16"/>
      <c r="F98" s="16"/>
      <c r="G98" s="22"/>
      <c r="H98" s="24"/>
      <c r="I98" s="27"/>
      <c r="J98" s="31"/>
      <c r="K98" s="34" t="str">
        <f>IF(J98="","",VLOOKUP(J98,コード表!$M$3:$O$49,3,0))</f>
        <v/>
      </c>
      <c r="L98" s="16"/>
      <c r="M98" s="43" t="s">
        <v>72</v>
      </c>
      <c r="N98" s="14"/>
      <c r="O98" s="47"/>
      <c r="P98" s="50" t="str">
        <f>IF(O98="","",VLOOKUP(O98,コード表!$H$3:$I$52,2,0))</f>
        <v/>
      </c>
      <c r="Q98" s="47"/>
      <c r="R98" s="34" t="str">
        <f>IF(Q98="","",VLOOKUP(Q98,コード表!$R$3:$S$30,2,0))</f>
        <v/>
      </c>
      <c r="S98" s="16"/>
      <c r="T98" s="43" t="s">
        <v>72</v>
      </c>
      <c r="U98" s="14"/>
      <c r="V98" s="30"/>
      <c r="W98" s="50" t="str">
        <f>IF(V98="","",VLOOKUP(V98,コード表!$H$3:$I$52,2,0))</f>
        <v/>
      </c>
      <c r="X98" s="47"/>
      <c r="Y98" s="62" t="str">
        <f>IF(X98="","",VLOOKUP(X98,コード表!$R$3:$S$30,2,0))</f>
        <v/>
      </c>
    </row>
    <row r="99" spans="1:25" ht="25.25" customHeight="1">
      <c r="A99" s="9"/>
      <c r="B99" s="14"/>
      <c r="C99" s="14"/>
      <c r="D99" s="16"/>
      <c r="E99" s="16"/>
      <c r="F99" s="16"/>
      <c r="G99" s="22"/>
      <c r="H99" s="24"/>
      <c r="I99" s="27"/>
      <c r="J99" s="31"/>
      <c r="K99" s="34" t="str">
        <f>IF(J99="","",VLOOKUP(J99,コード表!$M$3:$O$49,3,0))</f>
        <v/>
      </c>
      <c r="L99" s="16"/>
      <c r="M99" s="43" t="s">
        <v>72</v>
      </c>
      <c r="N99" s="14"/>
      <c r="O99" s="47"/>
      <c r="P99" s="50" t="str">
        <f>IF(O99="","",VLOOKUP(O99,コード表!$H$3:$I$52,2,0))</f>
        <v/>
      </c>
      <c r="Q99" s="47"/>
      <c r="R99" s="34" t="str">
        <f>IF(Q99="","",VLOOKUP(Q99,コード表!$R$3:$S$30,2,0))</f>
        <v/>
      </c>
      <c r="S99" s="16"/>
      <c r="T99" s="43" t="s">
        <v>72</v>
      </c>
      <c r="U99" s="14"/>
      <c r="V99" s="30"/>
      <c r="W99" s="50" t="str">
        <f>IF(V99="","",VLOOKUP(V99,コード表!$H$3:$I$52,2,0))</f>
        <v/>
      </c>
      <c r="X99" s="47"/>
      <c r="Y99" s="62" t="str">
        <f>IF(X99="","",VLOOKUP(X99,コード表!$R$3:$S$30,2,0))</f>
        <v/>
      </c>
    </row>
    <row r="100" spans="1:25" ht="25.25" customHeight="1">
      <c r="A100" s="9"/>
      <c r="B100" s="14"/>
      <c r="C100" s="14"/>
      <c r="D100" s="16"/>
      <c r="E100" s="16"/>
      <c r="F100" s="16"/>
      <c r="G100" s="22"/>
      <c r="H100" s="24"/>
      <c r="I100" s="27"/>
      <c r="J100" s="31"/>
      <c r="K100" s="34" t="str">
        <f>IF(J100="","",VLOOKUP(J100,コード表!$M$3:$O$49,3,0))</f>
        <v/>
      </c>
      <c r="L100" s="16"/>
      <c r="M100" s="43" t="s">
        <v>72</v>
      </c>
      <c r="N100" s="14"/>
      <c r="O100" s="47"/>
      <c r="P100" s="50" t="str">
        <f>IF(O100="","",VLOOKUP(O100,コード表!$H$3:$I$52,2,0))</f>
        <v/>
      </c>
      <c r="Q100" s="47"/>
      <c r="R100" s="34" t="str">
        <f>IF(Q100="","",VLOOKUP(Q100,コード表!$R$3:$S$30,2,0))</f>
        <v/>
      </c>
      <c r="S100" s="16"/>
      <c r="T100" s="43" t="s">
        <v>72</v>
      </c>
      <c r="U100" s="14"/>
      <c r="V100" s="30"/>
      <c r="W100" s="50" t="str">
        <f>IF(V100="","",VLOOKUP(V100,コード表!$H$3:$I$52,2,0))</f>
        <v/>
      </c>
      <c r="X100" s="47"/>
      <c r="Y100" s="62" t="str">
        <f>IF(X100="","",VLOOKUP(X100,コード表!$R$3:$S$30,2,0))</f>
        <v/>
      </c>
    </row>
    <row r="101" spans="1:25" ht="25.25" customHeight="1">
      <c r="A101" s="9"/>
      <c r="B101" s="14"/>
      <c r="C101" s="14"/>
      <c r="D101" s="16"/>
      <c r="E101" s="16"/>
      <c r="F101" s="16"/>
      <c r="G101" s="22"/>
      <c r="H101" s="24"/>
      <c r="I101" s="27"/>
      <c r="J101" s="31"/>
      <c r="K101" s="34" t="str">
        <f>IF(J101="","",VLOOKUP(J101,コード表!$M$3:$O$49,3,0))</f>
        <v/>
      </c>
      <c r="L101" s="16"/>
      <c r="M101" s="43" t="s">
        <v>72</v>
      </c>
      <c r="N101" s="14"/>
      <c r="O101" s="47"/>
      <c r="P101" s="50" t="str">
        <f>IF(O101="","",VLOOKUP(O101,コード表!$H$3:$I$52,2,0))</f>
        <v/>
      </c>
      <c r="Q101" s="47"/>
      <c r="R101" s="34" t="str">
        <f>IF(Q101="","",VLOOKUP(Q101,コード表!$R$3:$S$30,2,0))</f>
        <v/>
      </c>
      <c r="S101" s="16"/>
      <c r="T101" s="43" t="s">
        <v>72</v>
      </c>
      <c r="U101" s="14"/>
      <c r="V101" s="30"/>
      <c r="W101" s="50" t="str">
        <f>IF(V101="","",VLOOKUP(V101,コード表!$H$3:$I$52,2,0))</f>
        <v/>
      </c>
      <c r="X101" s="47"/>
      <c r="Y101" s="62" t="str">
        <f>IF(X101="","",VLOOKUP(X101,コード表!$R$3:$S$30,2,0))</f>
        <v/>
      </c>
    </row>
    <row r="102" spans="1:25" ht="25.25" customHeight="1">
      <c r="A102" s="9"/>
      <c r="B102" s="14"/>
      <c r="C102" s="14"/>
      <c r="D102" s="16"/>
      <c r="E102" s="16"/>
      <c r="F102" s="16"/>
      <c r="G102" s="22"/>
      <c r="H102" s="24"/>
      <c r="I102" s="27"/>
      <c r="J102" s="31"/>
      <c r="K102" s="34" t="str">
        <f>IF(J102="","",VLOOKUP(J102,コード表!$M$3:$O$49,3,0))</f>
        <v/>
      </c>
      <c r="L102" s="16"/>
      <c r="M102" s="43" t="s">
        <v>72</v>
      </c>
      <c r="N102" s="14"/>
      <c r="O102" s="47"/>
      <c r="P102" s="50" t="str">
        <f>IF(O102="","",VLOOKUP(O102,コード表!$H$3:$I$52,2,0))</f>
        <v/>
      </c>
      <c r="Q102" s="47"/>
      <c r="R102" s="34" t="str">
        <f>IF(Q102="","",VLOOKUP(Q102,コード表!$R$3:$S$30,2,0))</f>
        <v/>
      </c>
      <c r="S102" s="16"/>
      <c r="T102" s="43" t="s">
        <v>72</v>
      </c>
      <c r="U102" s="14"/>
      <c r="V102" s="30"/>
      <c r="W102" s="50" t="str">
        <f>IF(V102="","",VLOOKUP(V102,コード表!$H$3:$I$52,2,0))</f>
        <v/>
      </c>
      <c r="X102" s="47"/>
      <c r="Y102" s="62" t="str">
        <f>IF(X102="","",VLOOKUP(X102,コード表!$R$3:$S$30,2,0))</f>
        <v/>
      </c>
    </row>
    <row r="103" spans="1:25" ht="25.25" customHeight="1">
      <c r="A103" s="9"/>
      <c r="B103" s="14"/>
      <c r="C103" s="14"/>
      <c r="D103" s="16"/>
      <c r="E103" s="16"/>
      <c r="F103" s="16"/>
      <c r="G103" s="22"/>
      <c r="H103" s="24"/>
      <c r="I103" s="27"/>
      <c r="J103" s="31"/>
      <c r="K103" s="34" t="str">
        <f>IF(J103="","",VLOOKUP(J103,コード表!$M$3:$O$49,3,0))</f>
        <v/>
      </c>
      <c r="L103" s="16"/>
      <c r="M103" s="43" t="s">
        <v>72</v>
      </c>
      <c r="N103" s="14"/>
      <c r="O103" s="47"/>
      <c r="P103" s="50" t="str">
        <f>IF(O103="","",VLOOKUP(O103,コード表!$H$3:$I$52,2,0))</f>
        <v/>
      </c>
      <c r="Q103" s="47"/>
      <c r="R103" s="34" t="str">
        <f>IF(Q103="","",VLOOKUP(Q103,コード表!$R$3:$S$30,2,0))</f>
        <v/>
      </c>
      <c r="S103" s="16"/>
      <c r="T103" s="43" t="s">
        <v>72</v>
      </c>
      <c r="U103" s="14"/>
      <c r="V103" s="30"/>
      <c r="W103" s="50" t="str">
        <f>IF(V103="","",VLOOKUP(V103,コード表!$H$3:$I$52,2,0))</f>
        <v/>
      </c>
      <c r="X103" s="47"/>
      <c r="Y103" s="62" t="str">
        <f>IF(X103="","",VLOOKUP(X103,コード表!$R$3:$S$30,2,0))</f>
        <v/>
      </c>
    </row>
    <row r="104" spans="1:25" ht="25.25" customHeight="1">
      <c r="A104" s="9"/>
      <c r="B104" s="14"/>
      <c r="C104" s="14"/>
      <c r="D104" s="16"/>
      <c r="E104" s="16"/>
      <c r="F104" s="16"/>
      <c r="G104" s="22"/>
      <c r="H104" s="24"/>
      <c r="I104" s="27"/>
      <c r="J104" s="31"/>
      <c r="K104" s="34" t="str">
        <f>IF(J104="","",VLOOKUP(J104,コード表!$M$3:$O$49,3,0))</f>
        <v/>
      </c>
      <c r="L104" s="16"/>
      <c r="M104" s="43" t="s">
        <v>72</v>
      </c>
      <c r="N104" s="14"/>
      <c r="O104" s="47"/>
      <c r="P104" s="50" t="str">
        <f>IF(O104="","",VLOOKUP(O104,コード表!$H$3:$I$52,2,0))</f>
        <v/>
      </c>
      <c r="Q104" s="47"/>
      <c r="R104" s="34" t="str">
        <f>IF(Q104="","",VLOOKUP(Q104,コード表!$R$3:$S$30,2,0))</f>
        <v/>
      </c>
      <c r="S104" s="16"/>
      <c r="T104" s="43" t="s">
        <v>72</v>
      </c>
      <c r="U104" s="14"/>
      <c r="V104" s="30"/>
      <c r="W104" s="50" t="str">
        <f>IF(V104="","",VLOOKUP(V104,コード表!$H$3:$I$52,2,0))</f>
        <v/>
      </c>
      <c r="X104" s="47"/>
      <c r="Y104" s="62" t="str">
        <f>IF(X104="","",VLOOKUP(X104,コード表!$R$3:$S$30,2,0))</f>
        <v/>
      </c>
    </row>
    <row r="105" spans="1:25" ht="25.25" customHeight="1">
      <c r="A105" s="9"/>
      <c r="B105" s="14"/>
      <c r="C105" s="14"/>
      <c r="D105" s="16"/>
      <c r="E105" s="16"/>
      <c r="F105" s="16"/>
      <c r="G105" s="22"/>
      <c r="H105" s="24"/>
      <c r="I105" s="27"/>
      <c r="J105" s="31"/>
      <c r="K105" s="34" t="str">
        <f>IF(J105="","",VLOOKUP(J105,コード表!$M$3:$O$49,3,0))</f>
        <v/>
      </c>
      <c r="L105" s="16"/>
      <c r="M105" s="43" t="s">
        <v>72</v>
      </c>
      <c r="N105" s="14"/>
      <c r="O105" s="47"/>
      <c r="P105" s="50" t="str">
        <f>IF(O105="","",VLOOKUP(O105,コード表!$H$3:$I$52,2,0))</f>
        <v/>
      </c>
      <c r="Q105" s="47"/>
      <c r="R105" s="34" t="str">
        <f>IF(Q105="","",VLOOKUP(Q105,コード表!$R$3:$S$30,2,0))</f>
        <v/>
      </c>
      <c r="S105" s="16"/>
      <c r="T105" s="43" t="s">
        <v>72</v>
      </c>
      <c r="U105" s="14"/>
      <c r="V105" s="30"/>
      <c r="W105" s="50" t="str">
        <f>IF(V105="","",VLOOKUP(V105,コード表!$H$3:$I$52,2,0))</f>
        <v/>
      </c>
      <c r="X105" s="47"/>
      <c r="Y105" s="62" t="str">
        <f>IF(X105="","",VLOOKUP(X105,コード表!$R$3:$S$30,2,0))</f>
        <v/>
      </c>
    </row>
    <row r="106" spans="1:25" ht="25.25" customHeight="1">
      <c r="A106" s="9"/>
      <c r="B106" s="14"/>
      <c r="C106" s="14"/>
      <c r="D106" s="16"/>
      <c r="E106" s="16"/>
      <c r="F106" s="16"/>
      <c r="G106" s="22"/>
      <c r="H106" s="24"/>
      <c r="I106" s="27"/>
      <c r="J106" s="31"/>
      <c r="K106" s="34" t="str">
        <f>IF(J106="","",VLOOKUP(J106,コード表!$M$3:$O$49,3,0))</f>
        <v/>
      </c>
      <c r="L106" s="16"/>
      <c r="M106" s="43" t="s">
        <v>72</v>
      </c>
      <c r="N106" s="14"/>
      <c r="O106" s="47"/>
      <c r="P106" s="50" t="str">
        <f>IF(O106="","",VLOOKUP(O106,コード表!$H$3:$I$52,2,0))</f>
        <v/>
      </c>
      <c r="Q106" s="47"/>
      <c r="R106" s="34" t="str">
        <f>IF(Q106="","",VLOOKUP(Q106,コード表!$R$3:$S$30,2,0))</f>
        <v/>
      </c>
      <c r="S106" s="16"/>
      <c r="T106" s="43" t="s">
        <v>72</v>
      </c>
      <c r="U106" s="14"/>
      <c r="V106" s="30"/>
      <c r="W106" s="50" t="str">
        <f>IF(V106="","",VLOOKUP(V106,コード表!$H$3:$I$52,2,0))</f>
        <v/>
      </c>
      <c r="X106" s="47"/>
      <c r="Y106" s="62" t="str">
        <f>IF(X106="","",VLOOKUP(X106,コード表!$R$3:$S$30,2,0))</f>
        <v/>
      </c>
    </row>
    <row r="107" spans="1:25" ht="25.25" customHeight="1">
      <c r="A107" s="9"/>
      <c r="B107" s="14"/>
      <c r="C107" s="14"/>
      <c r="D107" s="16"/>
      <c r="E107" s="16"/>
      <c r="F107" s="16"/>
      <c r="G107" s="22"/>
      <c r="H107" s="24"/>
      <c r="I107" s="27"/>
      <c r="J107" s="31"/>
      <c r="K107" s="34" t="str">
        <f>IF(J107="","",VLOOKUP(J107,コード表!$M$3:$O$49,3,0))</f>
        <v/>
      </c>
      <c r="L107" s="16"/>
      <c r="M107" s="43" t="s">
        <v>72</v>
      </c>
      <c r="N107" s="14"/>
      <c r="O107" s="47"/>
      <c r="P107" s="50" t="str">
        <f>IF(O107="","",VLOOKUP(O107,コード表!$H$3:$I$52,2,0))</f>
        <v/>
      </c>
      <c r="Q107" s="47"/>
      <c r="R107" s="34" t="str">
        <f>IF(Q107="","",VLOOKUP(Q107,コード表!$R$3:$S$30,2,0))</f>
        <v/>
      </c>
      <c r="S107" s="16"/>
      <c r="T107" s="43" t="s">
        <v>72</v>
      </c>
      <c r="U107" s="14"/>
      <c r="V107" s="30"/>
      <c r="W107" s="50" t="str">
        <f>IF(V107="","",VLOOKUP(V107,コード表!$H$3:$I$52,2,0))</f>
        <v/>
      </c>
      <c r="X107" s="47"/>
      <c r="Y107" s="62" t="str">
        <f>IF(X107="","",VLOOKUP(X107,コード表!$R$3:$S$30,2,0))</f>
        <v/>
      </c>
    </row>
    <row r="108" spans="1:25" ht="25.25" customHeight="1">
      <c r="A108" s="9"/>
      <c r="B108" s="14"/>
      <c r="C108" s="14"/>
      <c r="D108" s="16"/>
      <c r="E108" s="16"/>
      <c r="F108" s="16"/>
      <c r="G108" s="22"/>
      <c r="H108" s="24"/>
      <c r="I108" s="27"/>
      <c r="J108" s="31"/>
      <c r="K108" s="34" t="str">
        <f>IF(J108="","",VLOOKUP(J108,コード表!$M$3:$O$49,3,0))</f>
        <v/>
      </c>
      <c r="L108" s="16"/>
      <c r="M108" s="43" t="s">
        <v>72</v>
      </c>
      <c r="N108" s="14"/>
      <c r="O108" s="47"/>
      <c r="P108" s="50" t="str">
        <f>IF(O108="","",VLOOKUP(O108,コード表!$H$3:$I$52,2,0))</f>
        <v/>
      </c>
      <c r="Q108" s="47"/>
      <c r="R108" s="34" t="str">
        <f>IF(Q108="","",VLOOKUP(Q108,コード表!$R$3:$S$30,2,0))</f>
        <v/>
      </c>
      <c r="S108" s="16"/>
      <c r="T108" s="43" t="s">
        <v>72</v>
      </c>
      <c r="U108" s="14"/>
      <c r="V108" s="30"/>
      <c r="W108" s="50" t="str">
        <f>IF(V108="","",VLOOKUP(V108,コード表!$H$3:$I$52,2,0))</f>
        <v/>
      </c>
      <c r="X108" s="47"/>
      <c r="Y108" s="62" t="str">
        <f>IF(X108="","",VLOOKUP(X108,コード表!$R$3:$S$30,2,0))</f>
        <v/>
      </c>
    </row>
    <row r="109" spans="1:25" ht="25.25" customHeight="1">
      <c r="A109" s="9"/>
      <c r="B109" s="14"/>
      <c r="C109" s="14"/>
      <c r="D109" s="16"/>
      <c r="E109" s="16"/>
      <c r="F109" s="16"/>
      <c r="G109" s="22"/>
      <c r="H109" s="24"/>
      <c r="I109" s="27"/>
      <c r="J109" s="31"/>
      <c r="K109" s="34" t="str">
        <f>IF(J109="","",VLOOKUP(J109,コード表!$M$3:$O$49,3,0))</f>
        <v/>
      </c>
      <c r="L109" s="16"/>
      <c r="M109" s="43" t="s">
        <v>72</v>
      </c>
      <c r="N109" s="14"/>
      <c r="O109" s="47"/>
      <c r="P109" s="50" t="str">
        <f>IF(O109="","",VLOOKUP(O109,コード表!$H$3:$I$52,2,0))</f>
        <v/>
      </c>
      <c r="Q109" s="47"/>
      <c r="R109" s="34" t="str">
        <f>IF(Q109="","",VLOOKUP(Q109,コード表!$R$3:$S$30,2,0))</f>
        <v/>
      </c>
      <c r="S109" s="16"/>
      <c r="T109" s="43" t="s">
        <v>72</v>
      </c>
      <c r="U109" s="14"/>
      <c r="V109" s="30"/>
      <c r="W109" s="50" t="str">
        <f>IF(V109="","",VLOOKUP(V109,コード表!$H$3:$I$52,2,0))</f>
        <v/>
      </c>
      <c r="X109" s="47"/>
      <c r="Y109" s="62" t="str">
        <f>IF(X109="","",VLOOKUP(X109,コード表!$R$3:$S$30,2,0))</f>
        <v/>
      </c>
    </row>
    <row r="110" spans="1:25" ht="25.25" customHeight="1">
      <c r="A110" s="9"/>
      <c r="B110" s="14"/>
      <c r="C110" s="14"/>
      <c r="D110" s="16"/>
      <c r="E110" s="16"/>
      <c r="F110" s="16"/>
      <c r="G110" s="22"/>
      <c r="H110" s="24"/>
      <c r="I110" s="27"/>
      <c r="J110" s="31"/>
      <c r="K110" s="34" t="str">
        <f>IF(J110="","",VLOOKUP(J110,コード表!$M$3:$O$49,3,0))</f>
        <v/>
      </c>
      <c r="L110" s="16"/>
      <c r="M110" s="43" t="s">
        <v>72</v>
      </c>
      <c r="N110" s="14"/>
      <c r="O110" s="47"/>
      <c r="P110" s="50" t="str">
        <f>IF(O110="","",VLOOKUP(O110,コード表!$H$3:$I$52,2,0))</f>
        <v/>
      </c>
      <c r="Q110" s="47"/>
      <c r="R110" s="34" t="str">
        <f>IF(Q110="","",VLOOKUP(Q110,コード表!$R$3:$S$30,2,0))</f>
        <v/>
      </c>
      <c r="S110" s="16"/>
      <c r="T110" s="43" t="s">
        <v>72</v>
      </c>
      <c r="U110" s="14"/>
      <c r="V110" s="30"/>
      <c r="W110" s="50" t="str">
        <f>IF(V110="","",VLOOKUP(V110,コード表!$H$3:$I$52,2,0))</f>
        <v/>
      </c>
      <c r="X110" s="47"/>
      <c r="Y110" s="62" t="str">
        <f>IF(X110="","",VLOOKUP(X110,コード表!$R$3:$S$30,2,0))</f>
        <v/>
      </c>
    </row>
    <row r="111" spans="1:25" ht="25.25" customHeight="1">
      <c r="A111" s="9"/>
      <c r="B111" s="14"/>
      <c r="C111" s="14"/>
      <c r="D111" s="16"/>
      <c r="E111" s="16"/>
      <c r="F111" s="16"/>
      <c r="G111" s="22"/>
      <c r="H111" s="24"/>
      <c r="I111" s="27"/>
      <c r="J111" s="30"/>
      <c r="K111" s="34" t="str">
        <f>IF(J111="","",VLOOKUP(J111,コード表!$M$3:$O$49,3,0))</f>
        <v/>
      </c>
      <c r="L111" s="16"/>
      <c r="M111" s="43" t="s">
        <v>72</v>
      </c>
      <c r="N111" s="14"/>
      <c r="O111" s="14"/>
      <c r="P111" s="50" t="str">
        <f>IF(O111="","",VLOOKUP(O111,コード表!$H$3:$I$52,2,0))</f>
        <v/>
      </c>
      <c r="Q111" s="47"/>
      <c r="R111" s="34" t="str">
        <f>IF(Q111="","",VLOOKUP(Q111,コード表!$R$3:$S$30,2,0))</f>
        <v/>
      </c>
      <c r="S111" s="16"/>
      <c r="T111" s="43" t="s">
        <v>72</v>
      </c>
      <c r="U111" s="14"/>
      <c r="V111" s="30"/>
      <c r="W111" s="50" t="str">
        <f>IF(V111="","",VLOOKUP(V111,コード表!$H$3:$I$52,2,0))</f>
        <v/>
      </c>
      <c r="X111" s="47"/>
      <c r="Y111" s="61" t="str">
        <f>IF(X111="","",VLOOKUP(X111,コード表!$R$3:$S$30,2,0))</f>
        <v/>
      </c>
    </row>
    <row r="112" spans="1:25" ht="25.25" customHeight="1">
      <c r="A112" s="9"/>
      <c r="B112" s="14"/>
      <c r="C112" s="14"/>
      <c r="D112" s="16"/>
      <c r="E112" s="16"/>
      <c r="F112" s="16"/>
      <c r="G112" s="22"/>
      <c r="H112" s="24"/>
      <c r="I112" s="27"/>
      <c r="J112" s="31"/>
      <c r="K112" s="34" t="str">
        <f>IF(J112="","",VLOOKUP(J112,コード表!$M$3:$O$49,3,0))</f>
        <v/>
      </c>
      <c r="L112" s="16"/>
      <c r="M112" s="43" t="s">
        <v>72</v>
      </c>
      <c r="N112" s="14"/>
      <c r="O112" s="47"/>
      <c r="P112" s="50" t="str">
        <f>IF(O112="","",VLOOKUP(O112,コード表!$H$3:$I$52,2,0))</f>
        <v/>
      </c>
      <c r="Q112" s="47"/>
      <c r="R112" s="34" t="str">
        <f>IF(Q112="","",VLOOKUP(Q112,コード表!$R$3:$S$30,2,0))</f>
        <v/>
      </c>
      <c r="S112" s="16"/>
      <c r="T112" s="43" t="s">
        <v>72</v>
      </c>
      <c r="U112" s="14"/>
      <c r="V112" s="30"/>
      <c r="W112" s="50" t="str">
        <f>IF(V112="","",VLOOKUP(V112,コード表!$H$3:$I$52,2,0))</f>
        <v/>
      </c>
      <c r="X112" s="47"/>
      <c r="Y112" s="62" t="str">
        <f>IF(X112="","",VLOOKUP(X112,コード表!$R$3:$S$30,2,0))</f>
        <v/>
      </c>
    </row>
    <row r="113" spans="1:25" ht="25.25" customHeight="1">
      <c r="A113" s="9"/>
      <c r="B113" s="14"/>
      <c r="C113" s="14"/>
      <c r="D113" s="16"/>
      <c r="E113" s="16"/>
      <c r="F113" s="16"/>
      <c r="G113" s="22"/>
      <c r="H113" s="24"/>
      <c r="I113" s="27"/>
      <c r="J113" s="31"/>
      <c r="K113" s="34" t="str">
        <f>IF(J113="","",VLOOKUP(J113,コード表!$M$3:$O$49,3,0))</f>
        <v/>
      </c>
      <c r="L113" s="16"/>
      <c r="M113" s="43" t="s">
        <v>72</v>
      </c>
      <c r="N113" s="14"/>
      <c r="O113" s="47"/>
      <c r="P113" s="50" t="str">
        <f>IF(O113="","",VLOOKUP(O113,コード表!$H$3:$I$52,2,0))</f>
        <v/>
      </c>
      <c r="Q113" s="47"/>
      <c r="R113" s="34" t="str">
        <f>IF(Q113="","",VLOOKUP(Q113,コード表!$R$3:$S$30,2,0))</f>
        <v/>
      </c>
      <c r="S113" s="16"/>
      <c r="T113" s="43" t="s">
        <v>72</v>
      </c>
      <c r="U113" s="14"/>
      <c r="V113" s="30"/>
      <c r="W113" s="50" t="str">
        <f>IF(V113="","",VLOOKUP(V113,コード表!$H$3:$I$52,2,0))</f>
        <v/>
      </c>
      <c r="X113" s="47"/>
      <c r="Y113" s="62" t="str">
        <f>IF(X113="","",VLOOKUP(X113,コード表!$R$3:$S$30,2,0))</f>
        <v/>
      </c>
    </row>
    <row r="114" spans="1:25" ht="25.25" customHeight="1">
      <c r="A114" s="9"/>
      <c r="B114" s="14"/>
      <c r="C114" s="14"/>
      <c r="D114" s="16"/>
      <c r="E114" s="16"/>
      <c r="F114" s="16"/>
      <c r="G114" s="22"/>
      <c r="H114" s="24"/>
      <c r="I114" s="27"/>
      <c r="J114" s="31"/>
      <c r="K114" s="34" t="str">
        <f>IF(J114="","",VLOOKUP(J114,コード表!$M$3:$O$49,3,0))</f>
        <v/>
      </c>
      <c r="L114" s="16"/>
      <c r="M114" s="43" t="s">
        <v>72</v>
      </c>
      <c r="N114" s="14"/>
      <c r="O114" s="47"/>
      <c r="P114" s="50" t="str">
        <f>IF(O114="","",VLOOKUP(O114,コード表!$H$3:$I$52,2,0))</f>
        <v/>
      </c>
      <c r="Q114" s="47"/>
      <c r="R114" s="34" t="str">
        <f>IF(Q114="","",VLOOKUP(Q114,コード表!$R$3:$S$30,2,0))</f>
        <v/>
      </c>
      <c r="S114" s="16"/>
      <c r="T114" s="43" t="s">
        <v>72</v>
      </c>
      <c r="U114" s="14"/>
      <c r="V114" s="30"/>
      <c r="W114" s="50" t="str">
        <f>IF(V114="","",VLOOKUP(V114,コード表!$H$3:$I$52,2,0))</f>
        <v/>
      </c>
      <c r="X114" s="47"/>
      <c r="Y114" s="62" t="str">
        <f>IF(X114="","",VLOOKUP(X114,コード表!$R$3:$S$30,2,0))</f>
        <v/>
      </c>
    </row>
    <row r="115" spans="1:25" ht="25.25" customHeight="1">
      <c r="A115" s="9"/>
      <c r="B115" s="14"/>
      <c r="C115" s="14"/>
      <c r="D115" s="16"/>
      <c r="E115" s="16"/>
      <c r="F115" s="16"/>
      <c r="G115" s="22"/>
      <c r="H115" s="24"/>
      <c r="I115" s="27"/>
      <c r="J115" s="31"/>
      <c r="K115" s="34" t="str">
        <f>IF(J115="","",VLOOKUP(J115,コード表!$M$3:$O$49,3,0))</f>
        <v/>
      </c>
      <c r="L115" s="16"/>
      <c r="M115" s="43" t="s">
        <v>72</v>
      </c>
      <c r="N115" s="14"/>
      <c r="O115" s="47"/>
      <c r="P115" s="50" t="str">
        <f>IF(O115="","",VLOOKUP(O115,コード表!$H$3:$I$52,2,0))</f>
        <v/>
      </c>
      <c r="Q115" s="47"/>
      <c r="R115" s="34" t="str">
        <f>IF(Q115="","",VLOOKUP(Q115,コード表!$R$3:$S$30,2,0))</f>
        <v/>
      </c>
      <c r="S115" s="16"/>
      <c r="T115" s="43" t="s">
        <v>72</v>
      </c>
      <c r="U115" s="14"/>
      <c r="V115" s="30"/>
      <c r="W115" s="50" t="str">
        <f>IF(V115="","",VLOOKUP(V115,コード表!$H$3:$I$52,2,0))</f>
        <v/>
      </c>
      <c r="X115" s="47"/>
      <c r="Y115" s="62" t="str">
        <f>IF(X115="","",VLOOKUP(X115,コード表!$R$3:$S$30,2,0))</f>
        <v/>
      </c>
    </row>
    <row r="116" spans="1:25" ht="25.25" customHeight="1">
      <c r="A116" s="9"/>
      <c r="B116" s="14"/>
      <c r="C116" s="14"/>
      <c r="D116" s="16"/>
      <c r="E116" s="16"/>
      <c r="F116" s="16"/>
      <c r="G116" s="22"/>
      <c r="H116" s="24"/>
      <c r="I116" s="27"/>
      <c r="J116" s="31"/>
      <c r="K116" s="34" t="str">
        <f>IF(J116="","",VLOOKUP(J116,コード表!$M$3:$O$49,3,0))</f>
        <v/>
      </c>
      <c r="L116" s="16"/>
      <c r="M116" s="43" t="s">
        <v>72</v>
      </c>
      <c r="N116" s="14"/>
      <c r="O116" s="47"/>
      <c r="P116" s="50" t="str">
        <f>IF(O116="","",VLOOKUP(O116,コード表!$H$3:$I$52,2,0))</f>
        <v/>
      </c>
      <c r="Q116" s="47"/>
      <c r="R116" s="34" t="str">
        <f>IF(Q116="","",VLOOKUP(Q116,コード表!$R$3:$S$30,2,0))</f>
        <v/>
      </c>
      <c r="S116" s="16"/>
      <c r="T116" s="43" t="s">
        <v>72</v>
      </c>
      <c r="U116" s="14"/>
      <c r="V116" s="30"/>
      <c r="W116" s="50" t="str">
        <f>IF(V116="","",VLOOKUP(V116,コード表!$H$3:$I$52,2,0))</f>
        <v/>
      </c>
      <c r="X116" s="47"/>
      <c r="Y116" s="62" t="str">
        <f>IF(X116="","",VLOOKUP(X116,コード表!$R$3:$S$30,2,0))</f>
        <v/>
      </c>
    </row>
    <row r="117" spans="1:25" ht="25.25" customHeight="1">
      <c r="A117" s="9"/>
      <c r="B117" s="14"/>
      <c r="C117" s="14"/>
      <c r="D117" s="16"/>
      <c r="E117" s="16"/>
      <c r="F117" s="16"/>
      <c r="G117" s="22"/>
      <c r="H117" s="24"/>
      <c r="I117" s="27"/>
      <c r="J117" s="31"/>
      <c r="K117" s="34" t="str">
        <f>IF(J117="","",VLOOKUP(J117,コード表!$M$3:$O$49,3,0))</f>
        <v/>
      </c>
      <c r="L117" s="16"/>
      <c r="M117" s="43" t="s">
        <v>72</v>
      </c>
      <c r="N117" s="14"/>
      <c r="O117" s="47"/>
      <c r="P117" s="50" t="str">
        <f>IF(O117="","",VLOOKUP(O117,コード表!$H$3:$I$52,2,0))</f>
        <v/>
      </c>
      <c r="Q117" s="47"/>
      <c r="R117" s="34" t="str">
        <f>IF(Q117="","",VLOOKUP(Q117,コード表!$R$3:$S$30,2,0))</f>
        <v/>
      </c>
      <c r="S117" s="16"/>
      <c r="T117" s="43" t="s">
        <v>72</v>
      </c>
      <c r="U117" s="14"/>
      <c r="V117" s="30"/>
      <c r="W117" s="50" t="str">
        <f>IF(V117="","",VLOOKUP(V117,コード表!$H$3:$I$52,2,0))</f>
        <v/>
      </c>
      <c r="X117" s="47"/>
      <c r="Y117" s="62" t="str">
        <f>IF(X117="","",VLOOKUP(X117,コード表!$R$3:$S$30,2,0))</f>
        <v/>
      </c>
    </row>
    <row r="118" spans="1:25" ht="25.25" customHeight="1">
      <c r="A118" s="9"/>
      <c r="B118" s="14"/>
      <c r="C118" s="14"/>
      <c r="D118" s="16"/>
      <c r="E118" s="16"/>
      <c r="F118" s="16"/>
      <c r="G118" s="22"/>
      <c r="H118" s="24"/>
      <c r="I118" s="27"/>
      <c r="J118" s="31"/>
      <c r="K118" s="34" t="str">
        <f>IF(J118="","",VLOOKUP(J118,コード表!$M$3:$O$49,3,0))</f>
        <v/>
      </c>
      <c r="L118" s="16"/>
      <c r="M118" s="43" t="s">
        <v>72</v>
      </c>
      <c r="N118" s="14"/>
      <c r="O118" s="47"/>
      <c r="P118" s="50" t="str">
        <f>IF(O118="","",VLOOKUP(O118,コード表!$H$3:$I$52,2,0))</f>
        <v/>
      </c>
      <c r="Q118" s="47"/>
      <c r="R118" s="34" t="str">
        <f>IF(Q118="","",VLOOKUP(Q118,コード表!$R$3:$S$30,2,0))</f>
        <v/>
      </c>
      <c r="S118" s="16"/>
      <c r="T118" s="43" t="s">
        <v>72</v>
      </c>
      <c r="U118" s="14"/>
      <c r="V118" s="30"/>
      <c r="W118" s="50" t="str">
        <f>IF(V118="","",VLOOKUP(V118,コード表!$H$3:$I$52,2,0))</f>
        <v/>
      </c>
      <c r="X118" s="47"/>
      <c r="Y118" s="62" t="str">
        <f>IF(X118="","",VLOOKUP(X118,コード表!$R$3:$S$30,2,0))</f>
        <v/>
      </c>
    </row>
    <row r="119" spans="1:25" ht="25.25" customHeight="1">
      <c r="A119" s="9"/>
      <c r="B119" s="14"/>
      <c r="C119" s="14"/>
      <c r="D119" s="16"/>
      <c r="E119" s="16"/>
      <c r="F119" s="16"/>
      <c r="G119" s="22"/>
      <c r="H119" s="24"/>
      <c r="I119" s="27"/>
      <c r="J119" s="31"/>
      <c r="K119" s="34" t="str">
        <f>IF(J119="","",VLOOKUP(J119,コード表!$M$3:$O$49,3,0))</f>
        <v/>
      </c>
      <c r="L119" s="16"/>
      <c r="M119" s="43" t="s">
        <v>72</v>
      </c>
      <c r="N119" s="14"/>
      <c r="O119" s="47"/>
      <c r="P119" s="50" t="str">
        <f>IF(O119="","",VLOOKUP(O119,コード表!$H$3:$I$52,2,0))</f>
        <v/>
      </c>
      <c r="Q119" s="47"/>
      <c r="R119" s="34" t="str">
        <f>IF(Q119="","",VLOOKUP(Q119,コード表!$R$3:$S$30,2,0))</f>
        <v/>
      </c>
      <c r="S119" s="16"/>
      <c r="T119" s="43" t="s">
        <v>72</v>
      </c>
      <c r="U119" s="14"/>
      <c r="V119" s="30"/>
      <c r="W119" s="50" t="str">
        <f>IF(V119="","",VLOOKUP(V119,コード表!$H$3:$I$52,2,0))</f>
        <v/>
      </c>
      <c r="X119" s="47"/>
      <c r="Y119" s="62" t="str">
        <f>IF(X119="","",VLOOKUP(X119,コード表!$R$3:$S$30,2,0))</f>
        <v/>
      </c>
    </row>
    <row r="120" spans="1:25" ht="25.25" customHeight="1">
      <c r="A120" s="9"/>
      <c r="B120" s="14"/>
      <c r="C120" s="14"/>
      <c r="D120" s="16"/>
      <c r="E120" s="16"/>
      <c r="F120" s="16"/>
      <c r="G120" s="22"/>
      <c r="H120" s="24"/>
      <c r="I120" s="27"/>
      <c r="J120" s="31"/>
      <c r="K120" s="34" t="str">
        <f>IF(J120="","",VLOOKUP(J120,コード表!$M$3:$O$49,3,0))</f>
        <v/>
      </c>
      <c r="L120" s="16"/>
      <c r="M120" s="43" t="s">
        <v>72</v>
      </c>
      <c r="N120" s="14"/>
      <c r="O120" s="47"/>
      <c r="P120" s="50" t="str">
        <f>IF(O120="","",VLOOKUP(O120,コード表!$H$3:$I$52,2,0))</f>
        <v/>
      </c>
      <c r="Q120" s="47"/>
      <c r="R120" s="34" t="str">
        <f>IF(Q120="","",VLOOKUP(Q120,コード表!$R$3:$S$30,2,0))</f>
        <v/>
      </c>
      <c r="S120" s="16"/>
      <c r="T120" s="43" t="s">
        <v>72</v>
      </c>
      <c r="U120" s="14"/>
      <c r="V120" s="30"/>
      <c r="W120" s="50" t="str">
        <f>IF(V120="","",VLOOKUP(V120,コード表!$H$3:$I$52,2,0))</f>
        <v/>
      </c>
      <c r="X120" s="47"/>
      <c r="Y120" s="62" t="str">
        <f>IF(X120="","",VLOOKUP(X120,コード表!$R$3:$S$30,2,0))</f>
        <v/>
      </c>
    </row>
    <row r="121" spans="1:25" ht="25.25" customHeight="1">
      <c r="A121" s="9"/>
      <c r="B121" s="14"/>
      <c r="C121" s="14"/>
      <c r="D121" s="16"/>
      <c r="E121" s="16"/>
      <c r="F121" s="16"/>
      <c r="G121" s="22"/>
      <c r="H121" s="24"/>
      <c r="I121" s="27"/>
      <c r="J121" s="31"/>
      <c r="K121" s="34" t="str">
        <f>IF(J121="","",VLOOKUP(J121,コード表!$M$3:$O$49,3,0))</f>
        <v/>
      </c>
      <c r="L121" s="16"/>
      <c r="M121" s="43" t="s">
        <v>72</v>
      </c>
      <c r="N121" s="14"/>
      <c r="O121" s="47"/>
      <c r="P121" s="50" t="str">
        <f>IF(O121="","",VLOOKUP(O121,コード表!$H$3:$I$52,2,0))</f>
        <v/>
      </c>
      <c r="Q121" s="47"/>
      <c r="R121" s="34" t="str">
        <f>IF(Q121="","",VLOOKUP(Q121,コード表!$R$3:$S$30,2,0))</f>
        <v/>
      </c>
      <c r="S121" s="16"/>
      <c r="T121" s="43" t="s">
        <v>72</v>
      </c>
      <c r="U121" s="14"/>
      <c r="V121" s="30"/>
      <c r="W121" s="50" t="str">
        <f>IF(V121="","",VLOOKUP(V121,コード表!$H$3:$I$52,2,0))</f>
        <v/>
      </c>
      <c r="X121" s="47"/>
      <c r="Y121" s="62" t="str">
        <f>IF(X121="","",VLOOKUP(X121,コード表!$R$3:$S$30,2,0))</f>
        <v/>
      </c>
    </row>
    <row r="122" spans="1:25" ht="25.25" customHeight="1">
      <c r="A122" s="9"/>
      <c r="B122" s="14"/>
      <c r="C122" s="14"/>
      <c r="D122" s="16"/>
      <c r="E122" s="16"/>
      <c r="F122" s="16"/>
      <c r="G122" s="22"/>
      <c r="H122" s="24"/>
      <c r="I122" s="27"/>
      <c r="J122" s="31"/>
      <c r="K122" s="34" t="str">
        <f>IF(J122="","",VLOOKUP(J122,コード表!$M$3:$O$49,3,0))</f>
        <v/>
      </c>
      <c r="L122" s="16"/>
      <c r="M122" s="43" t="s">
        <v>72</v>
      </c>
      <c r="N122" s="14"/>
      <c r="O122" s="47"/>
      <c r="P122" s="50" t="str">
        <f>IF(O122="","",VLOOKUP(O122,コード表!$H$3:$I$52,2,0))</f>
        <v/>
      </c>
      <c r="Q122" s="47"/>
      <c r="R122" s="34" t="str">
        <f>IF(Q122="","",VLOOKUP(Q122,コード表!$R$3:$S$30,2,0))</f>
        <v/>
      </c>
      <c r="S122" s="16"/>
      <c r="T122" s="43" t="s">
        <v>72</v>
      </c>
      <c r="U122" s="14"/>
      <c r="V122" s="30"/>
      <c r="W122" s="50" t="str">
        <f>IF(V122="","",VLOOKUP(V122,コード表!$H$3:$I$52,2,0))</f>
        <v/>
      </c>
      <c r="X122" s="47"/>
      <c r="Y122" s="62" t="str">
        <f>IF(X122="","",VLOOKUP(X122,コード表!$R$3:$S$30,2,0))</f>
        <v/>
      </c>
    </row>
    <row r="123" spans="1:25" ht="25.25" customHeight="1">
      <c r="A123" s="9"/>
      <c r="B123" s="14"/>
      <c r="C123" s="14"/>
      <c r="D123" s="16"/>
      <c r="E123" s="16"/>
      <c r="F123" s="16"/>
      <c r="G123" s="22"/>
      <c r="H123" s="24"/>
      <c r="I123" s="27"/>
      <c r="J123" s="31"/>
      <c r="K123" s="34" t="str">
        <f>IF(J123="","",VLOOKUP(J123,コード表!$M$3:$O$49,3,0))</f>
        <v/>
      </c>
      <c r="L123" s="16"/>
      <c r="M123" s="43" t="s">
        <v>72</v>
      </c>
      <c r="N123" s="14"/>
      <c r="O123" s="47"/>
      <c r="P123" s="50" t="str">
        <f>IF(O123="","",VLOOKUP(O123,コード表!$H$3:$I$52,2,0))</f>
        <v/>
      </c>
      <c r="Q123" s="47"/>
      <c r="R123" s="34" t="str">
        <f>IF(Q123="","",VLOOKUP(Q123,コード表!$R$3:$S$30,2,0))</f>
        <v/>
      </c>
      <c r="S123" s="16"/>
      <c r="T123" s="43" t="s">
        <v>72</v>
      </c>
      <c r="U123" s="14"/>
      <c r="V123" s="30"/>
      <c r="W123" s="50" t="str">
        <f>IF(V123="","",VLOOKUP(V123,コード表!$H$3:$I$52,2,0))</f>
        <v/>
      </c>
      <c r="X123" s="47"/>
      <c r="Y123" s="62" t="str">
        <f>IF(X123="","",VLOOKUP(X123,コード表!$R$3:$S$30,2,0))</f>
        <v/>
      </c>
    </row>
    <row r="124" spans="1:25" ht="25.25" customHeight="1">
      <c r="A124" s="9"/>
      <c r="B124" s="14"/>
      <c r="C124" s="14"/>
      <c r="D124" s="16"/>
      <c r="E124" s="16"/>
      <c r="F124" s="16"/>
      <c r="G124" s="22"/>
      <c r="H124" s="24"/>
      <c r="I124" s="27"/>
      <c r="J124" s="31"/>
      <c r="K124" s="34" t="str">
        <f>IF(J124="","",VLOOKUP(J124,コード表!$M$3:$O$49,3,0))</f>
        <v/>
      </c>
      <c r="L124" s="16"/>
      <c r="M124" s="43" t="s">
        <v>72</v>
      </c>
      <c r="N124" s="14"/>
      <c r="O124" s="47"/>
      <c r="P124" s="50" t="str">
        <f>IF(O124="","",VLOOKUP(O124,コード表!$H$3:$I$52,2,0))</f>
        <v/>
      </c>
      <c r="Q124" s="47"/>
      <c r="R124" s="34" t="str">
        <f>IF(Q124="","",VLOOKUP(Q124,コード表!$R$3:$S$30,2,0))</f>
        <v/>
      </c>
      <c r="S124" s="16"/>
      <c r="T124" s="43" t="s">
        <v>72</v>
      </c>
      <c r="U124" s="14"/>
      <c r="V124" s="30"/>
      <c r="W124" s="50" t="str">
        <f>IF(V124="","",VLOOKUP(V124,コード表!$H$3:$I$52,2,0))</f>
        <v/>
      </c>
      <c r="X124" s="47"/>
      <c r="Y124" s="62" t="str">
        <f>IF(X124="","",VLOOKUP(X124,コード表!$R$3:$S$30,2,0))</f>
        <v/>
      </c>
    </row>
    <row r="125" spans="1:25" ht="25.25" customHeight="1">
      <c r="A125" s="9"/>
      <c r="B125" s="14"/>
      <c r="C125" s="14"/>
      <c r="D125" s="16"/>
      <c r="E125" s="16"/>
      <c r="F125" s="16"/>
      <c r="G125" s="22"/>
      <c r="H125" s="24"/>
      <c r="I125" s="27"/>
      <c r="J125" s="31"/>
      <c r="K125" s="34" t="str">
        <f>IF(J125="","",VLOOKUP(J125,コード表!$M$3:$O$49,3,0))</f>
        <v/>
      </c>
      <c r="L125" s="16"/>
      <c r="M125" s="43" t="s">
        <v>72</v>
      </c>
      <c r="N125" s="14"/>
      <c r="O125" s="47"/>
      <c r="P125" s="50" t="str">
        <f>IF(O125="","",VLOOKUP(O125,コード表!$H$3:$I$52,2,0))</f>
        <v/>
      </c>
      <c r="Q125" s="47"/>
      <c r="R125" s="34" t="str">
        <f>IF(Q125="","",VLOOKUP(Q125,コード表!$R$3:$S$30,2,0))</f>
        <v/>
      </c>
      <c r="S125" s="16"/>
      <c r="T125" s="43" t="s">
        <v>72</v>
      </c>
      <c r="U125" s="14"/>
      <c r="V125" s="30"/>
      <c r="W125" s="50" t="str">
        <f>IF(V125="","",VLOOKUP(V125,コード表!$H$3:$I$52,2,0))</f>
        <v/>
      </c>
      <c r="X125" s="47"/>
      <c r="Y125" s="62" t="str">
        <f>IF(X125="","",VLOOKUP(X125,コード表!$R$3:$S$30,2,0))</f>
        <v/>
      </c>
    </row>
    <row r="126" spans="1:25" ht="25.25" customHeight="1">
      <c r="A126" s="9"/>
      <c r="B126" s="14"/>
      <c r="C126" s="14"/>
      <c r="D126" s="16"/>
      <c r="E126" s="16"/>
      <c r="F126" s="16"/>
      <c r="G126" s="22"/>
      <c r="H126" s="24"/>
      <c r="I126" s="27"/>
      <c r="J126" s="31"/>
      <c r="K126" s="34" t="str">
        <f>IF(J126="","",VLOOKUP(J126,コード表!$M$3:$O$49,3,0))</f>
        <v/>
      </c>
      <c r="L126" s="16"/>
      <c r="M126" s="43" t="s">
        <v>72</v>
      </c>
      <c r="N126" s="14"/>
      <c r="O126" s="47"/>
      <c r="P126" s="50" t="str">
        <f>IF(O126="","",VLOOKUP(O126,コード表!$H$3:$I$52,2,0))</f>
        <v/>
      </c>
      <c r="Q126" s="47"/>
      <c r="R126" s="34" t="str">
        <f>IF(Q126="","",VLOOKUP(Q126,コード表!$R$3:$S$30,2,0))</f>
        <v/>
      </c>
      <c r="S126" s="16"/>
      <c r="T126" s="43" t="s">
        <v>72</v>
      </c>
      <c r="U126" s="14"/>
      <c r="V126" s="30"/>
      <c r="W126" s="50" t="str">
        <f>IF(V126="","",VLOOKUP(V126,コード表!$H$3:$I$52,2,0))</f>
        <v/>
      </c>
      <c r="X126" s="47"/>
      <c r="Y126" s="62" t="str">
        <f>IF(X126="","",VLOOKUP(X126,コード表!$R$3:$S$30,2,0))</f>
        <v/>
      </c>
    </row>
    <row r="127" spans="1:25" ht="25.25" customHeight="1">
      <c r="A127" s="9"/>
      <c r="B127" s="14"/>
      <c r="C127" s="14"/>
      <c r="D127" s="16"/>
      <c r="E127" s="16"/>
      <c r="F127" s="16"/>
      <c r="G127" s="22"/>
      <c r="H127" s="24"/>
      <c r="I127" s="27"/>
      <c r="J127" s="31"/>
      <c r="K127" s="34" t="str">
        <f>IF(J127="","",VLOOKUP(J127,コード表!$M$3:$O$49,3,0))</f>
        <v/>
      </c>
      <c r="L127" s="16"/>
      <c r="M127" s="43" t="s">
        <v>72</v>
      </c>
      <c r="N127" s="14"/>
      <c r="O127" s="47"/>
      <c r="P127" s="50" t="str">
        <f>IF(O127="","",VLOOKUP(O127,コード表!$H$3:$I$52,2,0))</f>
        <v/>
      </c>
      <c r="Q127" s="47"/>
      <c r="R127" s="34" t="str">
        <f>IF(Q127="","",VLOOKUP(Q127,コード表!$R$3:$S$30,2,0))</f>
        <v/>
      </c>
      <c r="S127" s="16"/>
      <c r="T127" s="43" t="s">
        <v>72</v>
      </c>
      <c r="U127" s="14"/>
      <c r="V127" s="30"/>
      <c r="W127" s="50" t="str">
        <f>IF(V127="","",VLOOKUP(V127,コード表!$H$3:$I$52,2,0))</f>
        <v/>
      </c>
      <c r="X127" s="47"/>
      <c r="Y127" s="62" t="str">
        <f>IF(X127="","",VLOOKUP(X127,コード表!$R$3:$S$30,2,0))</f>
        <v/>
      </c>
    </row>
    <row r="128" spans="1:25" ht="25.25" customHeight="1">
      <c r="A128" s="9"/>
      <c r="B128" s="14"/>
      <c r="C128" s="14"/>
      <c r="D128" s="16"/>
      <c r="E128" s="16"/>
      <c r="F128" s="16"/>
      <c r="G128" s="22"/>
      <c r="H128" s="24"/>
      <c r="I128" s="27"/>
      <c r="J128" s="31"/>
      <c r="K128" s="34" t="str">
        <f>IF(J128="","",VLOOKUP(J128,コード表!$M$3:$O$49,3,0))</f>
        <v/>
      </c>
      <c r="L128" s="16"/>
      <c r="M128" s="43" t="s">
        <v>72</v>
      </c>
      <c r="N128" s="14"/>
      <c r="O128" s="47"/>
      <c r="P128" s="50" t="str">
        <f>IF(O128="","",VLOOKUP(O128,コード表!$H$3:$I$52,2,0))</f>
        <v/>
      </c>
      <c r="Q128" s="47"/>
      <c r="R128" s="34" t="str">
        <f>IF(Q128="","",VLOOKUP(Q128,コード表!$R$3:$S$30,2,0))</f>
        <v/>
      </c>
      <c r="S128" s="16"/>
      <c r="T128" s="43" t="s">
        <v>72</v>
      </c>
      <c r="U128" s="14"/>
      <c r="V128" s="30"/>
      <c r="W128" s="50" t="str">
        <f>IF(V128="","",VLOOKUP(V128,コード表!$H$3:$I$52,2,0))</f>
        <v/>
      </c>
      <c r="X128" s="47"/>
      <c r="Y128" s="62" t="str">
        <f>IF(X128="","",VLOOKUP(X128,コード表!$R$3:$S$30,2,0))</f>
        <v/>
      </c>
    </row>
    <row r="129" spans="1:25" ht="25.25" customHeight="1">
      <c r="A129" s="9"/>
      <c r="B129" s="14"/>
      <c r="C129" s="14"/>
      <c r="D129" s="16"/>
      <c r="E129" s="16"/>
      <c r="F129" s="16"/>
      <c r="G129" s="22"/>
      <c r="H129" s="24"/>
      <c r="I129" s="27"/>
      <c r="J129" s="31"/>
      <c r="K129" s="34" t="str">
        <f>IF(J129="","",VLOOKUP(J129,コード表!$M$3:$O$49,3,0))</f>
        <v/>
      </c>
      <c r="L129" s="16"/>
      <c r="M129" s="43" t="s">
        <v>72</v>
      </c>
      <c r="N129" s="14"/>
      <c r="O129" s="47"/>
      <c r="P129" s="50" t="str">
        <f>IF(O129="","",VLOOKUP(O129,コード表!$H$3:$I$52,2,0))</f>
        <v/>
      </c>
      <c r="Q129" s="47"/>
      <c r="R129" s="34" t="str">
        <f>IF(Q129="","",VLOOKUP(Q129,コード表!$R$3:$S$30,2,0))</f>
        <v/>
      </c>
      <c r="S129" s="16"/>
      <c r="T129" s="43" t="s">
        <v>72</v>
      </c>
      <c r="U129" s="14"/>
      <c r="V129" s="30"/>
      <c r="W129" s="50" t="str">
        <f>IF(V129="","",VLOOKUP(V129,コード表!$H$3:$I$52,2,0))</f>
        <v/>
      </c>
      <c r="X129" s="47"/>
      <c r="Y129" s="62" t="str">
        <f>IF(X129="","",VLOOKUP(X129,コード表!$R$3:$S$30,2,0))</f>
        <v/>
      </c>
    </row>
    <row r="130" spans="1:25" ht="25.25" customHeight="1">
      <c r="A130" s="9"/>
      <c r="B130" s="14"/>
      <c r="C130" s="14"/>
      <c r="D130" s="16"/>
      <c r="E130" s="16"/>
      <c r="F130" s="16"/>
      <c r="G130" s="22"/>
      <c r="H130" s="24"/>
      <c r="I130" s="27"/>
      <c r="J130" s="31"/>
      <c r="K130" s="34" t="str">
        <f>IF(J130="","",VLOOKUP(J130,コード表!$M$3:$O$49,3,0))</f>
        <v/>
      </c>
      <c r="L130" s="16"/>
      <c r="M130" s="43" t="s">
        <v>72</v>
      </c>
      <c r="N130" s="14"/>
      <c r="O130" s="47"/>
      <c r="P130" s="50" t="str">
        <f>IF(O130="","",VLOOKUP(O130,コード表!$H$3:$I$52,2,0))</f>
        <v/>
      </c>
      <c r="Q130" s="47"/>
      <c r="R130" s="34" t="str">
        <f>IF(Q130="","",VLOOKUP(Q130,コード表!$R$3:$S$30,2,0))</f>
        <v/>
      </c>
      <c r="S130" s="16"/>
      <c r="T130" s="43" t="s">
        <v>72</v>
      </c>
      <c r="U130" s="14"/>
      <c r="V130" s="30"/>
      <c r="W130" s="50" t="str">
        <f>IF(V130="","",VLOOKUP(V130,コード表!$H$3:$I$52,2,0))</f>
        <v/>
      </c>
      <c r="X130" s="47"/>
      <c r="Y130" s="62" t="str">
        <f>IF(X130="","",VLOOKUP(X130,コード表!$R$3:$S$30,2,0))</f>
        <v/>
      </c>
    </row>
    <row r="131" spans="1:25" ht="25.25" customHeight="1">
      <c r="A131" s="9"/>
      <c r="B131" s="14"/>
      <c r="C131" s="14"/>
      <c r="D131" s="16"/>
      <c r="E131" s="16"/>
      <c r="F131" s="16"/>
      <c r="G131" s="22"/>
      <c r="H131" s="24"/>
      <c r="I131" s="27"/>
      <c r="J131" s="31"/>
      <c r="K131" s="34" t="str">
        <f>IF(J131="","",VLOOKUP(J131,コード表!$M$3:$O$49,3,0))</f>
        <v/>
      </c>
      <c r="L131" s="16"/>
      <c r="M131" s="43" t="s">
        <v>72</v>
      </c>
      <c r="N131" s="14"/>
      <c r="O131" s="47"/>
      <c r="P131" s="50" t="str">
        <f>IF(O131="","",VLOOKUP(O131,コード表!$H$3:$I$52,2,0))</f>
        <v/>
      </c>
      <c r="Q131" s="47"/>
      <c r="R131" s="34" t="str">
        <f>IF(Q131="","",VLOOKUP(Q131,コード表!$R$3:$S$30,2,0))</f>
        <v/>
      </c>
      <c r="S131" s="16"/>
      <c r="T131" s="43" t="s">
        <v>72</v>
      </c>
      <c r="U131" s="14"/>
      <c r="V131" s="30"/>
      <c r="W131" s="50" t="str">
        <f>IF(V131="","",VLOOKUP(V131,コード表!$H$3:$I$52,2,0))</f>
        <v/>
      </c>
      <c r="X131" s="47"/>
      <c r="Y131" s="62" t="str">
        <f>IF(X131="","",VLOOKUP(X131,コード表!$R$3:$S$30,2,0))</f>
        <v/>
      </c>
    </row>
    <row r="132" spans="1:25" ht="25.25" customHeight="1">
      <c r="A132" s="9"/>
      <c r="B132" s="14"/>
      <c r="C132" s="14"/>
      <c r="D132" s="16"/>
      <c r="E132" s="16"/>
      <c r="F132" s="16"/>
      <c r="G132" s="22"/>
      <c r="H132" s="24"/>
      <c r="I132" s="27"/>
      <c r="J132" s="31"/>
      <c r="K132" s="34" t="str">
        <f>IF(J132="","",VLOOKUP(J132,コード表!$M$3:$O$49,3,0))</f>
        <v/>
      </c>
      <c r="L132" s="16"/>
      <c r="M132" s="43" t="s">
        <v>72</v>
      </c>
      <c r="N132" s="14"/>
      <c r="O132" s="47"/>
      <c r="P132" s="50" t="str">
        <f>IF(O132="","",VLOOKUP(O132,コード表!$H$3:$I$52,2,0))</f>
        <v/>
      </c>
      <c r="Q132" s="47"/>
      <c r="R132" s="34" t="str">
        <f>IF(Q132="","",VLOOKUP(Q132,コード表!$R$3:$S$30,2,0))</f>
        <v/>
      </c>
      <c r="S132" s="16"/>
      <c r="T132" s="43" t="s">
        <v>72</v>
      </c>
      <c r="U132" s="14"/>
      <c r="V132" s="30"/>
      <c r="W132" s="50" t="str">
        <f>IF(V132="","",VLOOKUP(V132,コード表!$H$3:$I$52,2,0))</f>
        <v/>
      </c>
      <c r="X132" s="47"/>
      <c r="Y132" s="62" t="str">
        <f>IF(X132="","",VLOOKUP(X132,コード表!$R$3:$S$30,2,0))</f>
        <v/>
      </c>
    </row>
    <row r="133" spans="1:25" ht="25.25" customHeight="1">
      <c r="A133" s="9"/>
      <c r="B133" s="14"/>
      <c r="C133" s="14"/>
      <c r="D133" s="16"/>
      <c r="E133" s="16"/>
      <c r="F133" s="16"/>
      <c r="G133" s="22"/>
      <c r="H133" s="24"/>
      <c r="I133" s="27"/>
      <c r="J133" s="31"/>
      <c r="K133" s="34" t="str">
        <f>IF(J133="","",VLOOKUP(J133,コード表!$M$3:$O$49,3,0))</f>
        <v/>
      </c>
      <c r="L133" s="16"/>
      <c r="M133" s="43" t="s">
        <v>72</v>
      </c>
      <c r="N133" s="14"/>
      <c r="O133" s="47"/>
      <c r="P133" s="50" t="str">
        <f>IF(O133="","",VLOOKUP(O133,コード表!$H$3:$I$52,2,0))</f>
        <v/>
      </c>
      <c r="Q133" s="47"/>
      <c r="R133" s="34" t="str">
        <f>IF(Q133="","",VLOOKUP(Q133,コード表!$R$3:$S$30,2,0))</f>
        <v/>
      </c>
      <c r="S133" s="16"/>
      <c r="T133" s="43" t="s">
        <v>72</v>
      </c>
      <c r="U133" s="14"/>
      <c r="V133" s="30"/>
      <c r="W133" s="50" t="str">
        <f>IF(V133="","",VLOOKUP(V133,コード表!$H$3:$I$52,2,0))</f>
        <v/>
      </c>
      <c r="X133" s="47"/>
      <c r="Y133" s="62" t="str">
        <f>IF(X133="","",VLOOKUP(X133,コード表!$R$3:$S$30,2,0))</f>
        <v/>
      </c>
    </row>
    <row r="134" spans="1:25" ht="25.25" customHeight="1">
      <c r="A134" s="9"/>
      <c r="B134" s="14"/>
      <c r="C134" s="14"/>
      <c r="D134" s="16"/>
      <c r="E134" s="16"/>
      <c r="F134" s="16"/>
      <c r="G134" s="22"/>
      <c r="H134" s="24"/>
      <c r="I134" s="27"/>
      <c r="J134" s="31"/>
      <c r="K134" s="34" t="str">
        <f>IF(J134="","",VLOOKUP(J134,コード表!$M$3:$O$49,3,0))</f>
        <v/>
      </c>
      <c r="L134" s="16"/>
      <c r="M134" s="43" t="s">
        <v>72</v>
      </c>
      <c r="N134" s="14"/>
      <c r="O134" s="47"/>
      <c r="P134" s="50" t="str">
        <f>IF(O134="","",VLOOKUP(O134,コード表!$H$3:$I$52,2,0))</f>
        <v/>
      </c>
      <c r="Q134" s="47"/>
      <c r="R134" s="34" t="str">
        <f>IF(Q134="","",VLOOKUP(Q134,コード表!$R$3:$S$30,2,0))</f>
        <v/>
      </c>
      <c r="S134" s="16"/>
      <c r="T134" s="43" t="s">
        <v>72</v>
      </c>
      <c r="U134" s="14"/>
      <c r="V134" s="30"/>
      <c r="W134" s="50" t="str">
        <f>IF(V134="","",VLOOKUP(V134,コード表!$H$3:$I$52,2,0))</f>
        <v/>
      </c>
      <c r="X134" s="47"/>
      <c r="Y134" s="62" t="str">
        <f>IF(X134="","",VLOOKUP(X134,コード表!$R$3:$S$30,2,0))</f>
        <v/>
      </c>
    </row>
    <row r="135" spans="1:25" ht="25.25" customHeight="1">
      <c r="A135" s="9"/>
      <c r="B135" s="14"/>
      <c r="C135" s="14"/>
      <c r="D135" s="16"/>
      <c r="E135" s="16"/>
      <c r="F135" s="16"/>
      <c r="G135" s="22"/>
      <c r="H135" s="24"/>
      <c r="I135" s="27"/>
      <c r="J135" s="31"/>
      <c r="K135" s="34" t="str">
        <f>IF(J135="","",VLOOKUP(J135,コード表!$M$3:$O$49,3,0))</f>
        <v/>
      </c>
      <c r="L135" s="16"/>
      <c r="M135" s="43" t="s">
        <v>72</v>
      </c>
      <c r="N135" s="14"/>
      <c r="O135" s="47"/>
      <c r="P135" s="50" t="str">
        <f>IF(O135="","",VLOOKUP(O135,コード表!$H$3:$I$52,2,0))</f>
        <v/>
      </c>
      <c r="Q135" s="47"/>
      <c r="R135" s="34" t="str">
        <f>IF(Q135="","",VLOOKUP(Q135,コード表!$R$3:$S$30,2,0))</f>
        <v/>
      </c>
      <c r="S135" s="16"/>
      <c r="T135" s="43" t="s">
        <v>72</v>
      </c>
      <c r="U135" s="14"/>
      <c r="V135" s="30"/>
      <c r="W135" s="50" t="str">
        <f>IF(V135="","",VLOOKUP(V135,コード表!$H$3:$I$52,2,0))</f>
        <v/>
      </c>
      <c r="X135" s="47"/>
      <c r="Y135" s="62" t="str">
        <f>IF(X135="","",VLOOKUP(X135,コード表!$R$3:$S$30,2,0))</f>
        <v/>
      </c>
    </row>
    <row r="136" spans="1:25" ht="25.25" customHeight="1">
      <c r="A136" s="9"/>
      <c r="B136" s="14"/>
      <c r="C136" s="14"/>
      <c r="D136" s="16"/>
      <c r="E136" s="16"/>
      <c r="F136" s="16"/>
      <c r="G136" s="22"/>
      <c r="H136" s="24"/>
      <c r="I136" s="27"/>
      <c r="J136" s="31"/>
      <c r="K136" s="34" t="str">
        <f>IF(J136="","",VLOOKUP(J136,コード表!$M$3:$O$49,3,0))</f>
        <v/>
      </c>
      <c r="L136" s="16"/>
      <c r="M136" s="43" t="s">
        <v>72</v>
      </c>
      <c r="N136" s="14"/>
      <c r="O136" s="47"/>
      <c r="P136" s="50" t="str">
        <f>IF(O136="","",VLOOKUP(O136,コード表!$H$3:$I$52,2,0))</f>
        <v/>
      </c>
      <c r="Q136" s="47"/>
      <c r="R136" s="34" t="str">
        <f>IF(Q136="","",VLOOKUP(Q136,コード表!$R$3:$S$30,2,0))</f>
        <v/>
      </c>
      <c r="S136" s="16"/>
      <c r="T136" s="43" t="s">
        <v>72</v>
      </c>
      <c r="U136" s="14"/>
      <c r="V136" s="30"/>
      <c r="W136" s="50" t="str">
        <f>IF(V136="","",VLOOKUP(V136,コード表!$H$3:$I$52,2,0))</f>
        <v/>
      </c>
      <c r="X136" s="47"/>
      <c r="Y136" s="62" t="str">
        <f>IF(X136="","",VLOOKUP(X136,コード表!$R$3:$S$30,2,0))</f>
        <v/>
      </c>
    </row>
    <row r="137" spans="1:25" ht="25.25" customHeight="1">
      <c r="A137" s="9"/>
      <c r="B137" s="14"/>
      <c r="C137" s="14"/>
      <c r="D137" s="16"/>
      <c r="E137" s="16"/>
      <c r="F137" s="16"/>
      <c r="G137" s="22"/>
      <c r="H137" s="24"/>
      <c r="I137" s="27"/>
      <c r="J137" s="31"/>
      <c r="K137" s="34" t="str">
        <f>IF(J137="","",VLOOKUP(J137,コード表!$M$3:$O$49,3,0))</f>
        <v/>
      </c>
      <c r="L137" s="16"/>
      <c r="M137" s="43" t="s">
        <v>72</v>
      </c>
      <c r="N137" s="14"/>
      <c r="O137" s="47"/>
      <c r="P137" s="50" t="str">
        <f>IF(O137="","",VLOOKUP(O137,コード表!$H$3:$I$52,2,0))</f>
        <v/>
      </c>
      <c r="Q137" s="47"/>
      <c r="R137" s="34" t="str">
        <f>IF(Q137="","",VLOOKUP(Q137,コード表!$R$3:$S$30,2,0))</f>
        <v/>
      </c>
      <c r="S137" s="16"/>
      <c r="T137" s="43" t="s">
        <v>72</v>
      </c>
      <c r="U137" s="14"/>
      <c r="V137" s="30"/>
      <c r="W137" s="50" t="str">
        <f>IF(V137="","",VLOOKUP(V137,コード表!$H$3:$I$52,2,0))</f>
        <v/>
      </c>
      <c r="X137" s="47"/>
      <c r="Y137" s="62" t="str">
        <f>IF(X137="","",VLOOKUP(X137,コード表!$R$3:$S$30,2,0))</f>
        <v/>
      </c>
    </row>
    <row r="138" spans="1:25" ht="25.25" customHeight="1">
      <c r="A138" s="9"/>
      <c r="B138" s="14"/>
      <c r="C138" s="14"/>
      <c r="D138" s="16"/>
      <c r="E138" s="16"/>
      <c r="F138" s="16"/>
      <c r="G138" s="22"/>
      <c r="H138" s="24"/>
      <c r="I138" s="27"/>
      <c r="J138" s="31"/>
      <c r="K138" s="34" t="str">
        <f>IF(J138="","",VLOOKUP(J138,コード表!$M$3:$O$49,3,0))</f>
        <v/>
      </c>
      <c r="L138" s="16"/>
      <c r="M138" s="43" t="s">
        <v>72</v>
      </c>
      <c r="N138" s="14"/>
      <c r="O138" s="47"/>
      <c r="P138" s="50" t="str">
        <f>IF(O138="","",VLOOKUP(O138,コード表!$H$3:$I$52,2,0))</f>
        <v/>
      </c>
      <c r="Q138" s="47"/>
      <c r="R138" s="34" t="str">
        <f>IF(Q138="","",VLOOKUP(Q138,コード表!$R$3:$S$30,2,0))</f>
        <v/>
      </c>
      <c r="S138" s="16"/>
      <c r="T138" s="43" t="s">
        <v>72</v>
      </c>
      <c r="U138" s="14"/>
      <c r="V138" s="30"/>
      <c r="W138" s="50" t="str">
        <f>IF(V138="","",VLOOKUP(V138,コード表!$H$3:$I$52,2,0))</f>
        <v/>
      </c>
      <c r="X138" s="47"/>
      <c r="Y138" s="62" t="str">
        <f>IF(X138="","",VLOOKUP(X138,コード表!$R$3:$S$30,2,0))</f>
        <v/>
      </c>
    </row>
    <row r="139" spans="1:25" ht="25.25" customHeight="1">
      <c r="A139" s="9"/>
      <c r="B139" s="14"/>
      <c r="C139" s="14"/>
      <c r="D139" s="16"/>
      <c r="E139" s="16"/>
      <c r="F139" s="16"/>
      <c r="G139" s="22"/>
      <c r="H139" s="24"/>
      <c r="I139" s="27"/>
      <c r="J139" s="31"/>
      <c r="K139" s="34" t="str">
        <f>IF(J139="","",VLOOKUP(J139,コード表!$M$3:$O$49,3,0))</f>
        <v/>
      </c>
      <c r="L139" s="16"/>
      <c r="M139" s="43" t="s">
        <v>72</v>
      </c>
      <c r="N139" s="14"/>
      <c r="O139" s="47"/>
      <c r="P139" s="50" t="str">
        <f>IF(O139="","",VLOOKUP(O139,コード表!$H$3:$I$52,2,0))</f>
        <v/>
      </c>
      <c r="Q139" s="47"/>
      <c r="R139" s="34" t="str">
        <f>IF(Q139="","",VLOOKUP(Q139,コード表!$R$3:$S$30,2,0))</f>
        <v/>
      </c>
      <c r="S139" s="16"/>
      <c r="T139" s="43" t="s">
        <v>72</v>
      </c>
      <c r="U139" s="14"/>
      <c r="V139" s="30"/>
      <c r="W139" s="50" t="str">
        <f>IF(V139="","",VLOOKUP(V139,コード表!$H$3:$I$52,2,0))</f>
        <v/>
      </c>
      <c r="X139" s="47"/>
      <c r="Y139" s="62" t="str">
        <f>IF(X139="","",VLOOKUP(X139,コード表!$R$3:$S$30,2,0))</f>
        <v/>
      </c>
    </row>
    <row r="140" spans="1:25" ht="25.25" customHeight="1">
      <c r="A140" s="9"/>
      <c r="B140" s="14"/>
      <c r="C140" s="14"/>
      <c r="D140" s="16"/>
      <c r="E140" s="16"/>
      <c r="F140" s="16"/>
      <c r="G140" s="22"/>
      <c r="H140" s="24"/>
      <c r="I140" s="27"/>
      <c r="J140" s="31"/>
      <c r="K140" s="34" t="str">
        <f>IF(J140="","",VLOOKUP(J140,コード表!$M$3:$O$49,3,0))</f>
        <v/>
      </c>
      <c r="L140" s="16"/>
      <c r="M140" s="43" t="s">
        <v>72</v>
      </c>
      <c r="N140" s="14"/>
      <c r="O140" s="47"/>
      <c r="P140" s="50" t="str">
        <f>IF(O140="","",VLOOKUP(O140,コード表!$H$3:$I$52,2,0))</f>
        <v/>
      </c>
      <c r="Q140" s="47"/>
      <c r="R140" s="34" t="str">
        <f>IF(Q140="","",VLOOKUP(Q140,コード表!$R$3:$S$30,2,0))</f>
        <v/>
      </c>
      <c r="S140" s="16"/>
      <c r="T140" s="43" t="s">
        <v>72</v>
      </c>
      <c r="U140" s="14"/>
      <c r="V140" s="30"/>
      <c r="W140" s="50" t="str">
        <f>IF(V140="","",VLOOKUP(V140,コード表!$H$3:$I$52,2,0))</f>
        <v/>
      </c>
      <c r="X140" s="47"/>
      <c r="Y140" s="62" t="str">
        <f>IF(X140="","",VLOOKUP(X140,コード表!$R$3:$S$30,2,0))</f>
        <v/>
      </c>
    </row>
    <row r="141" spans="1:25" ht="25.25" customHeight="1">
      <c r="A141" s="9"/>
      <c r="B141" s="14"/>
      <c r="C141" s="14"/>
      <c r="D141" s="16"/>
      <c r="E141" s="16"/>
      <c r="F141" s="16"/>
      <c r="G141" s="22"/>
      <c r="H141" s="24"/>
      <c r="I141" s="27"/>
      <c r="J141" s="31"/>
      <c r="K141" s="34" t="str">
        <f>IF(J141="","",VLOOKUP(J141,コード表!$M$3:$O$49,3,0))</f>
        <v/>
      </c>
      <c r="L141" s="16"/>
      <c r="M141" s="43" t="s">
        <v>72</v>
      </c>
      <c r="N141" s="14"/>
      <c r="O141" s="47"/>
      <c r="P141" s="50" t="str">
        <f>IF(O141="","",VLOOKUP(O141,コード表!$H$3:$I$52,2,0))</f>
        <v/>
      </c>
      <c r="Q141" s="47"/>
      <c r="R141" s="34" t="str">
        <f>IF(Q141="","",VLOOKUP(Q141,コード表!$R$3:$S$30,2,0))</f>
        <v/>
      </c>
      <c r="S141" s="16"/>
      <c r="T141" s="43" t="s">
        <v>72</v>
      </c>
      <c r="U141" s="14"/>
      <c r="V141" s="30"/>
      <c r="W141" s="50" t="str">
        <f>IF(V141="","",VLOOKUP(V141,コード表!$H$3:$I$52,2,0))</f>
        <v/>
      </c>
      <c r="X141" s="47"/>
      <c r="Y141" s="62" t="str">
        <f>IF(X141="","",VLOOKUP(X141,コード表!$R$3:$S$30,2,0))</f>
        <v/>
      </c>
    </row>
    <row r="142" spans="1:25" ht="25.25" customHeight="1">
      <c r="A142" s="9"/>
      <c r="B142" s="14"/>
      <c r="C142" s="14"/>
      <c r="D142" s="16"/>
      <c r="E142" s="16"/>
      <c r="F142" s="16"/>
      <c r="G142" s="22"/>
      <c r="H142" s="24"/>
      <c r="I142" s="27"/>
      <c r="J142" s="31"/>
      <c r="K142" s="34" t="str">
        <f>IF(J142="","",VLOOKUP(J142,コード表!$M$3:$O$49,3,0))</f>
        <v/>
      </c>
      <c r="L142" s="16"/>
      <c r="M142" s="43" t="s">
        <v>72</v>
      </c>
      <c r="N142" s="14"/>
      <c r="O142" s="47"/>
      <c r="P142" s="50" t="str">
        <f>IF(O142="","",VLOOKUP(O142,コード表!$H$3:$I$52,2,0))</f>
        <v/>
      </c>
      <c r="Q142" s="47"/>
      <c r="R142" s="34" t="str">
        <f>IF(Q142="","",VLOOKUP(Q142,コード表!$R$3:$S$30,2,0))</f>
        <v/>
      </c>
      <c r="S142" s="16"/>
      <c r="T142" s="43" t="s">
        <v>72</v>
      </c>
      <c r="U142" s="14"/>
      <c r="V142" s="30"/>
      <c r="W142" s="50" t="str">
        <f>IF(V142="","",VLOOKUP(V142,コード表!$H$3:$I$52,2,0))</f>
        <v/>
      </c>
      <c r="X142" s="47"/>
      <c r="Y142" s="62" t="str">
        <f>IF(X142="","",VLOOKUP(X142,コード表!$R$3:$S$30,2,0))</f>
        <v/>
      </c>
    </row>
    <row r="143" spans="1:25" ht="25.25" customHeight="1">
      <c r="A143" s="9"/>
      <c r="B143" s="14"/>
      <c r="C143" s="14"/>
      <c r="D143" s="16"/>
      <c r="E143" s="16"/>
      <c r="F143" s="16"/>
      <c r="G143" s="22"/>
      <c r="H143" s="24"/>
      <c r="I143" s="27"/>
      <c r="J143" s="31"/>
      <c r="K143" s="34" t="str">
        <f>IF(J143="","",VLOOKUP(J143,コード表!$M$3:$O$49,3,0))</f>
        <v/>
      </c>
      <c r="L143" s="16"/>
      <c r="M143" s="43" t="s">
        <v>72</v>
      </c>
      <c r="N143" s="14"/>
      <c r="O143" s="47"/>
      <c r="P143" s="50" t="str">
        <f>IF(O143="","",VLOOKUP(O143,コード表!$H$3:$I$52,2,0))</f>
        <v/>
      </c>
      <c r="Q143" s="47"/>
      <c r="R143" s="34" t="str">
        <f>IF(Q143="","",VLOOKUP(Q143,コード表!$R$3:$S$30,2,0))</f>
        <v/>
      </c>
      <c r="S143" s="16"/>
      <c r="T143" s="43" t="s">
        <v>72</v>
      </c>
      <c r="U143" s="14"/>
      <c r="V143" s="30"/>
      <c r="W143" s="50" t="str">
        <f>IF(V143="","",VLOOKUP(V143,コード表!$H$3:$I$52,2,0))</f>
        <v/>
      </c>
      <c r="X143" s="47"/>
      <c r="Y143" s="62" t="str">
        <f>IF(X143="","",VLOOKUP(X143,コード表!$R$3:$S$30,2,0))</f>
        <v/>
      </c>
    </row>
    <row r="144" spans="1:25" ht="25.25" customHeight="1">
      <c r="A144" s="9"/>
      <c r="B144" s="14"/>
      <c r="C144" s="14"/>
      <c r="D144" s="16"/>
      <c r="E144" s="16"/>
      <c r="F144" s="16"/>
      <c r="G144" s="22"/>
      <c r="H144" s="24"/>
      <c r="I144" s="27"/>
      <c r="J144" s="31"/>
      <c r="K144" s="34" t="str">
        <f>IF(J144="","",VLOOKUP(J144,コード表!$M$3:$O$49,3,0))</f>
        <v/>
      </c>
      <c r="L144" s="16"/>
      <c r="M144" s="43" t="s">
        <v>72</v>
      </c>
      <c r="N144" s="14"/>
      <c r="O144" s="47"/>
      <c r="P144" s="50" t="str">
        <f>IF(O144="","",VLOOKUP(O144,コード表!$H$3:$I$52,2,0))</f>
        <v/>
      </c>
      <c r="Q144" s="47"/>
      <c r="R144" s="34" t="str">
        <f>IF(Q144="","",VLOOKUP(Q144,コード表!$R$3:$S$30,2,0))</f>
        <v/>
      </c>
      <c r="S144" s="16"/>
      <c r="T144" s="43" t="s">
        <v>72</v>
      </c>
      <c r="U144" s="14"/>
      <c r="V144" s="30"/>
      <c r="W144" s="50" t="str">
        <f>IF(V144="","",VLOOKUP(V144,コード表!$H$3:$I$52,2,0))</f>
        <v/>
      </c>
      <c r="X144" s="47"/>
      <c r="Y144" s="62" t="str">
        <f>IF(X144="","",VLOOKUP(X144,コード表!$R$3:$S$30,2,0))</f>
        <v/>
      </c>
    </row>
    <row r="145" spans="1:25" ht="25.25" customHeight="1">
      <c r="A145" s="9"/>
      <c r="B145" s="14"/>
      <c r="C145" s="14"/>
      <c r="D145" s="16"/>
      <c r="E145" s="16"/>
      <c r="F145" s="16"/>
      <c r="G145" s="22"/>
      <c r="H145" s="24"/>
      <c r="I145" s="27"/>
      <c r="J145" s="31"/>
      <c r="K145" s="34" t="str">
        <f>IF(J145="","",VLOOKUP(J145,コード表!$M$3:$O$49,3,0))</f>
        <v/>
      </c>
      <c r="L145" s="16"/>
      <c r="M145" s="43" t="s">
        <v>72</v>
      </c>
      <c r="N145" s="14"/>
      <c r="O145" s="47"/>
      <c r="P145" s="50" t="str">
        <f>IF(O145="","",VLOOKUP(O145,コード表!$H$3:$I$52,2,0))</f>
        <v/>
      </c>
      <c r="Q145" s="47"/>
      <c r="R145" s="34" t="str">
        <f>IF(Q145="","",VLOOKUP(Q145,コード表!$R$3:$S$30,2,0))</f>
        <v/>
      </c>
      <c r="S145" s="16"/>
      <c r="T145" s="43" t="s">
        <v>72</v>
      </c>
      <c r="U145" s="14"/>
      <c r="V145" s="30"/>
      <c r="W145" s="50" t="str">
        <f>IF(V145="","",VLOOKUP(V145,コード表!$H$3:$I$52,2,0))</f>
        <v/>
      </c>
      <c r="X145" s="47"/>
      <c r="Y145" s="62" t="str">
        <f>IF(X145="","",VLOOKUP(X145,コード表!$R$3:$S$30,2,0))</f>
        <v/>
      </c>
    </row>
    <row r="146" spans="1:25" ht="25.25" customHeight="1">
      <c r="A146" s="9"/>
      <c r="B146" s="14"/>
      <c r="C146" s="14"/>
      <c r="D146" s="16"/>
      <c r="E146" s="16"/>
      <c r="F146" s="16"/>
      <c r="G146" s="22"/>
      <c r="H146" s="24"/>
      <c r="I146" s="27"/>
      <c r="J146" s="31"/>
      <c r="K146" s="34" t="str">
        <f>IF(J146="","",VLOOKUP(J146,コード表!$M$3:$O$49,3,0))</f>
        <v/>
      </c>
      <c r="L146" s="16"/>
      <c r="M146" s="43" t="s">
        <v>72</v>
      </c>
      <c r="N146" s="14"/>
      <c r="O146" s="47"/>
      <c r="P146" s="50" t="str">
        <f>IF(O146="","",VLOOKUP(O146,コード表!$H$3:$I$52,2,0))</f>
        <v/>
      </c>
      <c r="Q146" s="47"/>
      <c r="R146" s="34" t="str">
        <f>IF(Q146="","",VLOOKUP(Q146,コード表!$R$3:$S$30,2,0))</f>
        <v/>
      </c>
      <c r="S146" s="16"/>
      <c r="T146" s="43" t="s">
        <v>72</v>
      </c>
      <c r="U146" s="14"/>
      <c r="V146" s="30"/>
      <c r="W146" s="50" t="str">
        <f>IF(V146="","",VLOOKUP(V146,コード表!$H$3:$I$52,2,0))</f>
        <v/>
      </c>
      <c r="X146" s="47"/>
      <c r="Y146" s="62" t="str">
        <f>IF(X146="","",VLOOKUP(X146,コード表!$R$3:$S$30,2,0))</f>
        <v/>
      </c>
    </row>
    <row r="147" spans="1:25" ht="25.25" customHeight="1">
      <c r="A147" s="9"/>
      <c r="B147" s="14"/>
      <c r="C147" s="14"/>
      <c r="D147" s="16"/>
      <c r="E147" s="16"/>
      <c r="F147" s="16"/>
      <c r="G147" s="22"/>
      <c r="H147" s="24"/>
      <c r="I147" s="27"/>
      <c r="J147" s="31"/>
      <c r="K147" s="34" t="str">
        <f>IF(J147="","",VLOOKUP(J147,コード表!$M$3:$O$49,3,0))</f>
        <v/>
      </c>
      <c r="L147" s="16"/>
      <c r="M147" s="43" t="s">
        <v>72</v>
      </c>
      <c r="N147" s="14"/>
      <c r="O147" s="47"/>
      <c r="P147" s="50" t="str">
        <f>IF(O147="","",VLOOKUP(O147,コード表!$H$3:$I$52,2,0))</f>
        <v/>
      </c>
      <c r="Q147" s="47"/>
      <c r="R147" s="34" t="str">
        <f>IF(Q147="","",VLOOKUP(Q147,コード表!$R$3:$S$30,2,0))</f>
        <v/>
      </c>
      <c r="S147" s="16"/>
      <c r="T147" s="43" t="s">
        <v>72</v>
      </c>
      <c r="U147" s="14"/>
      <c r="V147" s="30"/>
      <c r="W147" s="50" t="str">
        <f>IF(V147="","",VLOOKUP(V147,コード表!$H$3:$I$52,2,0))</f>
        <v/>
      </c>
      <c r="X147" s="47"/>
      <c r="Y147" s="62" t="str">
        <f>IF(X147="","",VLOOKUP(X147,コード表!$R$3:$S$30,2,0))</f>
        <v/>
      </c>
    </row>
    <row r="148" spans="1:25" ht="25.25" customHeight="1">
      <c r="A148" s="9"/>
      <c r="B148" s="14"/>
      <c r="C148" s="14"/>
      <c r="D148" s="16"/>
      <c r="E148" s="16"/>
      <c r="F148" s="16"/>
      <c r="G148" s="22"/>
      <c r="H148" s="24"/>
      <c r="I148" s="27"/>
      <c r="J148" s="31"/>
      <c r="K148" s="34" t="str">
        <f>IF(J148="","",VLOOKUP(J148,コード表!$M$3:$O$49,3,0))</f>
        <v/>
      </c>
      <c r="L148" s="16"/>
      <c r="M148" s="43" t="s">
        <v>72</v>
      </c>
      <c r="N148" s="14"/>
      <c r="O148" s="47"/>
      <c r="P148" s="50" t="str">
        <f>IF(O148="","",VLOOKUP(O148,コード表!$H$3:$I$52,2,0))</f>
        <v/>
      </c>
      <c r="Q148" s="47"/>
      <c r="R148" s="34" t="str">
        <f>IF(Q148="","",VLOOKUP(Q148,コード表!$R$3:$S$30,2,0))</f>
        <v/>
      </c>
      <c r="S148" s="16"/>
      <c r="T148" s="43" t="s">
        <v>72</v>
      </c>
      <c r="U148" s="14"/>
      <c r="V148" s="30"/>
      <c r="W148" s="50" t="str">
        <f>IF(V148="","",VLOOKUP(V148,コード表!$H$3:$I$52,2,0))</f>
        <v/>
      </c>
      <c r="X148" s="47"/>
      <c r="Y148" s="62" t="str">
        <f>IF(X148="","",VLOOKUP(X148,コード表!$R$3:$S$30,2,0))</f>
        <v/>
      </c>
    </row>
    <row r="149" spans="1:25" ht="25.25" customHeight="1">
      <c r="A149" s="9"/>
      <c r="B149" s="14"/>
      <c r="C149" s="14"/>
      <c r="D149" s="16"/>
      <c r="E149" s="16"/>
      <c r="F149" s="16"/>
      <c r="G149" s="22"/>
      <c r="H149" s="24"/>
      <c r="I149" s="27"/>
      <c r="J149" s="31"/>
      <c r="K149" s="34" t="str">
        <f>IF(J149="","",VLOOKUP(J149,コード表!$M$3:$O$49,3,0))</f>
        <v/>
      </c>
      <c r="L149" s="16"/>
      <c r="M149" s="43" t="s">
        <v>72</v>
      </c>
      <c r="N149" s="14"/>
      <c r="O149" s="47"/>
      <c r="P149" s="50" t="str">
        <f>IF(O149="","",VLOOKUP(O149,コード表!$H$3:$I$52,2,0))</f>
        <v/>
      </c>
      <c r="Q149" s="47"/>
      <c r="R149" s="34" t="str">
        <f>IF(Q149="","",VLOOKUP(Q149,コード表!$R$3:$S$30,2,0))</f>
        <v/>
      </c>
      <c r="S149" s="16"/>
      <c r="T149" s="43" t="s">
        <v>72</v>
      </c>
      <c r="U149" s="14"/>
      <c r="V149" s="30"/>
      <c r="W149" s="50" t="str">
        <f>IF(V149="","",VLOOKUP(V149,コード表!$H$3:$I$52,2,0))</f>
        <v/>
      </c>
      <c r="X149" s="47"/>
      <c r="Y149" s="62" t="str">
        <f>IF(X149="","",VLOOKUP(X149,コード表!$R$3:$S$30,2,0))</f>
        <v/>
      </c>
    </row>
    <row r="150" spans="1:25" ht="25.25" customHeight="1">
      <c r="A150" s="9"/>
      <c r="B150" s="14"/>
      <c r="C150" s="14"/>
      <c r="D150" s="16"/>
      <c r="E150" s="16"/>
      <c r="F150" s="16"/>
      <c r="G150" s="22"/>
      <c r="H150" s="24"/>
      <c r="I150" s="27"/>
      <c r="J150" s="31"/>
      <c r="K150" s="34" t="str">
        <f>IF(J150="","",VLOOKUP(J150,コード表!$M$3:$O$49,3,0))</f>
        <v/>
      </c>
      <c r="L150" s="16"/>
      <c r="M150" s="43" t="s">
        <v>72</v>
      </c>
      <c r="N150" s="14"/>
      <c r="O150" s="47"/>
      <c r="P150" s="50" t="str">
        <f>IF(O150="","",VLOOKUP(O150,コード表!$H$3:$I$52,2,0))</f>
        <v/>
      </c>
      <c r="Q150" s="47"/>
      <c r="R150" s="34" t="str">
        <f>IF(Q150="","",VLOOKUP(Q150,コード表!$R$3:$S$30,2,0))</f>
        <v/>
      </c>
      <c r="S150" s="16"/>
      <c r="T150" s="43" t="s">
        <v>72</v>
      </c>
      <c r="U150" s="14"/>
      <c r="V150" s="30"/>
      <c r="W150" s="50" t="str">
        <f>IF(V150="","",VLOOKUP(V150,コード表!$H$3:$I$52,2,0))</f>
        <v/>
      </c>
      <c r="X150" s="47"/>
      <c r="Y150" s="62" t="str">
        <f>IF(X150="","",VLOOKUP(X150,コード表!$R$3:$S$30,2,0))</f>
        <v/>
      </c>
    </row>
    <row r="151" spans="1:25" ht="25.25" customHeight="1">
      <c r="A151" s="9"/>
      <c r="B151" s="14"/>
      <c r="C151" s="14"/>
      <c r="D151" s="16"/>
      <c r="E151" s="16"/>
      <c r="F151" s="16"/>
      <c r="G151" s="22"/>
      <c r="H151" s="24"/>
      <c r="I151" s="27"/>
      <c r="J151" s="31"/>
      <c r="K151" s="34" t="str">
        <f>IF(J151="","",VLOOKUP(J151,コード表!$M$3:$O$49,3,0))</f>
        <v/>
      </c>
      <c r="L151" s="16"/>
      <c r="M151" s="43" t="s">
        <v>72</v>
      </c>
      <c r="N151" s="14"/>
      <c r="O151" s="47"/>
      <c r="P151" s="50" t="str">
        <f>IF(O151="","",VLOOKUP(O151,コード表!$H$3:$I$52,2,0))</f>
        <v/>
      </c>
      <c r="Q151" s="47"/>
      <c r="R151" s="34" t="str">
        <f>IF(Q151="","",VLOOKUP(Q151,コード表!$R$3:$S$30,2,0))</f>
        <v/>
      </c>
      <c r="S151" s="16"/>
      <c r="T151" s="43" t="s">
        <v>72</v>
      </c>
      <c r="U151" s="14"/>
      <c r="V151" s="30"/>
      <c r="W151" s="50" t="str">
        <f>IF(V151="","",VLOOKUP(V151,コード表!$H$3:$I$52,2,0))</f>
        <v/>
      </c>
      <c r="X151" s="47"/>
      <c r="Y151" s="62" t="str">
        <f>IF(X151="","",VLOOKUP(X151,コード表!$R$3:$S$30,2,0))</f>
        <v/>
      </c>
    </row>
    <row r="152" spans="1:25" ht="25.25" customHeight="1">
      <c r="A152" s="9"/>
      <c r="B152" s="14"/>
      <c r="C152" s="14"/>
      <c r="D152" s="16"/>
      <c r="E152" s="16"/>
      <c r="F152" s="16"/>
      <c r="G152" s="22"/>
      <c r="H152" s="24"/>
      <c r="I152" s="27"/>
      <c r="J152" s="31"/>
      <c r="K152" s="34" t="str">
        <f>IF(J152="","",VLOOKUP(J152,コード表!$M$3:$O$49,3,0))</f>
        <v/>
      </c>
      <c r="L152" s="16"/>
      <c r="M152" s="43" t="s">
        <v>72</v>
      </c>
      <c r="N152" s="14"/>
      <c r="O152" s="47"/>
      <c r="P152" s="50" t="str">
        <f>IF(O152="","",VLOOKUP(O152,コード表!$H$3:$I$52,2,0))</f>
        <v/>
      </c>
      <c r="Q152" s="47"/>
      <c r="R152" s="34" t="str">
        <f>IF(Q152="","",VLOOKUP(Q152,コード表!$R$3:$S$30,2,0))</f>
        <v/>
      </c>
      <c r="S152" s="16"/>
      <c r="T152" s="43" t="s">
        <v>72</v>
      </c>
      <c r="U152" s="14"/>
      <c r="V152" s="30"/>
      <c r="W152" s="50" t="str">
        <f>IF(V152="","",VLOOKUP(V152,コード表!$H$3:$I$52,2,0))</f>
        <v/>
      </c>
      <c r="X152" s="47"/>
      <c r="Y152" s="62" t="str">
        <f>IF(X152="","",VLOOKUP(X152,コード表!$R$3:$S$30,2,0))</f>
        <v/>
      </c>
    </row>
    <row r="153" spans="1:25" ht="25.25" customHeight="1">
      <c r="A153" s="9"/>
      <c r="B153" s="14"/>
      <c r="C153" s="14"/>
      <c r="D153" s="16"/>
      <c r="E153" s="16"/>
      <c r="F153" s="16"/>
      <c r="G153" s="22"/>
      <c r="H153" s="24"/>
      <c r="I153" s="27"/>
      <c r="J153" s="31"/>
      <c r="K153" s="34" t="str">
        <f>IF(J153="","",VLOOKUP(J153,コード表!$M$3:$O$49,3,0))</f>
        <v/>
      </c>
      <c r="L153" s="16"/>
      <c r="M153" s="43" t="s">
        <v>72</v>
      </c>
      <c r="N153" s="14"/>
      <c r="O153" s="47"/>
      <c r="P153" s="50" t="str">
        <f>IF(O153="","",VLOOKUP(O153,コード表!$H$3:$I$52,2,0))</f>
        <v/>
      </c>
      <c r="Q153" s="47"/>
      <c r="R153" s="34" t="str">
        <f>IF(Q153="","",VLOOKUP(Q153,コード表!$R$3:$S$30,2,0))</f>
        <v/>
      </c>
      <c r="S153" s="16"/>
      <c r="T153" s="43" t="s">
        <v>72</v>
      </c>
      <c r="U153" s="14"/>
      <c r="V153" s="30"/>
      <c r="W153" s="50" t="str">
        <f>IF(V153="","",VLOOKUP(V153,コード表!$H$3:$I$52,2,0))</f>
        <v/>
      </c>
      <c r="X153" s="47"/>
      <c r="Y153" s="62" t="str">
        <f>IF(X153="","",VLOOKUP(X153,コード表!$R$3:$S$30,2,0))</f>
        <v/>
      </c>
    </row>
    <row r="154" spans="1:25" ht="25.25" customHeight="1">
      <c r="A154" s="9"/>
      <c r="B154" s="14"/>
      <c r="C154" s="14"/>
      <c r="D154" s="16"/>
      <c r="E154" s="16"/>
      <c r="F154" s="16"/>
      <c r="G154" s="22"/>
      <c r="H154" s="24"/>
      <c r="I154" s="27"/>
      <c r="J154" s="31"/>
      <c r="K154" s="34" t="str">
        <f>IF(J154="","",VLOOKUP(J154,コード表!$M$3:$O$49,3,0))</f>
        <v/>
      </c>
      <c r="L154" s="16"/>
      <c r="M154" s="43" t="s">
        <v>72</v>
      </c>
      <c r="N154" s="14"/>
      <c r="O154" s="47"/>
      <c r="P154" s="50" t="str">
        <f>IF(O154="","",VLOOKUP(O154,コード表!$H$3:$I$52,2,0))</f>
        <v/>
      </c>
      <c r="Q154" s="47"/>
      <c r="R154" s="34" t="str">
        <f>IF(Q154="","",VLOOKUP(Q154,コード表!$R$3:$S$30,2,0))</f>
        <v/>
      </c>
      <c r="S154" s="16"/>
      <c r="T154" s="43" t="s">
        <v>72</v>
      </c>
      <c r="U154" s="14"/>
      <c r="V154" s="30"/>
      <c r="W154" s="50" t="str">
        <f>IF(V154="","",VLOOKUP(V154,コード表!$H$3:$I$52,2,0))</f>
        <v/>
      </c>
      <c r="X154" s="47"/>
      <c r="Y154" s="62" t="str">
        <f>IF(X154="","",VLOOKUP(X154,コード表!$R$3:$S$30,2,0))</f>
        <v/>
      </c>
    </row>
    <row r="155" spans="1:25" ht="25.25" customHeight="1">
      <c r="A155" s="9"/>
      <c r="B155" s="14"/>
      <c r="C155" s="14"/>
      <c r="D155" s="16"/>
      <c r="E155" s="16"/>
      <c r="F155" s="16"/>
      <c r="G155" s="22"/>
      <c r="H155" s="24"/>
      <c r="I155" s="27"/>
      <c r="J155" s="31"/>
      <c r="K155" s="34" t="str">
        <f>IF(J155="","",VLOOKUP(J155,コード表!$M$3:$O$49,3,0))</f>
        <v/>
      </c>
      <c r="L155" s="16"/>
      <c r="M155" s="43" t="s">
        <v>72</v>
      </c>
      <c r="N155" s="14"/>
      <c r="O155" s="47"/>
      <c r="P155" s="50" t="str">
        <f>IF(O155="","",VLOOKUP(O155,コード表!$H$3:$I$52,2,0))</f>
        <v/>
      </c>
      <c r="Q155" s="47"/>
      <c r="R155" s="34" t="str">
        <f>IF(Q155="","",VLOOKUP(Q155,コード表!$R$3:$S$30,2,0))</f>
        <v/>
      </c>
      <c r="S155" s="16"/>
      <c r="T155" s="43" t="s">
        <v>72</v>
      </c>
      <c r="U155" s="14"/>
      <c r="V155" s="30"/>
      <c r="W155" s="50" t="str">
        <f>IF(V155="","",VLOOKUP(V155,コード表!$H$3:$I$52,2,0))</f>
        <v/>
      </c>
      <c r="X155" s="47"/>
      <c r="Y155" s="62" t="str">
        <f>IF(X155="","",VLOOKUP(X155,コード表!$R$3:$S$30,2,0))</f>
        <v/>
      </c>
    </row>
    <row r="156" spans="1:25" ht="25.25" customHeight="1">
      <c r="A156" s="9"/>
      <c r="B156" s="14"/>
      <c r="C156" s="14"/>
      <c r="D156" s="16"/>
      <c r="E156" s="16"/>
      <c r="F156" s="16"/>
      <c r="G156" s="22"/>
      <c r="H156" s="24"/>
      <c r="I156" s="27"/>
      <c r="J156" s="31"/>
      <c r="K156" s="34" t="str">
        <f>IF(J156="","",VLOOKUP(J156,コード表!$M$3:$O$49,3,0))</f>
        <v/>
      </c>
      <c r="L156" s="16"/>
      <c r="M156" s="43" t="s">
        <v>72</v>
      </c>
      <c r="N156" s="14"/>
      <c r="O156" s="47"/>
      <c r="P156" s="50" t="str">
        <f>IF(O156="","",VLOOKUP(O156,コード表!$H$3:$I$52,2,0))</f>
        <v/>
      </c>
      <c r="Q156" s="47"/>
      <c r="R156" s="34" t="str">
        <f>IF(Q156="","",VLOOKUP(Q156,コード表!$R$3:$S$30,2,0))</f>
        <v/>
      </c>
      <c r="S156" s="16"/>
      <c r="T156" s="43" t="s">
        <v>72</v>
      </c>
      <c r="U156" s="14"/>
      <c r="V156" s="30"/>
      <c r="W156" s="50" t="str">
        <f>IF(V156="","",VLOOKUP(V156,コード表!$H$3:$I$52,2,0))</f>
        <v/>
      </c>
      <c r="X156" s="47"/>
      <c r="Y156" s="62" t="str">
        <f>IF(X156="","",VLOOKUP(X156,コード表!$R$3:$S$30,2,0))</f>
        <v/>
      </c>
    </row>
    <row r="157" spans="1:25" ht="25.25" customHeight="1">
      <c r="A157" s="9"/>
      <c r="B157" s="14"/>
      <c r="C157" s="14"/>
      <c r="D157" s="16"/>
      <c r="E157" s="16"/>
      <c r="F157" s="16"/>
      <c r="G157" s="22"/>
      <c r="H157" s="24"/>
      <c r="I157" s="27"/>
      <c r="J157" s="31"/>
      <c r="K157" s="34" t="str">
        <f>IF(J157="","",VLOOKUP(J157,コード表!$M$3:$O$49,3,0))</f>
        <v/>
      </c>
      <c r="L157" s="16"/>
      <c r="M157" s="43" t="s">
        <v>72</v>
      </c>
      <c r="N157" s="14"/>
      <c r="O157" s="47"/>
      <c r="P157" s="50" t="str">
        <f>IF(O157="","",VLOOKUP(O157,コード表!$H$3:$I$52,2,0))</f>
        <v/>
      </c>
      <c r="Q157" s="47"/>
      <c r="R157" s="34" t="str">
        <f>IF(Q157="","",VLOOKUP(Q157,コード表!$R$3:$S$30,2,0))</f>
        <v/>
      </c>
      <c r="S157" s="16"/>
      <c r="T157" s="43" t="s">
        <v>72</v>
      </c>
      <c r="U157" s="14"/>
      <c r="V157" s="30"/>
      <c r="W157" s="50" t="str">
        <f>IF(V157="","",VLOOKUP(V157,コード表!$H$3:$I$52,2,0))</f>
        <v/>
      </c>
      <c r="X157" s="47"/>
      <c r="Y157" s="62" t="str">
        <f>IF(X157="","",VLOOKUP(X157,コード表!$R$3:$S$30,2,0))</f>
        <v/>
      </c>
    </row>
    <row r="158" spans="1:25" ht="25.25" customHeight="1">
      <c r="A158" s="9"/>
      <c r="B158" s="14"/>
      <c r="C158" s="14"/>
      <c r="D158" s="16"/>
      <c r="E158" s="16"/>
      <c r="F158" s="16"/>
      <c r="G158" s="22"/>
      <c r="H158" s="24"/>
      <c r="I158" s="27"/>
      <c r="J158" s="31"/>
      <c r="K158" s="34" t="str">
        <f>IF(J158="","",VLOOKUP(J158,コード表!$M$3:$O$49,3,0))</f>
        <v/>
      </c>
      <c r="L158" s="16"/>
      <c r="M158" s="43" t="s">
        <v>72</v>
      </c>
      <c r="N158" s="14"/>
      <c r="O158" s="47"/>
      <c r="P158" s="50" t="str">
        <f>IF(O158="","",VLOOKUP(O158,コード表!$H$3:$I$52,2,0))</f>
        <v/>
      </c>
      <c r="Q158" s="47"/>
      <c r="R158" s="34" t="str">
        <f>IF(Q158="","",VLOOKUP(Q158,コード表!$R$3:$S$30,2,0))</f>
        <v/>
      </c>
      <c r="S158" s="16"/>
      <c r="T158" s="43" t="s">
        <v>72</v>
      </c>
      <c r="U158" s="14"/>
      <c r="V158" s="30"/>
      <c r="W158" s="50" t="str">
        <f>IF(V158="","",VLOOKUP(V158,コード表!$H$3:$I$52,2,0))</f>
        <v/>
      </c>
      <c r="X158" s="47"/>
      <c r="Y158" s="62" t="str">
        <f>IF(X158="","",VLOOKUP(X158,コード表!$R$3:$S$30,2,0))</f>
        <v/>
      </c>
    </row>
    <row r="159" spans="1:25" ht="25.25" customHeight="1">
      <c r="A159" s="9"/>
      <c r="B159" s="14"/>
      <c r="C159" s="14"/>
      <c r="D159" s="16"/>
      <c r="E159" s="16"/>
      <c r="F159" s="16"/>
      <c r="G159" s="22"/>
      <c r="H159" s="24"/>
      <c r="I159" s="27"/>
      <c r="J159" s="31"/>
      <c r="K159" s="34" t="str">
        <f>IF(J159="","",VLOOKUP(J159,コード表!$M$3:$O$49,3,0))</f>
        <v/>
      </c>
      <c r="L159" s="16"/>
      <c r="M159" s="43" t="s">
        <v>72</v>
      </c>
      <c r="N159" s="14"/>
      <c r="O159" s="47"/>
      <c r="P159" s="50" t="str">
        <f>IF(O159="","",VLOOKUP(O159,コード表!$H$3:$I$52,2,0))</f>
        <v/>
      </c>
      <c r="Q159" s="47"/>
      <c r="R159" s="34" t="str">
        <f>IF(Q159="","",VLOOKUP(Q159,コード表!$R$3:$S$30,2,0))</f>
        <v/>
      </c>
      <c r="S159" s="16"/>
      <c r="T159" s="43" t="s">
        <v>72</v>
      </c>
      <c r="U159" s="14"/>
      <c r="V159" s="30"/>
      <c r="W159" s="50" t="str">
        <f>IF(V159="","",VLOOKUP(V159,コード表!$H$3:$I$52,2,0))</f>
        <v/>
      </c>
      <c r="X159" s="47"/>
      <c r="Y159" s="62" t="str">
        <f>IF(X159="","",VLOOKUP(X159,コード表!$R$3:$S$30,2,0))</f>
        <v/>
      </c>
    </row>
    <row r="160" spans="1:25" ht="25.25" customHeight="1">
      <c r="A160" s="9"/>
      <c r="B160" s="14"/>
      <c r="C160" s="14"/>
      <c r="D160" s="16"/>
      <c r="E160" s="16"/>
      <c r="F160" s="16"/>
      <c r="G160" s="22"/>
      <c r="H160" s="24"/>
      <c r="I160" s="27"/>
      <c r="J160" s="31"/>
      <c r="K160" s="34" t="str">
        <f>IF(J160="","",VLOOKUP(J160,コード表!$M$3:$O$49,3,0))</f>
        <v/>
      </c>
      <c r="L160" s="16"/>
      <c r="M160" s="43" t="s">
        <v>72</v>
      </c>
      <c r="N160" s="14"/>
      <c r="O160" s="47"/>
      <c r="P160" s="50" t="str">
        <f>IF(O160="","",VLOOKUP(O160,コード表!$H$3:$I$52,2,0))</f>
        <v/>
      </c>
      <c r="Q160" s="47"/>
      <c r="R160" s="34" t="str">
        <f>IF(Q160="","",VLOOKUP(Q160,コード表!$R$3:$S$30,2,0))</f>
        <v/>
      </c>
      <c r="S160" s="16"/>
      <c r="T160" s="43" t="s">
        <v>72</v>
      </c>
      <c r="U160" s="14"/>
      <c r="V160" s="30"/>
      <c r="W160" s="50" t="str">
        <f>IF(V160="","",VLOOKUP(V160,コード表!$H$3:$I$52,2,0))</f>
        <v/>
      </c>
      <c r="X160" s="47"/>
      <c r="Y160" s="62" t="str">
        <f>IF(X160="","",VLOOKUP(X160,コード表!$R$3:$S$30,2,0))</f>
        <v/>
      </c>
    </row>
    <row r="161" spans="1:25" ht="25.25" customHeight="1">
      <c r="A161" s="9"/>
      <c r="B161" s="14"/>
      <c r="C161" s="14"/>
      <c r="D161" s="16"/>
      <c r="E161" s="16"/>
      <c r="F161" s="16"/>
      <c r="G161" s="22"/>
      <c r="H161" s="24"/>
      <c r="I161" s="27"/>
      <c r="J161" s="31"/>
      <c r="K161" s="34" t="str">
        <f>IF(J161="","",VLOOKUP(J161,コード表!$M$3:$O$49,3,0))</f>
        <v/>
      </c>
      <c r="L161" s="16"/>
      <c r="M161" s="43" t="s">
        <v>72</v>
      </c>
      <c r="N161" s="14"/>
      <c r="O161" s="47"/>
      <c r="P161" s="50" t="str">
        <f>IF(O161="","",VLOOKUP(O161,コード表!$H$3:$I$52,2,0))</f>
        <v/>
      </c>
      <c r="Q161" s="47"/>
      <c r="R161" s="34" t="str">
        <f>IF(Q161="","",VLOOKUP(Q161,コード表!$R$3:$S$30,2,0))</f>
        <v/>
      </c>
      <c r="S161" s="16"/>
      <c r="T161" s="43" t="s">
        <v>72</v>
      </c>
      <c r="U161" s="14"/>
      <c r="V161" s="30"/>
      <c r="W161" s="50" t="str">
        <f>IF(V161="","",VLOOKUP(V161,コード表!$H$3:$I$52,2,0))</f>
        <v/>
      </c>
      <c r="X161" s="47"/>
      <c r="Y161" s="62" t="str">
        <f>IF(X161="","",VLOOKUP(X161,コード表!$R$3:$S$30,2,0))</f>
        <v/>
      </c>
    </row>
    <row r="162" spans="1:25" ht="25.25" customHeight="1">
      <c r="A162" s="9"/>
      <c r="B162" s="14"/>
      <c r="C162" s="14"/>
      <c r="D162" s="16"/>
      <c r="E162" s="16"/>
      <c r="F162" s="16"/>
      <c r="G162" s="22"/>
      <c r="H162" s="24"/>
      <c r="I162" s="27"/>
      <c r="J162" s="31"/>
      <c r="K162" s="34" t="str">
        <f>IF(J162="","",VLOOKUP(J162,コード表!$M$3:$O$49,3,0))</f>
        <v/>
      </c>
      <c r="L162" s="16"/>
      <c r="M162" s="43" t="s">
        <v>72</v>
      </c>
      <c r="N162" s="14"/>
      <c r="O162" s="47"/>
      <c r="P162" s="50" t="str">
        <f>IF(O162="","",VLOOKUP(O162,コード表!$H$3:$I$52,2,0))</f>
        <v/>
      </c>
      <c r="Q162" s="47"/>
      <c r="R162" s="34" t="str">
        <f>IF(Q162="","",VLOOKUP(Q162,コード表!$R$3:$S$30,2,0))</f>
        <v/>
      </c>
      <c r="S162" s="16"/>
      <c r="T162" s="43" t="s">
        <v>72</v>
      </c>
      <c r="U162" s="14"/>
      <c r="V162" s="30"/>
      <c r="W162" s="50" t="str">
        <f>IF(V162="","",VLOOKUP(V162,コード表!$H$3:$I$52,2,0))</f>
        <v/>
      </c>
      <c r="X162" s="47"/>
      <c r="Y162" s="62" t="str">
        <f>IF(X162="","",VLOOKUP(X162,コード表!$R$3:$S$30,2,0))</f>
        <v/>
      </c>
    </row>
    <row r="163" spans="1:25" ht="25.25" customHeight="1">
      <c r="A163" s="9"/>
      <c r="B163" s="14"/>
      <c r="C163" s="14"/>
      <c r="D163" s="16"/>
      <c r="E163" s="16"/>
      <c r="F163" s="16"/>
      <c r="G163" s="22"/>
      <c r="H163" s="24"/>
      <c r="I163" s="27"/>
      <c r="J163" s="31"/>
      <c r="K163" s="34" t="str">
        <f>IF(J163="","",VLOOKUP(J163,コード表!$M$3:$O$49,3,0))</f>
        <v/>
      </c>
      <c r="L163" s="16"/>
      <c r="M163" s="43" t="s">
        <v>72</v>
      </c>
      <c r="N163" s="14"/>
      <c r="O163" s="47"/>
      <c r="P163" s="50" t="str">
        <f>IF(O163="","",VLOOKUP(O163,コード表!$H$3:$I$52,2,0))</f>
        <v/>
      </c>
      <c r="Q163" s="47"/>
      <c r="R163" s="34" t="str">
        <f>IF(Q163="","",VLOOKUP(Q163,コード表!$R$3:$S$30,2,0))</f>
        <v/>
      </c>
      <c r="S163" s="16"/>
      <c r="T163" s="43" t="s">
        <v>72</v>
      </c>
      <c r="U163" s="14"/>
      <c r="V163" s="30"/>
      <c r="W163" s="50" t="str">
        <f>IF(V163="","",VLOOKUP(V163,コード表!$H$3:$I$52,2,0))</f>
        <v/>
      </c>
      <c r="X163" s="47"/>
      <c r="Y163" s="62" t="str">
        <f>IF(X163="","",VLOOKUP(X163,コード表!$R$3:$S$30,2,0))</f>
        <v/>
      </c>
    </row>
    <row r="164" spans="1:25" ht="25.25" customHeight="1">
      <c r="A164" s="9"/>
      <c r="B164" s="14"/>
      <c r="C164" s="14"/>
      <c r="D164" s="16"/>
      <c r="E164" s="16"/>
      <c r="F164" s="16"/>
      <c r="G164" s="22"/>
      <c r="H164" s="24"/>
      <c r="I164" s="27"/>
      <c r="J164" s="31"/>
      <c r="K164" s="34" t="str">
        <f>IF(J164="","",VLOOKUP(J164,コード表!$M$3:$O$49,3,0))</f>
        <v/>
      </c>
      <c r="L164" s="16"/>
      <c r="M164" s="43" t="s">
        <v>72</v>
      </c>
      <c r="N164" s="14"/>
      <c r="O164" s="47"/>
      <c r="P164" s="50" t="str">
        <f>IF(O164="","",VLOOKUP(O164,コード表!$H$3:$I$52,2,0))</f>
        <v/>
      </c>
      <c r="Q164" s="47"/>
      <c r="R164" s="34" t="str">
        <f>IF(Q164="","",VLOOKUP(Q164,コード表!$R$3:$S$30,2,0))</f>
        <v/>
      </c>
      <c r="S164" s="16"/>
      <c r="T164" s="43" t="s">
        <v>72</v>
      </c>
      <c r="U164" s="14"/>
      <c r="V164" s="30"/>
      <c r="W164" s="50" t="str">
        <f>IF(V164="","",VLOOKUP(V164,コード表!$H$3:$I$52,2,0))</f>
        <v/>
      </c>
      <c r="X164" s="47"/>
      <c r="Y164" s="62" t="str">
        <f>IF(X164="","",VLOOKUP(X164,コード表!$R$3:$S$30,2,0))</f>
        <v/>
      </c>
    </row>
    <row r="165" spans="1:25" ht="25.25" customHeight="1">
      <c r="A165" s="9"/>
      <c r="B165" s="14"/>
      <c r="C165" s="14"/>
      <c r="D165" s="16"/>
      <c r="E165" s="16"/>
      <c r="F165" s="16"/>
      <c r="G165" s="22"/>
      <c r="H165" s="24"/>
      <c r="I165" s="27"/>
      <c r="J165" s="31"/>
      <c r="K165" s="34" t="str">
        <f>IF(J165="","",VLOOKUP(J165,コード表!$M$3:$O$49,3,0))</f>
        <v/>
      </c>
      <c r="L165" s="16"/>
      <c r="M165" s="43" t="s">
        <v>72</v>
      </c>
      <c r="N165" s="14"/>
      <c r="O165" s="47"/>
      <c r="P165" s="50" t="str">
        <f>IF(O165="","",VLOOKUP(O165,コード表!$H$3:$I$52,2,0))</f>
        <v/>
      </c>
      <c r="Q165" s="47"/>
      <c r="R165" s="34" t="str">
        <f>IF(Q165="","",VLOOKUP(Q165,コード表!$R$3:$S$30,2,0))</f>
        <v/>
      </c>
      <c r="S165" s="16"/>
      <c r="T165" s="43" t="s">
        <v>72</v>
      </c>
      <c r="U165" s="14"/>
      <c r="V165" s="30"/>
      <c r="W165" s="50" t="str">
        <f>IF(V165="","",VLOOKUP(V165,コード表!$H$3:$I$52,2,0))</f>
        <v/>
      </c>
      <c r="X165" s="47"/>
      <c r="Y165" s="62" t="str">
        <f>IF(X165="","",VLOOKUP(X165,コード表!$R$3:$S$30,2,0))</f>
        <v/>
      </c>
    </row>
    <row r="166" spans="1:25" ht="25.25" customHeight="1">
      <c r="A166" s="9"/>
      <c r="B166" s="14"/>
      <c r="C166" s="14"/>
      <c r="D166" s="16"/>
      <c r="E166" s="16"/>
      <c r="F166" s="16"/>
      <c r="G166" s="22"/>
      <c r="H166" s="24"/>
      <c r="I166" s="27"/>
      <c r="J166" s="31"/>
      <c r="K166" s="34" t="str">
        <f>IF(J166="","",VLOOKUP(J166,コード表!$M$3:$O$49,3,0))</f>
        <v/>
      </c>
      <c r="L166" s="16"/>
      <c r="M166" s="43" t="s">
        <v>72</v>
      </c>
      <c r="N166" s="14"/>
      <c r="O166" s="47"/>
      <c r="P166" s="50" t="str">
        <f>IF(O166="","",VLOOKUP(O166,コード表!$H$3:$I$52,2,0))</f>
        <v/>
      </c>
      <c r="Q166" s="47"/>
      <c r="R166" s="34" t="str">
        <f>IF(Q166="","",VLOOKUP(Q166,コード表!$R$3:$S$30,2,0))</f>
        <v/>
      </c>
      <c r="S166" s="16"/>
      <c r="T166" s="43" t="s">
        <v>72</v>
      </c>
      <c r="U166" s="14"/>
      <c r="V166" s="30"/>
      <c r="W166" s="50" t="str">
        <f>IF(V166="","",VLOOKUP(V166,コード表!$H$3:$I$52,2,0))</f>
        <v/>
      </c>
      <c r="X166" s="47"/>
      <c r="Y166" s="62" t="str">
        <f>IF(X166="","",VLOOKUP(X166,コード表!$R$3:$S$30,2,0))</f>
        <v/>
      </c>
    </row>
    <row r="167" spans="1:25" ht="25.25" customHeight="1">
      <c r="A167" s="9"/>
      <c r="B167" s="14"/>
      <c r="C167" s="14"/>
      <c r="D167" s="16"/>
      <c r="E167" s="16"/>
      <c r="F167" s="16"/>
      <c r="G167" s="22"/>
      <c r="H167" s="24"/>
      <c r="I167" s="27"/>
      <c r="J167" s="31"/>
      <c r="K167" s="34" t="str">
        <f>IF(J167="","",VLOOKUP(J167,コード表!$M$3:$O$49,3,0))</f>
        <v/>
      </c>
      <c r="L167" s="16"/>
      <c r="M167" s="43" t="s">
        <v>72</v>
      </c>
      <c r="N167" s="14"/>
      <c r="O167" s="47"/>
      <c r="P167" s="50" t="str">
        <f>IF(O167="","",VLOOKUP(O167,コード表!$H$3:$I$52,2,0))</f>
        <v/>
      </c>
      <c r="Q167" s="47"/>
      <c r="R167" s="34" t="str">
        <f>IF(Q167="","",VLOOKUP(Q167,コード表!$R$3:$S$30,2,0))</f>
        <v/>
      </c>
      <c r="S167" s="16"/>
      <c r="T167" s="43" t="s">
        <v>72</v>
      </c>
      <c r="U167" s="14"/>
      <c r="V167" s="30"/>
      <c r="W167" s="50" t="str">
        <f>IF(V167="","",VLOOKUP(V167,コード表!$H$3:$I$52,2,0))</f>
        <v/>
      </c>
      <c r="X167" s="47"/>
      <c r="Y167" s="62" t="str">
        <f>IF(X167="","",VLOOKUP(X167,コード表!$R$3:$S$30,2,0))</f>
        <v/>
      </c>
    </row>
    <row r="168" spans="1:25" ht="25.25" customHeight="1">
      <c r="A168" s="9"/>
      <c r="B168" s="14"/>
      <c r="C168" s="14"/>
      <c r="D168" s="16"/>
      <c r="E168" s="16"/>
      <c r="F168" s="16"/>
      <c r="G168" s="22"/>
      <c r="H168" s="24"/>
      <c r="I168" s="27"/>
      <c r="J168" s="31"/>
      <c r="K168" s="34" t="str">
        <f>IF(J168="","",VLOOKUP(J168,コード表!$M$3:$O$49,3,0))</f>
        <v/>
      </c>
      <c r="L168" s="16"/>
      <c r="M168" s="43" t="s">
        <v>72</v>
      </c>
      <c r="N168" s="14"/>
      <c r="O168" s="47"/>
      <c r="P168" s="50" t="str">
        <f>IF(O168="","",VLOOKUP(O168,コード表!$H$3:$I$52,2,0))</f>
        <v/>
      </c>
      <c r="Q168" s="47"/>
      <c r="R168" s="34" t="str">
        <f>IF(Q168="","",VLOOKUP(Q168,コード表!$R$3:$S$30,2,0))</f>
        <v/>
      </c>
      <c r="S168" s="16"/>
      <c r="T168" s="43" t="s">
        <v>72</v>
      </c>
      <c r="U168" s="14"/>
      <c r="V168" s="30"/>
      <c r="W168" s="50" t="str">
        <f>IF(V168="","",VLOOKUP(V168,コード表!$H$3:$I$52,2,0))</f>
        <v/>
      </c>
      <c r="X168" s="47"/>
      <c r="Y168" s="62" t="str">
        <f>IF(X168="","",VLOOKUP(X168,コード表!$R$3:$S$30,2,0))</f>
        <v/>
      </c>
    </row>
    <row r="169" spans="1:25" ht="25.25" customHeight="1">
      <c r="A169" s="9"/>
      <c r="B169" s="14"/>
      <c r="C169" s="14"/>
      <c r="D169" s="16"/>
      <c r="E169" s="16"/>
      <c r="F169" s="16"/>
      <c r="G169" s="22"/>
      <c r="H169" s="24"/>
      <c r="I169" s="27"/>
      <c r="J169" s="31"/>
      <c r="K169" s="34" t="str">
        <f>IF(J169="","",VLOOKUP(J169,コード表!$M$3:$O$49,3,0))</f>
        <v/>
      </c>
      <c r="L169" s="16"/>
      <c r="M169" s="43" t="s">
        <v>72</v>
      </c>
      <c r="N169" s="14"/>
      <c r="O169" s="47"/>
      <c r="P169" s="50" t="str">
        <f>IF(O169="","",VLOOKUP(O169,コード表!$H$3:$I$52,2,0))</f>
        <v/>
      </c>
      <c r="Q169" s="47"/>
      <c r="R169" s="34" t="str">
        <f>IF(Q169="","",VLOOKUP(Q169,コード表!$R$3:$S$30,2,0))</f>
        <v/>
      </c>
      <c r="S169" s="16"/>
      <c r="T169" s="43" t="s">
        <v>72</v>
      </c>
      <c r="U169" s="14"/>
      <c r="V169" s="30"/>
      <c r="W169" s="50" t="str">
        <f>IF(V169="","",VLOOKUP(V169,コード表!$H$3:$I$52,2,0))</f>
        <v/>
      </c>
      <c r="X169" s="47"/>
      <c r="Y169" s="62" t="str">
        <f>IF(X169="","",VLOOKUP(X169,コード表!$R$3:$S$30,2,0))</f>
        <v/>
      </c>
    </row>
    <row r="170" spans="1:25" ht="25.25" customHeight="1">
      <c r="A170" s="9"/>
      <c r="B170" s="14"/>
      <c r="C170" s="14"/>
      <c r="D170" s="16"/>
      <c r="E170" s="16"/>
      <c r="F170" s="16"/>
      <c r="G170" s="22"/>
      <c r="H170" s="24"/>
      <c r="I170" s="27"/>
      <c r="J170" s="31"/>
      <c r="K170" s="34" t="str">
        <f>IF(J170="","",VLOOKUP(J170,コード表!$M$3:$O$49,3,0))</f>
        <v/>
      </c>
      <c r="L170" s="16"/>
      <c r="M170" s="43" t="s">
        <v>72</v>
      </c>
      <c r="N170" s="14"/>
      <c r="O170" s="47"/>
      <c r="P170" s="50" t="str">
        <f>IF(O170="","",VLOOKUP(O170,コード表!$H$3:$I$52,2,0))</f>
        <v/>
      </c>
      <c r="Q170" s="47"/>
      <c r="R170" s="34" t="str">
        <f>IF(Q170="","",VLOOKUP(Q170,コード表!$R$3:$S$30,2,0))</f>
        <v/>
      </c>
      <c r="S170" s="16"/>
      <c r="T170" s="43" t="s">
        <v>72</v>
      </c>
      <c r="U170" s="14"/>
      <c r="V170" s="30"/>
      <c r="W170" s="50" t="str">
        <f>IF(V170="","",VLOOKUP(V170,コード表!$H$3:$I$52,2,0))</f>
        <v/>
      </c>
      <c r="X170" s="47"/>
      <c r="Y170" s="62" t="str">
        <f>IF(X170="","",VLOOKUP(X170,コード表!$R$3:$S$30,2,0))</f>
        <v/>
      </c>
    </row>
    <row r="171" spans="1:25" ht="25.25" customHeight="1">
      <c r="A171" s="9"/>
      <c r="B171" s="14"/>
      <c r="C171" s="14"/>
      <c r="D171" s="16"/>
      <c r="E171" s="16"/>
      <c r="F171" s="16"/>
      <c r="G171" s="22"/>
      <c r="H171" s="24"/>
      <c r="I171" s="27"/>
      <c r="J171" s="31"/>
      <c r="K171" s="34" t="str">
        <f>IF(J171="","",VLOOKUP(J171,コード表!$M$3:$O$49,3,0))</f>
        <v/>
      </c>
      <c r="L171" s="16"/>
      <c r="M171" s="43" t="s">
        <v>72</v>
      </c>
      <c r="N171" s="14"/>
      <c r="O171" s="47"/>
      <c r="P171" s="50" t="str">
        <f>IF(O171="","",VLOOKUP(O171,コード表!$H$3:$I$52,2,0))</f>
        <v/>
      </c>
      <c r="Q171" s="47"/>
      <c r="R171" s="34" t="str">
        <f>IF(Q171="","",VLOOKUP(Q171,コード表!$R$3:$S$30,2,0))</f>
        <v/>
      </c>
      <c r="S171" s="16"/>
      <c r="T171" s="43" t="s">
        <v>72</v>
      </c>
      <c r="U171" s="14"/>
      <c r="V171" s="30"/>
      <c r="W171" s="50" t="str">
        <f>IF(V171="","",VLOOKUP(V171,コード表!$H$3:$I$52,2,0))</f>
        <v/>
      </c>
      <c r="X171" s="47"/>
      <c r="Y171" s="62" t="str">
        <f>IF(X171="","",VLOOKUP(X171,コード表!$R$3:$S$30,2,0))</f>
        <v/>
      </c>
    </row>
    <row r="172" spans="1:25" ht="25.25" customHeight="1">
      <c r="A172" s="9"/>
      <c r="B172" s="14"/>
      <c r="C172" s="14"/>
      <c r="D172" s="16"/>
      <c r="E172" s="16"/>
      <c r="F172" s="16"/>
      <c r="G172" s="22"/>
      <c r="H172" s="24"/>
      <c r="I172" s="27"/>
      <c r="J172" s="31"/>
      <c r="K172" s="34" t="str">
        <f>IF(J172="","",VLOOKUP(J172,コード表!$M$3:$O$49,3,0))</f>
        <v/>
      </c>
      <c r="L172" s="16"/>
      <c r="M172" s="43" t="s">
        <v>72</v>
      </c>
      <c r="N172" s="14"/>
      <c r="O172" s="47"/>
      <c r="P172" s="50" t="str">
        <f>IF(O172="","",VLOOKUP(O172,コード表!$H$3:$I$52,2,0))</f>
        <v/>
      </c>
      <c r="Q172" s="47"/>
      <c r="R172" s="34" t="str">
        <f>IF(Q172="","",VLOOKUP(Q172,コード表!$R$3:$S$30,2,0))</f>
        <v/>
      </c>
      <c r="S172" s="16"/>
      <c r="T172" s="43" t="s">
        <v>72</v>
      </c>
      <c r="U172" s="14"/>
      <c r="V172" s="30"/>
      <c r="W172" s="50" t="str">
        <f>IF(V172="","",VLOOKUP(V172,コード表!$H$3:$I$52,2,0))</f>
        <v/>
      </c>
      <c r="X172" s="47"/>
      <c r="Y172" s="62" t="str">
        <f>IF(X172="","",VLOOKUP(X172,コード表!$R$3:$S$30,2,0))</f>
        <v/>
      </c>
    </row>
    <row r="173" spans="1:25" ht="25.25" customHeight="1">
      <c r="A173" s="9"/>
      <c r="B173" s="14"/>
      <c r="C173" s="14"/>
      <c r="D173" s="16"/>
      <c r="E173" s="16"/>
      <c r="F173" s="16"/>
      <c r="G173" s="22"/>
      <c r="H173" s="24"/>
      <c r="I173" s="27"/>
      <c r="J173" s="31"/>
      <c r="K173" s="34" t="str">
        <f>IF(J173="","",VLOOKUP(J173,コード表!$M$3:$O$49,3,0))</f>
        <v/>
      </c>
      <c r="L173" s="16"/>
      <c r="M173" s="43" t="s">
        <v>72</v>
      </c>
      <c r="N173" s="14"/>
      <c r="O173" s="47"/>
      <c r="P173" s="50" t="str">
        <f>IF(O173="","",VLOOKUP(O173,コード表!$H$3:$I$52,2,0))</f>
        <v/>
      </c>
      <c r="Q173" s="47"/>
      <c r="R173" s="34" t="str">
        <f>IF(Q173="","",VLOOKUP(Q173,コード表!$R$3:$S$30,2,0))</f>
        <v/>
      </c>
      <c r="S173" s="16"/>
      <c r="T173" s="43" t="s">
        <v>72</v>
      </c>
      <c r="U173" s="14"/>
      <c r="V173" s="30"/>
      <c r="W173" s="50" t="str">
        <f>IF(V173="","",VLOOKUP(V173,コード表!$H$3:$I$52,2,0))</f>
        <v/>
      </c>
      <c r="X173" s="47"/>
      <c r="Y173" s="62" t="str">
        <f>IF(X173="","",VLOOKUP(X173,コード表!$R$3:$S$30,2,0))</f>
        <v/>
      </c>
    </row>
    <row r="174" spans="1:25" ht="25.25" customHeight="1">
      <c r="A174" s="9"/>
      <c r="B174" s="14"/>
      <c r="C174" s="14"/>
      <c r="D174" s="16"/>
      <c r="E174" s="16"/>
      <c r="F174" s="16"/>
      <c r="G174" s="22"/>
      <c r="H174" s="24"/>
      <c r="I174" s="27"/>
      <c r="J174" s="31"/>
      <c r="K174" s="34" t="str">
        <f>IF(J174="","",VLOOKUP(J174,コード表!$M$3:$O$49,3,0))</f>
        <v/>
      </c>
      <c r="L174" s="16"/>
      <c r="M174" s="43" t="s">
        <v>72</v>
      </c>
      <c r="N174" s="14"/>
      <c r="O174" s="47"/>
      <c r="P174" s="50" t="str">
        <f>IF(O174="","",VLOOKUP(O174,コード表!$H$3:$I$52,2,0))</f>
        <v/>
      </c>
      <c r="Q174" s="47"/>
      <c r="R174" s="34" t="str">
        <f>IF(Q174="","",VLOOKUP(Q174,コード表!$R$3:$S$30,2,0))</f>
        <v/>
      </c>
      <c r="S174" s="16"/>
      <c r="T174" s="43" t="s">
        <v>72</v>
      </c>
      <c r="U174" s="14"/>
      <c r="V174" s="30"/>
      <c r="W174" s="50" t="str">
        <f>IF(V174="","",VLOOKUP(V174,コード表!$H$3:$I$52,2,0))</f>
        <v/>
      </c>
      <c r="X174" s="47"/>
      <c r="Y174" s="62" t="str">
        <f>IF(X174="","",VLOOKUP(X174,コード表!$R$3:$S$30,2,0))</f>
        <v/>
      </c>
    </row>
    <row r="175" spans="1:25" ht="25.25" customHeight="1">
      <c r="A175" s="9"/>
      <c r="B175" s="14"/>
      <c r="C175" s="14"/>
      <c r="D175" s="16"/>
      <c r="E175" s="16"/>
      <c r="F175" s="16"/>
      <c r="G175" s="22"/>
      <c r="H175" s="24"/>
      <c r="I175" s="27"/>
      <c r="J175" s="31"/>
      <c r="K175" s="34" t="str">
        <f>IF(J175="","",VLOOKUP(J175,コード表!$M$3:$O$49,3,0))</f>
        <v/>
      </c>
      <c r="L175" s="16"/>
      <c r="M175" s="43" t="s">
        <v>72</v>
      </c>
      <c r="N175" s="14"/>
      <c r="O175" s="47"/>
      <c r="P175" s="50" t="str">
        <f>IF(O175="","",VLOOKUP(O175,コード表!$H$3:$I$52,2,0))</f>
        <v/>
      </c>
      <c r="Q175" s="47"/>
      <c r="R175" s="34" t="str">
        <f>IF(Q175="","",VLOOKUP(Q175,コード表!$R$3:$S$30,2,0))</f>
        <v/>
      </c>
      <c r="S175" s="16"/>
      <c r="T175" s="43" t="s">
        <v>72</v>
      </c>
      <c r="U175" s="14"/>
      <c r="V175" s="30"/>
      <c r="W175" s="50" t="str">
        <f>IF(V175="","",VLOOKUP(V175,コード表!$H$3:$I$52,2,0))</f>
        <v/>
      </c>
      <c r="X175" s="47"/>
      <c r="Y175" s="62" t="str">
        <f>IF(X175="","",VLOOKUP(X175,コード表!$R$3:$S$30,2,0))</f>
        <v/>
      </c>
    </row>
    <row r="176" spans="1:25" ht="25.25" customHeight="1">
      <c r="A176" s="9"/>
      <c r="B176" s="14"/>
      <c r="C176" s="14"/>
      <c r="D176" s="16"/>
      <c r="E176" s="16"/>
      <c r="F176" s="16"/>
      <c r="G176" s="22"/>
      <c r="H176" s="24"/>
      <c r="I176" s="27"/>
      <c r="J176" s="31"/>
      <c r="K176" s="34" t="str">
        <f>IF(J176="","",VLOOKUP(J176,コード表!$M$3:$O$49,3,0))</f>
        <v/>
      </c>
      <c r="L176" s="16"/>
      <c r="M176" s="43" t="s">
        <v>72</v>
      </c>
      <c r="N176" s="14"/>
      <c r="O176" s="47"/>
      <c r="P176" s="50" t="str">
        <f>IF(O176="","",VLOOKUP(O176,コード表!$H$3:$I$52,2,0))</f>
        <v/>
      </c>
      <c r="Q176" s="47"/>
      <c r="R176" s="34" t="str">
        <f>IF(Q176="","",VLOOKUP(Q176,コード表!$R$3:$S$30,2,0))</f>
        <v/>
      </c>
      <c r="S176" s="16"/>
      <c r="T176" s="43" t="s">
        <v>72</v>
      </c>
      <c r="U176" s="14"/>
      <c r="V176" s="30"/>
      <c r="W176" s="50" t="str">
        <f>IF(V176="","",VLOOKUP(V176,コード表!$H$3:$I$52,2,0))</f>
        <v/>
      </c>
      <c r="X176" s="47"/>
      <c r="Y176" s="62" t="str">
        <f>IF(X176="","",VLOOKUP(X176,コード表!$R$3:$S$30,2,0))</f>
        <v/>
      </c>
    </row>
    <row r="177" spans="1:25" ht="25.25" customHeight="1">
      <c r="A177" s="9"/>
      <c r="B177" s="14"/>
      <c r="C177" s="14"/>
      <c r="D177" s="16"/>
      <c r="E177" s="16"/>
      <c r="F177" s="16"/>
      <c r="G177" s="22"/>
      <c r="H177" s="24"/>
      <c r="I177" s="27"/>
      <c r="J177" s="31"/>
      <c r="K177" s="34" t="str">
        <f>IF(J177="","",VLOOKUP(J177,コード表!$M$3:$O$49,3,0))</f>
        <v/>
      </c>
      <c r="L177" s="16"/>
      <c r="M177" s="43" t="s">
        <v>72</v>
      </c>
      <c r="N177" s="14"/>
      <c r="O177" s="47"/>
      <c r="P177" s="50" t="str">
        <f>IF(O177="","",VLOOKUP(O177,コード表!$H$3:$I$52,2,0))</f>
        <v/>
      </c>
      <c r="Q177" s="47"/>
      <c r="R177" s="34" t="str">
        <f>IF(Q177="","",VLOOKUP(Q177,コード表!$R$3:$S$30,2,0))</f>
        <v/>
      </c>
      <c r="S177" s="16"/>
      <c r="T177" s="43" t="s">
        <v>72</v>
      </c>
      <c r="U177" s="14"/>
      <c r="V177" s="30"/>
      <c r="W177" s="50" t="str">
        <f>IF(V177="","",VLOOKUP(V177,コード表!$H$3:$I$52,2,0))</f>
        <v/>
      </c>
      <c r="X177" s="47"/>
      <c r="Y177" s="62" t="str">
        <f>IF(X177="","",VLOOKUP(X177,コード表!$R$3:$S$30,2,0))</f>
        <v/>
      </c>
    </row>
    <row r="178" spans="1:25" ht="25.25" customHeight="1">
      <c r="A178" s="9"/>
      <c r="B178" s="14"/>
      <c r="C178" s="14"/>
      <c r="D178" s="16"/>
      <c r="E178" s="16"/>
      <c r="F178" s="16"/>
      <c r="G178" s="22"/>
      <c r="H178" s="24"/>
      <c r="I178" s="27"/>
      <c r="J178" s="31"/>
      <c r="K178" s="34" t="str">
        <f>IF(J178="","",VLOOKUP(J178,コード表!$M$3:$O$49,3,0))</f>
        <v/>
      </c>
      <c r="L178" s="16"/>
      <c r="M178" s="43" t="s">
        <v>72</v>
      </c>
      <c r="N178" s="14"/>
      <c r="O178" s="47"/>
      <c r="P178" s="50" t="str">
        <f>IF(O178="","",VLOOKUP(O178,コード表!$H$3:$I$52,2,0))</f>
        <v/>
      </c>
      <c r="Q178" s="47"/>
      <c r="R178" s="34" t="str">
        <f>IF(Q178="","",VLOOKUP(Q178,コード表!$R$3:$S$30,2,0))</f>
        <v/>
      </c>
      <c r="S178" s="16"/>
      <c r="T178" s="43" t="s">
        <v>72</v>
      </c>
      <c r="U178" s="14"/>
      <c r="V178" s="30"/>
      <c r="W178" s="50" t="str">
        <f>IF(V178="","",VLOOKUP(V178,コード表!$H$3:$I$52,2,0))</f>
        <v/>
      </c>
      <c r="X178" s="47"/>
      <c r="Y178" s="62" t="str">
        <f>IF(X178="","",VLOOKUP(X178,コード表!$R$3:$S$30,2,0))</f>
        <v/>
      </c>
    </row>
    <row r="179" spans="1:25" ht="25.25" customHeight="1">
      <c r="A179" s="9"/>
      <c r="B179" s="14"/>
      <c r="C179" s="14"/>
      <c r="D179" s="16"/>
      <c r="E179" s="16"/>
      <c r="F179" s="16"/>
      <c r="G179" s="22"/>
      <c r="H179" s="24"/>
      <c r="I179" s="27"/>
      <c r="J179" s="31"/>
      <c r="K179" s="34" t="str">
        <f>IF(J179="","",VLOOKUP(J179,コード表!$M$3:$O$49,3,0))</f>
        <v/>
      </c>
      <c r="L179" s="16"/>
      <c r="M179" s="43" t="s">
        <v>72</v>
      </c>
      <c r="N179" s="14"/>
      <c r="O179" s="47"/>
      <c r="P179" s="50" t="str">
        <f>IF(O179="","",VLOOKUP(O179,コード表!$H$3:$I$52,2,0))</f>
        <v/>
      </c>
      <c r="Q179" s="47"/>
      <c r="R179" s="34" t="str">
        <f>IF(Q179="","",VLOOKUP(Q179,コード表!$R$3:$S$30,2,0))</f>
        <v/>
      </c>
      <c r="S179" s="16"/>
      <c r="T179" s="43" t="s">
        <v>72</v>
      </c>
      <c r="U179" s="14"/>
      <c r="V179" s="30"/>
      <c r="W179" s="50" t="str">
        <f>IF(V179="","",VLOOKUP(V179,コード表!$H$3:$I$52,2,0))</f>
        <v/>
      </c>
      <c r="X179" s="47"/>
      <c r="Y179" s="62" t="str">
        <f>IF(X179="","",VLOOKUP(X179,コード表!$R$3:$S$30,2,0))</f>
        <v/>
      </c>
    </row>
    <row r="180" spans="1:25" ht="25.25" customHeight="1">
      <c r="A180" s="9"/>
      <c r="B180" s="14"/>
      <c r="C180" s="14"/>
      <c r="D180" s="16"/>
      <c r="E180" s="16"/>
      <c r="F180" s="16"/>
      <c r="G180" s="22"/>
      <c r="H180" s="24"/>
      <c r="I180" s="27"/>
      <c r="J180" s="31"/>
      <c r="K180" s="34" t="str">
        <f>IF(J180="","",VLOOKUP(J180,コード表!$M$3:$O$49,3,0))</f>
        <v/>
      </c>
      <c r="L180" s="16"/>
      <c r="M180" s="43" t="s">
        <v>72</v>
      </c>
      <c r="N180" s="14"/>
      <c r="O180" s="47"/>
      <c r="P180" s="50" t="str">
        <f>IF(O180="","",VLOOKUP(O180,コード表!$H$3:$I$52,2,0))</f>
        <v/>
      </c>
      <c r="Q180" s="47"/>
      <c r="R180" s="34" t="str">
        <f>IF(Q180="","",VLOOKUP(Q180,コード表!$R$3:$S$30,2,0))</f>
        <v/>
      </c>
      <c r="S180" s="16"/>
      <c r="T180" s="43" t="s">
        <v>72</v>
      </c>
      <c r="U180" s="14"/>
      <c r="V180" s="30"/>
      <c r="W180" s="50" t="str">
        <f>IF(V180="","",VLOOKUP(V180,コード表!$H$3:$I$52,2,0))</f>
        <v/>
      </c>
      <c r="X180" s="47"/>
      <c r="Y180" s="62" t="str">
        <f>IF(X180="","",VLOOKUP(X180,コード表!$R$3:$S$30,2,0))</f>
        <v/>
      </c>
    </row>
    <row r="181" spans="1:25" ht="25.25" customHeight="1">
      <c r="A181" s="9"/>
      <c r="B181" s="14"/>
      <c r="C181" s="14"/>
      <c r="D181" s="16"/>
      <c r="E181" s="16"/>
      <c r="F181" s="16"/>
      <c r="G181" s="22"/>
      <c r="H181" s="24"/>
      <c r="I181" s="27"/>
      <c r="J181" s="31"/>
      <c r="K181" s="34" t="str">
        <f>IF(J181="","",VLOOKUP(J181,コード表!$M$3:$O$49,3,0))</f>
        <v/>
      </c>
      <c r="L181" s="16"/>
      <c r="M181" s="43" t="s">
        <v>72</v>
      </c>
      <c r="N181" s="14"/>
      <c r="O181" s="47"/>
      <c r="P181" s="50" t="str">
        <f>IF(O181="","",VLOOKUP(O181,コード表!$H$3:$I$52,2,0))</f>
        <v/>
      </c>
      <c r="Q181" s="47"/>
      <c r="R181" s="34" t="str">
        <f>IF(Q181="","",VLOOKUP(Q181,コード表!$R$3:$S$30,2,0))</f>
        <v/>
      </c>
      <c r="S181" s="16"/>
      <c r="T181" s="43" t="s">
        <v>72</v>
      </c>
      <c r="U181" s="14"/>
      <c r="V181" s="30"/>
      <c r="W181" s="50" t="str">
        <f>IF(V181="","",VLOOKUP(V181,コード表!$H$3:$I$52,2,0))</f>
        <v/>
      </c>
      <c r="X181" s="47"/>
      <c r="Y181" s="62" t="str">
        <f>IF(X181="","",VLOOKUP(X181,コード表!$R$3:$S$30,2,0))</f>
        <v/>
      </c>
    </row>
    <row r="182" spans="1:25" ht="25.25" customHeight="1">
      <c r="A182" s="9"/>
      <c r="B182" s="14"/>
      <c r="C182" s="14"/>
      <c r="D182" s="16"/>
      <c r="E182" s="16"/>
      <c r="F182" s="16"/>
      <c r="G182" s="22"/>
      <c r="H182" s="24"/>
      <c r="I182" s="27"/>
      <c r="J182" s="31"/>
      <c r="K182" s="34" t="str">
        <f>IF(J182="","",VLOOKUP(J182,コード表!$M$3:$O$49,3,0))</f>
        <v/>
      </c>
      <c r="L182" s="16"/>
      <c r="M182" s="43" t="s">
        <v>72</v>
      </c>
      <c r="N182" s="14"/>
      <c r="O182" s="47"/>
      <c r="P182" s="50" t="str">
        <f>IF(O182="","",VLOOKUP(O182,コード表!$H$3:$I$52,2,0))</f>
        <v/>
      </c>
      <c r="Q182" s="47"/>
      <c r="R182" s="34" t="str">
        <f>IF(Q182="","",VLOOKUP(Q182,コード表!$R$3:$S$30,2,0))</f>
        <v/>
      </c>
      <c r="S182" s="16"/>
      <c r="T182" s="43" t="s">
        <v>72</v>
      </c>
      <c r="U182" s="14"/>
      <c r="V182" s="30"/>
      <c r="W182" s="50" t="str">
        <f>IF(V182="","",VLOOKUP(V182,コード表!$H$3:$I$52,2,0))</f>
        <v/>
      </c>
      <c r="X182" s="47"/>
      <c r="Y182" s="62" t="str">
        <f>IF(X182="","",VLOOKUP(X182,コード表!$R$3:$S$30,2,0))</f>
        <v/>
      </c>
    </row>
    <row r="183" spans="1:25" ht="25.25" customHeight="1">
      <c r="A183" s="9"/>
      <c r="B183" s="14"/>
      <c r="C183" s="14"/>
      <c r="D183" s="16"/>
      <c r="E183" s="16"/>
      <c r="F183" s="16"/>
      <c r="G183" s="22"/>
      <c r="H183" s="24"/>
      <c r="I183" s="27"/>
      <c r="J183" s="31"/>
      <c r="K183" s="34" t="str">
        <f>IF(J183="","",VLOOKUP(J183,コード表!$M$3:$O$49,3,0))</f>
        <v/>
      </c>
      <c r="L183" s="16"/>
      <c r="M183" s="43" t="s">
        <v>72</v>
      </c>
      <c r="N183" s="14"/>
      <c r="O183" s="47"/>
      <c r="P183" s="50" t="str">
        <f>IF(O183="","",VLOOKUP(O183,コード表!$H$3:$I$52,2,0))</f>
        <v/>
      </c>
      <c r="Q183" s="47"/>
      <c r="R183" s="34" t="str">
        <f>IF(Q183="","",VLOOKUP(Q183,コード表!$R$3:$S$30,2,0))</f>
        <v/>
      </c>
      <c r="S183" s="16"/>
      <c r="T183" s="43" t="s">
        <v>72</v>
      </c>
      <c r="U183" s="14"/>
      <c r="V183" s="30"/>
      <c r="W183" s="50" t="str">
        <f>IF(V183="","",VLOOKUP(V183,コード表!$H$3:$I$52,2,0))</f>
        <v/>
      </c>
      <c r="X183" s="47"/>
      <c r="Y183" s="62" t="str">
        <f>IF(X183="","",VLOOKUP(X183,コード表!$R$3:$S$30,2,0))</f>
        <v/>
      </c>
    </row>
    <row r="184" spans="1:25" ht="25.25" customHeight="1">
      <c r="A184" s="9"/>
      <c r="B184" s="14"/>
      <c r="C184" s="14"/>
      <c r="D184" s="16"/>
      <c r="E184" s="16"/>
      <c r="F184" s="16"/>
      <c r="G184" s="22"/>
      <c r="H184" s="24"/>
      <c r="I184" s="27"/>
      <c r="J184" s="31"/>
      <c r="K184" s="34" t="str">
        <f>IF(J184="","",VLOOKUP(J184,コード表!$M$3:$O$49,3,0))</f>
        <v/>
      </c>
      <c r="L184" s="16"/>
      <c r="M184" s="43" t="s">
        <v>72</v>
      </c>
      <c r="N184" s="14"/>
      <c r="O184" s="47"/>
      <c r="P184" s="50" t="str">
        <f>IF(O184="","",VLOOKUP(O184,コード表!$H$3:$I$52,2,0))</f>
        <v/>
      </c>
      <c r="Q184" s="47"/>
      <c r="R184" s="34" t="str">
        <f>IF(Q184="","",VLOOKUP(Q184,コード表!$R$3:$S$30,2,0))</f>
        <v/>
      </c>
      <c r="S184" s="16"/>
      <c r="T184" s="43" t="s">
        <v>72</v>
      </c>
      <c r="U184" s="14"/>
      <c r="V184" s="30"/>
      <c r="W184" s="50" t="str">
        <f>IF(V184="","",VLOOKUP(V184,コード表!$H$3:$I$52,2,0))</f>
        <v/>
      </c>
      <c r="X184" s="47"/>
      <c r="Y184" s="62" t="str">
        <f>IF(X184="","",VLOOKUP(X184,コード表!$R$3:$S$30,2,0))</f>
        <v/>
      </c>
    </row>
    <row r="185" spans="1:25" ht="25.25" customHeight="1">
      <c r="A185" s="9"/>
      <c r="B185" s="14"/>
      <c r="C185" s="14"/>
      <c r="D185" s="16"/>
      <c r="E185" s="16"/>
      <c r="F185" s="16"/>
      <c r="G185" s="22"/>
      <c r="H185" s="24"/>
      <c r="I185" s="27"/>
      <c r="J185" s="31"/>
      <c r="K185" s="34" t="str">
        <f>IF(J185="","",VLOOKUP(J185,コード表!$M$3:$O$49,3,0))</f>
        <v/>
      </c>
      <c r="L185" s="16"/>
      <c r="M185" s="43" t="s">
        <v>72</v>
      </c>
      <c r="N185" s="14"/>
      <c r="O185" s="47"/>
      <c r="P185" s="50" t="str">
        <f>IF(O185="","",VLOOKUP(O185,コード表!$H$3:$I$52,2,0))</f>
        <v/>
      </c>
      <c r="Q185" s="47"/>
      <c r="R185" s="34" t="str">
        <f>IF(Q185="","",VLOOKUP(Q185,コード表!$R$3:$S$30,2,0))</f>
        <v/>
      </c>
      <c r="S185" s="16"/>
      <c r="T185" s="43" t="s">
        <v>72</v>
      </c>
      <c r="U185" s="14"/>
      <c r="V185" s="30"/>
      <c r="W185" s="50" t="str">
        <f>IF(V185="","",VLOOKUP(V185,コード表!$H$3:$I$52,2,0))</f>
        <v/>
      </c>
      <c r="X185" s="47"/>
      <c r="Y185" s="62" t="str">
        <f>IF(X185="","",VLOOKUP(X185,コード表!$R$3:$S$30,2,0))</f>
        <v/>
      </c>
    </row>
    <row r="186" spans="1:25" ht="25.25" customHeight="1">
      <c r="A186" s="9"/>
      <c r="B186" s="14"/>
      <c r="C186" s="14"/>
      <c r="D186" s="16"/>
      <c r="E186" s="16"/>
      <c r="F186" s="16"/>
      <c r="G186" s="22"/>
      <c r="H186" s="24"/>
      <c r="I186" s="27"/>
      <c r="J186" s="31"/>
      <c r="K186" s="34" t="str">
        <f>IF(J186="","",VLOOKUP(J186,コード表!$M$3:$O$49,3,0))</f>
        <v/>
      </c>
      <c r="L186" s="16"/>
      <c r="M186" s="43" t="s">
        <v>72</v>
      </c>
      <c r="N186" s="14"/>
      <c r="O186" s="47"/>
      <c r="P186" s="50" t="str">
        <f>IF(O186="","",VLOOKUP(O186,コード表!$H$3:$I$52,2,0))</f>
        <v/>
      </c>
      <c r="Q186" s="47"/>
      <c r="R186" s="34" t="str">
        <f>IF(Q186="","",VLOOKUP(Q186,コード表!$R$3:$S$30,2,0))</f>
        <v/>
      </c>
      <c r="S186" s="16"/>
      <c r="T186" s="43" t="s">
        <v>72</v>
      </c>
      <c r="U186" s="14"/>
      <c r="V186" s="30"/>
      <c r="W186" s="50" t="str">
        <f>IF(V186="","",VLOOKUP(V186,コード表!$H$3:$I$52,2,0))</f>
        <v/>
      </c>
      <c r="X186" s="47"/>
      <c r="Y186" s="62" t="str">
        <f>IF(X186="","",VLOOKUP(X186,コード表!$R$3:$S$30,2,0))</f>
        <v/>
      </c>
    </row>
    <row r="187" spans="1:25" ht="25.25" customHeight="1">
      <c r="A187" s="9"/>
      <c r="B187" s="14"/>
      <c r="C187" s="14"/>
      <c r="D187" s="16"/>
      <c r="E187" s="16"/>
      <c r="F187" s="16"/>
      <c r="G187" s="22"/>
      <c r="H187" s="24"/>
      <c r="I187" s="27"/>
      <c r="J187" s="31"/>
      <c r="K187" s="34" t="str">
        <f>IF(J187="","",VLOOKUP(J187,コード表!$M$3:$O$49,3,0))</f>
        <v/>
      </c>
      <c r="L187" s="16"/>
      <c r="M187" s="43" t="s">
        <v>72</v>
      </c>
      <c r="N187" s="14"/>
      <c r="O187" s="47"/>
      <c r="P187" s="50" t="str">
        <f>IF(O187="","",VLOOKUP(O187,コード表!$H$3:$I$52,2,0))</f>
        <v/>
      </c>
      <c r="Q187" s="47"/>
      <c r="R187" s="34" t="str">
        <f>IF(Q187="","",VLOOKUP(Q187,コード表!$R$3:$S$30,2,0))</f>
        <v/>
      </c>
      <c r="S187" s="16"/>
      <c r="T187" s="43" t="s">
        <v>72</v>
      </c>
      <c r="U187" s="14"/>
      <c r="V187" s="30"/>
      <c r="W187" s="50" t="str">
        <f>IF(V187="","",VLOOKUP(V187,コード表!$H$3:$I$52,2,0))</f>
        <v/>
      </c>
      <c r="X187" s="47"/>
      <c r="Y187" s="62" t="str">
        <f>IF(X187="","",VLOOKUP(X187,コード表!$R$3:$S$30,2,0))</f>
        <v/>
      </c>
    </row>
    <row r="188" spans="1:25" ht="25.25" customHeight="1">
      <c r="A188" s="9"/>
      <c r="B188" s="14"/>
      <c r="C188" s="14"/>
      <c r="D188" s="16"/>
      <c r="E188" s="16"/>
      <c r="F188" s="16"/>
      <c r="G188" s="22"/>
      <c r="H188" s="24"/>
      <c r="I188" s="27"/>
      <c r="J188" s="31"/>
      <c r="K188" s="34" t="str">
        <f>IF(J188="","",VLOOKUP(J188,コード表!$M$3:$O$49,3,0))</f>
        <v/>
      </c>
      <c r="L188" s="16"/>
      <c r="M188" s="43" t="s">
        <v>72</v>
      </c>
      <c r="N188" s="14"/>
      <c r="O188" s="47"/>
      <c r="P188" s="50" t="str">
        <f>IF(O188="","",VLOOKUP(O188,コード表!$H$3:$I$52,2,0))</f>
        <v/>
      </c>
      <c r="Q188" s="47"/>
      <c r="R188" s="34" t="str">
        <f>IF(Q188="","",VLOOKUP(Q188,コード表!$R$3:$S$30,2,0))</f>
        <v/>
      </c>
      <c r="S188" s="16"/>
      <c r="T188" s="43" t="s">
        <v>72</v>
      </c>
      <c r="U188" s="14"/>
      <c r="V188" s="30"/>
      <c r="W188" s="50" t="str">
        <f>IF(V188="","",VLOOKUP(V188,コード表!$H$3:$I$52,2,0))</f>
        <v/>
      </c>
      <c r="X188" s="47"/>
      <c r="Y188" s="62" t="str">
        <f>IF(X188="","",VLOOKUP(X188,コード表!$R$3:$S$30,2,0))</f>
        <v/>
      </c>
    </row>
    <row r="189" spans="1:25" ht="25.25" customHeight="1">
      <c r="A189" s="9"/>
      <c r="B189" s="14"/>
      <c r="C189" s="14"/>
      <c r="D189" s="16"/>
      <c r="E189" s="16"/>
      <c r="F189" s="16"/>
      <c r="G189" s="22"/>
      <c r="H189" s="24"/>
      <c r="I189" s="27"/>
      <c r="J189" s="31"/>
      <c r="K189" s="34" t="str">
        <f>IF(J189="","",VLOOKUP(J189,コード表!$M$3:$O$49,3,0))</f>
        <v/>
      </c>
      <c r="L189" s="16"/>
      <c r="M189" s="43" t="s">
        <v>72</v>
      </c>
      <c r="N189" s="14"/>
      <c r="O189" s="47"/>
      <c r="P189" s="50" t="str">
        <f>IF(O189="","",VLOOKUP(O189,コード表!$H$3:$I$52,2,0))</f>
        <v/>
      </c>
      <c r="Q189" s="47"/>
      <c r="R189" s="34" t="str">
        <f>IF(Q189="","",VLOOKUP(Q189,コード表!$R$3:$S$30,2,0))</f>
        <v/>
      </c>
      <c r="S189" s="16"/>
      <c r="T189" s="43" t="s">
        <v>72</v>
      </c>
      <c r="U189" s="14"/>
      <c r="V189" s="30"/>
      <c r="W189" s="50" t="str">
        <f>IF(V189="","",VLOOKUP(V189,コード表!$H$3:$I$52,2,0))</f>
        <v/>
      </c>
      <c r="X189" s="47"/>
      <c r="Y189" s="62" t="str">
        <f>IF(X189="","",VLOOKUP(X189,コード表!$R$3:$S$30,2,0))</f>
        <v/>
      </c>
    </row>
    <row r="190" spans="1:25" ht="25.25" customHeight="1">
      <c r="A190" s="9"/>
      <c r="B190" s="14"/>
      <c r="C190" s="14"/>
      <c r="D190" s="16"/>
      <c r="E190" s="16"/>
      <c r="F190" s="16"/>
      <c r="G190" s="22"/>
      <c r="H190" s="24"/>
      <c r="I190" s="27"/>
      <c r="J190" s="31"/>
      <c r="K190" s="34" t="str">
        <f>IF(J190="","",VLOOKUP(J190,コード表!$M$3:$O$49,3,0))</f>
        <v/>
      </c>
      <c r="L190" s="16"/>
      <c r="M190" s="43" t="s">
        <v>72</v>
      </c>
      <c r="N190" s="14"/>
      <c r="O190" s="47"/>
      <c r="P190" s="50" t="str">
        <f>IF(O190="","",VLOOKUP(O190,コード表!$H$3:$I$52,2,0))</f>
        <v/>
      </c>
      <c r="Q190" s="47"/>
      <c r="R190" s="34" t="str">
        <f>IF(Q190="","",VLOOKUP(Q190,コード表!$R$3:$S$30,2,0))</f>
        <v/>
      </c>
      <c r="S190" s="16"/>
      <c r="T190" s="43" t="s">
        <v>72</v>
      </c>
      <c r="U190" s="14"/>
      <c r="V190" s="30"/>
      <c r="W190" s="50" t="str">
        <f>IF(V190="","",VLOOKUP(V190,コード表!$H$3:$I$52,2,0))</f>
        <v/>
      </c>
      <c r="X190" s="47"/>
      <c r="Y190" s="62" t="str">
        <f>IF(X190="","",VLOOKUP(X190,コード表!$R$3:$S$30,2,0))</f>
        <v/>
      </c>
    </row>
    <row r="191" spans="1:25" ht="25.25" customHeight="1">
      <c r="A191" s="9"/>
      <c r="B191" s="14"/>
      <c r="C191" s="14"/>
      <c r="D191" s="16"/>
      <c r="E191" s="16"/>
      <c r="F191" s="16"/>
      <c r="G191" s="22"/>
      <c r="H191" s="24"/>
      <c r="I191" s="27"/>
      <c r="J191" s="31"/>
      <c r="K191" s="34" t="str">
        <f>IF(J191="","",VLOOKUP(J191,コード表!$M$3:$O$49,3,0))</f>
        <v/>
      </c>
      <c r="L191" s="16"/>
      <c r="M191" s="43" t="s">
        <v>72</v>
      </c>
      <c r="N191" s="14"/>
      <c r="O191" s="47"/>
      <c r="P191" s="50" t="str">
        <f>IF(O191="","",VLOOKUP(O191,コード表!$H$3:$I$52,2,0))</f>
        <v/>
      </c>
      <c r="Q191" s="47"/>
      <c r="R191" s="34" t="str">
        <f>IF(Q191="","",VLOOKUP(Q191,コード表!$R$3:$S$30,2,0))</f>
        <v/>
      </c>
      <c r="S191" s="16"/>
      <c r="T191" s="43" t="s">
        <v>72</v>
      </c>
      <c r="U191" s="14"/>
      <c r="V191" s="30"/>
      <c r="W191" s="50" t="str">
        <f>IF(V191="","",VLOOKUP(V191,コード表!$H$3:$I$52,2,0))</f>
        <v/>
      </c>
      <c r="X191" s="47"/>
      <c r="Y191" s="62" t="str">
        <f>IF(X191="","",VLOOKUP(X191,コード表!$R$3:$S$30,2,0))</f>
        <v/>
      </c>
    </row>
    <row r="192" spans="1:25" ht="25.25" customHeight="1">
      <c r="A192" s="9"/>
      <c r="B192" s="14"/>
      <c r="C192" s="14"/>
      <c r="D192" s="16"/>
      <c r="E192" s="16"/>
      <c r="F192" s="16"/>
      <c r="G192" s="22"/>
      <c r="H192" s="24"/>
      <c r="I192" s="27"/>
      <c r="J192" s="31"/>
      <c r="K192" s="34" t="str">
        <f>IF(J192="","",VLOOKUP(J192,コード表!$M$3:$O$49,3,0))</f>
        <v/>
      </c>
      <c r="L192" s="16"/>
      <c r="M192" s="43" t="s">
        <v>72</v>
      </c>
      <c r="N192" s="14"/>
      <c r="O192" s="47"/>
      <c r="P192" s="50" t="str">
        <f>IF(O192="","",VLOOKUP(O192,コード表!$H$3:$I$52,2,0))</f>
        <v/>
      </c>
      <c r="Q192" s="47"/>
      <c r="R192" s="34" t="str">
        <f>IF(Q192="","",VLOOKUP(Q192,コード表!$R$3:$S$30,2,0))</f>
        <v/>
      </c>
      <c r="S192" s="16"/>
      <c r="T192" s="43" t="s">
        <v>72</v>
      </c>
      <c r="U192" s="14"/>
      <c r="V192" s="30"/>
      <c r="W192" s="50" t="str">
        <f>IF(V192="","",VLOOKUP(V192,コード表!$H$3:$I$52,2,0))</f>
        <v/>
      </c>
      <c r="X192" s="47"/>
      <c r="Y192" s="62" t="str">
        <f>IF(X192="","",VLOOKUP(X192,コード表!$R$3:$S$30,2,0))</f>
        <v/>
      </c>
    </row>
    <row r="193" spans="1:25" ht="25.25" customHeight="1">
      <c r="A193" s="9"/>
      <c r="B193" s="14"/>
      <c r="C193" s="14"/>
      <c r="D193" s="16"/>
      <c r="E193" s="16"/>
      <c r="F193" s="16"/>
      <c r="G193" s="22"/>
      <c r="H193" s="24"/>
      <c r="I193" s="27"/>
      <c r="J193" s="31"/>
      <c r="K193" s="34" t="str">
        <f>IF(J193="","",VLOOKUP(J193,コード表!$M$3:$O$49,3,0))</f>
        <v/>
      </c>
      <c r="L193" s="16"/>
      <c r="M193" s="43" t="s">
        <v>72</v>
      </c>
      <c r="N193" s="14"/>
      <c r="O193" s="47"/>
      <c r="P193" s="50" t="str">
        <f>IF(O193="","",VLOOKUP(O193,コード表!$H$3:$I$52,2,0))</f>
        <v/>
      </c>
      <c r="Q193" s="47"/>
      <c r="R193" s="34" t="str">
        <f>IF(Q193="","",VLOOKUP(Q193,コード表!$R$3:$S$30,2,0))</f>
        <v/>
      </c>
      <c r="S193" s="16"/>
      <c r="T193" s="43" t="s">
        <v>72</v>
      </c>
      <c r="U193" s="14"/>
      <c r="V193" s="30"/>
      <c r="W193" s="50" t="str">
        <f>IF(V193="","",VLOOKUP(V193,コード表!$H$3:$I$52,2,0))</f>
        <v/>
      </c>
      <c r="X193" s="47"/>
      <c r="Y193" s="62" t="str">
        <f>IF(X193="","",VLOOKUP(X193,コード表!$R$3:$S$30,2,0))</f>
        <v/>
      </c>
    </row>
    <row r="194" spans="1:25" ht="25.25" customHeight="1">
      <c r="A194" s="10"/>
      <c r="B194" s="15"/>
      <c r="C194" s="15"/>
      <c r="D194" s="17"/>
      <c r="E194" s="17"/>
      <c r="F194" s="17"/>
      <c r="G194" s="23"/>
      <c r="H194" s="25"/>
      <c r="I194" s="28"/>
      <c r="J194" s="32"/>
      <c r="K194" s="35" t="str">
        <f>IF(J194="","",VLOOKUP(J194,コード表!$M$3:$O$49,3,0))</f>
        <v/>
      </c>
      <c r="L194" s="17"/>
      <c r="M194" s="44" t="s">
        <v>72</v>
      </c>
      <c r="N194" s="15"/>
      <c r="O194" s="48"/>
      <c r="P194" s="51" t="str">
        <f>IF(O194="","",VLOOKUP(O194,コード表!$H$3:$I$52,2,0))</f>
        <v/>
      </c>
      <c r="Q194" s="48"/>
      <c r="R194" s="35" t="str">
        <f>IF(Q194="","",VLOOKUP(Q194,コード表!$R$3:$S$30,2,0))</f>
        <v/>
      </c>
      <c r="S194" s="17"/>
      <c r="T194" s="44" t="s">
        <v>72</v>
      </c>
      <c r="U194" s="15"/>
      <c r="V194" s="32"/>
      <c r="W194" s="51" t="str">
        <f>IF(V194="","",VLOOKUP(V194,コード表!$H$3:$I$52,2,0))</f>
        <v/>
      </c>
      <c r="X194" s="48"/>
      <c r="Y194" s="63" t="str">
        <f>IF(X194="","",VLOOKUP(X194,コード表!$R$3:$S$30,2,0))</f>
        <v/>
      </c>
    </row>
    <row r="216" spans="21:21">
      <c r="U216" s="1" t="s">
        <v>73</v>
      </c>
    </row>
  </sheetData>
  <mergeCells count="28">
    <mergeCell ref="A1:I1"/>
    <mergeCell ref="L3:M3"/>
    <mergeCell ref="S3:T3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  <mergeCell ref="T4:T6"/>
    <mergeCell ref="U4:U6"/>
    <mergeCell ref="V4:V6"/>
    <mergeCell ref="W4:W6"/>
    <mergeCell ref="X4:X6"/>
    <mergeCell ref="Y4:Y6"/>
  </mergeCells>
  <phoneticPr fontId="2"/>
  <dataValidations count="5">
    <dataValidation type="list" allowBlank="1" showDropDown="0" showInputMessage="1" showErrorMessage="1" sqref="I7:I194">
      <formula1>INDIRECT("コード表!D4:D11")</formula1>
    </dataValidation>
    <dataValidation type="list" allowBlank="1" showDropDown="0" showInputMessage="1" showErrorMessage="1" sqref="V7:V194 O7:O194">
      <formula1>INDIRECT("コード表!H3:H52")</formula1>
    </dataValidation>
    <dataValidation type="list" allowBlank="1" showDropDown="0" showInputMessage="1" showErrorMessage="1" sqref="X7:X194 Q7:Q194">
      <formula1>INDIRECT("コード表!R3:R30")</formula1>
    </dataValidation>
    <dataValidation type="list" allowBlank="1" showDropDown="0" showInputMessage="1" showErrorMessage="1" sqref="J195:J1048458 J1:J3">
      <formula1>INDIRECT("コード表!M3:M47")</formula1>
    </dataValidation>
    <dataValidation type="list" allowBlank="1" showDropDown="0" showInputMessage="1" showErrorMessage="1" sqref="J7:J194">
      <formula1>INDIRECT("コード表!M3:M49")</formula1>
    </dataValidation>
  </dataValidations>
  <pageMargins left="0.78740157480314965" right="0.59055118110236227" top="0.78740157480314965" bottom="0.98425196850393704" header="0.51181102362204722" footer="0.51181102362204722"/>
  <pageSetup paperSize="9" scale="40" fitToWidth="1" fitToHeight="1" orientation="landscape" usePrinterDefaults="1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Y68"/>
  <sheetViews>
    <sheetView view="pageBreakPreview" zoomScale="60" zoomScaleNormal="75" workbookViewId="0">
      <selection activeCell="E15" sqref="E15"/>
    </sheetView>
  </sheetViews>
  <sheetFormatPr defaultColWidth="9" defaultRowHeight="13.5"/>
  <cols>
    <col min="1" max="1" width="21.08984375" style="64" customWidth="1"/>
    <col min="2" max="2" width="17.1796875" style="64" customWidth="1"/>
    <col min="3" max="3" width="19.1796875" style="64" customWidth="1"/>
    <col min="4" max="7" width="15.6328125" style="64" customWidth="1"/>
    <col min="8" max="8" width="18.6328125" style="64" customWidth="1"/>
    <col min="9" max="9" width="6.08984375" style="64" customWidth="1"/>
    <col min="10" max="10" width="13" style="65" customWidth="1"/>
    <col min="11" max="11" width="10.90625" style="65" customWidth="1"/>
    <col min="12" max="12" width="13" style="65" customWidth="1"/>
    <col min="13" max="13" width="4" style="64" customWidth="1"/>
    <col min="14" max="15" width="15" style="65" customWidth="1"/>
    <col min="16" max="16" width="9.90625" style="65" customWidth="1"/>
    <col min="17" max="17" width="12.08984375" style="65" customWidth="1"/>
    <col min="18" max="18" width="8.90625" style="65" customWidth="1"/>
    <col min="19" max="19" width="13" style="65" customWidth="1"/>
    <col min="20" max="20" width="4" style="64" customWidth="1"/>
    <col min="21" max="21" width="13.453125" style="65" customWidth="1"/>
    <col min="22" max="22" width="15.08984375" style="65" customWidth="1"/>
    <col min="23" max="23" width="9.6328125" style="65" customWidth="1"/>
    <col min="24" max="24" width="12.08984375" style="65" customWidth="1"/>
    <col min="25" max="25" width="15" style="65" customWidth="1"/>
    <col min="26" max="16384" width="9" style="66"/>
  </cols>
  <sheetData>
    <row r="1" spans="1:25" ht="26.25" customHeight="1">
      <c r="A1" s="68" t="s">
        <v>298</v>
      </c>
      <c r="B1" s="68"/>
      <c r="C1" s="68"/>
      <c r="D1" s="68"/>
      <c r="E1" s="68"/>
      <c r="F1" s="68"/>
      <c r="G1" s="68"/>
      <c r="H1" s="68"/>
      <c r="I1" s="68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66"/>
      <c r="W1" s="66"/>
      <c r="X1" s="66"/>
      <c r="Y1" s="108" t="s">
        <v>1</v>
      </c>
    </row>
    <row r="2" spans="1:25" ht="26.25" customHeight="1">
      <c r="A2" s="68"/>
      <c r="B2" s="68"/>
      <c r="C2" s="68"/>
      <c r="D2" s="68"/>
      <c r="E2" s="68"/>
      <c r="F2" s="68"/>
      <c r="G2" s="68"/>
      <c r="H2" s="68"/>
      <c r="I2" s="68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90"/>
      <c r="V2" s="66"/>
      <c r="W2" s="66"/>
      <c r="X2" s="66"/>
      <c r="Y2" s="108"/>
    </row>
    <row r="3" spans="1:25" ht="26.25" customHeight="1">
      <c r="A3" s="69" t="s">
        <v>3</v>
      </c>
      <c r="B3" s="69" t="s">
        <v>4</v>
      </c>
      <c r="C3" s="69" t="s">
        <v>8</v>
      </c>
      <c r="D3" s="69" t="s">
        <v>9</v>
      </c>
      <c r="E3" s="69" t="s">
        <v>2</v>
      </c>
      <c r="F3" s="69" t="s">
        <v>0</v>
      </c>
      <c r="G3" s="69" t="s">
        <v>10</v>
      </c>
      <c r="H3" s="69" t="s">
        <v>11</v>
      </c>
      <c r="I3" s="69" t="s">
        <v>12</v>
      </c>
      <c r="J3" s="69" t="s">
        <v>17</v>
      </c>
      <c r="K3" s="69" t="s">
        <v>18</v>
      </c>
      <c r="L3" s="98" t="s">
        <v>23</v>
      </c>
      <c r="M3" s="103"/>
      <c r="N3" s="69" t="s">
        <v>25</v>
      </c>
      <c r="O3" s="69" t="s">
        <v>27</v>
      </c>
      <c r="P3" s="69" t="s">
        <v>15</v>
      </c>
      <c r="Q3" s="69" t="s">
        <v>35</v>
      </c>
      <c r="R3" s="69" t="s">
        <v>36</v>
      </c>
      <c r="S3" s="98" t="s">
        <v>38</v>
      </c>
      <c r="T3" s="103"/>
      <c r="U3" s="69" t="s">
        <v>32</v>
      </c>
      <c r="V3" s="69" t="s">
        <v>39</v>
      </c>
      <c r="W3" s="69" t="s">
        <v>40</v>
      </c>
      <c r="X3" s="69" t="s">
        <v>45</v>
      </c>
      <c r="Y3" s="69" t="s">
        <v>46</v>
      </c>
    </row>
    <row r="4" spans="1:25" s="67" customFormat="1" ht="34.25" customHeight="1">
      <c r="A4" s="70" t="s">
        <v>48</v>
      </c>
      <c r="B4" s="74" t="s">
        <v>50</v>
      </c>
      <c r="C4" s="74" t="s">
        <v>19</v>
      </c>
      <c r="D4" s="74" t="s">
        <v>51</v>
      </c>
      <c r="E4" s="74" t="s">
        <v>52</v>
      </c>
      <c r="F4" s="74" t="s">
        <v>53</v>
      </c>
      <c r="G4" s="79" t="s">
        <v>55</v>
      </c>
      <c r="H4" s="74" t="s">
        <v>57</v>
      </c>
      <c r="I4" s="79" t="s">
        <v>60</v>
      </c>
      <c r="J4" s="70" t="s">
        <v>295</v>
      </c>
      <c r="K4" s="74" t="s">
        <v>296</v>
      </c>
      <c r="L4" s="79" t="s">
        <v>56</v>
      </c>
      <c r="M4" s="104" t="s">
        <v>33</v>
      </c>
      <c r="N4" s="74" t="s">
        <v>61</v>
      </c>
      <c r="O4" s="74" t="s">
        <v>62</v>
      </c>
      <c r="P4" s="74" t="s">
        <v>58</v>
      </c>
      <c r="Q4" s="74" t="s">
        <v>7</v>
      </c>
      <c r="R4" s="74" t="s">
        <v>20</v>
      </c>
      <c r="S4" s="79" t="s">
        <v>13</v>
      </c>
      <c r="T4" s="104" t="s">
        <v>33</v>
      </c>
      <c r="U4" s="74" t="s">
        <v>30</v>
      </c>
      <c r="V4" s="74" t="s">
        <v>37</v>
      </c>
      <c r="W4" s="74" t="s">
        <v>65</v>
      </c>
      <c r="X4" s="74" t="s">
        <v>67</v>
      </c>
      <c r="Y4" s="109" t="s">
        <v>70</v>
      </c>
    </row>
    <row r="5" spans="1:25" s="67" customFormat="1" ht="34.25" customHeight="1">
      <c r="A5" s="71"/>
      <c r="B5" s="75"/>
      <c r="C5" s="75"/>
      <c r="D5" s="75"/>
      <c r="E5" s="75"/>
      <c r="F5" s="75"/>
      <c r="G5" s="80"/>
      <c r="H5" s="75"/>
      <c r="I5" s="80"/>
      <c r="J5" s="71"/>
      <c r="K5" s="75"/>
      <c r="L5" s="80"/>
      <c r="M5" s="105"/>
      <c r="N5" s="75"/>
      <c r="O5" s="75"/>
      <c r="P5" s="75"/>
      <c r="Q5" s="75"/>
      <c r="R5" s="75"/>
      <c r="S5" s="80"/>
      <c r="T5" s="105"/>
      <c r="U5" s="75"/>
      <c r="V5" s="75"/>
      <c r="W5" s="75"/>
      <c r="X5" s="75"/>
      <c r="Y5" s="110"/>
    </row>
    <row r="6" spans="1:25" s="67" customFormat="1" ht="35.75" customHeight="1">
      <c r="A6" s="72"/>
      <c r="B6" s="76"/>
      <c r="C6" s="76"/>
      <c r="D6" s="76"/>
      <c r="E6" s="76"/>
      <c r="F6" s="76"/>
      <c r="G6" s="81"/>
      <c r="H6" s="76"/>
      <c r="I6" s="81"/>
      <c r="J6" s="72"/>
      <c r="K6" s="76"/>
      <c r="L6" s="81"/>
      <c r="M6" s="106"/>
      <c r="N6" s="76"/>
      <c r="O6" s="76"/>
      <c r="P6" s="76"/>
      <c r="Q6" s="76"/>
      <c r="R6" s="76"/>
      <c r="S6" s="81"/>
      <c r="T6" s="106"/>
      <c r="U6" s="76"/>
      <c r="V6" s="76"/>
      <c r="W6" s="76"/>
      <c r="X6" s="76"/>
      <c r="Y6" s="111"/>
    </row>
    <row r="7" spans="1:25" ht="38.9" customHeight="1">
      <c r="A7" s="73" t="s">
        <v>54</v>
      </c>
      <c r="B7" s="77" t="s">
        <v>64</v>
      </c>
      <c r="C7" s="77" t="s">
        <v>31</v>
      </c>
      <c r="D7" s="78" t="s">
        <v>49</v>
      </c>
      <c r="E7" s="78" t="s">
        <v>42</v>
      </c>
      <c r="F7" s="78" t="s">
        <v>41</v>
      </c>
      <c r="G7" s="82" t="s">
        <v>74</v>
      </c>
      <c r="H7" s="84" t="s">
        <v>76</v>
      </c>
      <c r="I7" s="86" t="s">
        <v>297</v>
      </c>
      <c r="J7" s="91" t="s">
        <v>71</v>
      </c>
      <c r="K7" s="94" t="s">
        <v>77</v>
      </c>
      <c r="L7" s="99" t="s">
        <v>75</v>
      </c>
      <c r="M7" s="42" t="s">
        <v>72</v>
      </c>
      <c r="N7" s="94" t="s">
        <v>80</v>
      </c>
      <c r="O7" s="94" t="s">
        <v>263</v>
      </c>
      <c r="P7" s="94" t="s">
        <v>84</v>
      </c>
      <c r="Q7" s="94" t="s">
        <v>28</v>
      </c>
      <c r="R7" s="94" t="s">
        <v>81</v>
      </c>
      <c r="S7" s="99" t="s">
        <v>5</v>
      </c>
      <c r="T7" s="42" t="s">
        <v>72</v>
      </c>
      <c r="U7" s="94" t="s">
        <v>82</v>
      </c>
      <c r="V7" s="94" t="s">
        <v>263</v>
      </c>
      <c r="W7" s="94" t="s">
        <v>84</v>
      </c>
      <c r="X7" s="94" t="s">
        <v>85</v>
      </c>
      <c r="Y7" s="112" t="s">
        <v>87</v>
      </c>
    </row>
    <row r="8" spans="1:25" ht="38.9" customHeight="1">
      <c r="A8" s="73" t="s">
        <v>54</v>
      </c>
      <c r="B8" s="77" t="s">
        <v>64</v>
      </c>
      <c r="C8" s="77" t="s">
        <v>31</v>
      </c>
      <c r="D8" s="78" t="s">
        <v>49</v>
      </c>
      <c r="E8" s="78" t="s">
        <v>42</v>
      </c>
      <c r="F8" s="78" t="s">
        <v>41</v>
      </c>
      <c r="G8" s="83" t="s">
        <v>74</v>
      </c>
      <c r="H8" s="85" t="s">
        <v>76</v>
      </c>
      <c r="I8" s="87" t="s">
        <v>297</v>
      </c>
      <c r="J8" s="91" t="s">
        <v>89</v>
      </c>
      <c r="K8" s="95" t="s">
        <v>90</v>
      </c>
      <c r="L8" s="100" t="s">
        <v>91</v>
      </c>
      <c r="M8" s="43" t="s">
        <v>72</v>
      </c>
      <c r="N8" s="95" t="s">
        <v>92</v>
      </c>
      <c r="O8" s="95" t="s">
        <v>263</v>
      </c>
      <c r="P8" s="95" t="s">
        <v>84</v>
      </c>
      <c r="Q8" s="95" t="s">
        <v>34</v>
      </c>
      <c r="R8" s="95" t="s">
        <v>94</v>
      </c>
      <c r="S8" s="100" t="s">
        <v>91</v>
      </c>
      <c r="T8" s="43" t="s">
        <v>72</v>
      </c>
      <c r="U8" s="95" t="s">
        <v>97</v>
      </c>
      <c r="V8" s="95" t="s">
        <v>270</v>
      </c>
      <c r="W8" s="95" t="s">
        <v>84</v>
      </c>
      <c r="X8" s="95" t="s">
        <v>98</v>
      </c>
      <c r="Y8" s="113" t="s">
        <v>100</v>
      </c>
    </row>
    <row r="9" spans="1:25" ht="38.9" customHeight="1">
      <c r="A9" s="73" t="s">
        <v>54</v>
      </c>
      <c r="B9" s="77" t="s">
        <v>64</v>
      </c>
      <c r="C9" s="77" t="s">
        <v>31</v>
      </c>
      <c r="D9" s="78" t="s">
        <v>49</v>
      </c>
      <c r="E9" s="78" t="s">
        <v>42</v>
      </c>
      <c r="F9" s="78" t="s">
        <v>41</v>
      </c>
      <c r="G9" s="83" t="s">
        <v>74</v>
      </c>
      <c r="H9" s="85" t="s">
        <v>76</v>
      </c>
      <c r="I9" s="87" t="s">
        <v>297</v>
      </c>
      <c r="J9" s="91" t="s">
        <v>101</v>
      </c>
      <c r="K9" s="95" t="s">
        <v>103</v>
      </c>
      <c r="L9" s="100" t="s">
        <v>104</v>
      </c>
      <c r="M9" s="43" t="s">
        <v>72</v>
      </c>
      <c r="N9" s="95" t="s">
        <v>105</v>
      </c>
      <c r="O9" s="95" t="s">
        <v>249</v>
      </c>
      <c r="P9" s="95" t="s">
        <v>107</v>
      </c>
      <c r="Q9" s="95" t="s">
        <v>108</v>
      </c>
      <c r="R9" s="95" t="s">
        <v>109</v>
      </c>
      <c r="S9" s="100" t="s">
        <v>111</v>
      </c>
      <c r="T9" s="43" t="s">
        <v>72</v>
      </c>
      <c r="U9" s="95" t="s">
        <v>112</v>
      </c>
      <c r="V9" s="95" t="s">
        <v>270</v>
      </c>
      <c r="W9" s="95" t="s">
        <v>84</v>
      </c>
      <c r="X9" s="95" t="s">
        <v>98</v>
      </c>
      <c r="Y9" s="113" t="s">
        <v>100</v>
      </c>
    </row>
    <row r="10" spans="1:25" ht="38.9" customHeight="1">
      <c r="A10" s="73" t="s">
        <v>54</v>
      </c>
      <c r="B10" s="77" t="s">
        <v>64</v>
      </c>
      <c r="C10" s="77" t="s">
        <v>31</v>
      </c>
      <c r="D10" s="78" t="s">
        <v>49</v>
      </c>
      <c r="E10" s="78" t="s">
        <v>42</v>
      </c>
      <c r="F10" s="78" t="s">
        <v>41</v>
      </c>
      <c r="G10" s="83" t="s">
        <v>74</v>
      </c>
      <c r="H10" s="85" t="s">
        <v>76</v>
      </c>
      <c r="I10" s="87" t="s">
        <v>297</v>
      </c>
      <c r="J10" s="91" t="s">
        <v>114</v>
      </c>
      <c r="K10" s="95" t="s">
        <v>115</v>
      </c>
      <c r="L10" s="100" t="s">
        <v>117</v>
      </c>
      <c r="M10" s="43" t="s">
        <v>72</v>
      </c>
      <c r="N10" s="95" t="s">
        <v>44</v>
      </c>
      <c r="O10" s="95" t="s">
        <v>263</v>
      </c>
      <c r="P10" s="95" t="s">
        <v>84</v>
      </c>
      <c r="Q10" s="95" t="s">
        <v>85</v>
      </c>
      <c r="R10" s="95" t="s">
        <v>87</v>
      </c>
      <c r="S10" s="107"/>
      <c r="T10" s="43" t="s">
        <v>72</v>
      </c>
      <c r="U10" s="95"/>
      <c r="V10" s="95"/>
      <c r="W10" s="95"/>
      <c r="X10" s="95"/>
      <c r="Y10" s="113"/>
    </row>
    <row r="11" spans="1:25" ht="25.25" customHeight="1">
      <c r="A11" s="9"/>
      <c r="B11" s="14"/>
      <c r="C11" s="14"/>
      <c r="D11" s="16"/>
      <c r="E11" s="16"/>
      <c r="F11" s="16"/>
      <c r="G11" s="22"/>
      <c r="H11" s="24"/>
      <c r="I11" s="88"/>
      <c r="J11" s="92"/>
      <c r="K11" s="96"/>
      <c r="L11" s="101"/>
      <c r="M11" s="43" t="s">
        <v>72</v>
      </c>
      <c r="N11" s="96"/>
      <c r="O11" s="96"/>
      <c r="P11" s="96"/>
      <c r="Q11" s="96"/>
      <c r="R11" s="96"/>
      <c r="S11" s="101"/>
      <c r="T11" s="43" t="s">
        <v>72</v>
      </c>
      <c r="U11" s="96"/>
      <c r="V11" s="96"/>
      <c r="W11" s="96"/>
      <c r="X11" s="96"/>
      <c r="Y11" s="114"/>
    </row>
    <row r="12" spans="1:25" ht="25.25" customHeight="1">
      <c r="A12" s="9"/>
      <c r="B12" s="14"/>
      <c r="C12" s="14"/>
      <c r="D12" s="16"/>
      <c r="E12" s="16"/>
      <c r="F12" s="16"/>
      <c r="G12" s="22"/>
      <c r="H12" s="24"/>
      <c r="I12" s="88"/>
      <c r="J12" s="92"/>
      <c r="K12" s="96"/>
      <c r="L12" s="101"/>
      <c r="M12" s="43" t="s">
        <v>72</v>
      </c>
      <c r="N12" s="96"/>
      <c r="O12" s="96"/>
      <c r="P12" s="96"/>
      <c r="Q12" s="96"/>
      <c r="R12" s="96"/>
      <c r="S12" s="101"/>
      <c r="T12" s="43" t="s">
        <v>72</v>
      </c>
      <c r="U12" s="96"/>
      <c r="V12" s="96"/>
      <c r="W12" s="96"/>
      <c r="X12" s="96"/>
      <c r="Y12" s="114"/>
    </row>
    <row r="13" spans="1:25" ht="25.25" customHeight="1">
      <c r="A13" s="9"/>
      <c r="B13" s="14"/>
      <c r="C13" s="14"/>
      <c r="D13" s="16"/>
      <c r="E13" s="16"/>
      <c r="F13" s="16"/>
      <c r="G13" s="22"/>
      <c r="H13" s="24"/>
      <c r="I13" s="88"/>
      <c r="J13" s="92"/>
      <c r="K13" s="96"/>
      <c r="L13" s="101"/>
      <c r="M13" s="43" t="s">
        <v>72</v>
      </c>
      <c r="N13" s="96"/>
      <c r="O13" s="96"/>
      <c r="P13" s="96"/>
      <c r="Q13" s="96"/>
      <c r="R13" s="96"/>
      <c r="S13" s="101"/>
      <c r="T13" s="43" t="s">
        <v>72</v>
      </c>
      <c r="U13" s="96"/>
      <c r="V13" s="96"/>
      <c r="W13" s="96"/>
      <c r="X13" s="96"/>
      <c r="Y13" s="114"/>
    </row>
    <row r="14" spans="1:25" ht="25.25" customHeight="1">
      <c r="A14" s="9"/>
      <c r="B14" s="14"/>
      <c r="C14" s="14"/>
      <c r="D14" s="16"/>
      <c r="E14" s="16"/>
      <c r="F14" s="16"/>
      <c r="G14" s="22"/>
      <c r="H14" s="24"/>
      <c r="I14" s="88"/>
      <c r="J14" s="92"/>
      <c r="K14" s="96"/>
      <c r="L14" s="101"/>
      <c r="M14" s="43" t="s">
        <v>72</v>
      </c>
      <c r="N14" s="96"/>
      <c r="O14" s="96"/>
      <c r="P14" s="96"/>
      <c r="Q14" s="96"/>
      <c r="R14" s="96"/>
      <c r="S14" s="101"/>
      <c r="T14" s="43" t="s">
        <v>72</v>
      </c>
      <c r="U14" s="96"/>
      <c r="V14" s="96"/>
      <c r="W14" s="96"/>
      <c r="X14" s="96"/>
      <c r="Y14" s="114"/>
    </row>
    <row r="15" spans="1:25" ht="25.25" customHeight="1">
      <c r="A15" s="9"/>
      <c r="B15" s="14"/>
      <c r="C15" s="14"/>
      <c r="D15" s="16"/>
      <c r="E15" s="16"/>
      <c r="F15" s="16"/>
      <c r="G15" s="22"/>
      <c r="H15" s="24"/>
      <c r="I15" s="88"/>
      <c r="J15" s="92"/>
      <c r="K15" s="96"/>
      <c r="L15" s="101"/>
      <c r="M15" s="43" t="s">
        <v>72</v>
      </c>
      <c r="N15" s="96"/>
      <c r="O15" s="96"/>
      <c r="P15" s="96"/>
      <c r="Q15" s="96"/>
      <c r="R15" s="96"/>
      <c r="S15" s="101"/>
      <c r="T15" s="43" t="s">
        <v>72</v>
      </c>
      <c r="U15" s="96"/>
      <c r="V15" s="96"/>
      <c r="W15" s="96"/>
      <c r="X15" s="96"/>
      <c r="Y15" s="114"/>
    </row>
    <row r="16" spans="1:25" ht="25.25" customHeight="1">
      <c r="A16" s="9"/>
      <c r="B16" s="14"/>
      <c r="C16" s="14"/>
      <c r="D16" s="16"/>
      <c r="E16" s="16"/>
      <c r="F16" s="16"/>
      <c r="G16" s="22"/>
      <c r="H16" s="24"/>
      <c r="I16" s="88"/>
      <c r="J16" s="92"/>
      <c r="K16" s="96"/>
      <c r="L16" s="101"/>
      <c r="M16" s="43" t="s">
        <v>72</v>
      </c>
      <c r="N16" s="96"/>
      <c r="O16" s="96"/>
      <c r="P16" s="96"/>
      <c r="Q16" s="96"/>
      <c r="R16" s="96"/>
      <c r="S16" s="101"/>
      <c r="T16" s="43" t="s">
        <v>72</v>
      </c>
      <c r="U16" s="96"/>
      <c r="V16" s="96"/>
      <c r="W16" s="96"/>
      <c r="X16" s="96"/>
      <c r="Y16" s="114"/>
    </row>
    <row r="17" spans="1:25" ht="25.25" customHeight="1">
      <c r="A17" s="9"/>
      <c r="B17" s="14"/>
      <c r="C17" s="14"/>
      <c r="D17" s="16"/>
      <c r="E17" s="16"/>
      <c r="F17" s="16"/>
      <c r="G17" s="22"/>
      <c r="H17" s="24"/>
      <c r="I17" s="88"/>
      <c r="J17" s="92"/>
      <c r="K17" s="96"/>
      <c r="L17" s="101"/>
      <c r="M17" s="43" t="s">
        <v>72</v>
      </c>
      <c r="N17" s="96"/>
      <c r="O17" s="96"/>
      <c r="P17" s="96"/>
      <c r="Q17" s="96"/>
      <c r="R17" s="96"/>
      <c r="S17" s="101"/>
      <c r="T17" s="43" t="s">
        <v>72</v>
      </c>
      <c r="U17" s="96"/>
      <c r="V17" s="96"/>
      <c r="W17" s="96"/>
      <c r="X17" s="96"/>
      <c r="Y17" s="114"/>
    </row>
    <row r="18" spans="1:25" ht="25.25" customHeight="1">
      <c r="A18" s="9"/>
      <c r="B18" s="14"/>
      <c r="C18" s="14"/>
      <c r="D18" s="16"/>
      <c r="E18" s="16"/>
      <c r="F18" s="16"/>
      <c r="G18" s="22"/>
      <c r="H18" s="24"/>
      <c r="I18" s="88"/>
      <c r="J18" s="92"/>
      <c r="K18" s="96"/>
      <c r="L18" s="101"/>
      <c r="M18" s="43" t="s">
        <v>72</v>
      </c>
      <c r="N18" s="96"/>
      <c r="O18" s="96"/>
      <c r="P18" s="96"/>
      <c r="Q18" s="96"/>
      <c r="R18" s="96"/>
      <c r="S18" s="101"/>
      <c r="T18" s="43" t="s">
        <v>72</v>
      </c>
      <c r="U18" s="96"/>
      <c r="V18" s="96"/>
      <c r="W18" s="96"/>
      <c r="X18" s="96"/>
      <c r="Y18" s="114"/>
    </row>
    <row r="19" spans="1:25" ht="25.25" customHeight="1">
      <c r="A19" s="9"/>
      <c r="B19" s="14"/>
      <c r="C19" s="14"/>
      <c r="D19" s="16"/>
      <c r="E19" s="16"/>
      <c r="F19" s="16"/>
      <c r="G19" s="22"/>
      <c r="H19" s="24"/>
      <c r="I19" s="88"/>
      <c r="J19" s="92"/>
      <c r="K19" s="96"/>
      <c r="L19" s="101"/>
      <c r="M19" s="43" t="s">
        <v>72</v>
      </c>
      <c r="N19" s="96"/>
      <c r="O19" s="96"/>
      <c r="P19" s="96"/>
      <c r="Q19" s="96"/>
      <c r="R19" s="96"/>
      <c r="S19" s="101"/>
      <c r="T19" s="43" t="s">
        <v>72</v>
      </c>
      <c r="U19" s="96"/>
      <c r="V19" s="96"/>
      <c r="W19" s="96"/>
      <c r="X19" s="96"/>
      <c r="Y19" s="114"/>
    </row>
    <row r="20" spans="1:25" ht="25.25" customHeight="1">
      <c r="A20" s="9"/>
      <c r="B20" s="14"/>
      <c r="C20" s="14"/>
      <c r="D20" s="16"/>
      <c r="E20" s="16"/>
      <c r="F20" s="16"/>
      <c r="G20" s="22"/>
      <c r="H20" s="24"/>
      <c r="I20" s="88"/>
      <c r="J20" s="92"/>
      <c r="K20" s="96"/>
      <c r="L20" s="101"/>
      <c r="M20" s="43" t="s">
        <v>72</v>
      </c>
      <c r="N20" s="96"/>
      <c r="O20" s="96"/>
      <c r="P20" s="96"/>
      <c r="Q20" s="96"/>
      <c r="R20" s="96"/>
      <c r="S20" s="101"/>
      <c r="T20" s="43" t="s">
        <v>72</v>
      </c>
      <c r="U20" s="96"/>
      <c r="V20" s="96"/>
      <c r="W20" s="96"/>
      <c r="X20" s="96"/>
      <c r="Y20" s="114"/>
    </row>
    <row r="21" spans="1:25" ht="25.25" customHeight="1">
      <c r="A21" s="9"/>
      <c r="B21" s="14"/>
      <c r="C21" s="14"/>
      <c r="D21" s="16"/>
      <c r="E21" s="16"/>
      <c r="F21" s="16"/>
      <c r="G21" s="22"/>
      <c r="H21" s="24"/>
      <c r="I21" s="88"/>
      <c r="J21" s="92"/>
      <c r="K21" s="96"/>
      <c r="L21" s="101"/>
      <c r="M21" s="43" t="s">
        <v>72</v>
      </c>
      <c r="N21" s="96"/>
      <c r="O21" s="96"/>
      <c r="P21" s="96"/>
      <c r="Q21" s="96"/>
      <c r="R21" s="96"/>
      <c r="S21" s="101"/>
      <c r="T21" s="43" t="s">
        <v>72</v>
      </c>
      <c r="U21" s="96"/>
      <c r="V21" s="96"/>
      <c r="W21" s="96"/>
      <c r="X21" s="96"/>
      <c r="Y21" s="114"/>
    </row>
    <row r="22" spans="1:25" ht="25.25" customHeight="1">
      <c r="A22" s="9"/>
      <c r="B22" s="14"/>
      <c r="C22" s="14"/>
      <c r="D22" s="16"/>
      <c r="E22" s="16"/>
      <c r="F22" s="16"/>
      <c r="G22" s="22"/>
      <c r="H22" s="24"/>
      <c r="I22" s="88"/>
      <c r="J22" s="92"/>
      <c r="K22" s="96"/>
      <c r="L22" s="101"/>
      <c r="M22" s="43" t="s">
        <v>72</v>
      </c>
      <c r="N22" s="96"/>
      <c r="O22" s="96"/>
      <c r="P22" s="96"/>
      <c r="Q22" s="96"/>
      <c r="R22" s="96"/>
      <c r="S22" s="101"/>
      <c r="T22" s="43" t="s">
        <v>72</v>
      </c>
      <c r="U22" s="96"/>
      <c r="V22" s="96"/>
      <c r="W22" s="96"/>
      <c r="X22" s="96"/>
      <c r="Y22" s="114"/>
    </row>
    <row r="23" spans="1:25" ht="25.25" customHeight="1">
      <c r="A23" s="9"/>
      <c r="B23" s="14"/>
      <c r="C23" s="14"/>
      <c r="D23" s="16"/>
      <c r="E23" s="16"/>
      <c r="F23" s="16"/>
      <c r="G23" s="22"/>
      <c r="H23" s="24"/>
      <c r="I23" s="88"/>
      <c r="J23" s="92"/>
      <c r="K23" s="96"/>
      <c r="L23" s="101"/>
      <c r="M23" s="43" t="s">
        <v>72</v>
      </c>
      <c r="N23" s="96"/>
      <c r="O23" s="96"/>
      <c r="P23" s="96"/>
      <c r="Q23" s="96"/>
      <c r="R23" s="96"/>
      <c r="S23" s="101"/>
      <c r="T23" s="43" t="s">
        <v>72</v>
      </c>
      <c r="U23" s="96"/>
      <c r="V23" s="96"/>
      <c r="W23" s="96"/>
      <c r="X23" s="96"/>
      <c r="Y23" s="114"/>
    </row>
    <row r="24" spans="1:25" ht="25.25" customHeight="1">
      <c r="A24" s="9"/>
      <c r="B24" s="14"/>
      <c r="C24" s="14"/>
      <c r="D24" s="16"/>
      <c r="E24" s="16"/>
      <c r="F24" s="16"/>
      <c r="G24" s="22"/>
      <c r="H24" s="24"/>
      <c r="I24" s="88"/>
      <c r="J24" s="92"/>
      <c r="K24" s="96"/>
      <c r="L24" s="101"/>
      <c r="M24" s="43" t="s">
        <v>72</v>
      </c>
      <c r="N24" s="96"/>
      <c r="O24" s="96"/>
      <c r="P24" s="96"/>
      <c r="Q24" s="96"/>
      <c r="R24" s="96"/>
      <c r="S24" s="101"/>
      <c r="T24" s="43" t="s">
        <v>72</v>
      </c>
      <c r="U24" s="96"/>
      <c r="V24" s="96"/>
      <c r="W24" s="96"/>
      <c r="X24" s="96"/>
      <c r="Y24" s="114"/>
    </row>
    <row r="25" spans="1:25" ht="25.25" customHeight="1">
      <c r="A25" s="9"/>
      <c r="B25" s="14"/>
      <c r="C25" s="14"/>
      <c r="D25" s="16"/>
      <c r="E25" s="16"/>
      <c r="F25" s="16"/>
      <c r="G25" s="22"/>
      <c r="H25" s="24"/>
      <c r="I25" s="88"/>
      <c r="J25" s="92"/>
      <c r="K25" s="96"/>
      <c r="L25" s="101"/>
      <c r="M25" s="43" t="s">
        <v>72</v>
      </c>
      <c r="N25" s="96"/>
      <c r="O25" s="96"/>
      <c r="P25" s="96"/>
      <c r="Q25" s="96"/>
      <c r="R25" s="96"/>
      <c r="S25" s="101"/>
      <c r="T25" s="43" t="s">
        <v>72</v>
      </c>
      <c r="U25" s="96"/>
      <c r="V25" s="96"/>
      <c r="W25" s="96"/>
      <c r="X25" s="96"/>
      <c r="Y25" s="114"/>
    </row>
    <row r="26" spans="1:25" ht="25.25" customHeight="1">
      <c r="A26" s="9"/>
      <c r="B26" s="14"/>
      <c r="C26" s="14"/>
      <c r="D26" s="16"/>
      <c r="E26" s="16"/>
      <c r="F26" s="16"/>
      <c r="G26" s="22"/>
      <c r="H26" s="24"/>
      <c r="I26" s="88"/>
      <c r="J26" s="92"/>
      <c r="K26" s="96"/>
      <c r="L26" s="101"/>
      <c r="M26" s="43" t="s">
        <v>72</v>
      </c>
      <c r="N26" s="96"/>
      <c r="O26" s="96"/>
      <c r="P26" s="96"/>
      <c r="Q26" s="96"/>
      <c r="R26" s="96"/>
      <c r="S26" s="101"/>
      <c r="T26" s="43" t="s">
        <v>72</v>
      </c>
      <c r="U26" s="96"/>
      <c r="V26" s="96"/>
      <c r="W26" s="96"/>
      <c r="X26" s="96"/>
      <c r="Y26" s="114"/>
    </row>
    <row r="27" spans="1:25" ht="25.25" customHeight="1">
      <c r="A27" s="9"/>
      <c r="B27" s="14"/>
      <c r="C27" s="14"/>
      <c r="D27" s="16"/>
      <c r="E27" s="16"/>
      <c r="F27" s="16"/>
      <c r="G27" s="22"/>
      <c r="H27" s="24"/>
      <c r="I27" s="88"/>
      <c r="J27" s="92"/>
      <c r="K27" s="96"/>
      <c r="L27" s="101"/>
      <c r="M27" s="43" t="s">
        <v>72</v>
      </c>
      <c r="N27" s="96"/>
      <c r="O27" s="96"/>
      <c r="P27" s="96"/>
      <c r="Q27" s="96"/>
      <c r="R27" s="96"/>
      <c r="S27" s="101"/>
      <c r="T27" s="43" t="s">
        <v>72</v>
      </c>
      <c r="U27" s="96"/>
      <c r="V27" s="96"/>
      <c r="W27" s="96"/>
      <c r="X27" s="96"/>
      <c r="Y27" s="114"/>
    </row>
    <row r="28" spans="1:25" ht="25.25" customHeight="1">
      <c r="A28" s="9"/>
      <c r="B28" s="14"/>
      <c r="C28" s="14"/>
      <c r="D28" s="16"/>
      <c r="E28" s="16"/>
      <c r="F28" s="16"/>
      <c r="G28" s="22"/>
      <c r="H28" s="24"/>
      <c r="I28" s="88"/>
      <c r="J28" s="92"/>
      <c r="K28" s="96"/>
      <c r="L28" s="101"/>
      <c r="M28" s="43" t="s">
        <v>72</v>
      </c>
      <c r="N28" s="96"/>
      <c r="O28" s="96"/>
      <c r="P28" s="96"/>
      <c r="Q28" s="96"/>
      <c r="R28" s="96"/>
      <c r="S28" s="101"/>
      <c r="T28" s="43" t="s">
        <v>72</v>
      </c>
      <c r="U28" s="96"/>
      <c r="V28" s="96"/>
      <c r="W28" s="96"/>
      <c r="X28" s="96"/>
      <c r="Y28" s="114"/>
    </row>
    <row r="29" spans="1:25" ht="25.25" customHeight="1">
      <c r="A29" s="9"/>
      <c r="B29" s="14"/>
      <c r="C29" s="14"/>
      <c r="D29" s="16"/>
      <c r="E29" s="16"/>
      <c r="F29" s="16"/>
      <c r="G29" s="22"/>
      <c r="H29" s="24"/>
      <c r="I29" s="88"/>
      <c r="J29" s="92"/>
      <c r="K29" s="96"/>
      <c r="L29" s="101"/>
      <c r="M29" s="43" t="s">
        <v>72</v>
      </c>
      <c r="N29" s="96"/>
      <c r="O29" s="96"/>
      <c r="P29" s="96"/>
      <c r="Q29" s="96"/>
      <c r="R29" s="96"/>
      <c r="S29" s="101"/>
      <c r="T29" s="43" t="s">
        <v>72</v>
      </c>
      <c r="U29" s="96"/>
      <c r="V29" s="96"/>
      <c r="W29" s="96"/>
      <c r="X29" s="96"/>
      <c r="Y29" s="114"/>
    </row>
    <row r="30" spans="1:25" ht="25.25" customHeight="1">
      <c r="A30" s="9"/>
      <c r="B30" s="14"/>
      <c r="C30" s="14"/>
      <c r="D30" s="16"/>
      <c r="E30" s="16"/>
      <c r="F30" s="16"/>
      <c r="G30" s="22"/>
      <c r="H30" s="24"/>
      <c r="I30" s="88"/>
      <c r="J30" s="92"/>
      <c r="K30" s="96"/>
      <c r="L30" s="101"/>
      <c r="M30" s="43" t="s">
        <v>72</v>
      </c>
      <c r="N30" s="96"/>
      <c r="O30" s="96"/>
      <c r="P30" s="96"/>
      <c r="Q30" s="96"/>
      <c r="R30" s="96"/>
      <c r="S30" s="101"/>
      <c r="T30" s="43" t="s">
        <v>72</v>
      </c>
      <c r="U30" s="96"/>
      <c r="V30" s="96"/>
      <c r="W30" s="96"/>
      <c r="X30" s="96"/>
      <c r="Y30" s="114"/>
    </row>
    <row r="31" spans="1:25" ht="25.25" customHeight="1">
      <c r="A31" s="9"/>
      <c r="B31" s="14"/>
      <c r="C31" s="14"/>
      <c r="D31" s="16"/>
      <c r="E31" s="16"/>
      <c r="F31" s="16"/>
      <c r="G31" s="22"/>
      <c r="H31" s="24"/>
      <c r="I31" s="88"/>
      <c r="J31" s="92"/>
      <c r="K31" s="96"/>
      <c r="L31" s="101"/>
      <c r="M31" s="43" t="s">
        <v>72</v>
      </c>
      <c r="N31" s="96"/>
      <c r="O31" s="96"/>
      <c r="P31" s="96"/>
      <c r="Q31" s="96"/>
      <c r="R31" s="96"/>
      <c r="S31" s="101"/>
      <c r="T31" s="43" t="s">
        <v>72</v>
      </c>
      <c r="U31" s="96"/>
      <c r="V31" s="96"/>
      <c r="W31" s="96"/>
      <c r="X31" s="96"/>
      <c r="Y31" s="114"/>
    </row>
    <row r="32" spans="1:25" ht="25.25" customHeight="1">
      <c r="A32" s="9"/>
      <c r="B32" s="14"/>
      <c r="C32" s="14"/>
      <c r="D32" s="16"/>
      <c r="E32" s="16"/>
      <c r="F32" s="16"/>
      <c r="G32" s="22"/>
      <c r="H32" s="24"/>
      <c r="I32" s="88"/>
      <c r="J32" s="92"/>
      <c r="K32" s="96"/>
      <c r="L32" s="101"/>
      <c r="M32" s="43" t="s">
        <v>72</v>
      </c>
      <c r="N32" s="96"/>
      <c r="O32" s="96"/>
      <c r="P32" s="96"/>
      <c r="Q32" s="96"/>
      <c r="R32" s="96"/>
      <c r="S32" s="101"/>
      <c r="T32" s="43" t="s">
        <v>72</v>
      </c>
      <c r="U32" s="96"/>
      <c r="V32" s="96"/>
      <c r="W32" s="96"/>
      <c r="X32" s="96"/>
      <c r="Y32" s="114"/>
    </row>
    <row r="33" spans="1:25" ht="25.25" customHeight="1">
      <c r="A33" s="9"/>
      <c r="B33" s="14"/>
      <c r="C33" s="14"/>
      <c r="D33" s="16"/>
      <c r="E33" s="16"/>
      <c r="F33" s="16"/>
      <c r="G33" s="22"/>
      <c r="H33" s="24"/>
      <c r="I33" s="88"/>
      <c r="J33" s="92"/>
      <c r="K33" s="96"/>
      <c r="L33" s="101"/>
      <c r="M33" s="43" t="s">
        <v>72</v>
      </c>
      <c r="N33" s="96"/>
      <c r="O33" s="96"/>
      <c r="P33" s="96"/>
      <c r="Q33" s="96"/>
      <c r="R33" s="96"/>
      <c r="S33" s="101"/>
      <c r="T33" s="43" t="s">
        <v>72</v>
      </c>
      <c r="U33" s="96"/>
      <c r="V33" s="96"/>
      <c r="W33" s="96"/>
      <c r="X33" s="96"/>
      <c r="Y33" s="114"/>
    </row>
    <row r="34" spans="1:25" ht="25.25" customHeight="1">
      <c r="A34" s="9"/>
      <c r="B34" s="14"/>
      <c r="C34" s="14"/>
      <c r="D34" s="16"/>
      <c r="E34" s="16"/>
      <c r="F34" s="16"/>
      <c r="G34" s="22"/>
      <c r="H34" s="24"/>
      <c r="I34" s="88"/>
      <c r="J34" s="92"/>
      <c r="K34" s="96"/>
      <c r="L34" s="101"/>
      <c r="M34" s="43" t="s">
        <v>72</v>
      </c>
      <c r="N34" s="96"/>
      <c r="O34" s="96"/>
      <c r="P34" s="96"/>
      <c r="Q34" s="96"/>
      <c r="R34" s="96"/>
      <c r="S34" s="101"/>
      <c r="T34" s="43" t="s">
        <v>72</v>
      </c>
      <c r="U34" s="96"/>
      <c r="V34" s="96"/>
      <c r="W34" s="96"/>
      <c r="X34" s="96"/>
      <c r="Y34" s="114"/>
    </row>
    <row r="35" spans="1:25" ht="25.25" customHeight="1">
      <c r="A35" s="9"/>
      <c r="B35" s="14"/>
      <c r="C35" s="14"/>
      <c r="D35" s="16"/>
      <c r="E35" s="16"/>
      <c r="F35" s="16"/>
      <c r="G35" s="22"/>
      <c r="H35" s="24"/>
      <c r="I35" s="88"/>
      <c r="J35" s="92"/>
      <c r="K35" s="96"/>
      <c r="L35" s="101"/>
      <c r="M35" s="43" t="s">
        <v>72</v>
      </c>
      <c r="N35" s="96"/>
      <c r="O35" s="96"/>
      <c r="P35" s="96"/>
      <c r="Q35" s="96"/>
      <c r="R35" s="96"/>
      <c r="S35" s="101"/>
      <c r="T35" s="43" t="s">
        <v>72</v>
      </c>
      <c r="U35" s="96"/>
      <c r="V35" s="96"/>
      <c r="W35" s="96"/>
      <c r="X35" s="96"/>
      <c r="Y35" s="114"/>
    </row>
    <row r="36" spans="1:25" ht="25.25" customHeight="1">
      <c r="A36" s="9"/>
      <c r="B36" s="14"/>
      <c r="C36" s="14"/>
      <c r="D36" s="16"/>
      <c r="E36" s="16"/>
      <c r="F36" s="16"/>
      <c r="G36" s="22"/>
      <c r="H36" s="24"/>
      <c r="I36" s="88"/>
      <c r="J36" s="92"/>
      <c r="K36" s="96"/>
      <c r="L36" s="101"/>
      <c r="M36" s="43" t="s">
        <v>72</v>
      </c>
      <c r="N36" s="96"/>
      <c r="O36" s="96"/>
      <c r="P36" s="96"/>
      <c r="Q36" s="96"/>
      <c r="R36" s="96"/>
      <c r="S36" s="101"/>
      <c r="T36" s="43" t="s">
        <v>72</v>
      </c>
      <c r="U36" s="96"/>
      <c r="V36" s="96"/>
      <c r="W36" s="96"/>
      <c r="X36" s="96"/>
      <c r="Y36" s="114"/>
    </row>
    <row r="37" spans="1:25" ht="25.25" customHeight="1">
      <c r="A37" s="9"/>
      <c r="B37" s="14"/>
      <c r="C37" s="14"/>
      <c r="D37" s="16"/>
      <c r="E37" s="16"/>
      <c r="F37" s="16"/>
      <c r="G37" s="22"/>
      <c r="H37" s="24"/>
      <c r="I37" s="88"/>
      <c r="J37" s="92"/>
      <c r="K37" s="96"/>
      <c r="L37" s="101"/>
      <c r="M37" s="43" t="s">
        <v>72</v>
      </c>
      <c r="N37" s="96"/>
      <c r="O37" s="96"/>
      <c r="P37" s="96"/>
      <c r="Q37" s="96"/>
      <c r="R37" s="96"/>
      <c r="S37" s="101"/>
      <c r="T37" s="43" t="s">
        <v>72</v>
      </c>
      <c r="U37" s="96"/>
      <c r="V37" s="96"/>
      <c r="W37" s="96"/>
      <c r="X37" s="96"/>
      <c r="Y37" s="114"/>
    </row>
    <row r="38" spans="1:25" ht="25.25" customHeight="1">
      <c r="A38" s="9"/>
      <c r="B38" s="14"/>
      <c r="C38" s="14"/>
      <c r="D38" s="16"/>
      <c r="E38" s="16"/>
      <c r="F38" s="16"/>
      <c r="G38" s="22"/>
      <c r="H38" s="24"/>
      <c r="I38" s="88"/>
      <c r="J38" s="92"/>
      <c r="K38" s="96"/>
      <c r="L38" s="101"/>
      <c r="M38" s="43" t="s">
        <v>72</v>
      </c>
      <c r="N38" s="96"/>
      <c r="O38" s="96"/>
      <c r="P38" s="96"/>
      <c r="Q38" s="96"/>
      <c r="R38" s="96"/>
      <c r="S38" s="101"/>
      <c r="T38" s="43" t="s">
        <v>72</v>
      </c>
      <c r="U38" s="96"/>
      <c r="V38" s="96"/>
      <c r="W38" s="96"/>
      <c r="X38" s="96"/>
      <c r="Y38" s="114"/>
    </row>
    <row r="39" spans="1:25" ht="25.25" customHeight="1">
      <c r="A39" s="9"/>
      <c r="B39" s="14"/>
      <c r="C39" s="14"/>
      <c r="D39" s="16"/>
      <c r="E39" s="16"/>
      <c r="F39" s="16"/>
      <c r="G39" s="22"/>
      <c r="H39" s="24"/>
      <c r="I39" s="88"/>
      <c r="J39" s="92"/>
      <c r="K39" s="96"/>
      <c r="L39" s="101"/>
      <c r="M39" s="43" t="s">
        <v>72</v>
      </c>
      <c r="N39" s="96"/>
      <c r="O39" s="96"/>
      <c r="P39" s="96"/>
      <c r="Q39" s="96"/>
      <c r="R39" s="96"/>
      <c r="S39" s="101"/>
      <c r="T39" s="43" t="s">
        <v>72</v>
      </c>
      <c r="U39" s="96"/>
      <c r="V39" s="96"/>
      <c r="W39" s="96"/>
      <c r="X39" s="96"/>
      <c r="Y39" s="114"/>
    </row>
    <row r="40" spans="1:25" ht="25.25" customHeight="1">
      <c r="A40" s="9"/>
      <c r="B40" s="14"/>
      <c r="C40" s="14"/>
      <c r="D40" s="16"/>
      <c r="E40" s="16"/>
      <c r="F40" s="16"/>
      <c r="G40" s="22"/>
      <c r="H40" s="24"/>
      <c r="I40" s="88"/>
      <c r="J40" s="92"/>
      <c r="K40" s="96"/>
      <c r="L40" s="101"/>
      <c r="M40" s="43" t="s">
        <v>72</v>
      </c>
      <c r="N40" s="96"/>
      <c r="O40" s="96"/>
      <c r="P40" s="96"/>
      <c r="Q40" s="96"/>
      <c r="R40" s="96"/>
      <c r="S40" s="101"/>
      <c r="T40" s="43" t="s">
        <v>72</v>
      </c>
      <c r="U40" s="96"/>
      <c r="V40" s="96"/>
      <c r="W40" s="96"/>
      <c r="X40" s="96"/>
      <c r="Y40" s="114"/>
    </row>
    <row r="41" spans="1:25" ht="25.25" customHeight="1">
      <c r="A41" s="9"/>
      <c r="B41" s="14"/>
      <c r="C41" s="14"/>
      <c r="D41" s="16"/>
      <c r="E41" s="16"/>
      <c r="F41" s="16"/>
      <c r="G41" s="22"/>
      <c r="H41" s="24"/>
      <c r="I41" s="88"/>
      <c r="J41" s="92"/>
      <c r="K41" s="96"/>
      <c r="L41" s="101"/>
      <c r="M41" s="43" t="s">
        <v>72</v>
      </c>
      <c r="N41" s="96"/>
      <c r="O41" s="96"/>
      <c r="P41" s="96"/>
      <c r="Q41" s="96"/>
      <c r="R41" s="96"/>
      <c r="S41" s="101"/>
      <c r="T41" s="43" t="s">
        <v>72</v>
      </c>
      <c r="U41" s="96"/>
      <c r="V41" s="96"/>
      <c r="W41" s="96"/>
      <c r="X41" s="96"/>
      <c r="Y41" s="114"/>
    </row>
    <row r="42" spans="1:25" ht="25.25" customHeight="1">
      <c r="A42" s="9"/>
      <c r="B42" s="14"/>
      <c r="C42" s="14"/>
      <c r="D42" s="16"/>
      <c r="E42" s="16"/>
      <c r="F42" s="16"/>
      <c r="G42" s="22"/>
      <c r="H42" s="24"/>
      <c r="I42" s="88"/>
      <c r="J42" s="92"/>
      <c r="K42" s="96"/>
      <c r="L42" s="101"/>
      <c r="M42" s="43" t="s">
        <v>72</v>
      </c>
      <c r="N42" s="96"/>
      <c r="O42" s="96"/>
      <c r="P42" s="96"/>
      <c r="Q42" s="96"/>
      <c r="R42" s="96"/>
      <c r="S42" s="101"/>
      <c r="T42" s="43" t="s">
        <v>72</v>
      </c>
      <c r="U42" s="96"/>
      <c r="V42" s="96"/>
      <c r="W42" s="96"/>
      <c r="X42" s="96"/>
      <c r="Y42" s="114"/>
    </row>
    <row r="43" spans="1:25" ht="25.25" customHeight="1">
      <c r="A43" s="9"/>
      <c r="B43" s="14"/>
      <c r="C43" s="14"/>
      <c r="D43" s="16"/>
      <c r="E43" s="16"/>
      <c r="F43" s="16"/>
      <c r="G43" s="22"/>
      <c r="H43" s="24"/>
      <c r="I43" s="88"/>
      <c r="J43" s="92"/>
      <c r="K43" s="96"/>
      <c r="L43" s="101"/>
      <c r="M43" s="43" t="s">
        <v>72</v>
      </c>
      <c r="N43" s="96"/>
      <c r="O43" s="96"/>
      <c r="P43" s="96"/>
      <c r="Q43" s="96"/>
      <c r="R43" s="96"/>
      <c r="S43" s="101"/>
      <c r="T43" s="43" t="s">
        <v>72</v>
      </c>
      <c r="U43" s="96"/>
      <c r="V43" s="96"/>
      <c r="W43" s="96"/>
      <c r="X43" s="96"/>
      <c r="Y43" s="114"/>
    </row>
    <row r="44" spans="1:25" ht="24.75" customHeight="1">
      <c r="A44" s="9"/>
      <c r="B44" s="14"/>
      <c r="C44" s="14"/>
      <c r="D44" s="16"/>
      <c r="E44" s="16"/>
      <c r="F44" s="16"/>
      <c r="G44" s="22"/>
      <c r="H44" s="24"/>
      <c r="I44" s="88"/>
      <c r="J44" s="92"/>
      <c r="K44" s="96"/>
      <c r="L44" s="101"/>
      <c r="M44" s="43" t="s">
        <v>72</v>
      </c>
      <c r="N44" s="96"/>
      <c r="O44" s="96"/>
      <c r="P44" s="96"/>
      <c r="Q44" s="96"/>
      <c r="R44" s="96"/>
      <c r="S44" s="101"/>
      <c r="T44" s="43" t="s">
        <v>72</v>
      </c>
      <c r="U44" s="96"/>
      <c r="V44" s="96"/>
      <c r="W44" s="96"/>
      <c r="X44" s="96"/>
      <c r="Y44" s="114"/>
    </row>
    <row r="45" spans="1:25" ht="25.25" customHeight="1">
      <c r="A45" s="10"/>
      <c r="B45" s="15"/>
      <c r="C45" s="15"/>
      <c r="D45" s="17"/>
      <c r="E45" s="17"/>
      <c r="F45" s="17"/>
      <c r="G45" s="23"/>
      <c r="H45" s="25"/>
      <c r="I45" s="89"/>
      <c r="J45" s="93"/>
      <c r="K45" s="97"/>
      <c r="L45" s="102"/>
      <c r="M45" s="44" t="s">
        <v>72</v>
      </c>
      <c r="N45" s="97"/>
      <c r="O45" s="97"/>
      <c r="P45" s="97"/>
      <c r="Q45" s="97"/>
      <c r="R45" s="97"/>
      <c r="S45" s="102"/>
      <c r="T45" s="44" t="s">
        <v>72</v>
      </c>
      <c r="U45" s="97"/>
      <c r="V45" s="97"/>
      <c r="W45" s="97"/>
      <c r="X45" s="97"/>
      <c r="Y45" s="115"/>
    </row>
    <row r="68" spans="21:21">
      <c r="U68" s="65" t="s">
        <v>73</v>
      </c>
    </row>
  </sheetData>
  <sheetProtection password="C71F" sheet="1" objects="1" scenarios="1"/>
  <mergeCells count="28">
    <mergeCell ref="A1:I1"/>
    <mergeCell ref="L3:M3"/>
    <mergeCell ref="S3:T3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  <mergeCell ref="T4:T6"/>
    <mergeCell ref="U4:U6"/>
    <mergeCell ref="V4:V6"/>
    <mergeCell ref="W4:W6"/>
    <mergeCell ref="X4:X6"/>
    <mergeCell ref="Y4:Y6"/>
  </mergeCells>
  <phoneticPr fontId="2"/>
  <pageMargins left="0.78740157480314965" right="0.59055118110236227" top="0.78740157480314965" bottom="0.98425196850393704" header="0.51181102362204722" footer="0.51181102362204722"/>
  <pageSetup paperSize="9" scale="40" fitToWidth="1" fitToHeight="1" orientation="landscape" usePrinterDefaults="1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2:U52"/>
  <sheetViews>
    <sheetView view="pageBreakPreview" topLeftCell="F19" zoomScaleSheetLayoutView="100" workbookViewId="0">
      <selection activeCell="L57" sqref="L57"/>
    </sheetView>
  </sheetViews>
  <sheetFormatPr defaultRowHeight="13.5"/>
  <cols>
    <col min="1" max="1" width="22.90625" customWidth="1"/>
    <col min="3" max="3" width="11" bestFit="1" customWidth="1"/>
    <col min="5" max="5" width="59.1796875" bestFit="1" customWidth="1"/>
    <col min="11" max="11" width="4.1796875" customWidth="1"/>
    <col min="13" max="13" width="26" customWidth="1"/>
    <col min="14" max="14" width="8.81640625" customWidth="1"/>
    <col min="15" max="15" width="9" hidden="1" customWidth="1"/>
    <col min="17" max="17" width="13.6328125" customWidth="1"/>
    <col min="18" max="18" width="15.1796875" customWidth="1"/>
  </cols>
  <sheetData>
    <row r="1" spans="1:21" ht="14.25"/>
    <row r="2" spans="1:21" ht="23.25">
      <c r="A2" t="s">
        <v>118</v>
      </c>
      <c r="G2" s="127" t="s">
        <v>119</v>
      </c>
      <c r="H2" s="132" t="s">
        <v>122</v>
      </c>
      <c r="I2" s="144" t="s">
        <v>123</v>
      </c>
      <c r="K2" s="152"/>
      <c r="L2" s="158" t="s">
        <v>124</v>
      </c>
      <c r="M2" s="162" t="s">
        <v>125</v>
      </c>
      <c r="N2" s="167" t="s">
        <v>129</v>
      </c>
      <c r="O2" s="158" t="s">
        <v>124</v>
      </c>
      <c r="Q2" s="116" t="s">
        <v>130</v>
      </c>
      <c r="R2" s="125"/>
      <c r="S2" s="120" t="s">
        <v>124</v>
      </c>
    </row>
    <row r="3" spans="1:21" ht="14.75" customHeight="1">
      <c r="A3" s="116" t="s">
        <v>131</v>
      </c>
      <c r="B3" s="122"/>
      <c r="C3" s="125"/>
      <c r="D3" s="120" t="s">
        <v>124</v>
      </c>
      <c r="E3" s="120" t="s">
        <v>134</v>
      </c>
      <c r="G3" s="128" t="s">
        <v>86</v>
      </c>
      <c r="H3" s="133" t="s">
        <v>263</v>
      </c>
      <c r="I3" s="145">
        <v>34</v>
      </c>
      <c r="K3" s="153" t="s">
        <v>137</v>
      </c>
      <c r="L3" s="159" t="s">
        <v>139</v>
      </c>
      <c r="M3" s="163" t="s">
        <v>140</v>
      </c>
      <c r="N3" s="168">
        <v>1.1399999999999999</v>
      </c>
      <c r="O3" s="159" t="s">
        <v>139</v>
      </c>
      <c r="Q3" s="172" t="s">
        <v>142</v>
      </c>
      <c r="R3" s="120" t="s">
        <v>143</v>
      </c>
      <c r="S3" s="120">
        <v>101</v>
      </c>
      <c r="U3">
        <v>1</v>
      </c>
    </row>
    <row r="4" spans="1:21">
      <c r="A4" s="117" t="s">
        <v>145</v>
      </c>
      <c r="B4" s="121"/>
      <c r="C4" s="126" t="s">
        <v>146</v>
      </c>
      <c r="D4" s="120">
        <v>1</v>
      </c>
      <c r="E4" s="120" t="s">
        <v>147</v>
      </c>
      <c r="G4" s="129"/>
      <c r="H4" s="134" t="s">
        <v>266</v>
      </c>
      <c r="I4" s="146">
        <v>73</v>
      </c>
      <c r="K4" s="154"/>
      <c r="L4" s="160" t="s">
        <v>149</v>
      </c>
      <c r="M4" s="164" t="s">
        <v>150</v>
      </c>
      <c r="N4" s="169">
        <v>1.1000000000000001</v>
      </c>
      <c r="O4" s="160" t="s">
        <v>149</v>
      </c>
      <c r="Q4" s="173"/>
      <c r="R4" s="120" t="s">
        <v>152</v>
      </c>
      <c r="S4" s="120">
        <v>102</v>
      </c>
      <c r="U4">
        <v>2</v>
      </c>
    </row>
    <row r="5" spans="1:21">
      <c r="A5" s="118"/>
      <c r="B5" s="120" t="s">
        <v>153</v>
      </c>
      <c r="C5" s="120" t="s">
        <v>154</v>
      </c>
      <c r="D5" s="120">
        <v>2</v>
      </c>
      <c r="E5" s="120" t="s">
        <v>155</v>
      </c>
      <c r="G5" s="129"/>
      <c r="H5" s="134" t="s">
        <v>47</v>
      </c>
      <c r="I5" s="146">
        <v>74</v>
      </c>
      <c r="K5" s="154"/>
      <c r="L5" s="160" t="s">
        <v>157</v>
      </c>
      <c r="M5" s="164" t="s">
        <v>83</v>
      </c>
      <c r="N5" s="169">
        <v>0.9</v>
      </c>
      <c r="O5" s="160" t="s">
        <v>157</v>
      </c>
      <c r="Q5" s="173"/>
      <c r="R5" s="120" t="s">
        <v>158</v>
      </c>
      <c r="S5" s="120">
        <v>103</v>
      </c>
      <c r="U5">
        <v>3</v>
      </c>
    </row>
    <row r="6" spans="1:21">
      <c r="A6" s="119"/>
      <c r="B6" s="120" t="s">
        <v>160</v>
      </c>
      <c r="C6" s="120" t="s">
        <v>154</v>
      </c>
      <c r="D6" s="120">
        <v>4</v>
      </c>
      <c r="E6" s="120" t="s">
        <v>128</v>
      </c>
      <c r="G6" s="130"/>
      <c r="H6" s="135" t="s">
        <v>178</v>
      </c>
      <c r="I6" s="147">
        <v>91</v>
      </c>
      <c r="K6" s="154"/>
      <c r="L6" s="160" t="s">
        <v>164</v>
      </c>
      <c r="M6" s="164" t="s">
        <v>166</v>
      </c>
      <c r="N6" s="169">
        <v>1.25</v>
      </c>
      <c r="O6" s="160" t="s">
        <v>164</v>
      </c>
      <c r="Q6" s="173"/>
      <c r="R6" s="120" t="s">
        <v>167</v>
      </c>
      <c r="S6" s="120">
        <v>104</v>
      </c>
    </row>
    <row r="7" spans="1:21">
      <c r="A7" s="120" t="s">
        <v>14</v>
      </c>
      <c r="B7" s="121"/>
      <c r="C7" s="126" t="s">
        <v>146</v>
      </c>
      <c r="D7" s="120">
        <v>5</v>
      </c>
      <c r="E7" s="120" t="s">
        <v>121</v>
      </c>
      <c r="G7" s="129" t="s">
        <v>135</v>
      </c>
      <c r="H7" s="136" t="s">
        <v>135</v>
      </c>
      <c r="I7" s="148">
        <v>1</v>
      </c>
      <c r="K7" s="154"/>
      <c r="L7" s="160" t="s">
        <v>171</v>
      </c>
      <c r="M7" s="164" t="s">
        <v>96</v>
      </c>
      <c r="N7" s="169">
        <v>1.1299999999999999</v>
      </c>
      <c r="O7" s="160" t="s">
        <v>171</v>
      </c>
      <c r="Q7" s="173"/>
      <c r="R7" s="120" t="s">
        <v>172</v>
      </c>
      <c r="S7" s="120">
        <v>105</v>
      </c>
    </row>
    <row r="8" spans="1:21">
      <c r="A8" s="118" t="s">
        <v>173</v>
      </c>
      <c r="B8" s="123"/>
      <c r="C8" s="126" t="s">
        <v>146</v>
      </c>
      <c r="D8" s="120">
        <v>6</v>
      </c>
      <c r="E8" s="120" t="s">
        <v>175</v>
      </c>
      <c r="G8" s="128" t="s">
        <v>148</v>
      </c>
      <c r="H8" s="133" t="s">
        <v>22</v>
      </c>
      <c r="I8" s="145">
        <v>2</v>
      </c>
      <c r="K8" s="154"/>
      <c r="L8" s="160" t="s">
        <v>176</v>
      </c>
      <c r="M8" s="164" t="s">
        <v>177</v>
      </c>
      <c r="N8" s="169">
        <v>0.35</v>
      </c>
      <c r="O8" s="160" t="s">
        <v>176</v>
      </c>
      <c r="Q8" s="174"/>
      <c r="R8" s="120" t="s">
        <v>179</v>
      </c>
      <c r="S8" s="120">
        <v>106</v>
      </c>
    </row>
    <row r="9" spans="1:21" ht="14" customHeight="1">
      <c r="A9" s="119"/>
      <c r="B9" s="120" t="s">
        <v>43</v>
      </c>
      <c r="C9" s="120" t="s">
        <v>154</v>
      </c>
      <c r="D9" s="120">
        <v>7</v>
      </c>
      <c r="E9" s="120" t="s">
        <v>88</v>
      </c>
      <c r="G9" s="129"/>
      <c r="H9" s="137" t="s">
        <v>156</v>
      </c>
      <c r="I9" s="149">
        <v>3</v>
      </c>
      <c r="K9" s="154"/>
      <c r="L9" s="160" t="s">
        <v>182</v>
      </c>
      <c r="M9" s="164" t="s">
        <v>29</v>
      </c>
      <c r="N9" s="169">
        <v>0.3</v>
      </c>
      <c r="O9" s="160" t="s">
        <v>182</v>
      </c>
      <c r="Q9" s="172" t="s">
        <v>174</v>
      </c>
      <c r="R9" s="120" t="s">
        <v>183</v>
      </c>
      <c r="S9" s="120">
        <v>201</v>
      </c>
    </row>
    <row r="10" spans="1:21">
      <c r="A10" s="120" t="s">
        <v>184</v>
      </c>
      <c r="B10" s="121"/>
      <c r="C10" s="126" t="s">
        <v>146</v>
      </c>
      <c r="D10" s="120">
        <v>8</v>
      </c>
      <c r="E10" s="120" t="s">
        <v>141</v>
      </c>
      <c r="G10" s="129"/>
      <c r="H10" s="138" t="s">
        <v>162</v>
      </c>
      <c r="I10" s="149">
        <v>4</v>
      </c>
      <c r="K10" s="154"/>
      <c r="L10" s="160" t="s">
        <v>190</v>
      </c>
      <c r="M10" s="164" t="s">
        <v>191</v>
      </c>
      <c r="N10" s="169">
        <v>0.55000000000000004</v>
      </c>
      <c r="O10" s="160" t="s">
        <v>190</v>
      </c>
      <c r="Q10" s="173"/>
      <c r="R10" s="120" t="s">
        <v>192</v>
      </c>
      <c r="S10" s="120">
        <v>202</v>
      </c>
    </row>
    <row r="11" spans="1:21">
      <c r="A11" s="121" t="s">
        <v>193</v>
      </c>
      <c r="B11" s="124"/>
      <c r="C11" s="126"/>
      <c r="D11" s="120">
        <v>9</v>
      </c>
      <c r="E11" s="120" t="s">
        <v>194</v>
      </c>
      <c r="G11" s="129"/>
      <c r="H11" s="138" t="s">
        <v>168</v>
      </c>
      <c r="I11" s="149">
        <v>5</v>
      </c>
      <c r="K11" s="154"/>
      <c r="L11" s="160" t="s">
        <v>163</v>
      </c>
      <c r="M11" s="164" t="s">
        <v>196</v>
      </c>
      <c r="N11" s="169">
        <v>0.12</v>
      </c>
      <c r="O11" s="160" t="s">
        <v>163</v>
      </c>
      <c r="Q11" s="173"/>
      <c r="R11" s="120" t="s">
        <v>197</v>
      </c>
      <c r="S11" s="120">
        <v>203</v>
      </c>
    </row>
    <row r="12" spans="1:21">
      <c r="G12" s="129"/>
      <c r="H12" s="138" t="s">
        <v>79</v>
      </c>
      <c r="I12" s="149">
        <v>6</v>
      </c>
      <c r="K12" s="154"/>
      <c r="L12" s="160" t="s">
        <v>103</v>
      </c>
      <c r="M12" s="164" t="s">
        <v>101</v>
      </c>
      <c r="N12" s="169">
        <v>1</v>
      </c>
      <c r="O12" s="160" t="s">
        <v>103</v>
      </c>
      <c r="Q12" s="173"/>
      <c r="R12" s="120" t="s">
        <v>28</v>
      </c>
      <c r="S12" s="120">
        <v>204</v>
      </c>
    </row>
    <row r="13" spans="1:21">
      <c r="G13" s="129"/>
      <c r="H13" s="139" t="s">
        <v>180</v>
      </c>
      <c r="I13" s="150">
        <v>7</v>
      </c>
      <c r="K13" s="154"/>
      <c r="L13" s="160" t="s">
        <v>201</v>
      </c>
      <c r="M13" s="164" t="s">
        <v>133</v>
      </c>
      <c r="N13" s="169">
        <v>1</v>
      </c>
      <c r="O13" s="160" t="s">
        <v>201</v>
      </c>
      <c r="Q13" s="173"/>
      <c r="R13" s="120" t="s">
        <v>161</v>
      </c>
      <c r="S13" s="120">
        <v>205</v>
      </c>
    </row>
    <row r="14" spans="1:21">
      <c r="G14" s="128" t="s">
        <v>188</v>
      </c>
      <c r="H14" s="140" t="s">
        <v>120</v>
      </c>
      <c r="I14" s="145">
        <v>8</v>
      </c>
      <c r="K14" s="154"/>
      <c r="L14" s="160" t="s">
        <v>202</v>
      </c>
      <c r="M14" s="164" t="s">
        <v>203</v>
      </c>
      <c r="N14" s="169">
        <v>0.52</v>
      </c>
      <c r="O14" s="160" t="s">
        <v>202</v>
      </c>
      <c r="Q14" s="173"/>
      <c r="R14" s="120" t="s">
        <v>204</v>
      </c>
      <c r="S14" s="120">
        <v>206</v>
      </c>
    </row>
    <row r="15" spans="1:21">
      <c r="G15" s="129"/>
      <c r="H15" s="138" t="s">
        <v>195</v>
      </c>
      <c r="I15" s="149">
        <v>9</v>
      </c>
      <c r="K15" s="154"/>
      <c r="L15" s="160" t="s">
        <v>206</v>
      </c>
      <c r="M15" s="164" t="s">
        <v>207</v>
      </c>
      <c r="N15" s="169">
        <v>1.1299999999999999</v>
      </c>
      <c r="O15" s="160" t="s">
        <v>206</v>
      </c>
      <c r="Q15" s="173"/>
      <c r="R15" s="120" t="s">
        <v>34</v>
      </c>
      <c r="S15" s="120">
        <v>207</v>
      </c>
    </row>
    <row r="16" spans="1:21">
      <c r="G16" s="129"/>
      <c r="H16" s="138" t="s">
        <v>199</v>
      </c>
      <c r="I16" s="149">
        <v>10</v>
      </c>
      <c r="K16" s="154"/>
      <c r="L16" s="160" t="s">
        <v>16</v>
      </c>
      <c r="M16" s="164" t="s">
        <v>209</v>
      </c>
      <c r="N16" s="169">
        <v>1</v>
      </c>
      <c r="O16" s="160" t="s">
        <v>16</v>
      </c>
      <c r="Q16" s="173"/>
      <c r="R16" s="120" t="s">
        <v>113</v>
      </c>
      <c r="S16" s="120">
        <v>208</v>
      </c>
    </row>
    <row r="17" spans="7:19">
      <c r="G17" s="129"/>
      <c r="H17" s="138" t="s">
        <v>63</v>
      </c>
      <c r="I17" s="149">
        <v>11</v>
      </c>
      <c r="K17" s="154"/>
      <c r="L17" s="160" t="s">
        <v>211</v>
      </c>
      <c r="M17" s="164" t="s">
        <v>212</v>
      </c>
      <c r="N17" s="169">
        <v>0.3</v>
      </c>
      <c r="O17" s="160" t="s">
        <v>211</v>
      </c>
      <c r="Q17" s="173"/>
      <c r="R17" s="120" t="s">
        <v>213</v>
      </c>
      <c r="S17" s="120">
        <v>209</v>
      </c>
    </row>
    <row r="18" spans="7:19">
      <c r="G18" s="129"/>
      <c r="H18" s="138" t="s">
        <v>93</v>
      </c>
      <c r="I18" s="149">
        <v>12</v>
      </c>
      <c r="K18" s="154"/>
      <c r="L18" s="160" t="s">
        <v>216</v>
      </c>
      <c r="M18" s="164" t="s">
        <v>136</v>
      </c>
      <c r="N18" s="169">
        <v>1.9300000000000002</v>
      </c>
      <c r="O18" s="160" t="s">
        <v>216</v>
      </c>
      <c r="Q18" s="173"/>
      <c r="R18" s="120" t="s">
        <v>116</v>
      </c>
      <c r="S18" s="120">
        <v>210</v>
      </c>
    </row>
    <row r="19" spans="7:19">
      <c r="G19" s="129"/>
      <c r="H19" s="138" t="s">
        <v>205</v>
      </c>
      <c r="I19" s="149">
        <v>13</v>
      </c>
      <c r="K19" s="154"/>
      <c r="L19" s="160" t="s">
        <v>90</v>
      </c>
      <c r="M19" s="164" t="s">
        <v>89</v>
      </c>
      <c r="N19" s="169">
        <v>1.48</v>
      </c>
      <c r="O19" s="160" t="s">
        <v>90</v>
      </c>
      <c r="Q19" s="173"/>
      <c r="R19" s="120" t="s">
        <v>69</v>
      </c>
      <c r="S19" s="120">
        <v>211</v>
      </c>
    </row>
    <row r="20" spans="7:19">
      <c r="G20" s="130"/>
      <c r="H20" s="141" t="s">
        <v>106</v>
      </c>
      <c r="I20" s="151">
        <v>14</v>
      </c>
      <c r="K20" s="154"/>
      <c r="L20" s="160" t="s">
        <v>219</v>
      </c>
      <c r="M20" s="164" t="s">
        <v>220</v>
      </c>
      <c r="N20" s="169">
        <v>1</v>
      </c>
      <c r="O20" s="160" t="s">
        <v>219</v>
      </c>
      <c r="Q20" s="173"/>
      <c r="R20" s="120" t="s">
        <v>221</v>
      </c>
      <c r="S20" s="120">
        <v>212</v>
      </c>
    </row>
    <row r="21" spans="7:19">
      <c r="G21" s="129" t="s">
        <v>210</v>
      </c>
      <c r="H21" s="142" t="s">
        <v>187</v>
      </c>
      <c r="I21" s="148">
        <v>15</v>
      </c>
      <c r="K21" s="154"/>
      <c r="L21" s="160" t="s">
        <v>224</v>
      </c>
      <c r="M21" s="164" t="s">
        <v>68</v>
      </c>
      <c r="N21" s="169">
        <v>1</v>
      </c>
      <c r="O21" s="160" t="s">
        <v>224</v>
      </c>
      <c r="Q21" s="173"/>
      <c r="R21" s="120" t="s">
        <v>144</v>
      </c>
      <c r="S21" s="120">
        <v>213</v>
      </c>
    </row>
    <row r="22" spans="7:19">
      <c r="G22" s="129"/>
      <c r="H22" s="138" t="s">
        <v>214</v>
      </c>
      <c r="I22" s="149">
        <v>16</v>
      </c>
      <c r="K22" s="154"/>
      <c r="L22" s="160" t="s">
        <v>181</v>
      </c>
      <c r="M22" s="164" t="s">
        <v>226</v>
      </c>
      <c r="N22" s="169">
        <v>1.26</v>
      </c>
      <c r="O22" s="160" t="s">
        <v>181</v>
      </c>
      <c r="Q22" s="173"/>
      <c r="R22" s="120" t="s">
        <v>228</v>
      </c>
      <c r="S22" s="120">
        <v>214</v>
      </c>
    </row>
    <row r="23" spans="7:19">
      <c r="G23" s="129"/>
      <c r="H23" s="138" t="s">
        <v>217</v>
      </c>
      <c r="I23" s="149">
        <v>17</v>
      </c>
      <c r="K23" s="154"/>
      <c r="L23" s="160" t="s">
        <v>21</v>
      </c>
      <c r="M23" s="164" t="s">
        <v>229</v>
      </c>
      <c r="N23" s="169">
        <v>1</v>
      </c>
      <c r="O23" s="160" t="s">
        <v>21</v>
      </c>
      <c r="Q23" s="173"/>
      <c r="R23" s="120" t="s">
        <v>227</v>
      </c>
      <c r="S23" s="120">
        <v>215</v>
      </c>
    </row>
    <row r="24" spans="7:19">
      <c r="G24" s="129"/>
      <c r="H24" s="138" t="s">
        <v>218</v>
      </c>
      <c r="I24" s="149">
        <v>18</v>
      </c>
      <c r="K24" s="154"/>
      <c r="L24" s="160" t="s">
        <v>232</v>
      </c>
      <c r="M24" s="164" t="s">
        <v>6</v>
      </c>
      <c r="N24" s="169">
        <v>0.26</v>
      </c>
      <c r="O24" s="160" t="s">
        <v>232</v>
      </c>
      <c r="Q24" s="173"/>
      <c r="R24" s="120" t="s">
        <v>233</v>
      </c>
      <c r="S24" s="120">
        <v>216</v>
      </c>
    </row>
    <row r="25" spans="7:19">
      <c r="G25" s="129"/>
      <c r="H25" s="138" t="s">
        <v>223</v>
      </c>
      <c r="I25" s="149">
        <v>19</v>
      </c>
      <c r="K25" s="154"/>
      <c r="L25" s="160" t="s">
        <v>235</v>
      </c>
      <c r="M25" s="164" t="s">
        <v>215</v>
      </c>
      <c r="N25" s="169">
        <v>0.26</v>
      </c>
      <c r="O25" s="160" t="s">
        <v>235</v>
      </c>
      <c r="Q25" s="173"/>
      <c r="R25" s="120" t="s">
        <v>170</v>
      </c>
      <c r="S25" s="120">
        <v>217</v>
      </c>
    </row>
    <row r="26" spans="7:19">
      <c r="G26" s="129"/>
      <c r="H26" s="138" t="s">
        <v>225</v>
      </c>
      <c r="I26" s="149">
        <v>20</v>
      </c>
      <c r="K26" s="154"/>
      <c r="L26" s="160" t="s">
        <v>238</v>
      </c>
      <c r="M26" s="164" t="s">
        <v>208</v>
      </c>
      <c r="N26" s="169" t="s">
        <v>132</v>
      </c>
      <c r="O26" s="160" t="s">
        <v>238</v>
      </c>
      <c r="Q26" s="174"/>
      <c r="R26" s="120" t="s">
        <v>239</v>
      </c>
      <c r="S26" s="120">
        <v>299</v>
      </c>
    </row>
    <row r="27" spans="7:19" ht="13.5" customHeight="1">
      <c r="G27" s="129"/>
      <c r="H27" s="138" t="s">
        <v>26</v>
      </c>
      <c r="I27" s="149">
        <v>21</v>
      </c>
      <c r="K27" s="154"/>
      <c r="L27" s="160" t="s">
        <v>138</v>
      </c>
      <c r="M27" s="164" t="s">
        <v>293</v>
      </c>
      <c r="N27" s="169" t="s">
        <v>132</v>
      </c>
      <c r="O27" s="160" t="s">
        <v>138</v>
      </c>
      <c r="Q27" s="172" t="s">
        <v>242</v>
      </c>
      <c r="R27" s="120" t="s">
        <v>99</v>
      </c>
      <c r="S27" s="120">
        <v>302</v>
      </c>
    </row>
    <row r="28" spans="7:19">
      <c r="G28" s="129"/>
      <c r="H28" s="138" t="s">
        <v>230</v>
      </c>
      <c r="I28" s="149">
        <v>22</v>
      </c>
      <c r="K28" s="154"/>
      <c r="L28" s="160" t="s">
        <v>110</v>
      </c>
      <c r="M28" s="164" t="s">
        <v>294</v>
      </c>
      <c r="N28" s="169" t="s">
        <v>132</v>
      </c>
      <c r="O28" s="160" t="s">
        <v>110</v>
      </c>
      <c r="Q28" s="173"/>
      <c r="R28" s="120" t="s">
        <v>245</v>
      </c>
      <c r="S28" s="120">
        <v>303</v>
      </c>
    </row>
    <row r="29" spans="7:19">
      <c r="G29" s="130"/>
      <c r="H29" s="143" t="s">
        <v>234</v>
      </c>
      <c r="I29" s="151">
        <v>23</v>
      </c>
      <c r="K29" s="154"/>
      <c r="L29" s="160" t="s">
        <v>241</v>
      </c>
      <c r="M29" s="164" t="s">
        <v>127</v>
      </c>
      <c r="N29" s="169">
        <v>1</v>
      </c>
      <c r="O29" s="160" t="s">
        <v>241</v>
      </c>
      <c r="Q29" s="173"/>
      <c r="R29" s="120" t="s">
        <v>248</v>
      </c>
      <c r="S29" s="120">
        <v>304</v>
      </c>
    </row>
    <row r="30" spans="7:19">
      <c r="G30" s="129" t="s">
        <v>236</v>
      </c>
      <c r="H30" s="133" t="s">
        <v>237</v>
      </c>
      <c r="I30" s="145">
        <v>24</v>
      </c>
      <c r="K30" s="154"/>
      <c r="L30" s="160" t="s">
        <v>151</v>
      </c>
      <c r="M30" s="164" t="s">
        <v>244</v>
      </c>
      <c r="N30" s="169">
        <v>1</v>
      </c>
      <c r="O30" s="160" t="s">
        <v>151</v>
      </c>
      <c r="Q30" s="174"/>
      <c r="R30" s="120" t="s">
        <v>253</v>
      </c>
      <c r="S30" s="120">
        <v>310</v>
      </c>
    </row>
    <row r="31" spans="7:19">
      <c r="G31" s="129"/>
      <c r="H31" s="137" t="s">
        <v>59</v>
      </c>
      <c r="I31" s="149">
        <v>25</v>
      </c>
      <c r="K31" s="154"/>
      <c r="L31" s="160" t="s">
        <v>287</v>
      </c>
      <c r="M31" s="164" t="s">
        <v>288</v>
      </c>
      <c r="N31" s="169">
        <v>1</v>
      </c>
      <c r="O31" s="160" t="s">
        <v>287</v>
      </c>
    </row>
    <row r="32" spans="7:19" ht="13.5" customHeight="1">
      <c r="G32" s="129"/>
      <c r="H32" s="137" t="s">
        <v>243</v>
      </c>
      <c r="I32" s="149">
        <v>26</v>
      </c>
      <c r="K32" s="154"/>
      <c r="L32" s="160" t="s">
        <v>289</v>
      </c>
      <c r="M32" s="164" t="s">
        <v>290</v>
      </c>
      <c r="N32" s="169">
        <v>1</v>
      </c>
      <c r="O32" s="160" t="s">
        <v>289</v>
      </c>
    </row>
    <row r="33" spans="7:15">
      <c r="G33" s="129"/>
      <c r="H33" s="137" t="s">
        <v>246</v>
      </c>
      <c r="I33" s="149">
        <v>27</v>
      </c>
      <c r="K33" s="155"/>
      <c r="L33" s="160" t="s">
        <v>247</v>
      </c>
      <c r="M33" s="164" t="s">
        <v>126</v>
      </c>
      <c r="N33" s="169">
        <v>1</v>
      </c>
      <c r="O33" s="160" t="s">
        <v>247</v>
      </c>
    </row>
    <row r="34" spans="7:15">
      <c r="G34" s="129"/>
      <c r="H34" s="137" t="s">
        <v>249</v>
      </c>
      <c r="I34" s="149">
        <v>28</v>
      </c>
      <c r="K34" s="156" t="s">
        <v>250</v>
      </c>
      <c r="L34" s="160" t="s">
        <v>66</v>
      </c>
      <c r="M34" s="164" t="s">
        <v>251</v>
      </c>
      <c r="N34" s="169">
        <v>0.9</v>
      </c>
      <c r="O34" s="160" t="s">
        <v>66</v>
      </c>
    </row>
    <row r="35" spans="7:15">
      <c r="G35" s="129"/>
      <c r="H35" s="137" t="s">
        <v>95</v>
      </c>
      <c r="I35" s="149">
        <v>29</v>
      </c>
      <c r="K35" s="154"/>
      <c r="L35" s="160" t="s">
        <v>254</v>
      </c>
      <c r="M35" s="164" t="s">
        <v>255</v>
      </c>
      <c r="N35" s="169">
        <v>1.25</v>
      </c>
      <c r="O35" s="160" t="s">
        <v>254</v>
      </c>
    </row>
    <row r="36" spans="7:15">
      <c r="G36" s="130"/>
      <c r="H36" s="143" t="s">
        <v>256</v>
      </c>
      <c r="I36" s="151">
        <v>30</v>
      </c>
      <c r="K36" s="154"/>
      <c r="L36" s="160" t="s">
        <v>169</v>
      </c>
      <c r="M36" s="164" t="s">
        <v>257</v>
      </c>
      <c r="N36" s="169">
        <v>1.1299999999999999</v>
      </c>
      <c r="O36" s="160" t="s">
        <v>169</v>
      </c>
    </row>
    <row r="37" spans="7:15">
      <c r="G37" s="128" t="s">
        <v>258</v>
      </c>
      <c r="H37" s="133" t="s">
        <v>259</v>
      </c>
      <c r="I37" s="145">
        <v>31</v>
      </c>
      <c r="K37" s="154"/>
      <c r="L37" s="160" t="s">
        <v>77</v>
      </c>
      <c r="M37" s="164" t="s">
        <v>71</v>
      </c>
      <c r="N37" s="169">
        <v>0.3</v>
      </c>
      <c r="O37" s="160" t="s">
        <v>77</v>
      </c>
    </row>
    <row r="38" spans="7:15">
      <c r="G38" s="131" t="s">
        <v>274</v>
      </c>
      <c r="H38" s="137" t="s">
        <v>260</v>
      </c>
      <c r="I38" s="149">
        <v>32</v>
      </c>
      <c r="K38" s="154"/>
      <c r="L38" s="160" t="s">
        <v>159</v>
      </c>
      <c r="M38" s="164" t="s">
        <v>186</v>
      </c>
      <c r="N38" s="169">
        <v>1</v>
      </c>
      <c r="O38" s="160" t="s">
        <v>159</v>
      </c>
    </row>
    <row r="39" spans="7:15">
      <c r="G39" s="129"/>
      <c r="H39" s="137" t="s">
        <v>262</v>
      </c>
      <c r="I39" s="149">
        <v>33</v>
      </c>
      <c r="K39" s="154"/>
      <c r="L39" s="160" t="s">
        <v>291</v>
      </c>
      <c r="M39" s="164" t="s">
        <v>292</v>
      </c>
      <c r="N39" s="169">
        <v>13.57</v>
      </c>
      <c r="O39" s="160" t="s">
        <v>291</v>
      </c>
    </row>
    <row r="40" spans="7:15">
      <c r="G40" s="130"/>
      <c r="H40" s="143" t="s">
        <v>165</v>
      </c>
      <c r="I40" s="151">
        <v>35</v>
      </c>
      <c r="K40" s="154"/>
      <c r="L40" s="160" t="s">
        <v>115</v>
      </c>
      <c r="M40" s="164" t="s">
        <v>114</v>
      </c>
      <c r="N40" s="169">
        <v>0.3</v>
      </c>
      <c r="O40" s="160" t="s">
        <v>115</v>
      </c>
    </row>
    <row r="41" spans="7:15">
      <c r="G41" s="129" t="s">
        <v>78</v>
      </c>
      <c r="H41" s="136" t="s">
        <v>272</v>
      </c>
      <c r="I41" s="148">
        <v>36</v>
      </c>
      <c r="K41" s="154"/>
      <c r="L41" s="160" t="s">
        <v>264</v>
      </c>
      <c r="M41" s="164" t="s">
        <v>265</v>
      </c>
      <c r="N41" s="169">
        <v>1.1000000000000001</v>
      </c>
      <c r="O41" s="160" t="s">
        <v>264</v>
      </c>
    </row>
    <row r="42" spans="7:15">
      <c r="G42" s="129"/>
      <c r="H42" s="137" t="s">
        <v>261</v>
      </c>
      <c r="I42" s="149">
        <v>37</v>
      </c>
      <c r="K42" s="154"/>
      <c r="L42" s="160" t="s">
        <v>189</v>
      </c>
      <c r="M42" s="164" t="s">
        <v>222</v>
      </c>
      <c r="N42" s="169">
        <v>1.9300000000000002</v>
      </c>
      <c r="O42" s="160" t="s">
        <v>189</v>
      </c>
    </row>
    <row r="43" spans="7:15">
      <c r="G43" s="129"/>
      <c r="H43" s="137" t="s">
        <v>102</v>
      </c>
      <c r="I43" s="149">
        <v>38</v>
      </c>
      <c r="K43" s="154"/>
      <c r="L43" s="160" t="s">
        <v>185</v>
      </c>
      <c r="M43" s="164" t="s">
        <v>267</v>
      </c>
      <c r="N43" s="169">
        <v>1.1399999999999999</v>
      </c>
      <c r="O43" s="160" t="s">
        <v>185</v>
      </c>
    </row>
    <row r="44" spans="7:15">
      <c r="G44" s="130"/>
      <c r="H44" s="143" t="s">
        <v>276</v>
      </c>
      <c r="I44" s="151">
        <v>39</v>
      </c>
      <c r="K44" s="154"/>
      <c r="L44" s="160" t="s">
        <v>252</v>
      </c>
      <c r="M44" s="164" t="s">
        <v>268</v>
      </c>
      <c r="N44" s="169">
        <v>0.9</v>
      </c>
      <c r="O44" s="160" t="s">
        <v>252</v>
      </c>
    </row>
    <row r="45" spans="7:15">
      <c r="G45" s="128" t="s">
        <v>279</v>
      </c>
      <c r="H45" s="133" t="s">
        <v>24</v>
      </c>
      <c r="I45" s="145">
        <v>40</v>
      </c>
      <c r="K45" s="154"/>
      <c r="L45" s="160" t="s">
        <v>269</v>
      </c>
      <c r="M45" s="164" t="s">
        <v>271</v>
      </c>
      <c r="N45" s="169">
        <v>1.1000000000000001</v>
      </c>
      <c r="O45" s="160" t="s">
        <v>269</v>
      </c>
    </row>
    <row r="46" spans="7:15">
      <c r="G46" s="129"/>
      <c r="H46" s="137" t="s">
        <v>280</v>
      </c>
      <c r="I46" s="149">
        <v>41</v>
      </c>
      <c r="K46" s="154"/>
      <c r="L46" s="160" t="s">
        <v>240</v>
      </c>
      <c r="M46" s="164" t="s">
        <v>231</v>
      </c>
      <c r="N46" s="169">
        <v>1.25</v>
      </c>
      <c r="O46" s="160" t="s">
        <v>240</v>
      </c>
    </row>
    <row r="47" spans="7:15">
      <c r="G47" s="129"/>
      <c r="H47" s="137" t="s">
        <v>281</v>
      </c>
      <c r="I47" s="149">
        <v>42</v>
      </c>
      <c r="K47" s="154"/>
      <c r="L47" s="160" t="s">
        <v>198</v>
      </c>
      <c r="M47" s="164" t="s">
        <v>273</v>
      </c>
      <c r="N47" s="169">
        <v>1.1299999999999999</v>
      </c>
      <c r="O47" s="160" t="s">
        <v>198</v>
      </c>
    </row>
    <row r="48" spans="7:15">
      <c r="G48" s="129"/>
      <c r="H48" s="137" t="s">
        <v>282</v>
      </c>
      <c r="I48" s="149">
        <v>43</v>
      </c>
      <c r="K48" s="154"/>
      <c r="L48" s="160" t="s">
        <v>275</v>
      </c>
      <c r="M48" s="165" t="s">
        <v>200</v>
      </c>
      <c r="N48" s="169">
        <v>1.26</v>
      </c>
      <c r="O48" s="160" t="s">
        <v>275</v>
      </c>
    </row>
    <row r="49" spans="7:15" ht="14.25">
      <c r="G49" s="129"/>
      <c r="H49" s="137" t="s">
        <v>283</v>
      </c>
      <c r="I49" s="149">
        <v>44</v>
      </c>
      <c r="K49" s="157"/>
      <c r="L49" s="161" t="s">
        <v>277</v>
      </c>
      <c r="M49" s="166" t="s">
        <v>278</v>
      </c>
      <c r="N49" s="170">
        <v>1</v>
      </c>
      <c r="O49" s="171" t="s">
        <v>277</v>
      </c>
    </row>
    <row r="50" spans="7:15" ht="14.25">
      <c r="G50" s="129"/>
      <c r="H50" s="137" t="s">
        <v>284</v>
      </c>
      <c r="I50" s="149">
        <v>45</v>
      </c>
    </row>
    <row r="51" spans="7:15">
      <c r="G51" s="129"/>
      <c r="H51" s="137" t="s">
        <v>285</v>
      </c>
      <c r="I51" s="149">
        <v>46</v>
      </c>
    </row>
    <row r="52" spans="7:15">
      <c r="G52" s="130"/>
      <c r="H52" s="143" t="s">
        <v>286</v>
      </c>
      <c r="I52" s="151">
        <v>47</v>
      </c>
    </row>
  </sheetData>
  <sheetProtection algorithmName="SHA-512" hashValue="YzoZl0Q/7r+mSRq4Uo80XdLJ/B+QeEozEzUH5iQyATu4peAuDqplcGOIhaY44CzkTiss7ituF8vqp+a9e8NnDw==" saltValue="UJHyGeCL5vMWOZzV/lHj4w==" spinCount="100000" sheet="1" objects="1" scenarios="1" selectLockedCells="1" selectUnlockedCells="1"/>
  <mergeCells count="7">
    <mergeCell ref="Q2:R2"/>
    <mergeCell ref="A3:C3"/>
    <mergeCell ref="Q3:Q8"/>
    <mergeCell ref="Q27:Q30"/>
    <mergeCell ref="K3:K33"/>
    <mergeCell ref="Q9:Q26"/>
    <mergeCell ref="K34:K49"/>
  </mergeCells>
  <phoneticPr fontId="2"/>
  <pageMargins left="0.7" right="0.7" top="0.75" bottom="0.75" header="0.3" footer="0.3"/>
  <pageSetup paperSize="9" scale="50" fitToWidth="1" fitToHeight="1" orientation="landscape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【電子】処分様式（別紙）</vt:lpstr>
      <vt:lpstr>【電子】処分様式（別紙記載例）</vt:lpstr>
      <vt:lpstr>コード表</vt:lpstr>
    </vt:vector>
  </TitlesOfParts>
  <Company>広島県</Company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広島県</dc:creator>
  <cp:lastModifiedBy>大原 明子</cp:lastModifiedBy>
  <cp:lastPrinted>2017-03-23T05:58:45Z</cp:lastPrinted>
  <dcterms:created xsi:type="dcterms:W3CDTF">2013-03-21T07:39:41Z</dcterms:created>
  <dcterms:modified xsi:type="dcterms:W3CDTF">2026-02-16T04:51:12Z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3" baseType="lpwstr">
      <vt:lpwstr>5.0.2.0</vt:lpwstr>
      <vt:lpwstr>5.0.5.0</vt:lpwstr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2026-02-16T04:51:12Z</vt:filetime>
  </property>
</Properties>
</file>