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ate1904="1" codeName="ThisWorkbook"/>
  <mc:AlternateContent xmlns:mc="http://schemas.openxmlformats.org/markup-compatibility/2006">
    <mc:Choice Requires="x15">
      <x15ac:absPath xmlns:x15ac="http://schemas.microsoft.com/office/spreadsheetml/2010/11/ac" url="T:\070商工労働局\030職業能力開発課\職業訓練GP\02_校・訓練運営\06_外部委託（委託訓練等）\04_キャリア形成支援アドバイザー\Ｒ8\02 執行伺・公告\01_1 業務執行・入札執行伺い（短大・専門校）\"/>
    </mc:Choice>
  </mc:AlternateContent>
  <xr:revisionPtr revIDLastSave="0" documentId="13_ncr:1_{6EE9315B-B1DE-4EEC-B2F7-A72EDF063386}" xr6:coauthVersionLast="47" xr6:coauthVersionMax="47" xr10:uidLastSave="{00000000-0000-0000-0000-000000000000}"/>
  <bookViews>
    <workbookView xWindow="-120" yWindow="-120" windowWidth="29040" windowHeight="15720" tabRatio="732" xr2:uid="{00000000-000D-0000-FFFF-FFFF00000000}"/>
  </bookViews>
  <sheets>
    <sheet name="01技術短期大学校" sheetId="41" r:id="rId1"/>
    <sheet name="02広島校" sheetId="52" r:id="rId2"/>
    <sheet name="03呉校" sheetId="62" r:id="rId3"/>
    <sheet name="04福山校" sheetId="55" r:id="rId4"/>
    <sheet name="05三次校" sheetId="54" r:id="rId5"/>
  </sheets>
  <definedNames>
    <definedName name="_xlnm.Print_Area" localSheetId="0">'01技術短期大学校'!$A$1:$AK$132</definedName>
    <definedName name="_xlnm.Print_Area" localSheetId="1">'02広島校'!$A$1:$AJ$223</definedName>
    <definedName name="_xlnm.Print_Area" localSheetId="3">'04福山校'!$A$1:$AJ$315</definedName>
    <definedName name="_xlnm.Print_Area" localSheetId="4">'05三次校'!$A$1:$AJ$222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19" i="54" l="1"/>
  <c r="O219" i="54"/>
  <c r="N219" i="54"/>
  <c r="K219" i="54"/>
  <c r="H219" i="54"/>
  <c r="F219" i="54"/>
  <c r="O218" i="54"/>
  <c r="K218" i="54"/>
  <c r="J218" i="54"/>
  <c r="I218" i="54"/>
  <c r="H218" i="54"/>
  <c r="N217" i="54"/>
  <c r="J217" i="54"/>
  <c r="I217" i="54"/>
  <c r="H217" i="54"/>
  <c r="G217" i="54"/>
  <c r="F217" i="54"/>
  <c r="N216" i="54"/>
  <c r="L216" i="54"/>
  <c r="K216" i="54"/>
  <c r="J216" i="54"/>
  <c r="I216" i="54"/>
  <c r="H216" i="54"/>
  <c r="G216" i="54"/>
  <c r="F216" i="54"/>
  <c r="P215" i="54"/>
  <c r="N215" i="54"/>
  <c r="K215" i="54"/>
  <c r="I215" i="54"/>
  <c r="H215" i="54"/>
  <c r="G215" i="54"/>
  <c r="F215" i="54"/>
  <c r="J214" i="54"/>
  <c r="I214" i="54"/>
  <c r="H214" i="54"/>
  <c r="G214" i="54"/>
  <c r="F214" i="54"/>
  <c r="AI211" i="54"/>
  <c r="AH211" i="54"/>
  <c r="AG211" i="54"/>
  <c r="AF211" i="54"/>
  <c r="AE211" i="54"/>
  <c r="AD211" i="54"/>
  <c r="AC211" i="54"/>
  <c r="AB211" i="54"/>
  <c r="AA211" i="54"/>
  <c r="Z211" i="54"/>
  <c r="Y211" i="54"/>
  <c r="X211" i="54"/>
  <c r="W211" i="54"/>
  <c r="V211" i="54"/>
  <c r="U211" i="54"/>
  <c r="T211" i="54"/>
  <c r="S211" i="54"/>
  <c r="R211" i="54"/>
  <c r="Q211" i="54"/>
  <c r="P211" i="54"/>
  <c r="O211" i="54"/>
  <c r="N211" i="54"/>
  <c r="M211" i="54"/>
  <c r="L211" i="54"/>
  <c r="K211" i="54"/>
  <c r="J211" i="54"/>
  <c r="I211" i="54"/>
  <c r="H211" i="54"/>
  <c r="G211" i="54"/>
  <c r="F211" i="54"/>
  <c r="E211" i="54"/>
  <c r="AJ211" i="54" s="1"/>
  <c r="P222" i="54" s="1"/>
  <c r="AI210" i="54"/>
  <c r="AH210" i="54"/>
  <c r="AG210" i="54"/>
  <c r="AF210" i="54"/>
  <c r="AE210" i="54"/>
  <c r="AD210" i="54"/>
  <c r="AC210" i="54"/>
  <c r="AB210" i="54"/>
  <c r="AA210" i="54"/>
  <c r="Z210" i="54"/>
  <c r="Y210" i="54"/>
  <c r="X210" i="54"/>
  <c r="W210" i="54"/>
  <c r="V210" i="54"/>
  <c r="U210" i="54"/>
  <c r="T210" i="54"/>
  <c r="S210" i="54"/>
  <c r="R210" i="54"/>
  <c r="Q210" i="54"/>
  <c r="P210" i="54"/>
  <c r="O210" i="54"/>
  <c r="N210" i="54"/>
  <c r="M210" i="54"/>
  <c r="L210" i="54"/>
  <c r="K210" i="54"/>
  <c r="J210" i="54"/>
  <c r="I210" i="54"/>
  <c r="AJ210" i="54" s="1"/>
  <c r="P221" i="54" s="1"/>
  <c r="H210" i="54"/>
  <c r="G210" i="54"/>
  <c r="F210" i="54"/>
  <c r="E210" i="54"/>
  <c r="AI209" i="54"/>
  <c r="AH209" i="54"/>
  <c r="AG209" i="54"/>
  <c r="AF209" i="54"/>
  <c r="AE209" i="54"/>
  <c r="AD209" i="54"/>
  <c r="AC209" i="54"/>
  <c r="AB209" i="54"/>
  <c r="AA209" i="54"/>
  <c r="Z209" i="54"/>
  <c r="Y209" i="54"/>
  <c r="X209" i="54"/>
  <c r="W209" i="54"/>
  <c r="V209" i="54"/>
  <c r="U209" i="54"/>
  <c r="T209" i="54"/>
  <c r="S209" i="54"/>
  <c r="R209" i="54"/>
  <c r="Q209" i="54"/>
  <c r="P209" i="54"/>
  <c r="O209" i="54"/>
  <c r="N209" i="54"/>
  <c r="M209" i="54"/>
  <c r="L209" i="54"/>
  <c r="K209" i="54"/>
  <c r="J209" i="54"/>
  <c r="I209" i="54"/>
  <c r="H209" i="54"/>
  <c r="G209" i="54"/>
  <c r="F209" i="54"/>
  <c r="E209" i="54"/>
  <c r="AJ209" i="54" s="1"/>
  <c r="P220" i="54" s="1"/>
  <c r="AJ208" i="54"/>
  <c r="AJ206" i="54"/>
  <c r="P218" i="54" s="1"/>
  <c r="AJ204" i="54"/>
  <c r="P217" i="54" s="1"/>
  <c r="AJ202" i="54"/>
  <c r="P216" i="54" s="1"/>
  <c r="AJ200" i="54"/>
  <c r="AJ198" i="54"/>
  <c r="P214" i="54" s="1"/>
  <c r="AI195" i="54"/>
  <c r="AH195" i="54"/>
  <c r="AG195" i="54"/>
  <c r="AF195" i="54"/>
  <c r="AE195" i="54"/>
  <c r="AD195" i="54"/>
  <c r="AC195" i="54"/>
  <c r="AB195" i="54"/>
  <c r="AA195" i="54"/>
  <c r="Z195" i="54"/>
  <c r="Y195" i="54"/>
  <c r="X195" i="54"/>
  <c r="W195" i="54"/>
  <c r="V195" i="54"/>
  <c r="U195" i="54"/>
  <c r="T195" i="54"/>
  <c r="S195" i="54"/>
  <c r="R195" i="54"/>
  <c r="Q195" i="54"/>
  <c r="P195" i="54"/>
  <c r="O195" i="54"/>
  <c r="N195" i="54"/>
  <c r="M195" i="54"/>
  <c r="L195" i="54"/>
  <c r="K195" i="54"/>
  <c r="J195" i="54"/>
  <c r="I195" i="54"/>
  <c r="H195" i="54"/>
  <c r="G195" i="54"/>
  <c r="F195" i="54"/>
  <c r="E195" i="54"/>
  <c r="AF192" i="54"/>
  <c r="AE192" i="54"/>
  <c r="AD192" i="54"/>
  <c r="AC192" i="54"/>
  <c r="AB192" i="54"/>
  <c r="AA192" i="54"/>
  <c r="Z192" i="54"/>
  <c r="Y192" i="54"/>
  <c r="X192" i="54"/>
  <c r="W192" i="54"/>
  <c r="V192" i="54"/>
  <c r="U192" i="54"/>
  <c r="T192" i="54"/>
  <c r="S192" i="54"/>
  <c r="R192" i="54"/>
  <c r="Q192" i="54"/>
  <c r="P192" i="54"/>
  <c r="O192" i="54"/>
  <c r="N192" i="54"/>
  <c r="M192" i="54"/>
  <c r="L192" i="54"/>
  <c r="K192" i="54"/>
  <c r="J192" i="54"/>
  <c r="I192" i="54"/>
  <c r="H192" i="54"/>
  <c r="G192" i="54"/>
  <c r="F192" i="54"/>
  <c r="E192" i="54"/>
  <c r="AG192" i="54" s="1"/>
  <c r="O222" i="54" s="1"/>
  <c r="AF191" i="54"/>
  <c r="AE191" i="54"/>
  <c r="AD191" i="54"/>
  <c r="AC191" i="54"/>
  <c r="AB191" i="54"/>
  <c r="AA191" i="54"/>
  <c r="Z191" i="54"/>
  <c r="Y191" i="54"/>
  <c r="X191" i="54"/>
  <c r="W191" i="54"/>
  <c r="V191" i="54"/>
  <c r="U191" i="54"/>
  <c r="T191" i="54"/>
  <c r="S191" i="54"/>
  <c r="R191" i="54"/>
  <c r="Q191" i="54"/>
  <c r="P191" i="54"/>
  <c r="O191" i="54"/>
  <c r="N191" i="54"/>
  <c r="M191" i="54"/>
  <c r="L191" i="54"/>
  <c r="K191" i="54"/>
  <c r="J191" i="54"/>
  <c r="I191" i="54"/>
  <c r="H191" i="54"/>
  <c r="G191" i="54"/>
  <c r="F191" i="54"/>
  <c r="E191" i="54"/>
  <c r="AG191" i="54" s="1"/>
  <c r="O221" i="54" s="1"/>
  <c r="AF190" i="54"/>
  <c r="AE190" i="54"/>
  <c r="AD190" i="54"/>
  <c r="AC190" i="54"/>
  <c r="AB190" i="54"/>
  <c r="AA190" i="54"/>
  <c r="Z190" i="54"/>
  <c r="Y190" i="54"/>
  <c r="X190" i="54"/>
  <c r="W190" i="54"/>
  <c r="V190" i="54"/>
  <c r="U190" i="54"/>
  <c r="T190" i="54"/>
  <c r="S190" i="54"/>
  <c r="R190" i="54"/>
  <c r="Q190" i="54"/>
  <c r="P190" i="54"/>
  <c r="O190" i="54"/>
  <c r="N190" i="54"/>
  <c r="M190" i="54"/>
  <c r="L190" i="54"/>
  <c r="K190" i="54"/>
  <c r="J190" i="54"/>
  <c r="I190" i="54"/>
  <c r="AG190" i="54" s="1"/>
  <c r="O220" i="54" s="1"/>
  <c r="H190" i="54"/>
  <c r="G190" i="54"/>
  <c r="F190" i="54"/>
  <c r="E190" i="54"/>
  <c r="AG189" i="54"/>
  <c r="AG187" i="54"/>
  <c r="AG185" i="54"/>
  <c r="O217" i="54" s="1"/>
  <c r="AG183" i="54"/>
  <c r="O216" i="54" s="1"/>
  <c r="AG181" i="54"/>
  <c r="O215" i="54" s="1"/>
  <c r="AG179" i="54"/>
  <c r="O214" i="54" s="1"/>
  <c r="AF176" i="54"/>
  <c r="AE176" i="54"/>
  <c r="AD176" i="54"/>
  <c r="AC176" i="54"/>
  <c r="AB176" i="54"/>
  <c r="AA176" i="54"/>
  <c r="Z176" i="54"/>
  <c r="Y176" i="54"/>
  <c r="X176" i="54"/>
  <c r="W176" i="54"/>
  <c r="V176" i="54"/>
  <c r="U176" i="54"/>
  <c r="T176" i="54"/>
  <c r="S176" i="54"/>
  <c r="R176" i="54"/>
  <c r="Q176" i="54"/>
  <c r="P176" i="54"/>
  <c r="O176" i="54"/>
  <c r="N176" i="54"/>
  <c r="M176" i="54"/>
  <c r="L176" i="54"/>
  <c r="K176" i="54"/>
  <c r="J176" i="54"/>
  <c r="I176" i="54"/>
  <c r="H176" i="54"/>
  <c r="G176" i="54"/>
  <c r="F176" i="54"/>
  <c r="E176" i="54"/>
  <c r="AI173" i="54"/>
  <c r="AH173" i="54"/>
  <c r="AG173" i="54"/>
  <c r="AF173" i="54"/>
  <c r="AE173" i="54"/>
  <c r="AD173" i="54"/>
  <c r="AC173" i="54"/>
  <c r="AB173" i="54"/>
  <c r="AA173" i="54"/>
  <c r="Z173" i="54"/>
  <c r="Y173" i="54"/>
  <c r="X173" i="54"/>
  <c r="W173" i="54"/>
  <c r="V173" i="54"/>
  <c r="U173" i="54"/>
  <c r="T173" i="54"/>
  <c r="S173" i="54"/>
  <c r="R173" i="54"/>
  <c r="Q173" i="54"/>
  <c r="P173" i="54"/>
  <c r="O173" i="54"/>
  <c r="N173" i="54"/>
  <c r="M173" i="54"/>
  <c r="L173" i="54"/>
  <c r="K173" i="54"/>
  <c r="J173" i="54"/>
  <c r="I173" i="54"/>
  <c r="H173" i="54"/>
  <c r="G173" i="54"/>
  <c r="F173" i="54"/>
  <c r="E173" i="54"/>
  <c r="AJ173" i="54" s="1"/>
  <c r="N222" i="54" s="1"/>
  <c r="AI172" i="54"/>
  <c r="AH172" i="54"/>
  <c r="AG172" i="54"/>
  <c r="AF172" i="54"/>
  <c r="AE172" i="54"/>
  <c r="AD172" i="54"/>
  <c r="AC172" i="54"/>
  <c r="AB172" i="54"/>
  <c r="AA172" i="54"/>
  <c r="Z172" i="54"/>
  <c r="Y172" i="54"/>
  <c r="X172" i="54"/>
  <c r="W172" i="54"/>
  <c r="V172" i="54"/>
  <c r="U172" i="54"/>
  <c r="T172" i="54"/>
  <c r="S172" i="54"/>
  <c r="R172" i="54"/>
  <c r="Q172" i="54"/>
  <c r="P172" i="54"/>
  <c r="O172" i="54"/>
  <c r="N172" i="54"/>
  <c r="M172" i="54"/>
  <c r="L172" i="54"/>
  <c r="K172" i="54"/>
  <c r="AJ172" i="54" s="1"/>
  <c r="N221" i="54" s="1"/>
  <c r="J172" i="54"/>
  <c r="I172" i="54"/>
  <c r="H172" i="54"/>
  <c r="G172" i="54"/>
  <c r="F172" i="54"/>
  <c r="E172" i="54"/>
  <c r="AI171" i="54"/>
  <c r="AH171" i="54"/>
  <c r="AG171" i="54"/>
  <c r="AF171" i="54"/>
  <c r="AE171" i="54"/>
  <c r="AD171" i="54"/>
  <c r="AC171" i="54"/>
  <c r="AB171" i="54"/>
  <c r="AA171" i="54"/>
  <c r="Z171" i="54"/>
  <c r="Y171" i="54"/>
  <c r="X171" i="54"/>
  <c r="W171" i="54"/>
  <c r="V171" i="54"/>
  <c r="U171" i="54"/>
  <c r="T171" i="54"/>
  <c r="S171" i="54"/>
  <c r="R171" i="54"/>
  <c r="Q171" i="54"/>
  <c r="P171" i="54"/>
  <c r="O171" i="54"/>
  <c r="N171" i="54"/>
  <c r="M171" i="54"/>
  <c r="L171" i="54"/>
  <c r="K171" i="54"/>
  <c r="J171" i="54"/>
  <c r="I171" i="54"/>
  <c r="H171" i="54"/>
  <c r="G171" i="54"/>
  <c r="AJ171" i="54" s="1"/>
  <c r="N220" i="54" s="1"/>
  <c r="F171" i="54"/>
  <c r="E171" i="54"/>
  <c r="AJ170" i="54"/>
  <c r="AJ168" i="54"/>
  <c r="N218" i="54" s="1"/>
  <c r="AJ166" i="54"/>
  <c r="AJ164" i="54"/>
  <c r="AJ162" i="54"/>
  <c r="AJ160" i="54"/>
  <c r="N214" i="54" s="1"/>
  <c r="AI157" i="54"/>
  <c r="AH157" i="54"/>
  <c r="AG157" i="54"/>
  <c r="AF157" i="54"/>
  <c r="AE157" i="54"/>
  <c r="AD157" i="54"/>
  <c r="AC157" i="54"/>
  <c r="AB157" i="54"/>
  <c r="AA157" i="54"/>
  <c r="Z157" i="54"/>
  <c r="Y157" i="54"/>
  <c r="X157" i="54"/>
  <c r="W157" i="54"/>
  <c r="V157" i="54"/>
  <c r="U157" i="54"/>
  <c r="T157" i="54"/>
  <c r="S157" i="54"/>
  <c r="R157" i="54"/>
  <c r="Q157" i="54"/>
  <c r="P157" i="54"/>
  <c r="O157" i="54"/>
  <c r="N157" i="54"/>
  <c r="M157" i="54"/>
  <c r="L157" i="54"/>
  <c r="K157" i="54"/>
  <c r="J157" i="54"/>
  <c r="I157" i="54"/>
  <c r="H157" i="54"/>
  <c r="G157" i="54"/>
  <c r="F157" i="54"/>
  <c r="E157" i="54"/>
  <c r="AI154" i="54"/>
  <c r="AH154" i="54"/>
  <c r="AG154" i="54"/>
  <c r="AF154" i="54"/>
  <c r="AE154" i="54"/>
  <c r="AD154" i="54"/>
  <c r="AC154" i="54"/>
  <c r="AB154" i="54"/>
  <c r="AA154" i="54"/>
  <c r="Z154" i="54"/>
  <c r="Y154" i="54"/>
  <c r="X154" i="54"/>
  <c r="W154" i="54"/>
  <c r="V154" i="54"/>
  <c r="U154" i="54"/>
  <c r="T154" i="54"/>
  <c r="S154" i="54"/>
  <c r="R154" i="54"/>
  <c r="Q154" i="54"/>
  <c r="P154" i="54"/>
  <c r="O154" i="54"/>
  <c r="N154" i="54"/>
  <c r="M154" i="54"/>
  <c r="L154" i="54"/>
  <c r="K154" i="54"/>
  <c r="J154" i="54"/>
  <c r="I154" i="54"/>
  <c r="H154" i="54"/>
  <c r="G154" i="54"/>
  <c r="F154" i="54"/>
  <c r="E154" i="54"/>
  <c r="AJ154" i="54" s="1"/>
  <c r="M222" i="54" s="1"/>
  <c r="AI153" i="54"/>
  <c r="AH153" i="54"/>
  <c r="AG153" i="54"/>
  <c r="AF153" i="54"/>
  <c r="AE153" i="54"/>
  <c r="AD153" i="54"/>
  <c r="AC153" i="54"/>
  <c r="AB153" i="54"/>
  <c r="AA153" i="54"/>
  <c r="Z153" i="54"/>
  <c r="Y153" i="54"/>
  <c r="X153" i="54"/>
  <c r="W153" i="54"/>
  <c r="V153" i="54"/>
  <c r="U153" i="54"/>
  <c r="T153" i="54"/>
  <c r="S153" i="54"/>
  <c r="R153" i="54"/>
  <c r="Q153" i="54"/>
  <c r="P153" i="54"/>
  <c r="O153" i="54"/>
  <c r="N153" i="54"/>
  <c r="M153" i="54"/>
  <c r="L153" i="54"/>
  <c r="AJ153" i="54" s="1"/>
  <c r="M221" i="54" s="1"/>
  <c r="K153" i="54"/>
  <c r="J153" i="54"/>
  <c r="I153" i="54"/>
  <c r="H153" i="54"/>
  <c r="G153" i="54"/>
  <c r="F153" i="54"/>
  <c r="E153" i="54"/>
  <c r="AI152" i="54"/>
  <c r="AH152" i="54"/>
  <c r="AG152" i="54"/>
  <c r="AF152" i="54"/>
  <c r="AE152" i="54"/>
  <c r="AD152" i="54"/>
  <c r="AC152" i="54"/>
  <c r="AB152" i="54"/>
  <c r="AA152" i="54"/>
  <c r="Z152" i="54"/>
  <c r="Y152" i="54"/>
  <c r="X152" i="54"/>
  <c r="W152" i="54"/>
  <c r="V152" i="54"/>
  <c r="U152" i="54"/>
  <c r="T152" i="54"/>
  <c r="S152" i="54"/>
  <c r="R152" i="54"/>
  <c r="Q152" i="54"/>
  <c r="P152" i="54"/>
  <c r="O152" i="54"/>
  <c r="N152" i="54"/>
  <c r="M152" i="54"/>
  <c r="L152" i="54"/>
  <c r="K152" i="54"/>
  <c r="J152" i="54"/>
  <c r="I152" i="54"/>
  <c r="H152" i="54"/>
  <c r="AJ152" i="54" s="1"/>
  <c r="M220" i="54" s="1"/>
  <c r="G152" i="54"/>
  <c r="F152" i="54"/>
  <c r="E152" i="54"/>
  <c r="AJ151" i="54"/>
  <c r="M219" i="54" s="1"/>
  <c r="AJ149" i="54"/>
  <c r="M218" i="54" s="1"/>
  <c r="AJ147" i="54"/>
  <c r="M217" i="54" s="1"/>
  <c r="AJ145" i="54"/>
  <c r="M216" i="54" s="1"/>
  <c r="AJ143" i="54"/>
  <c r="M215" i="54" s="1"/>
  <c r="AJ141" i="54"/>
  <c r="M214" i="54" s="1"/>
  <c r="AI138" i="54"/>
  <c r="AH138" i="54"/>
  <c r="AG138" i="54"/>
  <c r="AF138" i="54"/>
  <c r="AE138" i="54"/>
  <c r="AD138" i="54"/>
  <c r="AC138" i="54"/>
  <c r="AB138" i="54"/>
  <c r="AA138" i="54"/>
  <c r="Z138" i="54"/>
  <c r="Y138" i="54"/>
  <c r="X138" i="54"/>
  <c r="W138" i="54"/>
  <c r="V138" i="54"/>
  <c r="U138" i="54"/>
  <c r="T138" i="54"/>
  <c r="S138" i="54"/>
  <c r="R138" i="54"/>
  <c r="Q138" i="54"/>
  <c r="P138" i="54"/>
  <c r="O138" i="54"/>
  <c r="N138" i="54"/>
  <c r="M138" i="54"/>
  <c r="L138" i="54"/>
  <c r="K138" i="54"/>
  <c r="J138" i="54"/>
  <c r="I138" i="54"/>
  <c r="H138" i="54"/>
  <c r="G138" i="54"/>
  <c r="F138" i="54"/>
  <c r="E138" i="54"/>
  <c r="AH135" i="54"/>
  <c r="AG135" i="54"/>
  <c r="AF135" i="54"/>
  <c r="AE135" i="54"/>
  <c r="AD135" i="54"/>
  <c r="AC135" i="54"/>
  <c r="AB135" i="54"/>
  <c r="AA135" i="54"/>
  <c r="Z135" i="54"/>
  <c r="Y135" i="54"/>
  <c r="X135" i="54"/>
  <c r="W135" i="54"/>
  <c r="V135" i="54"/>
  <c r="U135" i="54"/>
  <c r="T135" i="54"/>
  <c r="S135" i="54"/>
  <c r="R135" i="54"/>
  <c r="Q135" i="54"/>
  <c r="P135" i="54"/>
  <c r="O135" i="54"/>
  <c r="N135" i="54"/>
  <c r="M135" i="54"/>
  <c r="L135" i="54"/>
  <c r="K135" i="54"/>
  <c r="J135" i="54"/>
  <c r="I135" i="54"/>
  <c r="H135" i="54"/>
  <c r="G135" i="54"/>
  <c r="F135" i="54"/>
  <c r="E135" i="54"/>
  <c r="AI135" i="54" s="1"/>
  <c r="L222" i="54" s="1"/>
  <c r="AH134" i="54"/>
  <c r="AG134" i="54"/>
  <c r="AF134" i="54"/>
  <c r="AE134" i="54"/>
  <c r="AD134" i="54"/>
  <c r="AC134" i="54"/>
  <c r="AB134" i="54"/>
  <c r="AA134" i="54"/>
  <c r="Z134" i="54"/>
  <c r="Y134" i="54"/>
  <c r="X134" i="54"/>
  <c r="W134" i="54"/>
  <c r="V134" i="54"/>
  <c r="U134" i="54"/>
  <c r="T134" i="54"/>
  <c r="S134" i="54"/>
  <c r="R134" i="54"/>
  <c r="Q134" i="54"/>
  <c r="P134" i="54"/>
  <c r="O134" i="54"/>
  <c r="N134" i="54"/>
  <c r="M134" i="54"/>
  <c r="L134" i="54"/>
  <c r="K134" i="54"/>
  <c r="AI134" i="54" s="1"/>
  <c r="L221" i="54" s="1"/>
  <c r="J134" i="54"/>
  <c r="I134" i="54"/>
  <c r="H134" i="54"/>
  <c r="G134" i="54"/>
  <c r="F134" i="54"/>
  <c r="E134" i="54"/>
  <c r="AH133" i="54"/>
  <c r="AG133" i="54"/>
  <c r="AF133" i="54"/>
  <c r="AE133" i="54"/>
  <c r="AD133" i="54"/>
  <c r="AC133" i="54"/>
  <c r="AB133" i="54"/>
  <c r="AA133" i="54"/>
  <c r="Z133" i="54"/>
  <c r="Y133" i="54"/>
  <c r="X133" i="54"/>
  <c r="W133" i="54"/>
  <c r="V133" i="54"/>
  <c r="U133" i="54"/>
  <c r="T133" i="54"/>
  <c r="S133" i="54"/>
  <c r="R133" i="54"/>
  <c r="Q133" i="54"/>
  <c r="P133" i="54"/>
  <c r="O133" i="54"/>
  <c r="N133" i="54"/>
  <c r="M133" i="54"/>
  <c r="L133" i="54"/>
  <c r="K133" i="54"/>
  <c r="J133" i="54"/>
  <c r="I133" i="54"/>
  <c r="H133" i="54"/>
  <c r="G133" i="54"/>
  <c r="F133" i="54"/>
  <c r="AI133" i="54" s="1"/>
  <c r="L220" i="54" s="1"/>
  <c r="E133" i="54"/>
  <c r="AI132" i="54"/>
  <c r="L219" i="54" s="1"/>
  <c r="AI130" i="54"/>
  <c r="L218" i="54" s="1"/>
  <c r="AI128" i="54"/>
  <c r="L217" i="54" s="1"/>
  <c r="AI126" i="54"/>
  <c r="AI124" i="54"/>
  <c r="L215" i="54" s="1"/>
  <c r="AI122" i="54"/>
  <c r="L214" i="54" s="1"/>
  <c r="AH119" i="54"/>
  <c r="AG119" i="54"/>
  <c r="AF119" i="54"/>
  <c r="AE119" i="54"/>
  <c r="AD119" i="54"/>
  <c r="AC119" i="54"/>
  <c r="AB119" i="54"/>
  <c r="AA119" i="54"/>
  <c r="Z119" i="54"/>
  <c r="Y119" i="54"/>
  <c r="X119" i="54"/>
  <c r="W119" i="54"/>
  <c r="V119" i="54"/>
  <c r="U119" i="54"/>
  <c r="T119" i="54"/>
  <c r="S119" i="54"/>
  <c r="R119" i="54"/>
  <c r="Q119" i="54"/>
  <c r="P119" i="54"/>
  <c r="O119" i="54"/>
  <c r="N119" i="54"/>
  <c r="M119" i="54"/>
  <c r="L119" i="54"/>
  <c r="K119" i="54"/>
  <c r="J119" i="54"/>
  <c r="I119" i="54"/>
  <c r="H119" i="54"/>
  <c r="G119" i="54"/>
  <c r="F119" i="54"/>
  <c r="E119" i="54"/>
  <c r="AI116" i="54"/>
  <c r="AH116" i="54"/>
  <c r="AG116" i="54"/>
  <c r="AF116" i="54"/>
  <c r="AE116" i="54"/>
  <c r="AD116" i="54"/>
  <c r="AC116" i="54"/>
  <c r="AB116" i="54"/>
  <c r="AA116" i="54"/>
  <c r="Z116" i="54"/>
  <c r="Y116" i="54"/>
  <c r="X116" i="54"/>
  <c r="W116" i="54"/>
  <c r="V116" i="54"/>
  <c r="U116" i="54"/>
  <c r="T116" i="54"/>
  <c r="S116" i="54"/>
  <c r="R116" i="54"/>
  <c r="Q116" i="54"/>
  <c r="P116" i="54"/>
  <c r="O116" i="54"/>
  <c r="N116" i="54"/>
  <c r="M116" i="54"/>
  <c r="L116" i="54"/>
  <c r="K116" i="54"/>
  <c r="J116" i="54"/>
  <c r="I116" i="54"/>
  <c r="H116" i="54"/>
  <c r="G116" i="54"/>
  <c r="F116" i="54"/>
  <c r="E116" i="54"/>
  <c r="AJ116" i="54" s="1"/>
  <c r="K222" i="54" s="1"/>
  <c r="AI115" i="54"/>
  <c r="AH115" i="54"/>
  <c r="AG115" i="54"/>
  <c r="AF115" i="54"/>
  <c r="AE115" i="54"/>
  <c r="AD115" i="54"/>
  <c r="AC115" i="54"/>
  <c r="AB115" i="54"/>
  <c r="AA115" i="54"/>
  <c r="Z115" i="54"/>
  <c r="Y115" i="54"/>
  <c r="X115" i="54"/>
  <c r="W115" i="54"/>
  <c r="V115" i="54"/>
  <c r="U115" i="54"/>
  <c r="T115" i="54"/>
  <c r="S115" i="54"/>
  <c r="R115" i="54"/>
  <c r="Q115" i="54"/>
  <c r="P115" i="54"/>
  <c r="O115" i="54"/>
  <c r="N115" i="54"/>
  <c r="M115" i="54"/>
  <c r="L115" i="54"/>
  <c r="K115" i="54"/>
  <c r="J115" i="54"/>
  <c r="AJ115" i="54" s="1"/>
  <c r="K221" i="54" s="1"/>
  <c r="I115" i="54"/>
  <c r="H115" i="54"/>
  <c r="G115" i="54"/>
  <c r="F115" i="54"/>
  <c r="E115" i="54"/>
  <c r="AI114" i="54"/>
  <c r="AH114" i="54"/>
  <c r="AG114" i="54"/>
  <c r="AF114" i="54"/>
  <c r="AE114" i="54"/>
  <c r="AD114" i="54"/>
  <c r="AC114" i="54"/>
  <c r="AB114" i="54"/>
  <c r="AA114" i="54"/>
  <c r="Z114" i="54"/>
  <c r="Y114" i="54"/>
  <c r="X114" i="54"/>
  <c r="W114" i="54"/>
  <c r="V114" i="54"/>
  <c r="U114" i="54"/>
  <c r="T114" i="54"/>
  <c r="S114" i="54"/>
  <c r="R114" i="54"/>
  <c r="Q114" i="54"/>
  <c r="P114" i="54"/>
  <c r="O114" i="54"/>
  <c r="N114" i="54"/>
  <c r="M114" i="54"/>
  <c r="L114" i="54"/>
  <c r="K114" i="54"/>
  <c r="J114" i="54"/>
  <c r="I114" i="54"/>
  <c r="H114" i="54"/>
  <c r="G114" i="54"/>
  <c r="F114" i="54"/>
  <c r="AJ114" i="54" s="1"/>
  <c r="K220" i="54" s="1"/>
  <c r="E114" i="54"/>
  <c r="AJ113" i="54"/>
  <c r="AJ111" i="54"/>
  <c r="AJ109" i="54"/>
  <c r="K217" i="54" s="1"/>
  <c r="AJ107" i="54"/>
  <c r="AJ105" i="54"/>
  <c r="AJ103" i="54"/>
  <c r="K214" i="54" s="1"/>
  <c r="AI100" i="54"/>
  <c r="AH100" i="54"/>
  <c r="AG100" i="54"/>
  <c r="AF100" i="54"/>
  <c r="AE100" i="54"/>
  <c r="AD100" i="54"/>
  <c r="AC100" i="54"/>
  <c r="AB100" i="54"/>
  <c r="AA100" i="54"/>
  <c r="Z100" i="54"/>
  <c r="Y100" i="54"/>
  <c r="X100" i="54"/>
  <c r="W100" i="54"/>
  <c r="V100" i="54"/>
  <c r="U100" i="54"/>
  <c r="T100" i="54"/>
  <c r="S100" i="54"/>
  <c r="R100" i="54"/>
  <c r="Q100" i="54"/>
  <c r="P100" i="54"/>
  <c r="O100" i="54"/>
  <c r="N100" i="54"/>
  <c r="M100" i="54"/>
  <c r="L100" i="54"/>
  <c r="K100" i="54"/>
  <c r="J100" i="54"/>
  <c r="I100" i="54"/>
  <c r="H100" i="54"/>
  <c r="G100" i="54"/>
  <c r="F100" i="54"/>
  <c r="E100" i="54"/>
  <c r="AH97" i="54"/>
  <c r="AG97" i="54"/>
  <c r="AF97" i="54"/>
  <c r="AE97" i="54"/>
  <c r="AD97" i="54"/>
  <c r="AC97" i="54"/>
  <c r="AB97" i="54"/>
  <c r="AA97" i="54"/>
  <c r="Z97" i="54"/>
  <c r="Y97" i="54"/>
  <c r="X97" i="54"/>
  <c r="W97" i="54"/>
  <c r="V97" i="54"/>
  <c r="U97" i="54"/>
  <c r="T97" i="54"/>
  <c r="S97" i="54"/>
  <c r="R97" i="54"/>
  <c r="Q97" i="54"/>
  <c r="P97" i="54"/>
  <c r="O97" i="54"/>
  <c r="N97" i="54"/>
  <c r="M97" i="54"/>
  <c r="L97" i="54"/>
  <c r="K97" i="54"/>
  <c r="J97" i="54"/>
  <c r="I97" i="54"/>
  <c r="H97" i="54"/>
  <c r="G97" i="54"/>
  <c r="F97" i="54"/>
  <c r="E97" i="54"/>
  <c r="AI97" i="54" s="1"/>
  <c r="J222" i="54" s="1"/>
  <c r="AH96" i="54"/>
  <c r="AG96" i="54"/>
  <c r="AF96" i="54"/>
  <c r="AE96" i="54"/>
  <c r="AD96" i="54"/>
  <c r="AC96" i="54"/>
  <c r="AB96" i="54"/>
  <c r="AA96" i="54"/>
  <c r="Z96" i="54"/>
  <c r="Y96" i="54"/>
  <c r="X96" i="54"/>
  <c r="W96" i="54"/>
  <c r="V96" i="54"/>
  <c r="U96" i="54"/>
  <c r="T96" i="54"/>
  <c r="S96" i="54"/>
  <c r="R96" i="54"/>
  <c r="Q96" i="54"/>
  <c r="P96" i="54"/>
  <c r="O96" i="54"/>
  <c r="N96" i="54"/>
  <c r="M96" i="54"/>
  <c r="L96" i="54"/>
  <c r="K96" i="54"/>
  <c r="J96" i="54"/>
  <c r="I96" i="54"/>
  <c r="AI96" i="54" s="1"/>
  <c r="J221" i="54" s="1"/>
  <c r="H96" i="54"/>
  <c r="G96" i="54"/>
  <c r="F96" i="54"/>
  <c r="E96" i="54"/>
  <c r="AH95" i="54"/>
  <c r="AG95" i="54"/>
  <c r="AF95" i="54"/>
  <c r="AE95" i="54"/>
  <c r="AD95" i="54"/>
  <c r="AC95" i="54"/>
  <c r="AB95" i="54"/>
  <c r="AA95" i="54"/>
  <c r="Z95" i="54"/>
  <c r="Y95" i="54"/>
  <c r="X95" i="54"/>
  <c r="W95" i="54"/>
  <c r="V95" i="54"/>
  <c r="U95" i="54"/>
  <c r="T95" i="54"/>
  <c r="S95" i="54"/>
  <c r="R95" i="54"/>
  <c r="Q95" i="54"/>
  <c r="P95" i="54"/>
  <c r="O95" i="54"/>
  <c r="N95" i="54"/>
  <c r="M95" i="54"/>
  <c r="L95" i="54"/>
  <c r="K95" i="54"/>
  <c r="J95" i="54"/>
  <c r="I95" i="54"/>
  <c r="H95" i="54"/>
  <c r="G95" i="54"/>
  <c r="F95" i="54"/>
  <c r="E95" i="54"/>
  <c r="AI95" i="54" s="1"/>
  <c r="J220" i="54" s="1"/>
  <c r="AI94" i="54"/>
  <c r="J219" i="54" s="1"/>
  <c r="AI92" i="54"/>
  <c r="AI90" i="54"/>
  <c r="AI88" i="54"/>
  <c r="AI86" i="54"/>
  <c r="J215" i="54" s="1"/>
  <c r="AI84" i="54"/>
  <c r="AH81" i="54"/>
  <c r="AG81" i="54"/>
  <c r="AF81" i="54"/>
  <c r="AE81" i="54"/>
  <c r="AD81" i="54"/>
  <c r="AC81" i="54"/>
  <c r="AB81" i="54"/>
  <c r="AA81" i="54"/>
  <c r="Z81" i="54"/>
  <c r="Y81" i="54"/>
  <c r="X81" i="54"/>
  <c r="W81" i="54"/>
  <c r="V81" i="54"/>
  <c r="U81" i="54"/>
  <c r="T81" i="54"/>
  <c r="S81" i="54"/>
  <c r="R81" i="54"/>
  <c r="Q81" i="54"/>
  <c r="P81" i="54"/>
  <c r="O81" i="54"/>
  <c r="N81" i="54"/>
  <c r="M81" i="54"/>
  <c r="L81" i="54"/>
  <c r="K81" i="54"/>
  <c r="J81" i="54"/>
  <c r="I81" i="54"/>
  <c r="H81" i="54"/>
  <c r="G81" i="54"/>
  <c r="F81" i="54"/>
  <c r="E81" i="54"/>
  <c r="AJ78" i="54"/>
  <c r="I222" i="54" s="1"/>
  <c r="AI78" i="54"/>
  <c r="AH78" i="54"/>
  <c r="AG78" i="54"/>
  <c r="AF78" i="54"/>
  <c r="AE78" i="54"/>
  <c r="AD78" i="54"/>
  <c r="AC78" i="54"/>
  <c r="AB78" i="54"/>
  <c r="AA78" i="54"/>
  <c r="Z78" i="54"/>
  <c r="Y78" i="54"/>
  <c r="X78" i="54"/>
  <c r="W78" i="54"/>
  <c r="V78" i="54"/>
  <c r="U78" i="54"/>
  <c r="T78" i="54"/>
  <c r="S78" i="54"/>
  <c r="R78" i="54"/>
  <c r="Q78" i="54"/>
  <c r="P78" i="54"/>
  <c r="O78" i="54"/>
  <c r="N78" i="54"/>
  <c r="M78" i="54"/>
  <c r="L78" i="54"/>
  <c r="K78" i="54"/>
  <c r="J78" i="54"/>
  <c r="I78" i="54"/>
  <c r="H78" i="54"/>
  <c r="G78" i="54"/>
  <c r="F78" i="54"/>
  <c r="E78" i="54"/>
  <c r="AI77" i="54"/>
  <c r="AH77" i="54"/>
  <c r="AG77" i="54"/>
  <c r="AF77" i="54"/>
  <c r="AE77" i="54"/>
  <c r="AD77" i="54"/>
  <c r="AC77" i="54"/>
  <c r="AB77" i="54"/>
  <c r="AA77" i="54"/>
  <c r="Z77" i="54"/>
  <c r="Y77" i="54"/>
  <c r="X77" i="54"/>
  <c r="W77" i="54"/>
  <c r="V77" i="54"/>
  <c r="U77" i="54"/>
  <c r="T77" i="54"/>
  <c r="S77" i="54"/>
  <c r="R77" i="54"/>
  <c r="Q77" i="54"/>
  <c r="P77" i="54"/>
  <c r="O77" i="54"/>
  <c r="N77" i="54"/>
  <c r="M77" i="54"/>
  <c r="L77" i="54"/>
  <c r="K77" i="54"/>
  <c r="J77" i="54"/>
  <c r="I77" i="54"/>
  <c r="H77" i="54"/>
  <c r="AJ77" i="54" s="1"/>
  <c r="I221" i="54" s="1"/>
  <c r="G77" i="54"/>
  <c r="F77" i="54"/>
  <c r="E77" i="54"/>
  <c r="AI76" i="54"/>
  <c r="AH76" i="54"/>
  <c r="AG76" i="54"/>
  <c r="AF76" i="54"/>
  <c r="AE76" i="54"/>
  <c r="AD76" i="54"/>
  <c r="AC76" i="54"/>
  <c r="AB76" i="54"/>
  <c r="AA76" i="54"/>
  <c r="Z76" i="54"/>
  <c r="Y76" i="54"/>
  <c r="X76" i="54"/>
  <c r="W76" i="54"/>
  <c r="V76" i="54"/>
  <c r="U76" i="54"/>
  <c r="T76" i="54"/>
  <c r="S76" i="54"/>
  <c r="R76" i="54"/>
  <c r="Q76" i="54"/>
  <c r="P76" i="54"/>
  <c r="O76" i="54"/>
  <c r="N76" i="54"/>
  <c r="M76" i="54"/>
  <c r="L76" i="54"/>
  <c r="K76" i="54"/>
  <c r="J76" i="54"/>
  <c r="I76" i="54"/>
  <c r="H76" i="54"/>
  <c r="G76" i="54"/>
  <c r="F76" i="54"/>
  <c r="E76" i="54"/>
  <c r="AJ76" i="54" s="1"/>
  <c r="I220" i="54" s="1"/>
  <c r="AJ75" i="54"/>
  <c r="I219" i="54" s="1"/>
  <c r="AJ73" i="54"/>
  <c r="AJ71" i="54"/>
  <c r="AJ69" i="54"/>
  <c r="AJ67" i="54"/>
  <c r="AJ65" i="54"/>
  <c r="AI62" i="54"/>
  <c r="AH62" i="54"/>
  <c r="AG62" i="54"/>
  <c r="AF62" i="54"/>
  <c r="AE62" i="54"/>
  <c r="AD62" i="54"/>
  <c r="AC62" i="54"/>
  <c r="AB62" i="54"/>
  <c r="AA62" i="54"/>
  <c r="Z62" i="54"/>
  <c r="Y62" i="54"/>
  <c r="X62" i="54"/>
  <c r="W62" i="54"/>
  <c r="V62" i="54"/>
  <c r="U62" i="54"/>
  <c r="T62" i="54"/>
  <c r="S62" i="54"/>
  <c r="R62" i="54"/>
  <c r="Q62" i="54"/>
  <c r="P62" i="54"/>
  <c r="O62" i="54"/>
  <c r="N62" i="54"/>
  <c r="M62" i="54"/>
  <c r="L62" i="54"/>
  <c r="K62" i="54"/>
  <c r="J62" i="54"/>
  <c r="I62" i="54"/>
  <c r="H62" i="54"/>
  <c r="G62" i="54"/>
  <c r="F62" i="54"/>
  <c r="E62" i="54"/>
  <c r="AI59" i="54"/>
  <c r="AH59" i="54"/>
  <c r="AG59" i="54"/>
  <c r="AF59" i="54"/>
  <c r="AE59" i="54"/>
  <c r="AD59" i="54"/>
  <c r="AC59" i="54"/>
  <c r="AB59" i="54"/>
  <c r="AA59" i="54"/>
  <c r="Z59" i="54"/>
  <c r="Y59" i="54"/>
  <c r="X59" i="54"/>
  <c r="W59" i="54"/>
  <c r="V59" i="54"/>
  <c r="U59" i="54"/>
  <c r="T59" i="54"/>
  <c r="S59" i="54"/>
  <c r="R59" i="54"/>
  <c r="Q59" i="54"/>
  <c r="P59" i="54"/>
  <c r="O59" i="54"/>
  <c r="N59" i="54"/>
  <c r="M59" i="54"/>
  <c r="L59" i="54"/>
  <c r="K59" i="54"/>
  <c r="J59" i="54"/>
  <c r="I59" i="54"/>
  <c r="H59" i="54"/>
  <c r="G59" i="54"/>
  <c r="F59" i="54"/>
  <c r="E59" i="54"/>
  <c r="AJ59" i="54" s="1"/>
  <c r="H222" i="54" s="1"/>
  <c r="AI58" i="54"/>
  <c r="AH58" i="54"/>
  <c r="AG58" i="54"/>
  <c r="AF58" i="54"/>
  <c r="AE58" i="54"/>
  <c r="AD58" i="54"/>
  <c r="AC58" i="54"/>
  <c r="AB58" i="54"/>
  <c r="AA58" i="54"/>
  <c r="Z58" i="54"/>
  <c r="Y58" i="54"/>
  <c r="X58" i="54"/>
  <c r="W58" i="54"/>
  <c r="V58" i="54"/>
  <c r="U58" i="54"/>
  <c r="T58" i="54"/>
  <c r="S58" i="54"/>
  <c r="R58" i="54"/>
  <c r="Q58" i="54"/>
  <c r="P58" i="54"/>
  <c r="O58" i="54"/>
  <c r="N58" i="54"/>
  <c r="M58" i="54"/>
  <c r="L58" i="54"/>
  <c r="K58" i="54"/>
  <c r="J58" i="54"/>
  <c r="I58" i="54"/>
  <c r="AJ58" i="54" s="1"/>
  <c r="H221" i="54" s="1"/>
  <c r="H58" i="54"/>
  <c r="G58" i="54"/>
  <c r="F58" i="54"/>
  <c r="E58" i="54"/>
  <c r="AI57" i="54"/>
  <c r="AH57" i="54"/>
  <c r="AG57" i="54"/>
  <c r="AF57" i="54"/>
  <c r="AE57" i="54"/>
  <c r="AD57" i="54"/>
  <c r="AC57" i="54"/>
  <c r="AB57" i="54"/>
  <c r="AA57" i="54"/>
  <c r="Z57" i="54"/>
  <c r="Y57" i="54"/>
  <c r="X57" i="54"/>
  <c r="W57" i="54"/>
  <c r="V57" i="54"/>
  <c r="U57" i="54"/>
  <c r="T57" i="54"/>
  <c r="S57" i="54"/>
  <c r="R57" i="54"/>
  <c r="Q57" i="54"/>
  <c r="P57" i="54"/>
  <c r="O57" i="54"/>
  <c r="N57" i="54"/>
  <c r="M57" i="54"/>
  <c r="L57" i="54"/>
  <c r="K57" i="54"/>
  <c r="J57" i="54"/>
  <c r="I57" i="54"/>
  <c r="H57" i="54"/>
  <c r="G57" i="54"/>
  <c r="F57" i="54"/>
  <c r="E57" i="54"/>
  <c r="AJ57" i="54" s="1"/>
  <c r="H220" i="54" s="1"/>
  <c r="AJ56" i="54"/>
  <c r="AJ54" i="54"/>
  <c r="AJ52" i="54"/>
  <c r="AJ50" i="54"/>
  <c r="AJ48" i="54"/>
  <c r="AJ46" i="54"/>
  <c r="AI43" i="54"/>
  <c r="AH43" i="54"/>
  <c r="AG43" i="54"/>
  <c r="AF43" i="54"/>
  <c r="AE43" i="54"/>
  <c r="AD43" i="54"/>
  <c r="AC43" i="54"/>
  <c r="AB43" i="54"/>
  <c r="AA43" i="54"/>
  <c r="Z43" i="54"/>
  <c r="Y43" i="54"/>
  <c r="X43" i="54"/>
  <c r="W43" i="54"/>
  <c r="V43" i="54"/>
  <c r="U43" i="54"/>
  <c r="T43" i="54"/>
  <c r="S43" i="54"/>
  <c r="R43" i="54"/>
  <c r="Q43" i="54"/>
  <c r="P43" i="54"/>
  <c r="O43" i="54"/>
  <c r="N43" i="54"/>
  <c r="M43" i="54"/>
  <c r="L43" i="54"/>
  <c r="K43" i="54"/>
  <c r="J43" i="54"/>
  <c r="I43" i="54"/>
  <c r="H43" i="54"/>
  <c r="G43" i="54"/>
  <c r="F43" i="54"/>
  <c r="E43" i="54"/>
  <c r="AH40" i="54"/>
  <c r="AG40" i="54"/>
  <c r="AF40" i="54"/>
  <c r="AE40" i="54"/>
  <c r="AD40" i="54"/>
  <c r="AC40" i="54"/>
  <c r="AB40" i="54"/>
  <c r="AA40" i="54"/>
  <c r="Z40" i="54"/>
  <c r="Y40" i="54"/>
  <c r="X40" i="54"/>
  <c r="W40" i="54"/>
  <c r="V40" i="54"/>
  <c r="U40" i="54"/>
  <c r="T40" i="54"/>
  <c r="S40" i="54"/>
  <c r="R40" i="54"/>
  <c r="Q40" i="54"/>
  <c r="P40" i="54"/>
  <c r="O40" i="54"/>
  <c r="N40" i="54"/>
  <c r="M40" i="54"/>
  <c r="L40" i="54"/>
  <c r="K40" i="54"/>
  <c r="J40" i="54"/>
  <c r="I40" i="54"/>
  <c r="H40" i="54"/>
  <c r="G40" i="54"/>
  <c r="F40" i="54"/>
  <c r="E40" i="54"/>
  <c r="AI40" i="54" s="1"/>
  <c r="G222" i="54" s="1"/>
  <c r="AH39" i="54"/>
  <c r="AG39" i="54"/>
  <c r="AF39" i="54"/>
  <c r="AE39" i="54"/>
  <c r="AD39" i="54"/>
  <c r="AC39" i="54"/>
  <c r="AB39" i="54"/>
  <c r="AA39" i="54"/>
  <c r="Z39" i="54"/>
  <c r="Y39" i="54"/>
  <c r="X39" i="54"/>
  <c r="W39" i="54"/>
  <c r="V39" i="54"/>
  <c r="U39" i="54"/>
  <c r="T39" i="54"/>
  <c r="S39" i="54"/>
  <c r="R39" i="54"/>
  <c r="Q39" i="54"/>
  <c r="P39" i="54"/>
  <c r="O39" i="54"/>
  <c r="N39" i="54"/>
  <c r="M39" i="54"/>
  <c r="L39" i="54"/>
  <c r="K39" i="54"/>
  <c r="J39" i="54"/>
  <c r="I39" i="54"/>
  <c r="H39" i="54"/>
  <c r="AI39" i="54" s="1"/>
  <c r="G221" i="54" s="1"/>
  <c r="G39" i="54"/>
  <c r="F39" i="54"/>
  <c r="E39" i="54"/>
  <c r="AH38" i="54"/>
  <c r="AG38" i="54"/>
  <c r="AF38" i="54"/>
  <c r="AE38" i="54"/>
  <c r="AD38" i="54"/>
  <c r="AC38" i="54"/>
  <c r="AB38" i="54"/>
  <c r="AA38" i="54"/>
  <c r="Z38" i="54"/>
  <c r="Y38" i="54"/>
  <c r="X38" i="54"/>
  <c r="W38" i="54"/>
  <c r="V38" i="54"/>
  <c r="U38" i="54"/>
  <c r="T38" i="54"/>
  <c r="S38" i="54"/>
  <c r="R38" i="54"/>
  <c r="Q38" i="54"/>
  <c r="P38" i="54"/>
  <c r="O38" i="54"/>
  <c r="N38" i="54"/>
  <c r="M38" i="54"/>
  <c r="L38" i="54"/>
  <c r="K38" i="54"/>
  <c r="J38" i="54"/>
  <c r="I38" i="54"/>
  <c r="H38" i="54"/>
  <c r="G38" i="54"/>
  <c r="F38" i="54"/>
  <c r="E38" i="54"/>
  <c r="AI38" i="54" s="1"/>
  <c r="G220" i="54" s="1"/>
  <c r="AI37" i="54"/>
  <c r="G219" i="54" s="1"/>
  <c r="AI35" i="54"/>
  <c r="G218" i="54" s="1"/>
  <c r="AI33" i="54"/>
  <c r="AI31" i="54"/>
  <c r="AI29" i="54"/>
  <c r="AI27" i="54"/>
  <c r="AH24" i="54"/>
  <c r="AG24" i="54"/>
  <c r="AF24" i="54"/>
  <c r="AE24" i="54"/>
  <c r="AD24" i="54"/>
  <c r="AC24" i="54"/>
  <c r="AB24" i="54"/>
  <c r="AA24" i="54"/>
  <c r="Z24" i="54"/>
  <c r="Y24" i="54"/>
  <c r="X24" i="54"/>
  <c r="W24" i="54"/>
  <c r="V24" i="54"/>
  <c r="U24" i="54"/>
  <c r="T24" i="54"/>
  <c r="S24" i="54"/>
  <c r="R24" i="54"/>
  <c r="Q24" i="54"/>
  <c r="P24" i="54"/>
  <c r="O24" i="54"/>
  <c r="N24" i="54"/>
  <c r="M24" i="54"/>
  <c r="L24" i="54"/>
  <c r="K24" i="54"/>
  <c r="J24" i="54"/>
  <c r="I24" i="54"/>
  <c r="H24" i="54"/>
  <c r="G24" i="54"/>
  <c r="F24" i="54"/>
  <c r="E24" i="54"/>
  <c r="AI21" i="54"/>
  <c r="AH21" i="54"/>
  <c r="AG21" i="54"/>
  <c r="AF21" i="54"/>
  <c r="AE21" i="54"/>
  <c r="AD21" i="54"/>
  <c r="AC21" i="54"/>
  <c r="AB21" i="54"/>
  <c r="AA21" i="54"/>
  <c r="Z21" i="54"/>
  <c r="Y21" i="54"/>
  <c r="X21" i="54"/>
  <c r="W21" i="54"/>
  <c r="V21" i="54"/>
  <c r="U21" i="54"/>
  <c r="T21" i="54"/>
  <c r="S21" i="54"/>
  <c r="R21" i="54"/>
  <c r="Q21" i="54"/>
  <c r="P21" i="54"/>
  <c r="O21" i="54"/>
  <c r="N21" i="54"/>
  <c r="M21" i="54"/>
  <c r="L21" i="54"/>
  <c r="K21" i="54"/>
  <c r="AJ21" i="54" s="1"/>
  <c r="F222" i="54" s="1"/>
  <c r="J21" i="54"/>
  <c r="I21" i="54"/>
  <c r="H21" i="54"/>
  <c r="G21" i="54"/>
  <c r="F21" i="54"/>
  <c r="E21" i="54"/>
  <c r="AI20" i="54"/>
  <c r="AH20" i="54"/>
  <c r="AG20" i="54"/>
  <c r="AF20" i="54"/>
  <c r="AE20" i="54"/>
  <c r="AD20" i="54"/>
  <c r="AC20" i="54"/>
  <c r="AB20" i="54"/>
  <c r="AA20" i="54"/>
  <c r="Z20" i="54"/>
  <c r="Y20" i="54"/>
  <c r="X20" i="54"/>
  <c r="W20" i="54"/>
  <c r="V20" i="54"/>
  <c r="U20" i="54"/>
  <c r="T20" i="54"/>
  <c r="S20" i="54"/>
  <c r="R20" i="54"/>
  <c r="Q20" i="54"/>
  <c r="P20" i="54"/>
  <c r="O20" i="54"/>
  <c r="N20" i="54"/>
  <c r="M20" i="54"/>
  <c r="L20" i="54"/>
  <c r="K20" i="54"/>
  <c r="J20" i="54"/>
  <c r="I20" i="54"/>
  <c r="H20" i="54"/>
  <c r="G20" i="54"/>
  <c r="AJ20" i="54" s="1"/>
  <c r="F221" i="54" s="1"/>
  <c r="F20" i="54"/>
  <c r="E20" i="54"/>
  <c r="AI19" i="54"/>
  <c r="AH19" i="54"/>
  <c r="AG19" i="54"/>
  <c r="AF19" i="54"/>
  <c r="AE19" i="54"/>
  <c r="AD19" i="54"/>
  <c r="AC19" i="54"/>
  <c r="AB19" i="54"/>
  <c r="AA19" i="54"/>
  <c r="Z19" i="54"/>
  <c r="Y19" i="54"/>
  <c r="X19" i="54"/>
  <c r="W19" i="54"/>
  <c r="V19" i="54"/>
  <c r="U19" i="54"/>
  <c r="T19" i="54"/>
  <c r="S19" i="54"/>
  <c r="R19" i="54"/>
  <c r="Q19" i="54"/>
  <c r="P19" i="54"/>
  <c r="O19" i="54"/>
  <c r="N19" i="54"/>
  <c r="M19" i="54"/>
  <c r="L19" i="54"/>
  <c r="K19" i="54"/>
  <c r="J19" i="54"/>
  <c r="I19" i="54"/>
  <c r="H19" i="54"/>
  <c r="G19" i="54"/>
  <c r="F19" i="54"/>
  <c r="E19" i="54"/>
  <c r="AJ19" i="54" s="1"/>
  <c r="F220" i="54" s="1"/>
  <c r="AJ18" i="54"/>
  <c r="AJ16" i="54"/>
  <c r="F218" i="54" s="1"/>
  <c r="AJ14" i="54"/>
  <c r="AJ12" i="54"/>
  <c r="AJ10" i="54"/>
  <c r="AJ8" i="54"/>
  <c r="AI5" i="54"/>
  <c r="AH5" i="54"/>
  <c r="AG5" i="54"/>
  <c r="AF5" i="54"/>
  <c r="AE5" i="54"/>
  <c r="AD5" i="54"/>
  <c r="AC5" i="54"/>
  <c r="AB5" i="54"/>
  <c r="AA5" i="54"/>
  <c r="Z5" i="54"/>
  <c r="Y5" i="54"/>
  <c r="X5" i="54"/>
  <c r="W5" i="54"/>
  <c r="V5" i="54"/>
  <c r="U5" i="54"/>
  <c r="T5" i="54"/>
  <c r="S5" i="54"/>
  <c r="R5" i="54"/>
  <c r="Q5" i="54"/>
  <c r="P5" i="54"/>
  <c r="O5" i="54"/>
  <c r="N5" i="54"/>
  <c r="M5" i="54"/>
  <c r="L5" i="54"/>
  <c r="K5" i="54"/>
  <c r="J5" i="54"/>
  <c r="I5" i="54"/>
  <c r="H5" i="54"/>
  <c r="G5" i="54"/>
  <c r="F5" i="54"/>
  <c r="E5" i="54"/>
  <c r="Q215" i="54" l="1"/>
  <c r="Q222" i="54"/>
  <c r="Q221" i="54"/>
  <c r="Q219" i="54"/>
  <c r="Q218" i="54"/>
  <c r="Q217" i="54"/>
  <c r="Q220" i="54"/>
  <c r="Q214" i="54"/>
  <c r="Q216" i="54"/>
  <c r="P311" i="55" l="1"/>
  <c r="O311" i="55"/>
  <c r="H311" i="55"/>
  <c r="O310" i="55"/>
  <c r="N310" i="55"/>
  <c r="I310" i="55"/>
  <c r="N309" i="55"/>
  <c r="I309" i="55"/>
  <c r="G309" i="55"/>
  <c r="F309" i="55"/>
  <c r="N308" i="55"/>
  <c r="I308" i="55"/>
  <c r="G308" i="55"/>
  <c r="F308" i="55"/>
  <c r="P307" i="55"/>
  <c r="O307" i="55"/>
  <c r="I307" i="55"/>
  <c r="H307" i="55"/>
  <c r="F307" i="55"/>
  <c r="P306" i="55"/>
  <c r="O306" i="55"/>
  <c r="N306" i="55"/>
  <c r="J306" i="55"/>
  <c r="F306" i="55"/>
  <c r="P305" i="55"/>
  <c r="O305" i="55"/>
  <c r="N305" i="55"/>
  <c r="J305" i="55"/>
  <c r="G305" i="55"/>
  <c r="F305" i="55"/>
  <c r="P304" i="55"/>
  <c r="O304" i="55"/>
  <c r="N304" i="55"/>
  <c r="K304" i="55"/>
  <c r="J304" i="55"/>
  <c r="G304" i="55"/>
  <c r="F304" i="55"/>
  <c r="P303" i="55"/>
  <c r="O303" i="55"/>
  <c r="N303" i="55"/>
  <c r="K303" i="55"/>
  <c r="H303" i="55"/>
  <c r="G303" i="55"/>
  <c r="F303" i="55"/>
  <c r="O302" i="55"/>
  <c r="N302" i="55"/>
  <c r="I302" i="55"/>
  <c r="H302" i="55"/>
  <c r="G302" i="55"/>
  <c r="AI299" i="55"/>
  <c r="AH299" i="55"/>
  <c r="AG299" i="55"/>
  <c r="AF299" i="55"/>
  <c r="AE299" i="55"/>
  <c r="AD299" i="55"/>
  <c r="AC299" i="55"/>
  <c r="AB299" i="55"/>
  <c r="AA299" i="55"/>
  <c r="Z299" i="55"/>
  <c r="Y299" i="55"/>
  <c r="X299" i="55"/>
  <c r="W299" i="55"/>
  <c r="V299" i="55"/>
  <c r="U299" i="55"/>
  <c r="T299" i="55"/>
  <c r="S299" i="55"/>
  <c r="R299" i="55"/>
  <c r="Q299" i="55"/>
  <c r="P299" i="55"/>
  <c r="O299" i="55"/>
  <c r="N299" i="55"/>
  <c r="M299" i="55"/>
  <c r="L299" i="55"/>
  <c r="K299" i="55"/>
  <c r="J299" i="55"/>
  <c r="I299" i="55"/>
  <c r="H299" i="55"/>
  <c r="G299" i="55"/>
  <c r="F299" i="55"/>
  <c r="E299" i="55"/>
  <c r="AI298" i="55"/>
  <c r="AH298" i="55"/>
  <c r="AG298" i="55"/>
  <c r="AF298" i="55"/>
  <c r="AE298" i="55"/>
  <c r="AD298" i="55"/>
  <c r="AC298" i="55"/>
  <c r="AB298" i="55"/>
  <c r="AA298" i="55"/>
  <c r="Z298" i="55"/>
  <c r="Y298" i="55"/>
  <c r="X298" i="55"/>
  <c r="W298" i="55"/>
  <c r="V298" i="55"/>
  <c r="U298" i="55"/>
  <c r="T298" i="55"/>
  <c r="S298" i="55"/>
  <c r="R298" i="55"/>
  <c r="Q298" i="55"/>
  <c r="P298" i="55"/>
  <c r="O298" i="55"/>
  <c r="N298" i="55"/>
  <c r="M298" i="55"/>
  <c r="L298" i="55"/>
  <c r="K298" i="55"/>
  <c r="J298" i="55"/>
  <c r="I298" i="55"/>
  <c r="H298" i="55"/>
  <c r="G298" i="55"/>
  <c r="F298" i="55"/>
  <c r="E298" i="55"/>
  <c r="AI297" i="55"/>
  <c r="AH297" i="55"/>
  <c r="AG297" i="55"/>
  <c r="AF297" i="55"/>
  <c r="AE297" i="55"/>
  <c r="AD297" i="55"/>
  <c r="AC297" i="55"/>
  <c r="AB297" i="55"/>
  <c r="AA297" i="55"/>
  <c r="Z297" i="55"/>
  <c r="Y297" i="55"/>
  <c r="X297" i="55"/>
  <c r="W297" i="55"/>
  <c r="V297" i="55"/>
  <c r="U297" i="55"/>
  <c r="T297" i="55"/>
  <c r="S297" i="55"/>
  <c r="R297" i="55"/>
  <c r="Q297" i="55"/>
  <c r="P297" i="55"/>
  <c r="O297" i="55"/>
  <c r="N297" i="55"/>
  <c r="M297" i="55"/>
  <c r="L297" i="55"/>
  <c r="K297" i="55"/>
  <c r="J297" i="55"/>
  <c r="I297" i="55"/>
  <c r="H297" i="55"/>
  <c r="G297" i="55"/>
  <c r="F297" i="55"/>
  <c r="E297" i="55"/>
  <c r="AJ297" i="55" s="1"/>
  <c r="P312" i="55" s="1"/>
  <c r="AJ296" i="55"/>
  <c r="AJ294" i="55"/>
  <c r="P310" i="55" s="1"/>
  <c r="AJ292" i="55"/>
  <c r="P309" i="55" s="1"/>
  <c r="AJ290" i="55"/>
  <c r="P308" i="55" s="1"/>
  <c r="AJ288" i="55"/>
  <c r="AJ286" i="55"/>
  <c r="AJ284" i="55"/>
  <c r="AJ282" i="55"/>
  <c r="AJ280" i="55"/>
  <c r="AJ278" i="55"/>
  <c r="P302" i="55" s="1"/>
  <c r="AI275" i="55"/>
  <c r="AH275" i="55"/>
  <c r="AG275" i="55"/>
  <c r="AF275" i="55"/>
  <c r="AE275" i="55"/>
  <c r="AD275" i="55"/>
  <c r="AC275" i="55"/>
  <c r="AB275" i="55"/>
  <c r="AA275" i="55"/>
  <c r="Z275" i="55"/>
  <c r="Y275" i="55"/>
  <c r="X275" i="55"/>
  <c r="W275" i="55"/>
  <c r="V275" i="55"/>
  <c r="U275" i="55"/>
  <c r="T275" i="55"/>
  <c r="S275" i="55"/>
  <c r="R275" i="55"/>
  <c r="Q275" i="55"/>
  <c r="P275" i="55"/>
  <c r="O275" i="55"/>
  <c r="N275" i="55"/>
  <c r="M275" i="55"/>
  <c r="L275" i="55"/>
  <c r="K275" i="55"/>
  <c r="J275" i="55"/>
  <c r="I275" i="55"/>
  <c r="H275" i="55"/>
  <c r="G275" i="55"/>
  <c r="F275" i="55"/>
  <c r="E275" i="55"/>
  <c r="AF272" i="55"/>
  <c r="AE272" i="55"/>
  <c r="AD272" i="55"/>
  <c r="AC272" i="55"/>
  <c r="AB272" i="55"/>
  <c r="AA272" i="55"/>
  <c r="Z272" i="55"/>
  <c r="Y272" i="55"/>
  <c r="X272" i="55"/>
  <c r="W272" i="55"/>
  <c r="V272" i="55"/>
  <c r="U272" i="55"/>
  <c r="T272" i="55"/>
  <c r="S272" i="55"/>
  <c r="R272" i="55"/>
  <c r="Q272" i="55"/>
  <c r="P272" i="55"/>
  <c r="O272" i="55"/>
  <c r="N272" i="55"/>
  <c r="M272" i="55"/>
  <c r="L272" i="55"/>
  <c r="K272" i="55"/>
  <c r="J272" i="55"/>
  <c r="I272" i="55"/>
  <c r="H272" i="55"/>
  <c r="G272" i="55"/>
  <c r="F272" i="55"/>
  <c r="E272" i="55"/>
  <c r="AF271" i="55"/>
  <c r="AE271" i="55"/>
  <c r="AD271" i="55"/>
  <c r="AC271" i="55"/>
  <c r="AB271" i="55"/>
  <c r="AA271" i="55"/>
  <c r="Z271" i="55"/>
  <c r="Y271" i="55"/>
  <c r="X271" i="55"/>
  <c r="W271" i="55"/>
  <c r="V271" i="55"/>
  <c r="U271" i="55"/>
  <c r="T271" i="55"/>
  <c r="S271" i="55"/>
  <c r="R271" i="55"/>
  <c r="Q271" i="55"/>
  <c r="P271" i="55"/>
  <c r="O271" i="55"/>
  <c r="N271" i="55"/>
  <c r="M271" i="55"/>
  <c r="L271" i="55"/>
  <c r="K271" i="55"/>
  <c r="J271" i="55"/>
  <c r="I271" i="55"/>
  <c r="H271" i="55"/>
  <c r="AG271" i="55" s="1"/>
  <c r="O313" i="55" s="1"/>
  <c r="G271" i="55"/>
  <c r="F271" i="55"/>
  <c r="E271" i="55"/>
  <c r="AF270" i="55"/>
  <c r="AE270" i="55"/>
  <c r="AD270" i="55"/>
  <c r="AC270" i="55"/>
  <c r="AB270" i="55"/>
  <c r="AA270" i="55"/>
  <c r="Z270" i="55"/>
  <c r="Y270" i="55"/>
  <c r="X270" i="55"/>
  <c r="W270" i="55"/>
  <c r="V270" i="55"/>
  <c r="U270" i="55"/>
  <c r="T270" i="55"/>
  <c r="S270" i="55"/>
  <c r="R270" i="55"/>
  <c r="Q270" i="55"/>
  <c r="P270" i="55"/>
  <c r="O270" i="55"/>
  <c r="N270" i="55"/>
  <c r="M270" i="55"/>
  <c r="L270" i="55"/>
  <c r="K270" i="55"/>
  <c r="J270" i="55"/>
  <c r="I270" i="55"/>
  <c r="AG270" i="55" s="1"/>
  <c r="O312" i="55" s="1"/>
  <c r="H270" i="55"/>
  <c r="G270" i="55"/>
  <c r="F270" i="55"/>
  <c r="E270" i="55"/>
  <c r="AG269" i="55"/>
  <c r="AG267" i="55"/>
  <c r="AG265" i="55"/>
  <c r="O309" i="55" s="1"/>
  <c r="AG263" i="55"/>
  <c r="O308" i="55" s="1"/>
  <c r="AG261" i="55"/>
  <c r="AG259" i="55"/>
  <c r="AG257" i="55"/>
  <c r="AG255" i="55"/>
  <c r="AG253" i="55"/>
  <c r="AG251" i="55"/>
  <c r="AF248" i="55"/>
  <c r="AE248" i="55"/>
  <c r="AD248" i="55"/>
  <c r="AC248" i="55"/>
  <c r="AB248" i="55"/>
  <c r="AA248" i="55"/>
  <c r="Z248" i="55"/>
  <c r="Y248" i="55"/>
  <c r="X248" i="55"/>
  <c r="W248" i="55"/>
  <c r="V248" i="55"/>
  <c r="U248" i="55"/>
  <c r="T248" i="55"/>
  <c r="S248" i="55"/>
  <c r="R248" i="55"/>
  <c r="Q248" i="55"/>
  <c r="P248" i="55"/>
  <c r="O248" i="55"/>
  <c r="N248" i="55"/>
  <c r="M248" i="55"/>
  <c r="L248" i="55"/>
  <c r="K248" i="55"/>
  <c r="J248" i="55"/>
  <c r="I248" i="55"/>
  <c r="H248" i="55"/>
  <c r="G248" i="55"/>
  <c r="F248" i="55"/>
  <c r="E248" i="55"/>
  <c r="AI245" i="55"/>
  <c r="AH245" i="55"/>
  <c r="AG245" i="55"/>
  <c r="AF245" i="55"/>
  <c r="AE245" i="55"/>
  <c r="AD245" i="55"/>
  <c r="AC245" i="55"/>
  <c r="AB245" i="55"/>
  <c r="AA245" i="55"/>
  <c r="Z245" i="55"/>
  <c r="Y245" i="55"/>
  <c r="X245" i="55"/>
  <c r="W245" i="55"/>
  <c r="V245" i="55"/>
  <c r="U245" i="55"/>
  <c r="T245" i="55"/>
  <c r="S245" i="55"/>
  <c r="R245" i="55"/>
  <c r="Q245" i="55"/>
  <c r="P245" i="55"/>
  <c r="O245" i="55"/>
  <c r="N245" i="55"/>
  <c r="M245" i="55"/>
  <c r="L245" i="55"/>
  <c r="K245" i="55"/>
  <c r="AJ245" i="55" s="1"/>
  <c r="N314" i="55" s="1"/>
  <c r="J245" i="55"/>
  <c r="I245" i="55"/>
  <c r="H245" i="55"/>
  <c r="G245" i="55"/>
  <c r="F245" i="55"/>
  <c r="E245" i="55"/>
  <c r="AI244" i="55"/>
  <c r="AH244" i="55"/>
  <c r="AG244" i="55"/>
  <c r="AF244" i="55"/>
  <c r="AE244" i="55"/>
  <c r="AD244" i="55"/>
  <c r="AC244" i="55"/>
  <c r="AB244" i="55"/>
  <c r="AA244" i="55"/>
  <c r="Z244" i="55"/>
  <c r="Y244" i="55"/>
  <c r="X244" i="55"/>
  <c r="W244" i="55"/>
  <c r="V244" i="55"/>
  <c r="U244" i="55"/>
  <c r="T244" i="55"/>
  <c r="S244" i="55"/>
  <c r="R244" i="55"/>
  <c r="Q244" i="55"/>
  <c r="P244" i="55"/>
  <c r="O244" i="55"/>
  <c r="N244" i="55"/>
  <c r="M244" i="55"/>
  <c r="L244" i="55"/>
  <c r="K244" i="55"/>
  <c r="J244" i="55"/>
  <c r="I244" i="55"/>
  <c r="H244" i="55"/>
  <c r="G244" i="55"/>
  <c r="F244" i="55"/>
  <c r="E244" i="55"/>
  <c r="AI243" i="55"/>
  <c r="AH243" i="55"/>
  <c r="AG243" i="55"/>
  <c r="AF243" i="55"/>
  <c r="AE243" i="55"/>
  <c r="AD243" i="55"/>
  <c r="AC243" i="55"/>
  <c r="AB243" i="55"/>
  <c r="AA243" i="55"/>
  <c r="Z243" i="55"/>
  <c r="Y243" i="55"/>
  <c r="X243" i="55"/>
  <c r="W243" i="55"/>
  <c r="V243" i="55"/>
  <c r="U243" i="55"/>
  <c r="T243" i="55"/>
  <c r="S243" i="55"/>
  <c r="R243" i="55"/>
  <c r="Q243" i="55"/>
  <c r="P243" i="55"/>
  <c r="O243" i="55"/>
  <c r="N243" i="55"/>
  <c r="M243" i="55"/>
  <c r="L243" i="55"/>
  <c r="AJ243" i="55" s="1"/>
  <c r="N312" i="55" s="1"/>
  <c r="K243" i="55"/>
  <c r="J243" i="55"/>
  <c r="I243" i="55"/>
  <c r="H243" i="55"/>
  <c r="G243" i="55"/>
  <c r="F243" i="55"/>
  <c r="E243" i="55"/>
  <c r="AJ242" i="55"/>
  <c r="N311" i="55" s="1"/>
  <c r="AJ240" i="55"/>
  <c r="AJ238" i="55"/>
  <c r="AJ236" i="55"/>
  <c r="AJ234" i="55"/>
  <c r="N307" i="55" s="1"/>
  <c r="AJ232" i="55"/>
  <c r="AJ230" i="55"/>
  <c r="AJ228" i="55"/>
  <c r="AJ226" i="55"/>
  <c r="AJ224" i="55"/>
  <c r="AI221" i="55"/>
  <c r="AH221" i="55"/>
  <c r="AG221" i="55"/>
  <c r="AF221" i="55"/>
  <c r="AE221" i="55"/>
  <c r="AD221" i="55"/>
  <c r="AC221" i="55"/>
  <c r="AB221" i="55"/>
  <c r="AA221" i="55"/>
  <c r="Z221" i="55"/>
  <c r="Y221" i="55"/>
  <c r="X221" i="55"/>
  <c r="W221" i="55"/>
  <c r="V221" i="55"/>
  <c r="U221" i="55"/>
  <c r="T221" i="55"/>
  <c r="S221" i="55"/>
  <c r="R221" i="55"/>
  <c r="Q221" i="55"/>
  <c r="P221" i="55"/>
  <c r="O221" i="55"/>
  <c r="N221" i="55"/>
  <c r="M221" i="55"/>
  <c r="L221" i="55"/>
  <c r="K221" i="55"/>
  <c r="J221" i="55"/>
  <c r="I221" i="55"/>
  <c r="H221" i="55"/>
  <c r="G221" i="55"/>
  <c r="F221" i="55"/>
  <c r="E221" i="55"/>
  <c r="AI218" i="55"/>
  <c r="AH218" i="55"/>
  <c r="AG218" i="55"/>
  <c r="AF218" i="55"/>
  <c r="AE218" i="55"/>
  <c r="AD218" i="55"/>
  <c r="AC218" i="55"/>
  <c r="AB218" i="55"/>
  <c r="AA218" i="55"/>
  <c r="Z218" i="55"/>
  <c r="Y218" i="55"/>
  <c r="X218" i="55"/>
  <c r="W218" i="55"/>
  <c r="V218" i="55"/>
  <c r="U218" i="55"/>
  <c r="T218" i="55"/>
  <c r="S218" i="55"/>
  <c r="R218" i="55"/>
  <c r="Q218" i="55"/>
  <c r="P218" i="55"/>
  <c r="O218" i="55"/>
  <c r="N218" i="55"/>
  <c r="M218" i="55"/>
  <c r="L218" i="55"/>
  <c r="K218" i="55"/>
  <c r="J218" i="55"/>
  <c r="I218" i="55"/>
  <c r="H218" i="55"/>
  <c r="G218" i="55"/>
  <c r="F218" i="55"/>
  <c r="E218" i="55"/>
  <c r="AJ218" i="55" s="1"/>
  <c r="M314" i="55" s="1"/>
  <c r="AI217" i="55"/>
  <c r="AH217" i="55"/>
  <c r="AG217" i="55"/>
  <c r="AF217" i="55"/>
  <c r="AE217" i="55"/>
  <c r="AD217" i="55"/>
  <c r="AC217" i="55"/>
  <c r="AB217" i="55"/>
  <c r="AA217" i="55"/>
  <c r="Z217" i="55"/>
  <c r="Y217" i="55"/>
  <c r="X217" i="55"/>
  <c r="W217" i="55"/>
  <c r="V217" i="55"/>
  <c r="U217" i="55"/>
  <c r="T217" i="55"/>
  <c r="S217" i="55"/>
  <c r="R217" i="55"/>
  <c r="Q217" i="55"/>
  <c r="P217" i="55"/>
  <c r="O217" i="55"/>
  <c r="N217" i="55"/>
  <c r="M217" i="55"/>
  <c r="L217" i="55"/>
  <c r="K217" i="55"/>
  <c r="J217" i="55"/>
  <c r="I217" i="55"/>
  <c r="AJ217" i="55" s="1"/>
  <c r="M313" i="55" s="1"/>
  <c r="H217" i="55"/>
  <c r="G217" i="55"/>
  <c r="F217" i="55"/>
  <c r="E217" i="55"/>
  <c r="AI216" i="55"/>
  <c r="AH216" i="55"/>
  <c r="AG216" i="55"/>
  <c r="AF216" i="55"/>
  <c r="AE216" i="55"/>
  <c r="AD216" i="55"/>
  <c r="AC216" i="55"/>
  <c r="AB216" i="55"/>
  <c r="AA216" i="55"/>
  <c r="Z216" i="55"/>
  <c r="Y216" i="55"/>
  <c r="X216" i="55"/>
  <c r="W216" i="55"/>
  <c r="V216" i="55"/>
  <c r="U216" i="55"/>
  <c r="T216" i="55"/>
  <c r="S216" i="55"/>
  <c r="R216" i="55"/>
  <c r="Q216" i="55"/>
  <c r="P216" i="55"/>
  <c r="O216" i="55"/>
  <c r="N216" i="55"/>
  <c r="M216" i="55"/>
  <c r="L216" i="55"/>
  <c r="K216" i="55"/>
  <c r="J216" i="55"/>
  <c r="I216" i="55"/>
  <c r="H216" i="55"/>
  <c r="G216" i="55"/>
  <c r="F216" i="55"/>
  <c r="E216" i="55"/>
  <c r="AJ215" i="55"/>
  <c r="M311" i="55" s="1"/>
  <c r="AJ213" i="55"/>
  <c r="M310" i="55" s="1"/>
  <c r="AJ211" i="55"/>
  <c r="M309" i="55" s="1"/>
  <c r="AJ209" i="55"/>
  <c r="M308" i="55" s="1"/>
  <c r="AJ207" i="55"/>
  <c r="M307" i="55" s="1"/>
  <c r="AJ205" i="55"/>
  <c r="M306" i="55" s="1"/>
  <c r="AJ203" i="55"/>
  <c r="M305" i="55" s="1"/>
  <c r="AJ201" i="55"/>
  <c r="M304" i="55" s="1"/>
  <c r="AJ199" i="55"/>
  <c r="M303" i="55" s="1"/>
  <c r="AJ197" i="55"/>
  <c r="M302" i="55" s="1"/>
  <c r="AI194" i="55"/>
  <c r="AH194" i="55"/>
  <c r="AG194" i="55"/>
  <c r="AF194" i="55"/>
  <c r="AE194" i="55"/>
  <c r="AD194" i="55"/>
  <c r="AC194" i="55"/>
  <c r="AB194" i="55"/>
  <c r="AA194" i="55"/>
  <c r="Z194" i="55"/>
  <c r="Y194" i="55"/>
  <c r="X194" i="55"/>
  <c r="W194" i="55"/>
  <c r="V194" i="55"/>
  <c r="U194" i="55"/>
  <c r="T194" i="55"/>
  <c r="S194" i="55"/>
  <c r="R194" i="55"/>
  <c r="Q194" i="55"/>
  <c r="P194" i="55"/>
  <c r="O194" i="55"/>
  <c r="N194" i="55"/>
  <c r="M194" i="55"/>
  <c r="L194" i="55"/>
  <c r="K194" i="55"/>
  <c r="J194" i="55"/>
  <c r="I194" i="55"/>
  <c r="H194" i="55"/>
  <c r="G194" i="55"/>
  <c r="F194" i="55"/>
  <c r="E194" i="55"/>
  <c r="AH191" i="55"/>
  <c r="AG191" i="55"/>
  <c r="AF191" i="55"/>
  <c r="AE191" i="55"/>
  <c r="AD191" i="55"/>
  <c r="AC191" i="55"/>
  <c r="AB191" i="55"/>
  <c r="AA191" i="55"/>
  <c r="Z191" i="55"/>
  <c r="Y191" i="55"/>
  <c r="X191" i="55"/>
  <c r="W191" i="55"/>
  <c r="V191" i="55"/>
  <c r="U191" i="55"/>
  <c r="T191" i="55"/>
  <c r="S191" i="55"/>
  <c r="R191" i="55"/>
  <c r="Q191" i="55"/>
  <c r="P191" i="55"/>
  <c r="O191" i="55"/>
  <c r="N191" i="55"/>
  <c r="M191" i="55"/>
  <c r="L191" i="55"/>
  <c r="K191" i="55"/>
  <c r="J191" i="55"/>
  <c r="I191" i="55"/>
  <c r="H191" i="55"/>
  <c r="G191" i="55"/>
  <c r="F191" i="55"/>
  <c r="E191" i="55"/>
  <c r="AH190" i="55"/>
  <c r="AG190" i="55"/>
  <c r="AF190" i="55"/>
  <c r="AE190" i="55"/>
  <c r="AD190" i="55"/>
  <c r="AC190" i="55"/>
  <c r="AB190" i="55"/>
  <c r="AA190" i="55"/>
  <c r="Z190" i="55"/>
  <c r="Y190" i="55"/>
  <c r="X190" i="55"/>
  <c r="W190" i="55"/>
  <c r="V190" i="55"/>
  <c r="U190" i="55"/>
  <c r="T190" i="55"/>
  <c r="S190" i="55"/>
  <c r="R190" i="55"/>
  <c r="Q190" i="55"/>
  <c r="P190" i="55"/>
  <c r="O190" i="55"/>
  <c r="N190" i="55"/>
  <c r="M190" i="55"/>
  <c r="L190" i="55"/>
  <c r="K190" i="55"/>
  <c r="AI190" i="55" s="1"/>
  <c r="L313" i="55" s="1"/>
  <c r="J190" i="55"/>
  <c r="I190" i="55"/>
  <c r="H190" i="55"/>
  <c r="G190" i="55"/>
  <c r="F190" i="55"/>
  <c r="E190" i="55"/>
  <c r="AH189" i="55"/>
  <c r="AG189" i="55"/>
  <c r="AF189" i="55"/>
  <c r="AE189" i="55"/>
  <c r="AD189" i="55"/>
  <c r="AC189" i="55"/>
  <c r="AB189" i="55"/>
  <c r="AA189" i="55"/>
  <c r="Z189" i="55"/>
  <c r="Y189" i="55"/>
  <c r="X189" i="55"/>
  <c r="W189" i="55"/>
  <c r="V189" i="55"/>
  <c r="U189" i="55"/>
  <c r="T189" i="55"/>
  <c r="S189" i="55"/>
  <c r="R189" i="55"/>
  <c r="Q189" i="55"/>
  <c r="P189" i="55"/>
  <c r="O189" i="55"/>
  <c r="N189" i="55"/>
  <c r="M189" i="55"/>
  <c r="L189" i="55"/>
  <c r="K189" i="55"/>
  <c r="J189" i="55"/>
  <c r="I189" i="55"/>
  <c r="H189" i="55"/>
  <c r="G189" i="55"/>
  <c r="F189" i="55"/>
  <c r="AI189" i="55" s="1"/>
  <c r="L312" i="55" s="1"/>
  <c r="E189" i="55"/>
  <c r="AI188" i="55"/>
  <c r="L311" i="55" s="1"/>
  <c r="AI186" i="55"/>
  <c r="L310" i="55" s="1"/>
  <c r="AI184" i="55"/>
  <c r="L309" i="55" s="1"/>
  <c r="AI182" i="55"/>
  <c r="L308" i="55" s="1"/>
  <c r="AI180" i="55"/>
  <c r="L307" i="55" s="1"/>
  <c r="AI178" i="55"/>
  <c r="L306" i="55" s="1"/>
  <c r="AI176" i="55"/>
  <c r="L305" i="55" s="1"/>
  <c r="AI174" i="55"/>
  <c r="L304" i="55" s="1"/>
  <c r="AI172" i="55"/>
  <c r="L303" i="55" s="1"/>
  <c r="AI170" i="55"/>
  <c r="L302" i="55" s="1"/>
  <c r="AH167" i="55"/>
  <c r="AG167" i="55"/>
  <c r="AF167" i="55"/>
  <c r="AE167" i="55"/>
  <c r="AD167" i="55"/>
  <c r="AC167" i="55"/>
  <c r="AB167" i="55"/>
  <c r="AA167" i="55"/>
  <c r="Z167" i="55"/>
  <c r="Y167" i="55"/>
  <c r="X167" i="55"/>
  <c r="W167" i="55"/>
  <c r="V167" i="55"/>
  <c r="U167" i="55"/>
  <c r="T167" i="55"/>
  <c r="S167" i="55"/>
  <c r="R167" i="55"/>
  <c r="Q167" i="55"/>
  <c r="P167" i="55"/>
  <c r="O167" i="55"/>
  <c r="N167" i="55"/>
  <c r="M167" i="55"/>
  <c r="L167" i="55"/>
  <c r="K167" i="55"/>
  <c r="J167" i="55"/>
  <c r="I167" i="55"/>
  <c r="H167" i="55"/>
  <c r="G167" i="55"/>
  <c r="F167" i="55"/>
  <c r="E167" i="55"/>
  <c r="AI164" i="55"/>
  <c r="AH164" i="55"/>
  <c r="AG164" i="55"/>
  <c r="AF164" i="55"/>
  <c r="AE164" i="55"/>
  <c r="AD164" i="55"/>
  <c r="AC164" i="55"/>
  <c r="AB164" i="55"/>
  <c r="AA164" i="55"/>
  <c r="Z164" i="55"/>
  <c r="Y164" i="55"/>
  <c r="X164" i="55"/>
  <c r="W164" i="55"/>
  <c r="V164" i="55"/>
  <c r="U164" i="55"/>
  <c r="T164" i="55"/>
  <c r="S164" i="55"/>
  <c r="R164" i="55"/>
  <c r="Q164" i="55"/>
  <c r="P164" i="55"/>
  <c r="O164" i="55"/>
  <c r="N164" i="55"/>
  <c r="M164" i="55"/>
  <c r="L164" i="55"/>
  <c r="K164" i="55"/>
  <c r="J164" i="55"/>
  <c r="I164" i="55"/>
  <c r="H164" i="55"/>
  <c r="G164" i="55"/>
  <c r="F164" i="55"/>
  <c r="AJ164" i="55" s="1"/>
  <c r="K314" i="55" s="1"/>
  <c r="E164" i="55"/>
  <c r="AI163" i="55"/>
  <c r="AH163" i="55"/>
  <c r="AG163" i="55"/>
  <c r="AF163" i="55"/>
  <c r="AE163" i="55"/>
  <c r="AD163" i="55"/>
  <c r="AC163" i="55"/>
  <c r="AB163" i="55"/>
  <c r="AA163" i="55"/>
  <c r="Z163" i="55"/>
  <c r="Y163" i="55"/>
  <c r="X163" i="55"/>
  <c r="W163" i="55"/>
  <c r="V163" i="55"/>
  <c r="U163" i="55"/>
  <c r="T163" i="55"/>
  <c r="S163" i="55"/>
  <c r="R163" i="55"/>
  <c r="Q163" i="55"/>
  <c r="P163" i="55"/>
  <c r="O163" i="55"/>
  <c r="N163" i="55"/>
  <c r="M163" i="55"/>
  <c r="L163" i="55"/>
  <c r="K163" i="55"/>
  <c r="J163" i="55"/>
  <c r="I163" i="55"/>
  <c r="H163" i="55"/>
  <c r="G163" i="55"/>
  <c r="F163" i="55"/>
  <c r="E163" i="55"/>
  <c r="AI162" i="55"/>
  <c r="AH162" i="55"/>
  <c r="AG162" i="55"/>
  <c r="AF162" i="55"/>
  <c r="AE162" i="55"/>
  <c r="AD162" i="55"/>
  <c r="AC162" i="55"/>
  <c r="AB162" i="55"/>
  <c r="AA162" i="55"/>
  <c r="Z162" i="55"/>
  <c r="Y162" i="55"/>
  <c r="X162" i="55"/>
  <c r="W162" i="55"/>
  <c r="V162" i="55"/>
  <c r="U162" i="55"/>
  <c r="T162" i="55"/>
  <c r="S162" i="55"/>
  <c r="R162" i="55"/>
  <c r="Q162" i="55"/>
  <c r="P162" i="55"/>
  <c r="O162" i="55"/>
  <c r="N162" i="55"/>
  <c r="M162" i="55"/>
  <c r="L162" i="55"/>
  <c r="K162" i="55"/>
  <c r="J162" i="55"/>
  <c r="AJ162" i="55" s="1"/>
  <c r="K312" i="55" s="1"/>
  <c r="I162" i="55"/>
  <c r="H162" i="55"/>
  <c r="G162" i="55"/>
  <c r="F162" i="55"/>
  <c r="E162" i="55"/>
  <c r="AJ161" i="55"/>
  <c r="K311" i="55" s="1"/>
  <c r="AJ159" i="55"/>
  <c r="K310" i="55" s="1"/>
  <c r="AJ157" i="55"/>
  <c r="K309" i="55" s="1"/>
  <c r="AJ155" i="55"/>
  <c r="K308" i="55" s="1"/>
  <c r="AJ153" i="55"/>
  <c r="K307" i="55" s="1"/>
  <c r="AJ151" i="55"/>
  <c r="K306" i="55" s="1"/>
  <c r="AJ149" i="55"/>
  <c r="K305" i="55" s="1"/>
  <c r="AJ147" i="55"/>
  <c r="AJ145" i="55"/>
  <c r="AJ143" i="55"/>
  <c r="K302" i="55" s="1"/>
  <c r="AI140" i="55"/>
  <c r="AH140" i="55"/>
  <c r="AG140" i="55"/>
  <c r="AF140" i="55"/>
  <c r="AE140" i="55"/>
  <c r="AD140" i="55"/>
  <c r="AC140" i="55"/>
  <c r="AB140" i="55"/>
  <c r="AA140" i="55"/>
  <c r="Z140" i="55"/>
  <c r="Y140" i="55"/>
  <c r="X140" i="55"/>
  <c r="W140" i="55"/>
  <c r="V140" i="55"/>
  <c r="U140" i="55"/>
  <c r="T140" i="55"/>
  <c r="S140" i="55"/>
  <c r="R140" i="55"/>
  <c r="Q140" i="55"/>
  <c r="P140" i="55"/>
  <c r="O140" i="55"/>
  <c r="N140" i="55"/>
  <c r="M140" i="55"/>
  <c r="L140" i="55"/>
  <c r="K140" i="55"/>
  <c r="J140" i="55"/>
  <c r="I140" i="55"/>
  <c r="H140" i="55"/>
  <c r="G140" i="55"/>
  <c r="F140" i="55"/>
  <c r="E140" i="55"/>
  <c r="AH137" i="55"/>
  <c r="AG137" i="55"/>
  <c r="AF137" i="55"/>
  <c r="AE137" i="55"/>
  <c r="AD137" i="55"/>
  <c r="AC137" i="55"/>
  <c r="AB137" i="55"/>
  <c r="AA137" i="55"/>
  <c r="Z137" i="55"/>
  <c r="Y137" i="55"/>
  <c r="X137" i="55"/>
  <c r="W137" i="55"/>
  <c r="V137" i="55"/>
  <c r="U137" i="55"/>
  <c r="T137" i="55"/>
  <c r="S137" i="55"/>
  <c r="R137" i="55"/>
  <c r="Q137" i="55"/>
  <c r="P137" i="55"/>
  <c r="O137" i="55"/>
  <c r="N137" i="55"/>
  <c r="M137" i="55"/>
  <c r="L137" i="55"/>
  <c r="K137" i="55"/>
  <c r="J137" i="55"/>
  <c r="AI137" i="55" s="1"/>
  <c r="J314" i="55" s="1"/>
  <c r="I137" i="55"/>
  <c r="H137" i="55"/>
  <c r="G137" i="55"/>
  <c r="F137" i="55"/>
  <c r="E137" i="55"/>
  <c r="AH136" i="55"/>
  <c r="AG136" i="55"/>
  <c r="AF136" i="55"/>
  <c r="AE136" i="55"/>
  <c r="AD136" i="55"/>
  <c r="AC136" i="55"/>
  <c r="AB136" i="55"/>
  <c r="AA136" i="55"/>
  <c r="Z136" i="55"/>
  <c r="Y136" i="55"/>
  <c r="X136" i="55"/>
  <c r="W136" i="55"/>
  <c r="V136" i="55"/>
  <c r="U136" i="55"/>
  <c r="T136" i="55"/>
  <c r="S136" i="55"/>
  <c r="R136" i="55"/>
  <c r="Q136" i="55"/>
  <c r="P136" i="55"/>
  <c r="O136" i="55"/>
  <c r="N136" i="55"/>
  <c r="M136" i="55"/>
  <c r="L136" i="55"/>
  <c r="K136" i="55"/>
  <c r="J136" i="55"/>
  <c r="I136" i="55"/>
  <c r="H136" i="55"/>
  <c r="G136" i="55"/>
  <c r="F136" i="55"/>
  <c r="E136" i="55"/>
  <c r="AI136" i="55" s="1"/>
  <c r="J313" i="55" s="1"/>
  <c r="AH135" i="55"/>
  <c r="AG135" i="55"/>
  <c r="AF135" i="55"/>
  <c r="AE135" i="55"/>
  <c r="AD135" i="55"/>
  <c r="AC135" i="55"/>
  <c r="AB135" i="55"/>
  <c r="AA135" i="55"/>
  <c r="Z135" i="55"/>
  <c r="Y135" i="55"/>
  <c r="X135" i="55"/>
  <c r="W135" i="55"/>
  <c r="V135" i="55"/>
  <c r="U135" i="55"/>
  <c r="T135" i="55"/>
  <c r="S135" i="55"/>
  <c r="R135" i="55"/>
  <c r="Q135" i="55"/>
  <c r="P135" i="55"/>
  <c r="O135" i="55"/>
  <c r="N135" i="55"/>
  <c r="M135" i="55"/>
  <c r="L135" i="55"/>
  <c r="K135" i="55"/>
  <c r="J135" i="55"/>
  <c r="I135" i="55"/>
  <c r="H135" i="55"/>
  <c r="G135" i="55"/>
  <c r="F135" i="55"/>
  <c r="E135" i="55"/>
  <c r="AI134" i="55"/>
  <c r="J311" i="55" s="1"/>
  <c r="AI132" i="55"/>
  <c r="J310" i="55" s="1"/>
  <c r="AI130" i="55"/>
  <c r="J309" i="55" s="1"/>
  <c r="AI128" i="55"/>
  <c r="J308" i="55" s="1"/>
  <c r="AI126" i="55"/>
  <c r="J307" i="55" s="1"/>
  <c r="AI124" i="55"/>
  <c r="AI122" i="55"/>
  <c r="AI120" i="55"/>
  <c r="AI118" i="55"/>
  <c r="J303" i="55" s="1"/>
  <c r="AI116" i="55"/>
  <c r="J302" i="55" s="1"/>
  <c r="AH113" i="55"/>
  <c r="AG113" i="55"/>
  <c r="AF113" i="55"/>
  <c r="AE113" i="55"/>
  <c r="AD113" i="55"/>
  <c r="AC113" i="55"/>
  <c r="AB113" i="55"/>
  <c r="AA113" i="55"/>
  <c r="Z113" i="55"/>
  <c r="Y113" i="55"/>
  <c r="X113" i="55"/>
  <c r="W113" i="55"/>
  <c r="V113" i="55"/>
  <c r="U113" i="55"/>
  <c r="T113" i="55"/>
  <c r="S113" i="55"/>
  <c r="R113" i="55"/>
  <c r="Q113" i="55"/>
  <c r="P113" i="55"/>
  <c r="O113" i="55"/>
  <c r="N113" i="55"/>
  <c r="M113" i="55"/>
  <c r="L113" i="55"/>
  <c r="K113" i="55"/>
  <c r="J113" i="55"/>
  <c r="I113" i="55"/>
  <c r="H113" i="55"/>
  <c r="G113" i="55"/>
  <c r="F113" i="55"/>
  <c r="E113" i="55"/>
  <c r="AI110" i="55"/>
  <c r="AH110" i="55"/>
  <c r="AG110" i="55"/>
  <c r="AF110" i="55"/>
  <c r="AE110" i="55"/>
  <c r="AD110" i="55"/>
  <c r="AC110" i="55"/>
  <c r="AB110" i="55"/>
  <c r="AA110" i="55"/>
  <c r="Z110" i="55"/>
  <c r="Y110" i="55"/>
  <c r="X110" i="55"/>
  <c r="W110" i="55"/>
  <c r="V110" i="55"/>
  <c r="U110" i="55"/>
  <c r="T110" i="55"/>
  <c r="S110" i="55"/>
  <c r="R110" i="55"/>
  <c r="Q110" i="55"/>
  <c r="P110" i="55"/>
  <c r="O110" i="55"/>
  <c r="N110" i="55"/>
  <c r="M110" i="55"/>
  <c r="L110" i="55"/>
  <c r="AJ110" i="55" s="1"/>
  <c r="I314" i="55" s="1"/>
  <c r="K110" i="55"/>
  <c r="J110" i="55"/>
  <c r="I110" i="55"/>
  <c r="H110" i="55"/>
  <c r="G110" i="55"/>
  <c r="F110" i="55"/>
  <c r="E110" i="55"/>
  <c r="AI109" i="55"/>
  <c r="AH109" i="55"/>
  <c r="AG109" i="55"/>
  <c r="AF109" i="55"/>
  <c r="AE109" i="55"/>
  <c r="AD109" i="55"/>
  <c r="AC109" i="55"/>
  <c r="AB109" i="55"/>
  <c r="AA109" i="55"/>
  <c r="Z109" i="55"/>
  <c r="Y109" i="55"/>
  <c r="X109" i="55"/>
  <c r="W109" i="55"/>
  <c r="V109" i="55"/>
  <c r="U109" i="55"/>
  <c r="T109" i="55"/>
  <c r="S109" i="55"/>
  <c r="R109" i="55"/>
  <c r="Q109" i="55"/>
  <c r="P109" i="55"/>
  <c r="O109" i="55"/>
  <c r="N109" i="55"/>
  <c r="M109" i="55"/>
  <c r="L109" i="55"/>
  <c r="K109" i="55"/>
  <c r="J109" i="55"/>
  <c r="I109" i="55"/>
  <c r="H109" i="55"/>
  <c r="AJ109" i="55" s="1"/>
  <c r="I313" i="55" s="1"/>
  <c r="G109" i="55"/>
  <c r="F109" i="55"/>
  <c r="E109" i="55"/>
  <c r="AI108" i="55"/>
  <c r="AH108" i="55"/>
  <c r="AG108" i="55"/>
  <c r="AF108" i="55"/>
  <c r="AE108" i="55"/>
  <c r="AD108" i="55"/>
  <c r="AC108" i="55"/>
  <c r="AB108" i="55"/>
  <c r="AA108" i="55"/>
  <c r="Z108" i="55"/>
  <c r="Y108" i="55"/>
  <c r="X108" i="55"/>
  <c r="W108" i="55"/>
  <c r="V108" i="55"/>
  <c r="U108" i="55"/>
  <c r="T108" i="55"/>
  <c r="S108" i="55"/>
  <c r="R108" i="55"/>
  <c r="Q108" i="55"/>
  <c r="P108" i="55"/>
  <c r="O108" i="55"/>
  <c r="N108" i="55"/>
  <c r="M108" i="55"/>
  <c r="L108" i="55"/>
  <c r="K108" i="55"/>
  <c r="J108" i="55"/>
  <c r="I108" i="55"/>
  <c r="H108" i="55"/>
  <c r="G108" i="55"/>
  <c r="F108" i="55"/>
  <c r="E108" i="55"/>
  <c r="AJ107" i="55"/>
  <c r="I311" i="55" s="1"/>
  <c r="AJ105" i="55"/>
  <c r="AJ103" i="55"/>
  <c r="AJ101" i="55"/>
  <c r="AJ99" i="55"/>
  <c r="AJ97" i="55"/>
  <c r="I306" i="55" s="1"/>
  <c r="AJ95" i="55"/>
  <c r="I305" i="55" s="1"/>
  <c r="AJ93" i="55"/>
  <c r="I304" i="55" s="1"/>
  <c r="AJ91" i="55"/>
  <c r="I303" i="55" s="1"/>
  <c r="AJ89" i="55"/>
  <c r="AI86" i="55"/>
  <c r="AH86" i="55"/>
  <c r="AG86" i="55"/>
  <c r="AF86" i="55"/>
  <c r="AE86" i="55"/>
  <c r="AD86" i="55"/>
  <c r="AC86" i="55"/>
  <c r="AB86" i="55"/>
  <c r="AA86" i="55"/>
  <c r="Z86" i="55"/>
  <c r="Y86" i="55"/>
  <c r="X86" i="55"/>
  <c r="W86" i="55"/>
  <c r="V86" i="55"/>
  <c r="U86" i="55"/>
  <c r="T86" i="55"/>
  <c r="S86" i="55"/>
  <c r="R86" i="55"/>
  <c r="Q86" i="55"/>
  <c r="P86" i="55"/>
  <c r="O86" i="55"/>
  <c r="N86" i="55"/>
  <c r="M86" i="55"/>
  <c r="L86" i="55"/>
  <c r="K86" i="55"/>
  <c r="J86" i="55"/>
  <c r="I86" i="55"/>
  <c r="H86" i="55"/>
  <c r="G86" i="55"/>
  <c r="F86" i="55"/>
  <c r="E86" i="55"/>
  <c r="AI83" i="55"/>
  <c r="AH83" i="55"/>
  <c r="AG83" i="55"/>
  <c r="AF83" i="55"/>
  <c r="AE83" i="55"/>
  <c r="AD83" i="55"/>
  <c r="AC83" i="55"/>
  <c r="AB83" i="55"/>
  <c r="AA83" i="55"/>
  <c r="Z83" i="55"/>
  <c r="Y83" i="55"/>
  <c r="X83" i="55"/>
  <c r="W83" i="55"/>
  <c r="V83" i="55"/>
  <c r="U83" i="55"/>
  <c r="T83" i="55"/>
  <c r="S83" i="55"/>
  <c r="R83" i="55"/>
  <c r="Q83" i="55"/>
  <c r="P83" i="55"/>
  <c r="O83" i="55"/>
  <c r="N83" i="55"/>
  <c r="M83" i="55"/>
  <c r="L83" i="55"/>
  <c r="K83" i="55"/>
  <c r="J83" i="55"/>
  <c r="I83" i="55"/>
  <c r="H83" i="55"/>
  <c r="G83" i="55"/>
  <c r="F83" i="55"/>
  <c r="E83" i="55"/>
  <c r="AI82" i="55"/>
  <c r="AH82" i="55"/>
  <c r="AG82" i="55"/>
  <c r="AF82" i="55"/>
  <c r="AE82" i="55"/>
  <c r="AD82" i="55"/>
  <c r="AC82" i="55"/>
  <c r="AB82" i="55"/>
  <c r="AA82" i="55"/>
  <c r="Z82" i="55"/>
  <c r="Y82" i="55"/>
  <c r="X82" i="55"/>
  <c r="W82" i="55"/>
  <c r="V82" i="55"/>
  <c r="U82" i="55"/>
  <c r="T82" i="55"/>
  <c r="S82" i="55"/>
  <c r="R82" i="55"/>
  <c r="Q82" i="55"/>
  <c r="P82" i="55"/>
  <c r="O82" i="55"/>
  <c r="N82" i="55"/>
  <c r="M82" i="55"/>
  <c r="L82" i="55"/>
  <c r="K82" i="55"/>
  <c r="J82" i="55"/>
  <c r="I82" i="55"/>
  <c r="H82" i="55"/>
  <c r="G82" i="55"/>
  <c r="F82" i="55"/>
  <c r="E82" i="55"/>
  <c r="AJ82" i="55" s="1"/>
  <c r="H313" i="55" s="1"/>
  <c r="AI81" i="55"/>
  <c r="AH81" i="55"/>
  <c r="AG81" i="55"/>
  <c r="AF81" i="55"/>
  <c r="AE81" i="55"/>
  <c r="AD81" i="55"/>
  <c r="AC81" i="55"/>
  <c r="AB81" i="55"/>
  <c r="AA81" i="55"/>
  <c r="Z81" i="55"/>
  <c r="Y81" i="55"/>
  <c r="X81" i="55"/>
  <c r="W81" i="55"/>
  <c r="V81" i="55"/>
  <c r="U81" i="55"/>
  <c r="T81" i="55"/>
  <c r="S81" i="55"/>
  <c r="R81" i="55"/>
  <c r="Q81" i="55"/>
  <c r="P81" i="55"/>
  <c r="O81" i="55"/>
  <c r="N81" i="55"/>
  <c r="M81" i="55"/>
  <c r="L81" i="55"/>
  <c r="K81" i="55"/>
  <c r="J81" i="55"/>
  <c r="I81" i="55"/>
  <c r="H81" i="55"/>
  <c r="G81" i="55"/>
  <c r="F81" i="55"/>
  <c r="E81" i="55"/>
  <c r="AJ80" i="55"/>
  <c r="AJ78" i="55"/>
  <c r="H310" i="55" s="1"/>
  <c r="AJ76" i="55"/>
  <c r="H309" i="55" s="1"/>
  <c r="AJ74" i="55"/>
  <c r="H308" i="55" s="1"/>
  <c r="AJ72" i="55"/>
  <c r="AJ70" i="55"/>
  <c r="H306" i="55" s="1"/>
  <c r="AJ68" i="55"/>
  <c r="H305" i="55" s="1"/>
  <c r="AJ66" i="55"/>
  <c r="H304" i="55" s="1"/>
  <c r="AJ64" i="55"/>
  <c r="AJ62" i="55"/>
  <c r="AI59" i="55"/>
  <c r="AH59" i="55"/>
  <c r="AG59" i="55"/>
  <c r="AF59" i="55"/>
  <c r="AE59" i="55"/>
  <c r="AD59" i="55"/>
  <c r="AC59" i="55"/>
  <c r="AB59" i="55"/>
  <c r="AA59" i="55"/>
  <c r="Z59" i="55"/>
  <c r="Y59" i="55"/>
  <c r="X59" i="55"/>
  <c r="W59" i="55"/>
  <c r="V59" i="55"/>
  <c r="U59" i="55"/>
  <c r="T59" i="55"/>
  <c r="S59" i="55"/>
  <c r="R59" i="55"/>
  <c r="Q59" i="55"/>
  <c r="P59" i="55"/>
  <c r="O59" i="55"/>
  <c r="N59" i="55"/>
  <c r="M59" i="55"/>
  <c r="L59" i="55"/>
  <c r="K59" i="55"/>
  <c r="J59" i="55"/>
  <c r="I59" i="55"/>
  <c r="H59" i="55"/>
  <c r="G59" i="55"/>
  <c r="F59" i="55"/>
  <c r="E59" i="55"/>
  <c r="AH56" i="55"/>
  <c r="AG56" i="55"/>
  <c r="AF56" i="55"/>
  <c r="AE56" i="55"/>
  <c r="AD56" i="55"/>
  <c r="AC56" i="55"/>
  <c r="AB56" i="55"/>
  <c r="AA56" i="55"/>
  <c r="Z56" i="55"/>
  <c r="Y56" i="55"/>
  <c r="X56" i="55"/>
  <c r="W56" i="55"/>
  <c r="V56" i="55"/>
  <c r="U56" i="55"/>
  <c r="T56" i="55"/>
  <c r="S56" i="55"/>
  <c r="R56" i="55"/>
  <c r="Q56" i="55"/>
  <c r="P56" i="55"/>
  <c r="O56" i="55"/>
  <c r="N56" i="55"/>
  <c r="M56" i="55"/>
  <c r="L56" i="55"/>
  <c r="K56" i="55"/>
  <c r="J56" i="55"/>
  <c r="I56" i="55"/>
  <c r="H56" i="55"/>
  <c r="G56" i="55"/>
  <c r="F56" i="55"/>
  <c r="E56" i="55"/>
  <c r="AH55" i="55"/>
  <c r="AG55" i="55"/>
  <c r="AF55" i="55"/>
  <c r="AE55" i="55"/>
  <c r="AD55" i="55"/>
  <c r="AC55" i="55"/>
  <c r="AB55" i="55"/>
  <c r="AA55" i="55"/>
  <c r="Z55" i="55"/>
  <c r="Y55" i="55"/>
  <c r="X55" i="55"/>
  <c r="W55" i="55"/>
  <c r="V55" i="55"/>
  <c r="U55" i="55"/>
  <c r="T55" i="55"/>
  <c r="S55" i="55"/>
  <c r="R55" i="55"/>
  <c r="Q55" i="55"/>
  <c r="P55" i="55"/>
  <c r="O55" i="55"/>
  <c r="N55" i="55"/>
  <c r="M55" i="55"/>
  <c r="L55" i="55"/>
  <c r="K55" i="55"/>
  <c r="J55" i="55"/>
  <c r="I55" i="55"/>
  <c r="H55" i="55"/>
  <c r="G55" i="55"/>
  <c r="F55" i="55"/>
  <c r="E55" i="55"/>
  <c r="AH54" i="55"/>
  <c r="AG54" i="55"/>
  <c r="AF54" i="55"/>
  <c r="AE54" i="55"/>
  <c r="AD54" i="55"/>
  <c r="AC54" i="55"/>
  <c r="AB54" i="55"/>
  <c r="AA54" i="55"/>
  <c r="Z54" i="55"/>
  <c r="Y54" i="55"/>
  <c r="X54" i="55"/>
  <c r="W54" i="55"/>
  <c r="V54" i="55"/>
  <c r="U54" i="55"/>
  <c r="T54" i="55"/>
  <c r="S54" i="55"/>
  <c r="R54" i="55"/>
  <c r="Q54" i="55"/>
  <c r="P54" i="55"/>
  <c r="O54" i="55"/>
  <c r="N54" i="55"/>
  <c r="M54" i="55"/>
  <c r="L54" i="55"/>
  <c r="K54" i="55"/>
  <c r="AI54" i="55" s="1"/>
  <c r="G312" i="55" s="1"/>
  <c r="J54" i="55"/>
  <c r="I54" i="55"/>
  <c r="H54" i="55"/>
  <c r="G54" i="55"/>
  <c r="F54" i="55"/>
  <c r="E54" i="55"/>
  <c r="AI53" i="55"/>
  <c r="G311" i="55" s="1"/>
  <c r="AI51" i="55"/>
  <c r="G310" i="55" s="1"/>
  <c r="AI49" i="55"/>
  <c r="AI47" i="55"/>
  <c r="AI45" i="55"/>
  <c r="G307" i="55" s="1"/>
  <c r="AI43" i="55"/>
  <c r="G306" i="55" s="1"/>
  <c r="AI41" i="55"/>
  <c r="AI39" i="55"/>
  <c r="AI37" i="55"/>
  <c r="AI35" i="55"/>
  <c r="AH32" i="55"/>
  <c r="AG32" i="55"/>
  <c r="AF32" i="55"/>
  <c r="AE32" i="55"/>
  <c r="AD32" i="55"/>
  <c r="AC32" i="55"/>
  <c r="AB32" i="55"/>
  <c r="AA32" i="55"/>
  <c r="Z32" i="55"/>
  <c r="Y32" i="55"/>
  <c r="X32" i="55"/>
  <c r="W32" i="55"/>
  <c r="V32" i="55"/>
  <c r="U32" i="55"/>
  <c r="T32" i="55"/>
  <c r="S32" i="55"/>
  <c r="R32" i="55"/>
  <c r="Q32" i="55"/>
  <c r="P32" i="55"/>
  <c r="O32" i="55"/>
  <c r="N32" i="55"/>
  <c r="M32" i="55"/>
  <c r="L32" i="55"/>
  <c r="K32" i="55"/>
  <c r="J32" i="55"/>
  <c r="I32" i="55"/>
  <c r="H32" i="55"/>
  <c r="G32" i="55"/>
  <c r="F32" i="55"/>
  <c r="E32" i="55"/>
  <c r="AI29" i="55"/>
  <c r="AH29" i="55"/>
  <c r="AG29" i="55"/>
  <c r="AF29" i="55"/>
  <c r="AE29" i="55"/>
  <c r="AD29" i="55"/>
  <c r="AC29" i="55"/>
  <c r="AB29" i="55"/>
  <c r="AA29" i="55"/>
  <c r="Z29" i="55"/>
  <c r="Y29" i="55"/>
  <c r="X29" i="55"/>
  <c r="W29" i="55"/>
  <c r="V29" i="55"/>
  <c r="U29" i="55"/>
  <c r="T29" i="55"/>
  <c r="S29" i="55"/>
  <c r="R29" i="55"/>
  <c r="Q29" i="55"/>
  <c r="P29" i="55"/>
  <c r="O29" i="55"/>
  <c r="N29" i="55"/>
  <c r="M29" i="55"/>
  <c r="L29" i="55"/>
  <c r="K29" i="55"/>
  <c r="AJ29" i="55" s="1"/>
  <c r="F314" i="55" s="1"/>
  <c r="J29" i="55"/>
  <c r="I29" i="55"/>
  <c r="H29" i="55"/>
  <c r="G29" i="55"/>
  <c r="F29" i="55"/>
  <c r="E29" i="55"/>
  <c r="AI28" i="55"/>
  <c r="AH28" i="55"/>
  <c r="AG28" i="55"/>
  <c r="AF28" i="55"/>
  <c r="AE28" i="55"/>
  <c r="AD28" i="55"/>
  <c r="AC28" i="55"/>
  <c r="AB28" i="55"/>
  <c r="AA28" i="55"/>
  <c r="Z28" i="55"/>
  <c r="Y28" i="55"/>
  <c r="X28" i="55"/>
  <c r="W28" i="55"/>
  <c r="V28" i="55"/>
  <c r="U28" i="55"/>
  <c r="T28" i="55"/>
  <c r="S28" i="55"/>
  <c r="R28" i="55"/>
  <c r="Q28" i="55"/>
  <c r="P28" i="55"/>
  <c r="O28" i="55"/>
  <c r="N28" i="55"/>
  <c r="M28" i="55"/>
  <c r="L28" i="55"/>
  <c r="K28" i="55"/>
  <c r="J28" i="55"/>
  <c r="I28" i="55"/>
  <c r="H28" i="55"/>
  <c r="G28" i="55"/>
  <c r="AJ28" i="55" s="1"/>
  <c r="F313" i="55" s="1"/>
  <c r="F28" i="55"/>
  <c r="E28" i="55"/>
  <c r="AI27" i="55"/>
  <c r="AH27" i="55"/>
  <c r="AG27" i="55"/>
  <c r="AF27" i="55"/>
  <c r="AE27" i="55"/>
  <c r="AD27" i="55"/>
  <c r="AC27" i="55"/>
  <c r="AB27" i="55"/>
  <c r="AA27" i="55"/>
  <c r="Z27" i="55"/>
  <c r="Y27" i="55"/>
  <c r="X27" i="55"/>
  <c r="W27" i="55"/>
  <c r="V27" i="55"/>
  <c r="U27" i="55"/>
  <c r="T27" i="55"/>
  <c r="S27" i="55"/>
  <c r="R27" i="55"/>
  <c r="Q27" i="55"/>
  <c r="P27" i="55"/>
  <c r="O27" i="55"/>
  <c r="N27" i="55"/>
  <c r="M27" i="55"/>
  <c r="L27" i="55"/>
  <c r="K27" i="55"/>
  <c r="J27" i="55"/>
  <c r="I27" i="55"/>
  <c r="H27" i="55"/>
  <c r="G27" i="55"/>
  <c r="F27" i="55"/>
  <c r="E27" i="55"/>
  <c r="AJ26" i="55"/>
  <c r="F311" i="55" s="1"/>
  <c r="AJ24" i="55"/>
  <c r="F310" i="55" s="1"/>
  <c r="Q310" i="55" s="1"/>
  <c r="AJ22" i="55"/>
  <c r="AJ20" i="55"/>
  <c r="AJ18" i="55"/>
  <c r="AJ16" i="55"/>
  <c r="AJ14" i="55"/>
  <c r="AJ12" i="55"/>
  <c r="AJ10" i="55"/>
  <c r="AJ8" i="55"/>
  <c r="F302" i="55" s="1"/>
  <c r="Q302" i="55" s="1"/>
  <c r="AI5" i="55"/>
  <c r="AH5" i="55"/>
  <c r="AG5" i="55"/>
  <c r="AF5" i="55"/>
  <c r="AE5" i="55"/>
  <c r="AD5" i="55"/>
  <c r="AC5" i="55"/>
  <c r="AB5" i="55"/>
  <c r="AA5" i="55"/>
  <c r="Z5" i="55"/>
  <c r="Y5" i="55"/>
  <c r="X5" i="55"/>
  <c r="W5" i="55"/>
  <c r="V5" i="55"/>
  <c r="U5" i="55"/>
  <c r="T5" i="55"/>
  <c r="S5" i="55"/>
  <c r="R5" i="55"/>
  <c r="Q5" i="55"/>
  <c r="P5" i="55"/>
  <c r="O5" i="55"/>
  <c r="N5" i="55"/>
  <c r="M5" i="55"/>
  <c r="L5" i="55"/>
  <c r="K5" i="55"/>
  <c r="J5" i="55"/>
  <c r="I5" i="55"/>
  <c r="H5" i="55"/>
  <c r="G5" i="55"/>
  <c r="F5" i="55"/>
  <c r="E5" i="55"/>
  <c r="Q314" i="55" l="1"/>
  <c r="Q311" i="55"/>
  <c r="Q306" i="55"/>
  <c r="Q308" i="55"/>
  <c r="AI55" i="55"/>
  <c r="G313" i="55" s="1"/>
  <c r="AJ216" i="55"/>
  <c r="M312" i="55" s="1"/>
  <c r="AJ244" i="55"/>
  <c r="N313" i="55" s="1"/>
  <c r="AI191" i="55"/>
  <c r="L314" i="55" s="1"/>
  <c r="AJ27" i="55"/>
  <c r="F312" i="55" s="1"/>
  <c r="AJ299" i="55"/>
  <c r="P314" i="55" s="1"/>
  <c r="AG272" i="55"/>
  <c r="O314" i="55" s="1"/>
  <c r="Q303" i="55"/>
  <c r="Q309" i="55"/>
  <c r="AJ81" i="55"/>
  <c r="H312" i="55" s="1"/>
  <c r="AJ163" i="55"/>
  <c r="K313" i="55" s="1"/>
  <c r="Q313" i="55" s="1"/>
  <c r="Q305" i="55"/>
  <c r="Q307" i="55"/>
  <c r="AJ83" i="55"/>
  <c r="H314" i="55" s="1"/>
  <c r="AJ108" i="55"/>
  <c r="I312" i="55" s="1"/>
  <c r="AJ298" i="55"/>
  <c r="P313" i="55" s="1"/>
  <c r="AI56" i="55"/>
  <c r="G314" i="55" s="1"/>
  <c r="AI135" i="55"/>
  <c r="J312" i="55" s="1"/>
  <c r="Q304" i="55"/>
  <c r="Q312" i="55" l="1"/>
  <c r="F219" i="62" l="1"/>
  <c r="O218" i="62"/>
  <c r="N218" i="62"/>
  <c r="J218" i="62"/>
  <c r="I218" i="62"/>
  <c r="H218" i="62"/>
  <c r="G218" i="62"/>
  <c r="O217" i="62"/>
  <c r="N217" i="62"/>
  <c r="J217" i="62"/>
  <c r="I217" i="62"/>
  <c r="H217" i="62"/>
  <c r="G217" i="62"/>
  <c r="F217" i="62"/>
  <c r="O216" i="62"/>
  <c r="N216" i="62"/>
  <c r="K216" i="62"/>
  <c r="I216" i="62"/>
  <c r="H216" i="62"/>
  <c r="G216" i="62"/>
  <c r="F216" i="62"/>
  <c r="P215" i="62"/>
  <c r="N215" i="62"/>
  <c r="K215" i="62"/>
  <c r="H215" i="62"/>
  <c r="G215" i="62"/>
  <c r="F215" i="62"/>
  <c r="P214" i="62"/>
  <c r="N214" i="62"/>
  <c r="J214" i="62"/>
  <c r="I214" i="62"/>
  <c r="H214" i="62"/>
  <c r="G214" i="62"/>
  <c r="F214" i="62"/>
  <c r="AI211" i="62"/>
  <c r="AH211" i="62"/>
  <c r="AG211" i="62"/>
  <c r="AF211" i="62"/>
  <c r="AE211" i="62"/>
  <c r="AD211" i="62"/>
  <c r="AC211" i="62"/>
  <c r="AB211" i="62"/>
  <c r="AA211" i="62"/>
  <c r="Z211" i="62"/>
  <c r="Y211" i="62"/>
  <c r="X211" i="62"/>
  <c r="W211" i="62"/>
  <c r="V211" i="62"/>
  <c r="U211" i="62"/>
  <c r="T211" i="62"/>
  <c r="S211" i="62"/>
  <c r="R211" i="62"/>
  <c r="Q211" i="62"/>
  <c r="P211" i="62"/>
  <c r="O211" i="62"/>
  <c r="N211" i="62"/>
  <c r="M211" i="62"/>
  <c r="L211" i="62"/>
  <c r="K211" i="62"/>
  <c r="J211" i="62"/>
  <c r="I211" i="62"/>
  <c r="H211" i="62"/>
  <c r="G211" i="62"/>
  <c r="F211" i="62"/>
  <c r="E211" i="62"/>
  <c r="AJ211" i="62" s="1"/>
  <c r="P222" i="62" s="1"/>
  <c r="AI210" i="62"/>
  <c r="AH210" i="62"/>
  <c r="AG210" i="62"/>
  <c r="AF210" i="62"/>
  <c r="AE210" i="62"/>
  <c r="AD210" i="62"/>
  <c r="AC210" i="62"/>
  <c r="AB210" i="62"/>
  <c r="AA210" i="62"/>
  <c r="Z210" i="62"/>
  <c r="Y210" i="62"/>
  <c r="X210" i="62"/>
  <c r="W210" i="62"/>
  <c r="V210" i="62"/>
  <c r="U210" i="62"/>
  <c r="T210" i="62"/>
  <c r="S210" i="62"/>
  <c r="R210" i="62"/>
  <c r="Q210" i="62"/>
  <c r="P210" i="62"/>
  <c r="O210" i="62"/>
  <c r="N210" i="62"/>
  <c r="M210" i="62"/>
  <c r="L210" i="62"/>
  <c r="K210" i="62"/>
  <c r="J210" i="62"/>
  <c r="I210" i="62"/>
  <c r="H210" i="62"/>
  <c r="G210" i="62"/>
  <c r="F210" i="62"/>
  <c r="E210" i="62"/>
  <c r="AJ210" i="62" s="1"/>
  <c r="AI209" i="62"/>
  <c r="AH209" i="62"/>
  <c r="AG209" i="62"/>
  <c r="AF209" i="62"/>
  <c r="AE209" i="62"/>
  <c r="AD209" i="62"/>
  <c r="AC209" i="62"/>
  <c r="AB209" i="62"/>
  <c r="AA209" i="62"/>
  <c r="Z209" i="62"/>
  <c r="Y209" i="62"/>
  <c r="X209" i="62"/>
  <c r="W209" i="62"/>
  <c r="V209" i="62"/>
  <c r="U209" i="62"/>
  <c r="T209" i="62"/>
  <c r="S209" i="62"/>
  <c r="R209" i="62"/>
  <c r="Q209" i="62"/>
  <c r="P209" i="62"/>
  <c r="O209" i="62"/>
  <c r="N209" i="62"/>
  <c r="M209" i="62"/>
  <c r="L209" i="62"/>
  <c r="K209" i="62"/>
  <c r="J209" i="62"/>
  <c r="I209" i="62"/>
  <c r="H209" i="62"/>
  <c r="G209" i="62"/>
  <c r="F209" i="62"/>
  <c r="E209" i="62"/>
  <c r="AJ209" i="62" s="1"/>
  <c r="P220" i="62" s="1"/>
  <c r="AJ208" i="62"/>
  <c r="AJ206" i="62"/>
  <c r="AJ204" i="62"/>
  <c r="P218" i="62" s="1"/>
  <c r="AJ202" i="62"/>
  <c r="P216" i="62" s="1"/>
  <c r="AJ200" i="62"/>
  <c r="AJ198" i="62"/>
  <c r="AI195" i="62"/>
  <c r="AH195" i="62"/>
  <c r="AG195" i="62"/>
  <c r="AF195" i="62"/>
  <c r="AE195" i="62"/>
  <c r="AD195" i="62"/>
  <c r="AC195" i="62"/>
  <c r="AB195" i="62"/>
  <c r="AA195" i="62"/>
  <c r="Z195" i="62"/>
  <c r="Y195" i="62"/>
  <c r="X195" i="62"/>
  <c r="W195" i="62"/>
  <c r="V195" i="62"/>
  <c r="U195" i="62"/>
  <c r="T195" i="62"/>
  <c r="S195" i="62"/>
  <c r="R195" i="62"/>
  <c r="Q195" i="62"/>
  <c r="P195" i="62"/>
  <c r="O195" i="62"/>
  <c r="N195" i="62"/>
  <c r="M195" i="62"/>
  <c r="L195" i="62"/>
  <c r="K195" i="62"/>
  <c r="J195" i="62"/>
  <c r="I195" i="62"/>
  <c r="H195" i="62"/>
  <c r="G195" i="62"/>
  <c r="F195" i="62"/>
  <c r="E195" i="62"/>
  <c r="AF192" i="62"/>
  <c r="AE192" i="62"/>
  <c r="AD192" i="62"/>
  <c r="AC192" i="62"/>
  <c r="AB192" i="62"/>
  <c r="AA192" i="62"/>
  <c r="Z192" i="62"/>
  <c r="Y192" i="62"/>
  <c r="X192" i="62"/>
  <c r="W192" i="62"/>
  <c r="V192" i="62"/>
  <c r="U192" i="62"/>
  <c r="T192" i="62"/>
  <c r="S192" i="62"/>
  <c r="R192" i="62"/>
  <c r="Q192" i="62"/>
  <c r="P192" i="62"/>
  <c r="O192" i="62"/>
  <c r="N192" i="62"/>
  <c r="M192" i="62"/>
  <c r="L192" i="62"/>
  <c r="K192" i="62"/>
  <c r="J192" i="62"/>
  <c r="I192" i="62"/>
  <c r="H192" i="62"/>
  <c r="G192" i="62"/>
  <c r="AG192" i="62" s="1"/>
  <c r="O222" i="62" s="1"/>
  <c r="F192" i="62"/>
  <c r="E192" i="62"/>
  <c r="AF191" i="62"/>
  <c r="AE191" i="62"/>
  <c r="AD191" i="62"/>
  <c r="AC191" i="62"/>
  <c r="AB191" i="62"/>
  <c r="AA191" i="62"/>
  <c r="Z191" i="62"/>
  <c r="Y191" i="62"/>
  <c r="X191" i="62"/>
  <c r="W191" i="62"/>
  <c r="V191" i="62"/>
  <c r="U191" i="62"/>
  <c r="T191" i="62"/>
  <c r="S191" i="62"/>
  <c r="R191" i="62"/>
  <c r="Q191" i="62"/>
  <c r="P191" i="62"/>
  <c r="O191" i="62"/>
  <c r="N191" i="62"/>
  <c r="M191" i="62"/>
  <c r="L191" i="62"/>
  <c r="K191" i="62"/>
  <c r="J191" i="62"/>
  <c r="I191" i="62"/>
  <c r="H191" i="62"/>
  <c r="G191" i="62"/>
  <c r="F191" i="62"/>
  <c r="E191" i="62"/>
  <c r="AG191" i="62" s="1"/>
  <c r="AF190" i="62"/>
  <c r="AE190" i="62"/>
  <c r="AD190" i="62"/>
  <c r="AC190" i="62"/>
  <c r="AB190" i="62"/>
  <c r="AA190" i="62"/>
  <c r="Z190" i="62"/>
  <c r="Y190" i="62"/>
  <c r="X190" i="62"/>
  <c r="W190" i="62"/>
  <c r="V190" i="62"/>
  <c r="U190" i="62"/>
  <c r="T190" i="62"/>
  <c r="S190" i="62"/>
  <c r="R190" i="62"/>
  <c r="Q190" i="62"/>
  <c r="P190" i="62"/>
  <c r="O190" i="62"/>
  <c r="N190" i="62"/>
  <c r="M190" i="62"/>
  <c r="L190" i="62"/>
  <c r="K190" i="62"/>
  <c r="J190" i="62"/>
  <c r="I190" i="62"/>
  <c r="AG190" i="62" s="1"/>
  <c r="O220" i="62" s="1"/>
  <c r="H190" i="62"/>
  <c r="G190" i="62"/>
  <c r="F190" i="62"/>
  <c r="E190" i="62"/>
  <c r="AG189" i="62"/>
  <c r="AG187" i="62"/>
  <c r="AG185" i="62"/>
  <c r="AG183" i="62"/>
  <c r="AG181" i="62"/>
  <c r="O215" i="62" s="1"/>
  <c r="AG179" i="62"/>
  <c r="O214" i="62" s="1"/>
  <c r="AF176" i="62"/>
  <c r="AE176" i="62"/>
  <c r="AD176" i="62"/>
  <c r="AC176" i="62"/>
  <c r="AB176" i="62"/>
  <c r="AA176" i="62"/>
  <c r="Z176" i="62"/>
  <c r="Y176" i="62"/>
  <c r="X176" i="62"/>
  <c r="W176" i="62"/>
  <c r="V176" i="62"/>
  <c r="U176" i="62"/>
  <c r="T176" i="62"/>
  <c r="S176" i="62"/>
  <c r="R176" i="62"/>
  <c r="Q176" i="62"/>
  <c r="P176" i="62"/>
  <c r="O176" i="62"/>
  <c r="N176" i="62"/>
  <c r="M176" i="62"/>
  <c r="L176" i="62"/>
  <c r="K176" i="62"/>
  <c r="J176" i="62"/>
  <c r="I176" i="62"/>
  <c r="H176" i="62"/>
  <c r="G176" i="62"/>
  <c r="F176" i="62"/>
  <c r="E176" i="62"/>
  <c r="AI173" i="62"/>
  <c r="AH173" i="62"/>
  <c r="AG173" i="62"/>
  <c r="AF173" i="62"/>
  <c r="AE173" i="62"/>
  <c r="AD173" i="62"/>
  <c r="AC173" i="62"/>
  <c r="AB173" i="62"/>
  <c r="AA173" i="62"/>
  <c r="Z173" i="62"/>
  <c r="Y173" i="62"/>
  <c r="X173" i="62"/>
  <c r="W173" i="62"/>
  <c r="V173" i="62"/>
  <c r="U173" i="62"/>
  <c r="T173" i="62"/>
  <c r="S173" i="62"/>
  <c r="R173" i="62"/>
  <c r="Q173" i="62"/>
  <c r="P173" i="62"/>
  <c r="O173" i="62"/>
  <c r="N173" i="62"/>
  <c r="M173" i="62"/>
  <c r="L173" i="62"/>
  <c r="K173" i="62"/>
  <c r="J173" i="62"/>
  <c r="I173" i="62"/>
  <c r="H173" i="62"/>
  <c r="G173" i="62"/>
  <c r="F173" i="62"/>
  <c r="E173" i="62"/>
  <c r="AJ173" i="62" s="1"/>
  <c r="N222" i="62" s="1"/>
  <c r="AI172" i="62"/>
  <c r="AH172" i="62"/>
  <c r="AG172" i="62"/>
  <c r="AF172" i="62"/>
  <c r="AE172" i="62"/>
  <c r="AD172" i="62"/>
  <c r="AC172" i="62"/>
  <c r="AB172" i="62"/>
  <c r="AA172" i="62"/>
  <c r="Z172" i="62"/>
  <c r="Y172" i="62"/>
  <c r="X172" i="62"/>
  <c r="W172" i="62"/>
  <c r="V172" i="62"/>
  <c r="U172" i="62"/>
  <c r="T172" i="62"/>
  <c r="S172" i="62"/>
  <c r="R172" i="62"/>
  <c r="Q172" i="62"/>
  <c r="P172" i="62"/>
  <c r="O172" i="62"/>
  <c r="N172" i="62"/>
  <c r="M172" i="62"/>
  <c r="L172" i="62"/>
  <c r="K172" i="62"/>
  <c r="AJ172" i="62" s="1"/>
  <c r="J172" i="62"/>
  <c r="I172" i="62"/>
  <c r="H172" i="62"/>
  <c r="G172" i="62"/>
  <c r="F172" i="62"/>
  <c r="E172" i="62"/>
  <c r="AI171" i="62"/>
  <c r="AH171" i="62"/>
  <c r="AG171" i="62"/>
  <c r="AF171" i="62"/>
  <c r="AE171" i="62"/>
  <c r="AD171" i="62"/>
  <c r="AC171" i="62"/>
  <c r="AB171" i="62"/>
  <c r="AA171" i="62"/>
  <c r="Z171" i="62"/>
  <c r="Y171" i="62"/>
  <c r="X171" i="62"/>
  <c r="W171" i="62"/>
  <c r="V171" i="62"/>
  <c r="U171" i="62"/>
  <c r="T171" i="62"/>
  <c r="S171" i="62"/>
  <c r="R171" i="62"/>
  <c r="Q171" i="62"/>
  <c r="P171" i="62"/>
  <c r="O171" i="62"/>
  <c r="N171" i="62"/>
  <c r="M171" i="62"/>
  <c r="L171" i="62"/>
  <c r="K171" i="62"/>
  <c r="J171" i="62"/>
  <c r="I171" i="62"/>
  <c r="H171" i="62"/>
  <c r="G171" i="62"/>
  <c r="F171" i="62"/>
  <c r="E171" i="62"/>
  <c r="AJ171" i="62" s="1"/>
  <c r="N220" i="62" s="1"/>
  <c r="AJ170" i="62"/>
  <c r="AJ168" i="62"/>
  <c r="AJ166" i="62"/>
  <c r="AJ164" i="62"/>
  <c r="AJ162" i="62"/>
  <c r="AJ160" i="62"/>
  <c r="AI157" i="62"/>
  <c r="AH157" i="62"/>
  <c r="AG157" i="62"/>
  <c r="AF157" i="62"/>
  <c r="AE157" i="62"/>
  <c r="AD157" i="62"/>
  <c r="AC157" i="62"/>
  <c r="AB157" i="62"/>
  <c r="AA157" i="62"/>
  <c r="Z157" i="62"/>
  <c r="Y157" i="62"/>
  <c r="X157" i="62"/>
  <c r="W157" i="62"/>
  <c r="V157" i="62"/>
  <c r="U157" i="62"/>
  <c r="T157" i="62"/>
  <c r="S157" i="62"/>
  <c r="R157" i="62"/>
  <c r="Q157" i="62"/>
  <c r="P157" i="62"/>
  <c r="O157" i="62"/>
  <c r="N157" i="62"/>
  <c r="M157" i="62"/>
  <c r="L157" i="62"/>
  <c r="K157" i="62"/>
  <c r="J157" i="62"/>
  <c r="I157" i="62"/>
  <c r="H157" i="62"/>
  <c r="G157" i="62"/>
  <c r="F157" i="62"/>
  <c r="E157" i="62"/>
  <c r="AI154" i="62"/>
  <c r="AH154" i="62"/>
  <c r="AG154" i="62"/>
  <c r="AF154" i="62"/>
  <c r="AE154" i="62"/>
  <c r="AD154" i="62"/>
  <c r="AC154" i="62"/>
  <c r="AB154" i="62"/>
  <c r="AA154" i="62"/>
  <c r="Z154" i="62"/>
  <c r="Y154" i="62"/>
  <c r="X154" i="62"/>
  <c r="W154" i="62"/>
  <c r="V154" i="62"/>
  <c r="U154" i="62"/>
  <c r="T154" i="62"/>
  <c r="S154" i="62"/>
  <c r="R154" i="62"/>
  <c r="Q154" i="62"/>
  <c r="P154" i="62"/>
  <c r="O154" i="62"/>
  <c r="N154" i="62"/>
  <c r="M154" i="62"/>
  <c r="L154" i="62"/>
  <c r="K154" i="62"/>
  <c r="J154" i="62"/>
  <c r="I154" i="62"/>
  <c r="H154" i="62"/>
  <c r="G154" i="62"/>
  <c r="F154" i="62"/>
  <c r="E154" i="62"/>
  <c r="AJ154" i="62" s="1"/>
  <c r="M222" i="62" s="1"/>
  <c r="AI153" i="62"/>
  <c r="AH153" i="62"/>
  <c r="AG153" i="62"/>
  <c r="AF153" i="62"/>
  <c r="AE153" i="62"/>
  <c r="AD153" i="62"/>
  <c r="AC153" i="62"/>
  <c r="AB153" i="62"/>
  <c r="AA153" i="62"/>
  <c r="Z153" i="62"/>
  <c r="Y153" i="62"/>
  <c r="X153" i="62"/>
  <c r="W153" i="62"/>
  <c r="V153" i="62"/>
  <c r="U153" i="62"/>
  <c r="T153" i="62"/>
  <c r="S153" i="62"/>
  <c r="R153" i="62"/>
  <c r="Q153" i="62"/>
  <c r="P153" i="62"/>
  <c r="O153" i="62"/>
  <c r="N153" i="62"/>
  <c r="M153" i="62"/>
  <c r="L153" i="62"/>
  <c r="AJ153" i="62" s="1"/>
  <c r="K153" i="62"/>
  <c r="J153" i="62"/>
  <c r="I153" i="62"/>
  <c r="H153" i="62"/>
  <c r="G153" i="62"/>
  <c r="F153" i="62"/>
  <c r="E153" i="62"/>
  <c r="AI152" i="62"/>
  <c r="AH152" i="62"/>
  <c r="AG152" i="62"/>
  <c r="AF152" i="62"/>
  <c r="AE152" i="62"/>
  <c r="AD152" i="62"/>
  <c r="AC152" i="62"/>
  <c r="AB152" i="62"/>
  <c r="AA152" i="62"/>
  <c r="Z152" i="62"/>
  <c r="Y152" i="62"/>
  <c r="X152" i="62"/>
  <c r="W152" i="62"/>
  <c r="V152" i="62"/>
  <c r="U152" i="62"/>
  <c r="T152" i="62"/>
  <c r="S152" i="62"/>
  <c r="R152" i="62"/>
  <c r="Q152" i="62"/>
  <c r="P152" i="62"/>
  <c r="O152" i="62"/>
  <c r="N152" i="62"/>
  <c r="M152" i="62"/>
  <c r="L152" i="62"/>
  <c r="K152" i="62"/>
  <c r="J152" i="62"/>
  <c r="I152" i="62"/>
  <c r="H152" i="62"/>
  <c r="G152" i="62"/>
  <c r="F152" i="62"/>
  <c r="E152" i="62"/>
  <c r="AJ152" i="62" s="1"/>
  <c r="M220" i="62" s="1"/>
  <c r="AJ151" i="62"/>
  <c r="AJ149" i="62"/>
  <c r="AJ147" i="62"/>
  <c r="M218" i="62" s="1"/>
  <c r="AJ145" i="62"/>
  <c r="M216" i="62" s="1"/>
  <c r="AJ143" i="62"/>
  <c r="M215" i="62" s="1"/>
  <c r="AJ141" i="62"/>
  <c r="M214" i="62" s="1"/>
  <c r="AI138" i="62"/>
  <c r="AH138" i="62"/>
  <c r="AG138" i="62"/>
  <c r="AF138" i="62"/>
  <c r="AE138" i="62"/>
  <c r="AD138" i="62"/>
  <c r="AC138" i="62"/>
  <c r="AB138" i="62"/>
  <c r="AA138" i="62"/>
  <c r="Z138" i="62"/>
  <c r="Y138" i="62"/>
  <c r="X138" i="62"/>
  <c r="W138" i="62"/>
  <c r="V138" i="62"/>
  <c r="U138" i="62"/>
  <c r="T138" i="62"/>
  <c r="S138" i="62"/>
  <c r="R138" i="62"/>
  <c r="Q138" i="62"/>
  <c r="P138" i="62"/>
  <c r="O138" i="62"/>
  <c r="N138" i="62"/>
  <c r="M138" i="62"/>
  <c r="L138" i="62"/>
  <c r="K138" i="62"/>
  <c r="J138" i="62"/>
  <c r="I138" i="62"/>
  <c r="H138" i="62"/>
  <c r="G138" i="62"/>
  <c r="F138" i="62"/>
  <c r="E138" i="62"/>
  <c r="AH135" i="62"/>
  <c r="AG135" i="62"/>
  <c r="AF135" i="62"/>
  <c r="AE135" i="62"/>
  <c r="AD135" i="62"/>
  <c r="AC135" i="62"/>
  <c r="AB135" i="62"/>
  <c r="AA135" i="62"/>
  <c r="Z135" i="62"/>
  <c r="Y135" i="62"/>
  <c r="X135" i="62"/>
  <c r="W135" i="62"/>
  <c r="V135" i="62"/>
  <c r="U135" i="62"/>
  <c r="T135" i="62"/>
  <c r="S135" i="62"/>
  <c r="R135" i="62"/>
  <c r="Q135" i="62"/>
  <c r="P135" i="62"/>
  <c r="O135" i="62"/>
  <c r="N135" i="62"/>
  <c r="M135" i="62"/>
  <c r="L135" i="62"/>
  <c r="K135" i="62"/>
  <c r="J135" i="62"/>
  <c r="I135" i="62"/>
  <c r="H135" i="62"/>
  <c r="G135" i="62"/>
  <c r="F135" i="62"/>
  <c r="E135" i="62"/>
  <c r="AI135" i="62" s="1"/>
  <c r="L222" i="62" s="1"/>
  <c r="AH134" i="62"/>
  <c r="AG134" i="62"/>
  <c r="AF134" i="62"/>
  <c r="AE134" i="62"/>
  <c r="AD134" i="62"/>
  <c r="AC134" i="62"/>
  <c r="AB134" i="62"/>
  <c r="AA134" i="62"/>
  <c r="Z134" i="62"/>
  <c r="Y134" i="62"/>
  <c r="X134" i="62"/>
  <c r="W134" i="62"/>
  <c r="V134" i="62"/>
  <c r="U134" i="62"/>
  <c r="T134" i="62"/>
  <c r="S134" i="62"/>
  <c r="R134" i="62"/>
  <c r="Q134" i="62"/>
  <c r="P134" i="62"/>
  <c r="O134" i="62"/>
  <c r="N134" i="62"/>
  <c r="M134" i="62"/>
  <c r="L134" i="62"/>
  <c r="K134" i="62"/>
  <c r="AI134" i="62" s="1"/>
  <c r="J134" i="62"/>
  <c r="I134" i="62"/>
  <c r="H134" i="62"/>
  <c r="G134" i="62"/>
  <c r="F134" i="62"/>
  <c r="E134" i="62"/>
  <c r="AH133" i="62"/>
  <c r="AG133" i="62"/>
  <c r="AF133" i="62"/>
  <c r="AE133" i="62"/>
  <c r="AD133" i="62"/>
  <c r="AC133" i="62"/>
  <c r="AB133" i="62"/>
  <c r="AA133" i="62"/>
  <c r="Z133" i="62"/>
  <c r="Y133" i="62"/>
  <c r="X133" i="62"/>
  <c r="W133" i="62"/>
  <c r="V133" i="62"/>
  <c r="U133" i="62"/>
  <c r="T133" i="62"/>
  <c r="S133" i="62"/>
  <c r="R133" i="62"/>
  <c r="Q133" i="62"/>
  <c r="P133" i="62"/>
  <c r="O133" i="62"/>
  <c r="N133" i="62"/>
  <c r="M133" i="62"/>
  <c r="L133" i="62"/>
  <c r="K133" i="62"/>
  <c r="J133" i="62"/>
  <c r="I133" i="62"/>
  <c r="H133" i="62"/>
  <c r="G133" i="62"/>
  <c r="F133" i="62"/>
  <c r="E133" i="62"/>
  <c r="AI133" i="62" s="1"/>
  <c r="L220" i="62" s="1"/>
  <c r="AI132" i="62"/>
  <c r="AI130" i="62"/>
  <c r="AI128" i="62"/>
  <c r="L218" i="62" s="1"/>
  <c r="AI126" i="62"/>
  <c r="L216" i="62" s="1"/>
  <c r="AI124" i="62"/>
  <c r="L215" i="62" s="1"/>
  <c r="AI122" i="62"/>
  <c r="L214" i="62" s="1"/>
  <c r="AH119" i="62"/>
  <c r="AG119" i="62"/>
  <c r="AF119" i="62"/>
  <c r="AE119" i="62"/>
  <c r="AD119" i="62"/>
  <c r="AC119" i="62"/>
  <c r="AB119" i="62"/>
  <c r="AA119" i="62"/>
  <c r="Z119" i="62"/>
  <c r="Y119" i="62"/>
  <c r="X119" i="62"/>
  <c r="W119" i="62"/>
  <c r="V119" i="62"/>
  <c r="U119" i="62"/>
  <c r="T119" i="62"/>
  <c r="S119" i="62"/>
  <c r="R119" i="62"/>
  <c r="Q119" i="62"/>
  <c r="P119" i="62"/>
  <c r="O119" i="62"/>
  <c r="N119" i="62"/>
  <c r="M119" i="62"/>
  <c r="L119" i="62"/>
  <c r="K119" i="62"/>
  <c r="J119" i="62"/>
  <c r="I119" i="62"/>
  <c r="H119" i="62"/>
  <c r="G119" i="62"/>
  <c r="F119" i="62"/>
  <c r="E119" i="62"/>
  <c r="AI116" i="62"/>
  <c r="AH116" i="62"/>
  <c r="AG116" i="62"/>
  <c r="AF116" i="62"/>
  <c r="AE116" i="62"/>
  <c r="AD116" i="62"/>
  <c r="AC116" i="62"/>
  <c r="AB116" i="62"/>
  <c r="AA116" i="62"/>
  <c r="Z116" i="62"/>
  <c r="Y116" i="62"/>
  <c r="X116" i="62"/>
  <c r="W116" i="62"/>
  <c r="V116" i="62"/>
  <c r="U116" i="62"/>
  <c r="T116" i="62"/>
  <c r="S116" i="62"/>
  <c r="R116" i="62"/>
  <c r="Q116" i="62"/>
  <c r="P116" i="62"/>
  <c r="O116" i="62"/>
  <c r="N116" i="62"/>
  <c r="M116" i="62"/>
  <c r="L116" i="62"/>
  <c r="K116" i="62"/>
  <c r="J116" i="62"/>
  <c r="I116" i="62"/>
  <c r="H116" i="62"/>
  <c r="G116" i="62"/>
  <c r="F116" i="62"/>
  <c r="E116" i="62"/>
  <c r="AJ116" i="62" s="1"/>
  <c r="K222" i="62" s="1"/>
  <c r="AI115" i="62"/>
  <c r="AH115" i="62"/>
  <c r="AG115" i="62"/>
  <c r="AF115" i="62"/>
  <c r="AE115" i="62"/>
  <c r="AD115" i="62"/>
  <c r="AC115" i="62"/>
  <c r="AB115" i="62"/>
  <c r="AA115" i="62"/>
  <c r="Z115" i="62"/>
  <c r="Y115" i="62"/>
  <c r="X115" i="62"/>
  <c r="W115" i="62"/>
  <c r="V115" i="62"/>
  <c r="U115" i="62"/>
  <c r="T115" i="62"/>
  <c r="S115" i="62"/>
  <c r="R115" i="62"/>
  <c r="Q115" i="62"/>
  <c r="P115" i="62"/>
  <c r="O115" i="62"/>
  <c r="N115" i="62"/>
  <c r="M115" i="62"/>
  <c r="L115" i="62"/>
  <c r="K115" i="62"/>
  <c r="J115" i="62"/>
  <c r="AJ115" i="62" s="1"/>
  <c r="I115" i="62"/>
  <c r="H115" i="62"/>
  <c r="G115" i="62"/>
  <c r="F115" i="62"/>
  <c r="E115" i="62"/>
  <c r="AI114" i="62"/>
  <c r="AH114" i="62"/>
  <c r="AG114" i="62"/>
  <c r="AF114" i="62"/>
  <c r="AE114" i="62"/>
  <c r="AD114" i="62"/>
  <c r="AC114" i="62"/>
  <c r="AB114" i="62"/>
  <c r="AA114" i="62"/>
  <c r="Z114" i="62"/>
  <c r="Y114" i="62"/>
  <c r="X114" i="62"/>
  <c r="W114" i="62"/>
  <c r="V114" i="62"/>
  <c r="U114" i="62"/>
  <c r="T114" i="62"/>
  <c r="S114" i="62"/>
  <c r="R114" i="62"/>
  <c r="Q114" i="62"/>
  <c r="P114" i="62"/>
  <c r="O114" i="62"/>
  <c r="N114" i="62"/>
  <c r="M114" i="62"/>
  <c r="L114" i="62"/>
  <c r="K114" i="62"/>
  <c r="J114" i="62"/>
  <c r="I114" i="62"/>
  <c r="H114" i="62"/>
  <c r="G114" i="62"/>
  <c r="F114" i="62"/>
  <c r="E114" i="62"/>
  <c r="AJ114" i="62" s="1"/>
  <c r="K220" i="62" s="1"/>
  <c r="AJ113" i="62"/>
  <c r="AJ111" i="62"/>
  <c r="AJ109" i="62"/>
  <c r="K218" i="62" s="1"/>
  <c r="AJ107" i="62"/>
  <c r="AJ105" i="62"/>
  <c r="AJ103" i="62"/>
  <c r="K214" i="62" s="1"/>
  <c r="AI100" i="62"/>
  <c r="AH100" i="62"/>
  <c r="AG100" i="62"/>
  <c r="AF100" i="62"/>
  <c r="AE100" i="62"/>
  <c r="AD100" i="62"/>
  <c r="AC100" i="62"/>
  <c r="AB100" i="62"/>
  <c r="AA100" i="62"/>
  <c r="Z100" i="62"/>
  <c r="Y100" i="62"/>
  <c r="X100" i="62"/>
  <c r="W100" i="62"/>
  <c r="V100" i="62"/>
  <c r="U100" i="62"/>
  <c r="T100" i="62"/>
  <c r="S100" i="62"/>
  <c r="R100" i="62"/>
  <c r="Q100" i="62"/>
  <c r="P100" i="62"/>
  <c r="O100" i="62"/>
  <c r="N100" i="62"/>
  <c r="M100" i="62"/>
  <c r="L100" i="62"/>
  <c r="K100" i="62"/>
  <c r="J100" i="62"/>
  <c r="I100" i="62"/>
  <c r="H100" i="62"/>
  <c r="G100" i="62"/>
  <c r="F100" i="62"/>
  <c r="E100" i="62"/>
  <c r="AH97" i="62"/>
  <c r="AG97" i="62"/>
  <c r="AF97" i="62"/>
  <c r="AE97" i="62"/>
  <c r="AD97" i="62"/>
  <c r="AC97" i="62"/>
  <c r="AB97" i="62"/>
  <c r="AA97" i="62"/>
  <c r="Z97" i="62"/>
  <c r="Y97" i="62"/>
  <c r="X97" i="62"/>
  <c r="W97" i="62"/>
  <c r="V97" i="62"/>
  <c r="U97" i="62"/>
  <c r="T97" i="62"/>
  <c r="S97" i="62"/>
  <c r="R97" i="62"/>
  <c r="Q97" i="62"/>
  <c r="P97" i="62"/>
  <c r="O97" i="62"/>
  <c r="N97" i="62"/>
  <c r="M97" i="62"/>
  <c r="L97" i="62"/>
  <c r="K97" i="62"/>
  <c r="J97" i="62"/>
  <c r="I97" i="62"/>
  <c r="H97" i="62"/>
  <c r="G97" i="62"/>
  <c r="F97" i="62"/>
  <c r="E97" i="62"/>
  <c r="AI97" i="62" s="1"/>
  <c r="J222" i="62" s="1"/>
  <c r="AH96" i="62"/>
  <c r="AG96" i="62"/>
  <c r="AF96" i="62"/>
  <c r="AE96" i="62"/>
  <c r="AD96" i="62"/>
  <c r="AC96" i="62"/>
  <c r="AB96" i="62"/>
  <c r="AA96" i="62"/>
  <c r="Z96" i="62"/>
  <c r="Y96" i="62"/>
  <c r="X96" i="62"/>
  <c r="W96" i="62"/>
  <c r="V96" i="62"/>
  <c r="U96" i="62"/>
  <c r="T96" i="62"/>
  <c r="S96" i="62"/>
  <c r="R96" i="62"/>
  <c r="Q96" i="62"/>
  <c r="P96" i="62"/>
  <c r="O96" i="62"/>
  <c r="N96" i="62"/>
  <c r="M96" i="62"/>
  <c r="L96" i="62"/>
  <c r="K96" i="62"/>
  <c r="J96" i="62"/>
  <c r="I96" i="62"/>
  <c r="AI96" i="62" s="1"/>
  <c r="H96" i="62"/>
  <c r="G96" i="62"/>
  <c r="F96" i="62"/>
  <c r="E96" i="62"/>
  <c r="AH95" i="62"/>
  <c r="AG95" i="62"/>
  <c r="AF95" i="62"/>
  <c r="AE95" i="62"/>
  <c r="AD95" i="62"/>
  <c r="AC95" i="62"/>
  <c r="AB95" i="62"/>
  <c r="AA95" i="62"/>
  <c r="Z95" i="62"/>
  <c r="Y95" i="62"/>
  <c r="X95" i="62"/>
  <c r="W95" i="62"/>
  <c r="V95" i="62"/>
  <c r="U95" i="62"/>
  <c r="T95" i="62"/>
  <c r="S95" i="62"/>
  <c r="R95" i="62"/>
  <c r="Q95" i="62"/>
  <c r="P95" i="62"/>
  <c r="O95" i="62"/>
  <c r="N95" i="62"/>
  <c r="M95" i="62"/>
  <c r="L95" i="62"/>
  <c r="K95" i="62"/>
  <c r="J95" i="62"/>
  <c r="I95" i="62"/>
  <c r="H95" i="62"/>
  <c r="G95" i="62"/>
  <c r="F95" i="62"/>
  <c r="E95" i="62"/>
  <c r="AI95" i="62" s="1"/>
  <c r="J220" i="62" s="1"/>
  <c r="AI94" i="62"/>
  <c r="AI92" i="62"/>
  <c r="AI90" i="62"/>
  <c r="AI88" i="62"/>
  <c r="J216" i="62" s="1"/>
  <c r="AI86" i="62"/>
  <c r="J215" i="62" s="1"/>
  <c r="AI84" i="62"/>
  <c r="AH81" i="62"/>
  <c r="AG81" i="62"/>
  <c r="AF81" i="62"/>
  <c r="AE81" i="62"/>
  <c r="AD81" i="62"/>
  <c r="AC81" i="62"/>
  <c r="AB81" i="62"/>
  <c r="AA81" i="62"/>
  <c r="Z81" i="62"/>
  <c r="Y81" i="62"/>
  <c r="X81" i="62"/>
  <c r="W81" i="62"/>
  <c r="V81" i="62"/>
  <c r="U81" i="62"/>
  <c r="T81" i="62"/>
  <c r="S81" i="62"/>
  <c r="R81" i="62"/>
  <c r="Q81" i="62"/>
  <c r="P81" i="62"/>
  <c r="O81" i="62"/>
  <c r="N81" i="62"/>
  <c r="M81" i="62"/>
  <c r="L81" i="62"/>
  <c r="K81" i="62"/>
  <c r="J81" i="62"/>
  <c r="I81" i="62"/>
  <c r="H81" i="62"/>
  <c r="G81" i="62"/>
  <c r="F81" i="62"/>
  <c r="E81" i="62"/>
  <c r="AJ78" i="62"/>
  <c r="I222" i="62" s="1"/>
  <c r="AI78" i="62"/>
  <c r="AH78" i="62"/>
  <c r="AG78" i="62"/>
  <c r="AF78" i="62"/>
  <c r="AE78" i="62"/>
  <c r="AD78" i="62"/>
  <c r="AC78" i="62"/>
  <c r="AB78" i="62"/>
  <c r="AA78" i="62"/>
  <c r="Z78" i="62"/>
  <c r="Y78" i="62"/>
  <c r="X78" i="62"/>
  <c r="W78" i="62"/>
  <c r="V78" i="62"/>
  <c r="U78" i="62"/>
  <c r="T78" i="62"/>
  <c r="S78" i="62"/>
  <c r="R78" i="62"/>
  <c r="Q78" i="62"/>
  <c r="P78" i="62"/>
  <c r="O78" i="62"/>
  <c r="N78" i="62"/>
  <c r="M78" i="62"/>
  <c r="L78" i="62"/>
  <c r="K78" i="62"/>
  <c r="J78" i="62"/>
  <c r="I78" i="62"/>
  <c r="H78" i="62"/>
  <c r="G78" i="62"/>
  <c r="F78" i="62"/>
  <c r="E78" i="62"/>
  <c r="AI77" i="62"/>
  <c r="AH77" i="62"/>
  <c r="AG77" i="62"/>
  <c r="AF77" i="62"/>
  <c r="AE77" i="62"/>
  <c r="AD77" i="62"/>
  <c r="AC77" i="62"/>
  <c r="AB77" i="62"/>
  <c r="AA77" i="62"/>
  <c r="Z77" i="62"/>
  <c r="Y77" i="62"/>
  <c r="X77" i="62"/>
  <c r="W77" i="62"/>
  <c r="V77" i="62"/>
  <c r="U77" i="62"/>
  <c r="T77" i="62"/>
  <c r="S77" i="62"/>
  <c r="R77" i="62"/>
  <c r="Q77" i="62"/>
  <c r="P77" i="62"/>
  <c r="O77" i="62"/>
  <c r="N77" i="62"/>
  <c r="M77" i="62"/>
  <c r="L77" i="62"/>
  <c r="K77" i="62"/>
  <c r="J77" i="62"/>
  <c r="I77" i="62"/>
  <c r="H77" i="62"/>
  <c r="G77" i="62"/>
  <c r="F77" i="62"/>
  <c r="E77" i="62"/>
  <c r="AJ77" i="62" s="1"/>
  <c r="AI76" i="62"/>
  <c r="AH76" i="62"/>
  <c r="AG76" i="62"/>
  <c r="AF76" i="62"/>
  <c r="AE76" i="62"/>
  <c r="AD76" i="62"/>
  <c r="AC76" i="62"/>
  <c r="AB76" i="62"/>
  <c r="AA76" i="62"/>
  <c r="Z76" i="62"/>
  <c r="Y76" i="62"/>
  <c r="X76" i="62"/>
  <c r="W76" i="62"/>
  <c r="V76" i="62"/>
  <c r="U76" i="62"/>
  <c r="T76" i="62"/>
  <c r="S76" i="62"/>
  <c r="R76" i="62"/>
  <c r="Q76" i="62"/>
  <c r="P76" i="62"/>
  <c r="O76" i="62"/>
  <c r="N76" i="62"/>
  <c r="M76" i="62"/>
  <c r="L76" i="62"/>
  <c r="K76" i="62"/>
  <c r="J76" i="62"/>
  <c r="I76" i="62"/>
  <c r="H76" i="62"/>
  <c r="G76" i="62"/>
  <c r="F76" i="62"/>
  <c r="E76" i="62"/>
  <c r="AJ76" i="62" s="1"/>
  <c r="I220" i="62" s="1"/>
  <c r="AJ75" i="62"/>
  <c r="AJ73" i="62"/>
  <c r="AJ71" i="62"/>
  <c r="AJ69" i="62"/>
  <c r="AJ67" i="62"/>
  <c r="I215" i="62" s="1"/>
  <c r="AJ65" i="62"/>
  <c r="AI62" i="62"/>
  <c r="AH62" i="62"/>
  <c r="AG62" i="62"/>
  <c r="AF62" i="62"/>
  <c r="AE62" i="62"/>
  <c r="AD62" i="62"/>
  <c r="AC62" i="62"/>
  <c r="AB62" i="62"/>
  <c r="AA62" i="62"/>
  <c r="Z62" i="62"/>
  <c r="Y62" i="62"/>
  <c r="X62" i="62"/>
  <c r="W62" i="62"/>
  <c r="V62" i="62"/>
  <c r="U62" i="62"/>
  <c r="T62" i="62"/>
  <c r="S62" i="62"/>
  <c r="R62" i="62"/>
  <c r="Q62" i="62"/>
  <c r="P62" i="62"/>
  <c r="O62" i="62"/>
  <c r="N62" i="62"/>
  <c r="M62" i="62"/>
  <c r="L62" i="62"/>
  <c r="K62" i="62"/>
  <c r="J62" i="62"/>
  <c r="I62" i="62"/>
  <c r="H62" i="62"/>
  <c r="G62" i="62"/>
  <c r="F62" i="62"/>
  <c r="E62" i="62"/>
  <c r="AI59" i="62"/>
  <c r="AH59" i="62"/>
  <c r="AG59" i="62"/>
  <c r="AF59" i="62"/>
  <c r="AE59" i="62"/>
  <c r="AD59" i="62"/>
  <c r="AC59" i="62"/>
  <c r="AB59" i="62"/>
  <c r="AA59" i="62"/>
  <c r="Z59" i="62"/>
  <c r="Y59" i="62"/>
  <c r="X59" i="62"/>
  <c r="W59" i="62"/>
  <c r="V59" i="62"/>
  <c r="U59" i="62"/>
  <c r="T59" i="62"/>
  <c r="S59" i="62"/>
  <c r="R59" i="62"/>
  <c r="Q59" i="62"/>
  <c r="P59" i="62"/>
  <c r="O59" i="62"/>
  <c r="N59" i="62"/>
  <c r="M59" i="62"/>
  <c r="L59" i="62"/>
  <c r="K59" i="62"/>
  <c r="J59" i="62"/>
  <c r="I59" i="62"/>
  <c r="H59" i="62"/>
  <c r="G59" i="62"/>
  <c r="F59" i="62"/>
  <c r="E59" i="62"/>
  <c r="AJ59" i="62" s="1"/>
  <c r="H222" i="62" s="1"/>
  <c r="AI58" i="62"/>
  <c r="AH58" i="62"/>
  <c r="AG58" i="62"/>
  <c r="AF58" i="62"/>
  <c r="AE58" i="62"/>
  <c r="AD58" i="62"/>
  <c r="AC58" i="62"/>
  <c r="AB58" i="62"/>
  <c r="AA58" i="62"/>
  <c r="Z58" i="62"/>
  <c r="Y58" i="62"/>
  <c r="X58" i="62"/>
  <c r="W58" i="62"/>
  <c r="V58" i="62"/>
  <c r="U58" i="62"/>
  <c r="T58" i="62"/>
  <c r="S58" i="62"/>
  <c r="R58" i="62"/>
  <c r="Q58" i="62"/>
  <c r="P58" i="62"/>
  <c r="O58" i="62"/>
  <c r="N58" i="62"/>
  <c r="M58" i="62"/>
  <c r="L58" i="62"/>
  <c r="K58" i="62"/>
  <c r="J58" i="62"/>
  <c r="I58" i="62"/>
  <c r="H58" i="62"/>
  <c r="G58" i="62"/>
  <c r="F58" i="62"/>
  <c r="E58" i="62"/>
  <c r="AJ58" i="62" s="1"/>
  <c r="AI57" i="62"/>
  <c r="AH57" i="62"/>
  <c r="AG57" i="62"/>
  <c r="AF57" i="62"/>
  <c r="AE57" i="62"/>
  <c r="AD57" i="62"/>
  <c r="AC57" i="62"/>
  <c r="AB57" i="62"/>
  <c r="AA57" i="62"/>
  <c r="Z57" i="62"/>
  <c r="Y57" i="62"/>
  <c r="X57" i="62"/>
  <c r="W57" i="62"/>
  <c r="V57" i="62"/>
  <c r="U57" i="62"/>
  <c r="T57" i="62"/>
  <c r="S57" i="62"/>
  <c r="R57" i="62"/>
  <c r="Q57" i="62"/>
  <c r="P57" i="62"/>
  <c r="O57" i="62"/>
  <c r="N57" i="62"/>
  <c r="M57" i="62"/>
  <c r="L57" i="62"/>
  <c r="K57" i="62"/>
  <c r="J57" i="62"/>
  <c r="I57" i="62"/>
  <c r="H57" i="62"/>
  <c r="G57" i="62"/>
  <c r="F57" i="62"/>
  <c r="E57" i="62"/>
  <c r="AJ57" i="62" s="1"/>
  <c r="H220" i="62" s="1"/>
  <c r="AJ56" i="62"/>
  <c r="AJ54" i="62"/>
  <c r="AJ52" i="62"/>
  <c r="AJ50" i="62"/>
  <c r="AJ48" i="62"/>
  <c r="AJ46" i="62"/>
  <c r="AI43" i="62"/>
  <c r="AH43" i="62"/>
  <c r="AG43" i="62"/>
  <c r="AF43" i="62"/>
  <c r="AE43" i="62"/>
  <c r="AD43" i="62"/>
  <c r="AC43" i="62"/>
  <c r="AB43" i="62"/>
  <c r="AA43" i="62"/>
  <c r="Z43" i="62"/>
  <c r="Y43" i="62"/>
  <c r="X43" i="62"/>
  <c r="W43" i="62"/>
  <c r="V43" i="62"/>
  <c r="U43" i="62"/>
  <c r="T43" i="62"/>
  <c r="S43" i="62"/>
  <c r="R43" i="62"/>
  <c r="Q43" i="62"/>
  <c r="P43" i="62"/>
  <c r="O43" i="62"/>
  <c r="N43" i="62"/>
  <c r="M43" i="62"/>
  <c r="L43" i="62"/>
  <c r="K43" i="62"/>
  <c r="J43" i="62"/>
  <c r="I43" i="62"/>
  <c r="H43" i="62"/>
  <c r="G43" i="62"/>
  <c r="F43" i="62"/>
  <c r="E43" i="62"/>
  <c r="AH40" i="62"/>
  <c r="AG40" i="62"/>
  <c r="AF40" i="62"/>
  <c r="AE40" i="62"/>
  <c r="AD40" i="62"/>
  <c r="AC40" i="62"/>
  <c r="AB40" i="62"/>
  <c r="AA40" i="62"/>
  <c r="Z40" i="62"/>
  <c r="Y40" i="62"/>
  <c r="X40" i="62"/>
  <c r="W40" i="62"/>
  <c r="V40" i="62"/>
  <c r="U40" i="62"/>
  <c r="T40" i="62"/>
  <c r="S40" i="62"/>
  <c r="R40" i="62"/>
  <c r="Q40" i="62"/>
  <c r="P40" i="62"/>
  <c r="O40" i="62"/>
  <c r="N40" i="62"/>
  <c r="M40" i="62"/>
  <c r="L40" i="62"/>
  <c r="K40" i="62"/>
  <c r="J40" i="62"/>
  <c r="I40" i="62"/>
  <c r="H40" i="62"/>
  <c r="G40" i="62"/>
  <c r="F40" i="62"/>
  <c r="E40" i="62"/>
  <c r="AI40" i="62" s="1"/>
  <c r="G222" i="62" s="1"/>
  <c r="AH39" i="62"/>
  <c r="AG39" i="62"/>
  <c r="AF39" i="62"/>
  <c r="AE39" i="62"/>
  <c r="AD39" i="62"/>
  <c r="AC39" i="62"/>
  <c r="AB39" i="62"/>
  <c r="AA39" i="62"/>
  <c r="Z39" i="62"/>
  <c r="Y39" i="62"/>
  <c r="X39" i="62"/>
  <c r="W39" i="62"/>
  <c r="V39" i="62"/>
  <c r="U39" i="62"/>
  <c r="T39" i="62"/>
  <c r="S39" i="62"/>
  <c r="R39" i="62"/>
  <c r="Q39" i="62"/>
  <c r="P39" i="62"/>
  <c r="O39" i="62"/>
  <c r="N39" i="62"/>
  <c r="M39" i="62"/>
  <c r="L39" i="62"/>
  <c r="K39" i="62"/>
  <c r="J39" i="62"/>
  <c r="I39" i="62"/>
  <c r="H39" i="62"/>
  <c r="AI39" i="62" s="1"/>
  <c r="G39" i="62"/>
  <c r="F39" i="62"/>
  <c r="E39" i="62"/>
  <c r="AH38" i="62"/>
  <c r="AG38" i="62"/>
  <c r="AF38" i="62"/>
  <c r="AE38" i="62"/>
  <c r="AD38" i="62"/>
  <c r="AC38" i="62"/>
  <c r="AB38" i="62"/>
  <c r="AA38" i="62"/>
  <c r="Z38" i="62"/>
  <c r="Y38" i="62"/>
  <c r="X38" i="62"/>
  <c r="W38" i="62"/>
  <c r="V38" i="62"/>
  <c r="U38" i="62"/>
  <c r="T38" i="62"/>
  <c r="S38" i="62"/>
  <c r="R38" i="62"/>
  <c r="Q38" i="62"/>
  <c r="P38" i="62"/>
  <c r="O38" i="62"/>
  <c r="N38" i="62"/>
  <c r="M38" i="62"/>
  <c r="L38" i="62"/>
  <c r="K38" i="62"/>
  <c r="J38" i="62"/>
  <c r="I38" i="62"/>
  <c r="H38" i="62"/>
  <c r="G38" i="62"/>
  <c r="F38" i="62"/>
  <c r="E38" i="62"/>
  <c r="AI38" i="62" s="1"/>
  <c r="G220" i="62" s="1"/>
  <c r="AI37" i="62"/>
  <c r="AI35" i="62"/>
  <c r="AI33" i="62"/>
  <c r="AI31" i="62"/>
  <c r="AI29" i="62"/>
  <c r="AI27" i="62"/>
  <c r="AH24" i="62"/>
  <c r="AG24" i="62"/>
  <c r="AF24" i="62"/>
  <c r="AE24" i="62"/>
  <c r="AD24" i="62"/>
  <c r="AC24" i="62"/>
  <c r="AB24" i="62"/>
  <c r="AA24" i="62"/>
  <c r="Z24" i="62"/>
  <c r="Y24" i="62"/>
  <c r="X24" i="62"/>
  <c r="W24" i="62"/>
  <c r="V24" i="62"/>
  <c r="U24" i="62"/>
  <c r="T24" i="62"/>
  <c r="S24" i="62"/>
  <c r="R24" i="62"/>
  <c r="Q24" i="62"/>
  <c r="P24" i="62"/>
  <c r="O24" i="62"/>
  <c r="N24" i="62"/>
  <c r="M24" i="62"/>
  <c r="L24" i="62"/>
  <c r="K24" i="62"/>
  <c r="J24" i="62"/>
  <c r="I24" i="62"/>
  <c r="H24" i="62"/>
  <c r="G24" i="62"/>
  <c r="F24" i="62"/>
  <c r="E24" i="62"/>
  <c r="AI21" i="62"/>
  <c r="AH21" i="62"/>
  <c r="AG21" i="62"/>
  <c r="AF21" i="62"/>
  <c r="AE21" i="62"/>
  <c r="AD21" i="62"/>
  <c r="AC21" i="62"/>
  <c r="AB21" i="62"/>
  <c r="AA21" i="62"/>
  <c r="Z21" i="62"/>
  <c r="Y21" i="62"/>
  <c r="X21" i="62"/>
  <c r="W21" i="62"/>
  <c r="V21" i="62"/>
  <c r="U21" i="62"/>
  <c r="T21" i="62"/>
  <c r="S21" i="62"/>
  <c r="R21" i="62"/>
  <c r="Q21" i="62"/>
  <c r="P21" i="62"/>
  <c r="O21" i="62"/>
  <c r="N21" i="62"/>
  <c r="M21" i="62"/>
  <c r="L21" i="62"/>
  <c r="K21" i="62"/>
  <c r="AJ21" i="62" s="1"/>
  <c r="F222" i="62" s="1"/>
  <c r="J21" i="62"/>
  <c r="I21" i="62"/>
  <c r="H21" i="62"/>
  <c r="G21" i="62"/>
  <c r="F21" i="62"/>
  <c r="E21" i="62"/>
  <c r="AI20" i="62"/>
  <c r="AH20" i="62"/>
  <c r="AG20" i="62"/>
  <c r="AF20" i="62"/>
  <c r="AE20" i="62"/>
  <c r="AD20" i="62"/>
  <c r="AC20" i="62"/>
  <c r="AB20" i="62"/>
  <c r="AA20" i="62"/>
  <c r="Z20" i="62"/>
  <c r="Y20" i="62"/>
  <c r="X20" i="62"/>
  <c r="W20" i="62"/>
  <c r="V20" i="62"/>
  <c r="U20" i="62"/>
  <c r="T20" i="62"/>
  <c r="S20" i="62"/>
  <c r="R20" i="62"/>
  <c r="Q20" i="62"/>
  <c r="P20" i="62"/>
  <c r="O20" i="62"/>
  <c r="N20" i="62"/>
  <c r="M20" i="62"/>
  <c r="L20" i="62"/>
  <c r="K20" i="62"/>
  <c r="J20" i="62"/>
  <c r="I20" i="62"/>
  <c r="H20" i="62"/>
  <c r="G20" i="62"/>
  <c r="F20" i="62"/>
  <c r="E20" i="62"/>
  <c r="AJ20" i="62" s="1"/>
  <c r="F221" i="62" s="1"/>
  <c r="AI19" i="62"/>
  <c r="AH19" i="62"/>
  <c r="AG19" i="62"/>
  <c r="AF19" i="62"/>
  <c r="AE19" i="62"/>
  <c r="AD19" i="62"/>
  <c r="AC19" i="62"/>
  <c r="AB19" i="62"/>
  <c r="AA19" i="62"/>
  <c r="Z19" i="62"/>
  <c r="Y19" i="62"/>
  <c r="X19" i="62"/>
  <c r="W19" i="62"/>
  <c r="V19" i="62"/>
  <c r="U19" i="62"/>
  <c r="T19" i="62"/>
  <c r="S19" i="62"/>
  <c r="R19" i="62"/>
  <c r="Q19" i="62"/>
  <c r="P19" i="62"/>
  <c r="O19" i="62"/>
  <c r="N19" i="62"/>
  <c r="M19" i="62"/>
  <c r="L19" i="62"/>
  <c r="K19" i="62"/>
  <c r="J19" i="62"/>
  <c r="I19" i="62"/>
  <c r="H19" i="62"/>
  <c r="G19" i="62"/>
  <c r="F19" i="62"/>
  <c r="E19" i="62"/>
  <c r="AJ19" i="62" s="1"/>
  <c r="F220" i="62" s="1"/>
  <c r="Q220" i="62" s="1"/>
  <c r="AJ18" i="62"/>
  <c r="AJ16" i="62"/>
  <c r="F218" i="62" s="1"/>
  <c r="AJ14" i="62"/>
  <c r="AJ12" i="62"/>
  <c r="AJ10" i="62"/>
  <c r="AJ8" i="62"/>
  <c r="AI5" i="62"/>
  <c r="AH5" i="62"/>
  <c r="AG5" i="62"/>
  <c r="AF5" i="62"/>
  <c r="AE5" i="62"/>
  <c r="AD5" i="62"/>
  <c r="AC5" i="62"/>
  <c r="AB5" i="62"/>
  <c r="AA5" i="62"/>
  <c r="Z5" i="62"/>
  <c r="Y5" i="62"/>
  <c r="X5" i="62"/>
  <c r="W5" i="62"/>
  <c r="V5" i="62"/>
  <c r="U5" i="62"/>
  <c r="T5" i="62"/>
  <c r="S5" i="62"/>
  <c r="R5" i="62"/>
  <c r="Q5" i="62"/>
  <c r="P5" i="62"/>
  <c r="O5" i="62"/>
  <c r="N5" i="62"/>
  <c r="M5" i="62"/>
  <c r="L5" i="62"/>
  <c r="K5" i="62"/>
  <c r="J5" i="62"/>
  <c r="I5" i="62"/>
  <c r="H5" i="62"/>
  <c r="G5" i="62"/>
  <c r="F5" i="62"/>
  <c r="E5" i="62"/>
  <c r="Q216" i="62" l="1"/>
  <c r="L221" i="62"/>
  <c r="L219" i="62"/>
  <c r="G219" i="62"/>
  <c r="G221" i="62"/>
  <c r="K221" i="62"/>
  <c r="K219" i="62"/>
  <c r="P221" i="62"/>
  <c r="P219" i="62"/>
  <c r="M221" i="62"/>
  <c r="M219" i="62"/>
  <c r="I221" i="62"/>
  <c r="I219" i="62"/>
  <c r="Q215" i="62"/>
  <c r="Q218" i="62"/>
  <c r="J221" i="62"/>
  <c r="J219" i="62"/>
  <c r="N221" i="62"/>
  <c r="N219" i="62"/>
  <c r="Q217" i="62"/>
  <c r="Q214" i="62"/>
  <c r="Q222" i="62"/>
  <c r="O221" i="62"/>
  <c r="O219" i="62"/>
  <c r="H219" i="62"/>
  <c r="H221" i="62"/>
  <c r="Q221" i="62" s="1"/>
  <c r="Q219" i="62"/>
  <c r="K217" i="62"/>
  <c r="L217" i="62"/>
  <c r="M217" i="62"/>
  <c r="P217" i="62"/>
  <c r="N219" i="52" l="1"/>
  <c r="M219" i="52"/>
  <c r="H219" i="52"/>
  <c r="F219" i="52"/>
  <c r="I218" i="52"/>
  <c r="H218" i="52"/>
  <c r="M217" i="52"/>
  <c r="J217" i="52"/>
  <c r="I217" i="52"/>
  <c r="H217" i="52"/>
  <c r="G217" i="52"/>
  <c r="F217" i="52"/>
  <c r="N216" i="52"/>
  <c r="M216" i="52"/>
  <c r="J216" i="52"/>
  <c r="I216" i="52"/>
  <c r="H216" i="52"/>
  <c r="G216" i="52"/>
  <c r="F216" i="52"/>
  <c r="N215" i="52"/>
  <c r="M215" i="52"/>
  <c r="K215" i="52"/>
  <c r="G215" i="52"/>
  <c r="F215" i="52"/>
  <c r="N214" i="52"/>
  <c r="M214" i="52"/>
  <c r="H214" i="52"/>
  <c r="G214" i="52"/>
  <c r="F214" i="52"/>
  <c r="AI211" i="52"/>
  <c r="AH211" i="52"/>
  <c r="AG211" i="52"/>
  <c r="AF211" i="52"/>
  <c r="AE211" i="52"/>
  <c r="AD211" i="52"/>
  <c r="AC211" i="52"/>
  <c r="AB211" i="52"/>
  <c r="AA211" i="52"/>
  <c r="Z211" i="52"/>
  <c r="Y211" i="52"/>
  <c r="X211" i="52"/>
  <c r="W211" i="52"/>
  <c r="V211" i="52"/>
  <c r="U211" i="52"/>
  <c r="T211" i="52"/>
  <c r="S211" i="52"/>
  <c r="R211" i="52"/>
  <c r="Q211" i="52"/>
  <c r="P211" i="52"/>
  <c r="O211" i="52"/>
  <c r="N211" i="52"/>
  <c r="M211" i="52"/>
  <c r="L211" i="52"/>
  <c r="K211" i="52"/>
  <c r="J211" i="52"/>
  <c r="I211" i="52"/>
  <c r="H211" i="52"/>
  <c r="G211" i="52"/>
  <c r="F211" i="52"/>
  <c r="E211" i="52"/>
  <c r="AJ211" i="52" s="1"/>
  <c r="P222" i="52" s="1"/>
  <c r="AI210" i="52"/>
  <c r="AH210" i="52"/>
  <c r="AG210" i="52"/>
  <c r="AF210" i="52"/>
  <c r="AE210" i="52"/>
  <c r="AD210" i="52"/>
  <c r="AC210" i="52"/>
  <c r="AB210" i="52"/>
  <c r="AA210" i="52"/>
  <c r="Z210" i="52"/>
  <c r="Y210" i="52"/>
  <c r="X210" i="52"/>
  <c r="W210" i="52"/>
  <c r="V210" i="52"/>
  <c r="U210" i="52"/>
  <c r="T210" i="52"/>
  <c r="S210" i="52"/>
  <c r="R210" i="52"/>
  <c r="Q210" i="52"/>
  <c r="P210" i="52"/>
  <c r="O210" i="52"/>
  <c r="N210" i="52"/>
  <c r="M210" i="52"/>
  <c r="L210" i="52"/>
  <c r="K210" i="52"/>
  <c r="J210" i="52"/>
  <c r="I210" i="52"/>
  <c r="H210" i="52"/>
  <c r="G210" i="52"/>
  <c r="F210" i="52"/>
  <c r="E210" i="52"/>
  <c r="AJ210" i="52" s="1"/>
  <c r="P221" i="52" s="1"/>
  <c r="AI209" i="52"/>
  <c r="AH209" i="52"/>
  <c r="AG209" i="52"/>
  <c r="AF209" i="52"/>
  <c r="AE209" i="52"/>
  <c r="AD209" i="52"/>
  <c r="AC209" i="52"/>
  <c r="AB209" i="52"/>
  <c r="AA209" i="52"/>
  <c r="Z209" i="52"/>
  <c r="Y209" i="52"/>
  <c r="X209" i="52"/>
  <c r="W209" i="52"/>
  <c r="V209" i="52"/>
  <c r="U209" i="52"/>
  <c r="T209" i="52"/>
  <c r="S209" i="52"/>
  <c r="R209" i="52"/>
  <c r="Q209" i="52"/>
  <c r="P209" i="52"/>
  <c r="O209" i="52"/>
  <c r="N209" i="52"/>
  <c r="M209" i="52"/>
  <c r="L209" i="52"/>
  <c r="K209" i="52"/>
  <c r="J209" i="52"/>
  <c r="I209" i="52"/>
  <c r="H209" i="52"/>
  <c r="G209" i="52"/>
  <c r="F209" i="52"/>
  <c r="E209" i="52"/>
  <c r="AJ209" i="52" s="1"/>
  <c r="P220" i="52" s="1"/>
  <c r="AJ208" i="52"/>
  <c r="P219" i="52" s="1"/>
  <c r="AJ206" i="52"/>
  <c r="P218" i="52" s="1"/>
  <c r="AJ204" i="52"/>
  <c r="P217" i="52" s="1"/>
  <c r="AJ202" i="52"/>
  <c r="P216" i="52" s="1"/>
  <c r="AJ200" i="52"/>
  <c r="P215" i="52" s="1"/>
  <c r="AJ198" i="52"/>
  <c r="P214" i="52" s="1"/>
  <c r="AI195" i="52"/>
  <c r="AH195" i="52"/>
  <c r="AG195" i="52"/>
  <c r="AF195" i="52"/>
  <c r="AE195" i="52"/>
  <c r="AD195" i="52"/>
  <c r="AC195" i="52"/>
  <c r="AB195" i="52"/>
  <c r="AA195" i="52"/>
  <c r="Z195" i="52"/>
  <c r="Y195" i="52"/>
  <c r="X195" i="52"/>
  <c r="W195" i="52"/>
  <c r="V195" i="52"/>
  <c r="U195" i="52"/>
  <c r="T195" i="52"/>
  <c r="S195" i="52"/>
  <c r="R195" i="52"/>
  <c r="Q195" i="52"/>
  <c r="P195" i="52"/>
  <c r="O195" i="52"/>
  <c r="N195" i="52"/>
  <c r="M195" i="52"/>
  <c r="L195" i="52"/>
  <c r="K195" i="52"/>
  <c r="J195" i="52"/>
  <c r="I195" i="52"/>
  <c r="H195" i="52"/>
  <c r="G195" i="52"/>
  <c r="F195" i="52"/>
  <c r="E195" i="52"/>
  <c r="AF192" i="52"/>
  <c r="AE192" i="52"/>
  <c r="AD192" i="52"/>
  <c r="AC192" i="52"/>
  <c r="AB192" i="52"/>
  <c r="AA192" i="52"/>
  <c r="Z192" i="52"/>
  <c r="Y192" i="52"/>
  <c r="X192" i="52"/>
  <c r="W192" i="52"/>
  <c r="V192" i="52"/>
  <c r="U192" i="52"/>
  <c r="T192" i="52"/>
  <c r="S192" i="52"/>
  <c r="R192" i="52"/>
  <c r="Q192" i="52"/>
  <c r="P192" i="52"/>
  <c r="O192" i="52"/>
  <c r="N192" i="52"/>
  <c r="M192" i="52"/>
  <c r="L192" i="52"/>
  <c r="K192" i="52"/>
  <c r="J192" i="52"/>
  <c r="I192" i="52"/>
  <c r="H192" i="52"/>
  <c r="G192" i="52"/>
  <c r="F192" i="52"/>
  <c r="AG192" i="52" s="1"/>
  <c r="O222" i="52" s="1"/>
  <c r="E192" i="52"/>
  <c r="AF191" i="52"/>
  <c r="AE191" i="52"/>
  <c r="AD191" i="52"/>
  <c r="AC191" i="52"/>
  <c r="AB191" i="52"/>
  <c r="AA191" i="52"/>
  <c r="Z191" i="52"/>
  <c r="Y191" i="52"/>
  <c r="X191" i="52"/>
  <c r="W191" i="52"/>
  <c r="V191" i="52"/>
  <c r="U191" i="52"/>
  <c r="T191" i="52"/>
  <c r="S191" i="52"/>
  <c r="R191" i="52"/>
  <c r="Q191" i="52"/>
  <c r="P191" i="52"/>
  <c r="O191" i="52"/>
  <c r="N191" i="52"/>
  <c r="M191" i="52"/>
  <c r="L191" i="52"/>
  <c r="K191" i="52"/>
  <c r="J191" i="52"/>
  <c r="I191" i="52"/>
  <c r="H191" i="52"/>
  <c r="G191" i="52"/>
  <c r="F191" i="52"/>
  <c r="E191" i="52"/>
  <c r="AG191" i="52" s="1"/>
  <c r="O221" i="52" s="1"/>
  <c r="AF190" i="52"/>
  <c r="AE190" i="52"/>
  <c r="AD190" i="52"/>
  <c r="AC190" i="52"/>
  <c r="AB190" i="52"/>
  <c r="AA190" i="52"/>
  <c r="Z190" i="52"/>
  <c r="Y190" i="52"/>
  <c r="X190" i="52"/>
  <c r="W190" i="52"/>
  <c r="V190" i="52"/>
  <c r="U190" i="52"/>
  <c r="T190" i="52"/>
  <c r="S190" i="52"/>
  <c r="R190" i="52"/>
  <c r="Q190" i="52"/>
  <c r="P190" i="52"/>
  <c r="O190" i="52"/>
  <c r="N190" i="52"/>
  <c r="M190" i="52"/>
  <c r="L190" i="52"/>
  <c r="K190" i="52"/>
  <c r="J190" i="52"/>
  <c r="I190" i="52"/>
  <c r="AG190" i="52" s="1"/>
  <c r="O220" i="52" s="1"/>
  <c r="H190" i="52"/>
  <c r="G190" i="52"/>
  <c r="F190" i="52"/>
  <c r="E190" i="52"/>
  <c r="AG189" i="52"/>
  <c r="O219" i="52" s="1"/>
  <c r="AG187" i="52"/>
  <c r="O218" i="52" s="1"/>
  <c r="AG185" i="52"/>
  <c r="O217" i="52" s="1"/>
  <c r="AG183" i="52"/>
  <c r="O216" i="52" s="1"/>
  <c r="AG181" i="52"/>
  <c r="O215" i="52" s="1"/>
  <c r="AG179" i="52"/>
  <c r="O214" i="52" s="1"/>
  <c r="AF176" i="52"/>
  <c r="AE176" i="52"/>
  <c r="AD176" i="52"/>
  <c r="AC176" i="52"/>
  <c r="AB176" i="52"/>
  <c r="AA176" i="52"/>
  <c r="Z176" i="52"/>
  <c r="Y176" i="52"/>
  <c r="X176" i="52"/>
  <c r="W176" i="52"/>
  <c r="V176" i="52"/>
  <c r="U176" i="52"/>
  <c r="T176" i="52"/>
  <c r="S176" i="52"/>
  <c r="R176" i="52"/>
  <c r="Q176" i="52"/>
  <c r="P176" i="52"/>
  <c r="O176" i="52"/>
  <c r="N176" i="52"/>
  <c r="M176" i="52"/>
  <c r="L176" i="52"/>
  <c r="K176" i="52"/>
  <c r="J176" i="52"/>
  <c r="I176" i="52"/>
  <c r="H176" i="52"/>
  <c r="G176" i="52"/>
  <c r="F176" i="52"/>
  <c r="E176" i="52"/>
  <c r="AI173" i="52"/>
  <c r="AH173" i="52"/>
  <c r="AG173" i="52"/>
  <c r="AF173" i="52"/>
  <c r="AE173" i="52"/>
  <c r="AD173" i="52"/>
  <c r="AC173" i="52"/>
  <c r="AB173" i="52"/>
  <c r="AA173" i="52"/>
  <c r="Z173" i="52"/>
  <c r="Y173" i="52"/>
  <c r="X173" i="52"/>
  <c r="W173" i="52"/>
  <c r="V173" i="52"/>
  <c r="U173" i="52"/>
  <c r="T173" i="52"/>
  <c r="S173" i="52"/>
  <c r="R173" i="52"/>
  <c r="Q173" i="52"/>
  <c r="P173" i="52"/>
  <c r="O173" i="52"/>
  <c r="N173" i="52"/>
  <c r="M173" i="52"/>
  <c r="L173" i="52"/>
  <c r="K173" i="52"/>
  <c r="J173" i="52"/>
  <c r="I173" i="52"/>
  <c r="H173" i="52"/>
  <c r="G173" i="52"/>
  <c r="F173" i="52"/>
  <c r="E173" i="52"/>
  <c r="AJ173" i="52" s="1"/>
  <c r="N222" i="52" s="1"/>
  <c r="AI172" i="52"/>
  <c r="AH172" i="52"/>
  <c r="AG172" i="52"/>
  <c r="AF172" i="52"/>
  <c r="AE172" i="52"/>
  <c r="AD172" i="52"/>
  <c r="AC172" i="52"/>
  <c r="AB172" i="52"/>
  <c r="AA172" i="52"/>
  <c r="Z172" i="52"/>
  <c r="Y172" i="52"/>
  <c r="X172" i="52"/>
  <c r="W172" i="52"/>
  <c r="V172" i="52"/>
  <c r="U172" i="52"/>
  <c r="T172" i="52"/>
  <c r="S172" i="52"/>
  <c r="R172" i="52"/>
  <c r="Q172" i="52"/>
  <c r="P172" i="52"/>
  <c r="O172" i="52"/>
  <c r="N172" i="52"/>
  <c r="M172" i="52"/>
  <c r="L172" i="52"/>
  <c r="K172" i="52"/>
  <c r="AJ172" i="52" s="1"/>
  <c r="N221" i="52" s="1"/>
  <c r="J172" i="52"/>
  <c r="I172" i="52"/>
  <c r="H172" i="52"/>
  <c r="G172" i="52"/>
  <c r="F172" i="52"/>
  <c r="E172" i="52"/>
  <c r="AI171" i="52"/>
  <c r="AH171" i="52"/>
  <c r="AG171" i="52"/>
  <c r="AF171" i="52"/>
  <c r="AE171" i="52"/>
  <c r="AD171" i="52"/>
  <c r="AC171" i="52"/>
  <c r="AB171" i="52"/>
  <c r="AA171" i="52"/>
  <c r="Z171" i="52"/>
  <c r="Y171" i="52"/>
  <c r="X171" i="52"/>
  <c r="W171" i="52"/>
  <c r="V171" i="52"/>
  <c r="U171" i="52"/>
  <c r="T171" i="52"/>
  <c r="S171" i="52"/>
  <c r="R171" i="52"/>
  <c r="Q171" i="52"/>
  <c r="P171" i="52"/>
  <c r="O171" i="52"/>
  <c r="N171" i="52"/>
  <c r="M171" i="52"/>
  <c r="L171" i="52"/>
  <c r="K171" i="52"/>
  <c r="J171" i="52"/>
  <c r="I171" i="52"/>
  <c r="H171" i="52"/>
  <c r="G171" i="52"/>
  <c r="F171" i="52"/>
  <c r="AJ171" i="52" s="1"/>
  <c r="N220" i="52" s="1"/>
  <c r="E171" i="52"/>
  <c r="AJ170" i="52"/>
  <c r="AJ168" i="52"/>
  <c r="N218" i="52" s="1"/>
  <c r="AJ166" i="52"/>
  <c r="N217" i="52" s="1"/>
  <c r="AJ164" i="52"/>
  <c r="AJ162" i="52"/>
  <c r="AJ160" i="52"/>
  <c r="AI157" i="52"/>
  <c r="AH157" i="52"/>
  <c r="AG157" i="52"/>
  <c r="AF157" i="52"/>
  <c r="AE157" i="52"/>
  <c r="AD157" i="52"/>
  <c r="AC157" i="52"/>
  <c r="AB157" i="52"/>
  <c r="AA157" i="52"/>
  <c r="Z157" i="52"/>
  <c r="Y157" i="52"/>
  <c r="X157" i="52"/>
  <c r="W157" i="52"/>
  <c r="V157" i="52"/>
  <c r="U157" i="52"/>
  <c r="T157" i="52"/>
  <c r="S157" i="52"/>
  <c r="R157" i="52"/>
  <c r="Q157" i="52"/>
  <c r="P157" i="52"/>
  <c r="O157" i="52"/>
  <c r="N157" i="52"/>
  <c r="M157" i="52"/>
  <c r="L157" i="52"/>
  <c r="K157" i="52"/>
  <c r="J157" i="52"/>
  <c r="I157" i="52"/>
  <c r="H157" i="52"/>
  <c r="G157" i="52"/>
  <c r="F157" i="52"/>
  <c r="E157" i="52"/>
  <c r="AI154" i="52"/>
  <c r="AH154" i="52"/>
  <c r="AG154" i="52"/>
  <c r="AF154" i="52"/>
  <c r="AE154" i="52"/>
  <c r="AD154" i="52"/>
  <c r="AC154" i="52"/>
  <c r="AB154" i="52"/>
  <c r="AA154" i="52"/>
  <c r="Z154" i="52"/>
  <c r="Y154" i="52"/>
  <c r="X154" i="52"/>
  <c r="W154" i="52"/>
  <c r="V154" i="52"/>
  <c r="U154" i="52"/>
  <c r="T154" i="52"/>
  <c r="S154" i="52"/>
  <c r="R154" i="52"/>
  <c r="Q154" i="52"/>
  <c r="P154" i="52"/>
  <c r="O154" i="52"/>
  <c r="N154" i="52"/>
  <c r="M154" i="52"/>
  <c r="L154" i="52"/>
  <c r="K154" i="52"/>
  <c r="J154" i="52"/>
  <c r="I154" i="52"/>
  <c r="H154" i="52"/>
  <c r="G154" i="52"/>
  <c r="F154" i="52"/>
  <c r="E154" i="52"/>
  <c r="AJ154" i="52" s="1"/>
  <c r="M222" i="52" s="1"/>
  <c r="AI153" i="52"/>
  <c r="AH153" i="52"/>
  <c r="AG153" i="52"/>
  <c r="AF153" i="52"/>
  <c r="AE153" i="52"/>
  <c r="AD153" i="52"/>
  <c r="AC153" i="52"/>
  <c r="AB153" i="52"/>
  <c r="AA153" i="52"/>
  <c r="Z153" i="52"/>
  <c r="Y153" i="52"/>
  <c r="X153" i="52"/>
  <c r="W153" i="52"/>
  <c r="V153" i="52"/>
  <c r="U153" i="52"/>
  <c r="T153" i="52"/>
  <c r="S153" i="52"/>
  <c r="R153" i="52"/>
  <c r="Q153" i="52"/>
  <c r="P153" i="52"/>
  <c r="O153" i="52"/>
  <c r="N153" i="52"/>
  <c r="M153" i="52"/>
  <c r="L153" i="52"/>
  <c r="AJ153" i="52" s="1"/>
  <c r="M221" i="52" s="1"/>
  <c r="K153" i="52"/>
  <c r="J153" i="52"/>
  <c r="I153" i="52"/>
  <c r="H153" i="52"/>
  <c r="G153" i="52"/>
  <c r="F153" i="52"/>
  <c r="E153" i="52"/>
  <c r="AI152" i="52"/>
  <c r="AH152" i="52"/>
  <c r="AG152" i="52"/>
  <c r="AF152" i="52"/>
  <c r="AE152" i="52"/>
  <c r="AD152" i="52"/>
  <c r="AC152" i="52"/>
  <c r="AB152" i="52"/>
  <c r="AA152" i="52"/>
  <c r="Z152" i="52"/>
  <c r="Y152" i="52"/>
  <c r="X152" i="52"/>
  <c r="W152" i="52"/>
  <c r="V152" i="52"/>
  <c r="U152" i="52"/>
  <c r="T152" i="52"/>
  <c r="S152" i="52"/>
  <c r="R152" i="52"/>
  <c r="Q152" i="52"/>
  <c r="P152" i="52"/>
  <c r="O152" i="52"/>
  <c r="N152" i="52"/>
  <c r="M152" i="52"/>
  <c r="L152" i="52"/>
  <c r="K152" i="52"/>
  <c r="J152" i="52"/>
  <c r="I152" i="52"/>
  <c r="H152" i="52"/>
  <c r="AJ152" i="52" s="1"/>
  <c r="M220" i="52" s="1"/>
  <c r="G152" i="52"/>
  <c r="F152" i="52"/>
  <c r="E152" i="52"/>
  <c r="AJ151" i="52"/>
  <c r="AJ149" i="52"/>
  <c r="M218" i="52" s="1"/>
  <c r="AJ147" i="52"/>
  <c r="AJ145" i="52"/>
  <c r="AJ143" i="52"/>
  <c r="AJ141" i="52"/>
  <c r="AI138" i="52"/>
  <c r="AH138" i="52"/>
  <c r="AG138" i="52"/>
  <c r="AF138" i="52"/>
  <c r="AE138" i="52"/>
  <c r="AD138" i="52"/>
  <c r="AC138" i="52"/>
  <c r="AB138" i="52"/>
  <c r="AA138" i="52"/>
  <c r="Z138" i="52"/>
  <c r="Y138" i="52"/>
  <c r="X138" i="52"/>
  <c r="W138" i="52"/>
  <c r="V138" i="52"/>
  <c r="U138" i="52"/>
  <c r="T138" i="52"/>
  <c r="S138" i="52"/>
  <c r="R138" i="52"/>
  <c r="Q138" i="52"/>
  <c r="P138" i="52"/>
  <c r="O138" i="52"/>
  <c r="N138" i="52"/>
  <c r="M138" i="52"/>
  <c r="L138" i="52"/>
  <c r="K138" i="52"/>
  <c r="J138" i="52"/>
  <c r="I138" i="52"/>
  <c r="H138" i="52"/>
  <c r="G138" i="52"/>
  <c r="F138" i="52"/>
  <c r="E138" i="52"/>
  <c r="AH135" i="52"/>
  <c r="AG135" i="52"/>
  <c r="AF135" i="52"/>
  <c r="AE135" i="52"/>
  <c r="AD135" i="52"/>
  <c r="AC135" i="52"/>
  <c r="AB135" i="52"/>
  <c r="AA135" i="52"/>
  <c r="Z135" i="52"/>
  <c r="Y135" i="52"/>
  <c r="X135" i="52"/>
  <c r="W135" i="52"/>
  <c r="V135" i="52"/>
  <c r="U135" i="52"/>
  <c r="T135" i="52"/>
  <c r="S135" i="52"/>
  <c r="R135" i="52"/>
  <c r="Q135" i="52"/>
  <c r="P135" i="52"/>
  <c r="O135" i="52"/>
  <c r="N135" i="52"/>
  <c r="M135" i="52"/>
  <c r="L135" i="52"/>
  <c r="K135" i="52"/>
  <c r="J135" i="52"/>
  <c r="I135" i="52"/>
  <c r="H135" i="52"/>
  <c r="G135" i="52"/>
  <c r="F135" i="52"/>
  <c r="E135" i="52"/>
  <c r="AI135" i="52" s="1"/>
  <c r="L222" i="52" s="1"/>
  <c r="AH134" i="52"/>
  <c r="AG134" i="52"/>
  <c r="AF134" i="52"/>
  <c r="AE134" i="52"/>
  <c r="AD134" i="52"/>
  <c r="AC134" i="52"/>
  <c r="AB134" i="52"/>
  <c r="AA134" i="52"/>
  <c r="Z134" i="52"/>
  <c r="Y134" i="52"/>
  <c r="X134" i="52"/>
  <c r="W134" i="52"/>
  <c r="V134" i="52"/>
  <c r="U134" i="52"/>
  <c r="T134" i="52"/>
  <c r="S134" i="52"/>
  <c r="R134" i="52"/>
  <c r="Q134" i="52"/>
  <c r="P134" i="52"/>
  <c r="O134" i="52"/>
  <c r="N134" i="52"/>
  <c r="M134" i="52"/>
  <c r="L134" i="52"/>
  <c r="K134" i="52"/>
  <c r="AI134" i="52" s="1"/>
  <c r="L221" i="52" s="1"/>
  <c r="J134" i="52"/>
  <c r="I134" i="52"/>
  <c r="H134" i="52"/>
  <c r="G134" i="52"/>
  <c r="F134" i="52"/>
  <c r="E134" i="52"/>
  <c r="AH133" i="52"/>
  <c r="AG133" i="52"/>
  <c r="AF133" i="52"/>
  <c r="AE133" i="52"/>
  <c r="AD133" i="52"/>
  <c r="AC133" i="52"/>
  <c r="AB133" i="52"/>
  <c r="AA133" i="52"/>
  <c r="Z133" i="52"/>
  <c r="Y133" i="52"/>
  <c r="X133" i="52"/>
  <c r="W133" i="52"/>
  <c r="V133" i="52"/>
  <c r="U133" i="52"/>
  <c r="T133" i="52"/>
  <c r="S133" i="52"/>
  <c r="R133" i="52"/>
  <c r="Q133" i="52"/>
  <c r="P133" i="52"/>
  <c r="O133" i="52"/>
  <c r="N133" i="52"/>
  <c r="M133" i="52"/>
  <c r="L133" i="52"/>
  <c r="K133" i="52"/>
  <c r="J133" i="52"/>
  <c r="I133" i="52"/>
  <c r="H133" i="52"/>
  <c r="G133" i="52"/>
  <c r="F133" i="52"/>
  <c r="E133" i="52"/>
  <c r="AI133" i="52" s="1"/>
  <c r="L220" i="52" s="1"/>
  <c r="AI132" i="52"/>
  <c r="L219" i="52" s="1"/>
  <c r="AI130" i="52"/>
  <c r="L218" i="52" s="1"/>
  <c r="AI128" i="52"/>
  <c r="L217" i="52" s="1"/>
  <c r="AI126" i="52"/>
  <c r="L216" i="52" s="1"/>
  <c r="AI124" i="52"/>
  <c r="L215" i="52" s="1"/>
  <c r="AI122" i="52"/>
  <c r="L214" i="52" s="1"/>
  <c r="AH119" i="52"/>
  <c r="AG119" i="52"/>
  <c r="AF119" i="52"/>
  <c r="AE119" i="52"/>
  <c r="AD119" i="52"/>
  <c r="AC119" i="52"/>
  <c r="AB119" i="52"/>
  <c r="AA119" i="52"/>
  <c r="Z119" i="52"/>
  <c r="Y119" i="52"/>
  <c r="X119" i="52"/>
  <c r="W119" i="52"/>
  <c r="V119" i="52"/>
  <c r="U119" i="52"/>
  <c r="T119" i="52"/>
  <c r="S119" i="52"/>
  <c r="R119" i="52"/>
  <c r="Q119" i="52"/>
  <c r="P119" i="52"/>
  <c r="O119" i="52"/>
  <c r="N119" i="52"/>
  <c r="M119" i="52"/>
  <c r="L119" i="52"/>
  <c r="K119" i="52"/>
  <c r="J119" i="52"/>
  <c r="I119" i="52"/>
  <c r="H119" i="52"/>
  <c r="G119" i="52"/>
  <c r="F119" i="52"/>
  <c r="E119" i="52"/>
  <c r="AI116" i="52"/>
  <c r="AH116" i="52"/>
  <c r="AG116" i="52"/>
  <c r="AF116" i="52"/>
  <c r="AE116" i="52"/>
  <c r="AD116" i="52"/>
  <c r="AC116" i="52"/>
  <c r="AB116" i="52"/>
  <c r="AA116" i="52"/>
  <c r="Z116" i="52"/>
  <c r="Y116" i="52"/>
  <c r="X116" i="52"/>
  <c r="W116" i="52"/>
  <c r="V116" i="52"/>
  <c r="U116" i="52"/>
  <c r="T116" i="52"/>
  <c r="S116" i="52"/>
  <c r="R116" i="52"/>
  <c r="Q116" i="52"/>
  <c r="P116" i="52"/>
  <c r="O116" i="52"/>
  <c r="N116" i="52"/>
  <c r="M116" i="52"/>
  <c r="L116" i="52"/>
  <c r="K116" i="52"/>
  <c r="J116" i="52"/>
  <c r="I116" i="52"/>
  <c r="H116" i="52"/>
  <c r="G116" i="52"/>
  <c r="F116" i="52"/>
  <c r="E116" i="52"/>
  <c r="AJ116" i="52" s="1"/>
  <c r="K222" i="52" s="1"/>
  <c r="AI115" i="52"/>
  <c r="AH115" i="52"/>
  <c r="AG115" i="52"/>
  <c r="AF115" i="52"/>
  <c r="AE115" i="52"/>
  <c r="AD115" i="52"/>
  <c r="AC115" i="52"/>
  <c r="AB115" i="52"/>
  <c r="AA115" i="52"/>
  <c r="Z115" i="52"/>
  <c r="Y115" i="52"/>
  <c r="X115" i="52"/>
  <c r="W115" i="52"/>
  <c r="V115" i="52"/>
  <c r="U115" i="52"/>
  <c r="T115" i="52"/>
  <c r="S115" i="52"/>
  <c r="R115" i="52"/>
  <c r="Q115" i="52"/>
  <c r="P115" i="52"/>
  <c r="O115" i="52"/>
  <c r="N115" i="52"/>
  <c r="M115" i="52"/>
  <c r="L115" i="52"/>
  <c r="K115" i="52"/>
  <c r="J115" i="52"/>
  <c r="I115" i="52"/>
  <c r="H115" i="52"/>
  <c r="G115" i="52"/>
  <c r="F115" i="52"/>
  <c r="E115" i="52"/>
  <c r="AJ115" i="52" s="1"/>
  <c r="K221" i="52" s="1"/>
  <c r="AI114" i="52"/>
  <c r="AH114" i="52"/>
  <c r="AG114" i="52"/>
  <c r="AF114" i="52"/>
  <c r="AE114" i="52"/>
  <c r="AD114" i="52"/>
  <c r="AC114" i="52"/>
  <c r="AB114" i="52"/>
  <c r="AA114" i="52"/>
  <c r="Z114" i="52"/>
  <c r="Y114" i="52"/>
  <c r="X114" i="52"/>
  <c r="W114" i="52"/>
  <c r="V114" i="52"/>
  <c r="U114" i="52"/>
  <c r="T114" i="52"/>
  <c r="S114" i="52"/>
  <c r="R114" i="52"/>
  <c r="Q114" i="52"/>
  <c r="P114" i="52"/>
  <c r="O114" i="52"/>
  <c r="N114" i="52"/>
  <c r="M114" i="52"/>
  <c r="L114" i="52"/>
  <c r="K114" i="52"/>
  <c r="J114" i="52"/>
  <c r="I114" i="52"/>
  <c r="H114" i="52"/>
  <c r="G114" i="52"/>
  <c r="F114" i="52"/>
  <c r="E114" i="52"/>
  <c r="AJ114" i="52" s="1"/>
  <c r="K220" i="52" s="1"/>
  <c r="AJ113" i="52"/>
  <c r="K219" i="52" s="1"/>
  <c r="AJ111" i="52"/>
  <c r="K218" i="52" s="1"/>
  <c r="AJ109" i="52"/>
  <c r="K217" i="52" s="1"/>
  <c r="AJ107" i="52"/>
  <c r="K216" i="52" s="1"/>
  <c r="AJ105" i="52"/>
  <c r="AJ103" i="52"/>
  <c r="K214" i="52" s="1"/>
  <c r="AI100" i="52"/>
  <c r="AH100" i="52"/>
  <c r="AG100" i="52"/>
  <c r="AF100" i="52"/>
  <c r="AE100" i="52"/>
  <c r="AD100" i="52"/>
  <c r="AC100" i="52"/>
  <c r="AB100" i="52"/>
  <c r="AA100" i="52"/>
  <c r="Z100" i="52"/>
  <c r="Y100" i="52"/>
  <c r="X100" i="52"/>
  <c r="W100" i="52"/>
  <c r="V100" i="52"/>
  <c r="U100" i="52"/>
  <c r="T100" i="52"/>
  <c r="S100" i="52"/>
  <c r="R100" i="52"/>
  <c r="Q100" i="52"/>
  <c r="P100" i="52"/>
  <c r="O100" i="52"/>
  <c r="N100" i="52"/>
  <c r="M100" i="52"/>
  <c r="L100" i="52"/>
  <c r="K100" i="52"/>
  <c r="J100" i="52"/>
  <c r="I100" i="52"/>
  <c r="H100" i="52"/>
  <c r="G100" i="52"/>
  <c r="F100" i="52"/>
  <c r="E100" i="52"/>
  <c r="AH97" i="52"/>
  <c r="AG97" i="52"/>
  <c r="AF97" i="52"/>
  <c r="AE97" i="52"/>
  <c r="AD97" i="52"/>
  <c r="AC97" i="52"/>
  <c r="AB97" i="52"/>
  <c r="AA97" i="52"/>
  <c r="Z97" i="52"/>
  <c r="Y97" i="52"/>
  <c r="X97" i="52"/>
  <c r="W97" i="52"/>
  <c r="V97" i="52"/>
  <c r="U97" i="52"/>
  <c r="T97" i="52"/>
  <c r="S97" i="52"/>
  <c r="R97" i="52"/>
  <c r="Q97" i="52"/>
  <c r="P97" i="52"/>
  <c r="O97" i="52"/>
  <c r="N97" i="52"/>
  <c r="M97" i="52"/>
  <c r="L97" i="52"/>
  <c r="K97" i="52"/>
  <c r="J97" i="52"/>
  <c r="I97" i="52"/>
  <c r="H97" i="52"/>
  <c r="G97" i="52"/>
  <c r="F97" i="52"/>
  <c r="E97" i="52"/>
  <c r="AI97" i="52" s="1"/>
  <c r="J222" i="52" s="1"/>
  <c r="AH96" i="52"/>
  <c r="AG96" i="52"/>
  <c r="AF96" i="52"/>
  <c r="AE96" i="52"/>
  <c r="AD96" i="52"/>
  <c r="AC96" i="52"/>
  <c r="AB96" i="52"/>
  <c r="AA96" i="52"/>
  <c r="Z96" i="52"/>
  <c r="Y96" i="52"/>
  <c r="X96" i="52"/>
  <c r="W96" i="52"/>
  <c r="V96" i="52"/>
  <c r="U96" i="52"/>
  <c r="T96" i="52"/>
  <c r="S96" i="52"/>
  <c r="R96" i="52"/>
  <c r="Q96" i="52"/>
  <c r="P96" i="52"/>
  <c r="O96" i="52"/>
  <c r="N96" i="52"/>
  <c r="M96" i="52"/>
  <c r="L96" i="52"/>
  <c r="K96" i="52"/>
  <c r="J96" i="52"/>
  <c r="I96" i="52"/>
  <c r="AI96" i="52" s="1"/>
  <c r="J221" i="52" s="1"/>
  <c r="H96" i="52"/>
  <c r="G96" i="52"/>
  <c r="F96" i="52"/>
  <c r="E96" i="52"/>
  <c r="AH95" i="52"/>
  <c r="AG95" i="52"/>
  <c r="AF95" i="52"/>
  <c r="AE95" i="52"/>
  <c r="AD95" i="52"/>
  <c r="AC95" i="52"/>
  <c r="AB95" i="52"/>
  <c r="AA95" i="52"/>
  <c r="Z95" i="52"/>
  <c r="Y95" i="52"/>
  <c r="X95" i="52"/>
  <c r="W95" i="52"/>
  <c r="V95" i="52"/>
  <c r="U95" i="52"/>
  <c r="T95" i="52"/>
  <c r="S95" i="52"/>
  <c r="R95" i="52"/>
  <c r="Q95" i="52"/>
  <c r="P95" i="52"/>
  <c r="O95" i="52"/>
  <c r="N95" i="52"/>
  <c r="M95" i="52"/>
  <c r="L95" i="52"/>
  <c r="K95" i="52"/>
  <c r="J95" i="52"/>
  <c r="I95" i="52"/>
  <c r="H95" i="52"/>
  <c r="G95" i="52"/>
  <c r="F95" i="52"/>
  <c r="E95" i="52"/>
  <c r="AI95" i="52" s="1"/>
  <c r="J220" i="52" s="1"/>
  <c r="AI94" i="52"/>
  <c r="J219" i="52" s="1"/>
  <c r="AI92" i="52"/>
  <c r="J218" i="52" s="1"/>
  <c r="AI90" i="52"/>
  <c r="AI88" i="52"/>
  <c r="AI86" i="52"/>
  <c r="J215" i="52" s="1"/>
  <c r="AI84" i="52"/>
  <c r="J214" i="52" s="1"/>
  <c r="AH81" i="52"/>
  <c r="AG81" i="52"/>
  <c r="AF81" i="52"/>
  <c r="AE81" i="52"/>
  <c r="AD81" i="52"/>
  <c r="AC81" i="52"/>
  <c r="AB81" i="52"/>
  <c r="AA81" i="52"/>
  <c r="Z81" i="52"/>
  <c r="Y81" i="52"/>
  <c r="X81" i="52"/>
  <c r="W81" i="52"/>
  <c r="V81" i="52"/>
  <c r="U81" i="52"/>
  <c r="T81" i="52"/>
  <c r="S81" i="52"/>
  <c r="R81" i="52"/>
  <c r="Q81" i="52"/>
  <c r="P81" i="52"/>
  <c r="O81" i="52"/>
  <c r="N81" i="52"/>
  <c r="M81" i="52"/>
  <c r="L81" i="52"/>
  <c r="K81" i="52"/>
  <c r="J81" i="52"/>
  <c r="I81" i="52"/>
  <c r="H81" i="52"/>
  <c r="G81" i="52"/>
  <c r="F81" i="52"/>
  <c r="E81" i="52"/>
  <c r="AJ78" i="52"/>
  <c r="I222" i="52" s="1"/>
  <c r="AI78" i="52"/>
  <c r="AH78" i="52"/>
  <c r="AG78" i="52"/>
  <c r="AF78" i="52"/>
  <c r="AE78" i="52"/>
  <c r="AD78" i="52"/>
  <c r="AC78" i="52"/>
  <c r="AB78" i="52"/>
  <c r="AA78" i="52"/>
  <c r="Z78" i="52"/>
  <c r="Y78" i="52"/>
  <c r="X78" i="52"/>
  <c r="W78" i="52"/>
  <c r="V78" i="52"/>
  <c r="U78" i="52"/>
  <c r="T78" i="52"/>
  <c r="S78" i="52"/>
  <c r="R78" i="52"/>
  <c r="Q78" i="52"/>
  <c r="P78" i="52"/>
  <c r="O78" i="52"/>
  <c r="N78" i="52"/>
  <c r="M78" i="52"/>
  <c r="L78" i="52"/>
  <c r="K78" i="52"/>
  <c r="J78" i="52"/>
  <c r="I78" i="52"/>
  <c r="H78" i="52"/>
  <c r="G78" i="52"/>
  <c r="F78" i="52"/>
  <c r="E78" i="52"/>
  <c r="AI77" i="52"/>
  <c r="AH77" i="52"/>
  <c r="AG77" i="52"/>
  <c r="AF77" i="52"/>
  <c r="AE77" i="52"/>
  <c r="AD77" i="52"/>
  <c r="AC77" i="52"/>
  <c r="AB77" i="52"/>
  <c r="AA77" i="52"/>
  <c r="Z77" i="52"/>
  <c r="Y77" i="52"/>
  <c r="X77" i="52"/>
  <c r="W77" i="52"/>
  <c r="V77" i="52"/>
  <c r="U77" i="52"/>
  <c r="T77" i="52"/>
  <c r="S77" i="52"/>
  <c r="R77" i="52"/>
  <c r="Q77" i="52"/>
  <c r="P77" i="52"/>
  <c r="O77" i="52"/>
  <c r="N77" i="52"/>
  <c r="M77" i="52"/>
  <c r="L77" i="52"/>
  <c r="K77" i="52"/>
  <c r="J77" i="52"/>
  <c r="I77" i="52"/>
  <c r="H77" i="52"/>
  <c r="AJ77" i="52" s="1"/>
  <c r="I221" i="52" s="1"/>
  <c r="G77" i="52"/>
  <c r="F77" i="52"/>
  <c r="E77" i="52"/>
  <c r="AI76" i="52"/>
  <c r="AH76" i="52"/>
  <c r="AG76" i="52"/>
  <c r="AF76" i="52"/>
  <c r="AE76" i="52"/>
  <c r="AD76" i="52"/>
  <c r="AC76" i="52"/>
  <c r="AB76" i="52"/>
  <c r="AA76" i="52"/>
  <c r="Z76" i="52"/>
  <c r="Y76" i="52"/>
  <c r="X76" i="52"/>
  <c r="W76" i="52"/>
  <c r="V76" i="52"/>
  <c r="U76" i="52"/>
  <c r="T76" i="52"/>
  <c r="S76" i="52"/>
  <c r="R76" i="52"/>
  <c r="Q76" i="52"/>
  <c r="P76" i="52"/>
  <c r="O76" i="52"/>
  <c r="N76" i="52"/>
  <c r="M76" i="52"/>
  <c r="L76" i="52"/>
  <c r="K76" i="52"/>
  <c r="J76" i="52"/>
  <c r="I76" i="52"/>
  <c r="H76" i="52"/>
  <c r="G76" i="52"/>
  <c r="F76" i="52"/>
  <c r="E76" i="52"/>
  <c r="AJ76" i="52" s="1"/>
  <c r="I220" i="52" s="1"/>
  <c r="AJ75" i="52"/>
  <c r="I219" i="52" s="1"/>
  <c r="AJ73" i="52"/>
  <c r="AJ71" i="52"/>
  <c r="AJ69" i="52"/>
  <c r="AJ67" i="52"/>
  <c r="I215" i="52" s="1"/>
  <c r="AJ65" i="52"/>
  <c r="I214" i="52" s="1"/>
  <c r="AI62" i="52"/>
  <c r="AH62" i="52"/>
  <c r="AG62" i="52"/>
  <c r="AF62" i="52"/>
  <c r="AE62" i="52"/>
  <c r="AD62" i="52"/>
  <c r="AC62" i="52"/>
  <c r="AB62" i="52"/>
  <c r="AA62" i="52"/>
  <c r="Z62" i="52"/>
  <c r="Y62" i="52"/>
  <c r="X62" i="52"/>
  <c r="W62" i="52"/>
  <c r="V62" i="52"/>
  <c r="U62" i="52"/>
  <c r="T62" i="52"/>
  <c r="S62" i="52"/>
  <c r="R62" i="52"/>
  <c r="Q62" i="52"/>
  <c r="P62" i="52"/>
  <c r="O62" i="52"/>
  <c r="N62" i="52"/>
  <c r="M62" i="52"/>
  <c r="L62" i="52"/>
  <c r="K62" i="52"/>
  <c r="J62" i="52"/>
  <c r="I62" i="52"/>
  <c r="H62" i="52"/>
  <c r="G62" i="52"/>
  <c r="F62" i="52"/>
  <c r="E62" i="52"/>
  <c r="AI59" i="52"/>
  <c r="AH59" i="52"/>
  <c r="AG59" i="52"/>
  <c r="AF59" i="52"/>
  <c r="AE59" i="52"/>
  <c r="AD59" i="52"/>
  <c r="AC59" i="52"/>
  <c r="AB59" i="52"/>
  <c r="AA59" i="52"/>
  <c r="Z59" i="52"/>
  <c r="Y59" i="52"/>
  <c r="X59" i="52"/>
  <c r="W59" i="52"/>
  <c r="V59" i="52"/>
  <c r="U59" i="52"/>
  <c r="T59" i="52"/>
  <c r="S59" i="52"/>
  <c r="R59" i="52"/>
  <c r="Q59" i="52"/>
  <c r="P59" i="52"/>
  <c r="O59" i="52"/>
  <c r="N59" i="52"/>
  <c r="M59" i="52"/>
  <c r="L59" i="52"/>
  <c r="K59" i="52"/>
  <c r="J59" i="52"/>
  <c r="I59" i="52"/>
  <c r="H59" i="52"/>
  <c r="G59" i="52"/>
  <c r="F59" i="52"/>
  <c r="E59" i="52"/>
  <c r="AJ59" i="52" s="1"/>
  <c r="H222" i="52" s="1"/>
  <c r="AI58" i="52"/>
  <c r="AH58" i="52"/>
  <c r="AG58" i="52"/>
  <c r="AF58" i="52"/>
  <c r="AE58" i="52"/>
  <c r="AD58" i="52"/>
  <c r="AC58" i="52"/>
  <c r="AB58" i="52"/>
  <c r="AA58" i="52"/>
  <c r="Z58" i="52"/>
  <c r="Y58" i="52"/>
  <c r="X58" i="52"/>
  <c r="W58" i="52"/>
  <c r="V58" i="52"/>
  <c r="U58" i="52"/>
  <c r="T58" i="52"/>
  <c r="S58" i="52"/>
  <c r="R58" i="52"/>
  <c r="Q58" i="52"/>
  <c r="P58" i="52"/>
  <c r="O58" i="52"/>
  <c r="N58" i="52"/>
  <c r="M58" i="52"/>
  <c r="L58" i="52"/>
  <c r="K58" i="52"/>
  <c r="J58" i="52"/>
  <c r="I58" i="52"/>
  <c r="H58" i="52"/>
  <c r="G58" i="52"/>
  <c r="F58" i="52"/>
  <c r="E58" i="52"/>
  <c r="AJ58" i="52" s="1"/>
  <c r="H221" i="52" s="1"/>
  <c r="AI57" i="52"/>
  <c r="AH57" i="52"/>
  <c r="AG57" i="52"/>
  <c r="AF57" i="52"/>
  <c r="AE57" i="52"/>
  <c r="AD57" i="52"/>
  <c r="AC57" i="52"/>
  <c r="AB57" i="52"/>
  <c r="AA57" i="52"/>
  <c r="Z57" i="52"/>
  <c r="Y57" i="52"/>
  <c r="X57" i="52"/>
  <c r="W57" i="52"/>
  <c r="V57" i="52"/>
  <c r="U57" i="52"/>
  <c r="T57" i="52"/>
  <c r="S57" i="52"/>
  <c r="R57" i="52"/>
  <c r="Q57" i="52"/>
  <c r="P57" i="52"/>
  <c r="O57" i="52"/>
  <c r="N57" i="52"/>
  <c r="M57" i="52"/>
  <c r="L57" i="52"/>
  <c r="K57" i="52"/>
  <c r="J57" i="52"/>
  <c r="I57" i="52"/>
  <c r="H57" i="52"/>
  <c r="G57" i="52"/>
  <c r="F57" i="52"/>
  <c r="E57" i="52"/>
  <c r="AJ57" i="52" s="1"/>
  <c r="H220" i="52" s="1"/>
  <c r="AJ56" i="52"/>
  <c r="AJ54" i="52"/>
  <c r="AJ52" i="52"/>
  <c r="AJ50" i="52"/>
  <c r="AJ48" i="52"/>
  <c r="H215" i="52" s="1"/>
  <c r="AJ46" i="52"/>
  <c r="AI43" i="52"/>
  <c r="AH43" i="52"/>
  <c r="AG43" i="52"/>
  <c r="AF43" i="52"/>
  <c r="AE43" i="52"/>
  <c r="AD43" i="52"/>
  <c r="AC43" i="52"/>
  <c r="AB43" i="52"/>
  <c r="AA43" i="52"/>
  <c r="Z43" i="52"/>
  <c r="Y43" i="52"/>
  <c r="X43" i="52"/>
  <c r="W43" i="52"/>
  <c r="V43" i="52"/>
  <c r="U43" i="52"/>
  <c r="T43" i="52"/>
  <c r="S43" i="52"/>
  <c r="R43" i="52"/>
  <c r="Q43" i="52"/>
  <c r="P43" i="52"/>
  <c r="O43" i="52"/>
  <c r="N43" i="52"/>
  <c r="M43" i="52"/>
  <c r="L43" i="52"/>
  <c r="K43" i="52"/>
  <c r="J43" i="52"/>
  <c r="I43" i="52"/>
  <c r="H43" i="52"/>
  <c r="G43" i="52"/>
  <c r="F43" i="52"/>
  <c r="E43" i="52"/>
  <c r="AH40" i="52"/>
  <c r="AG40" i="52"/>
  <c r="AF40" i="52"/>
  <c r="AE40" i="52"/>
  <c r="AD40" i="52"/>
  <c r="AC40" i="52"/>
  <c r="AB40" i="52"/>
  <c r="AA40" i="52"/>
  <c r="Z40" i="52"/>
  <c r="Y40" i="52"/>
  <c r="X40" i="52"/>
  <c r="W40" i="52"/>
  <c r="V40" i="52"/>
  <c r="U40" i="52"/>
  <c r="T40" i="52"/>
  <c r="S40" i="52"/>
  <c r="R40" i="52"/>
  <c r="Q40" i="52"/>
  <c r="P40" i="52"/>
  <c r="O40" i="52"/>
  <c r="N40" i="52"/>
  <c r="M40" i="52"/>
  <c r="L40" i="52"/>
  <c r="K40" i="52"/>
  <c r="J40" i="52"/>
  <c r="I40" i="52"/>
  <c r="H40" i="52"/>
  <c r="G40" i="52"/>
  <c r="F40" i="52"/>
  <c r="E40" i="52"/>
  <c r="AI40" i="52" s="1"/>
  <c r="G222" i="52" s="1"/>
  <c r="AH39" i="52"/>
  <c r="AG39" i="52"/>
  <c r="AF39" i="52"/>
  <c r="AE39" i="52"/>
  <c r="AD39" i="52"/>
  <c r="AC39" i="52"/>
  <c r="AB39" i="52"/>
  <c r="AA39" i="52"/>
  <c r="Z39" i="52"/>
  <c r="Y39" i="52"/>
  <c r="X39" i="52"/>
  <c r="W39" i="52"/>
  <c r="V39" i="52"/>
  <c r="U39" i="52"/>
  <c r="T39" i="52"/>
  <c r="S39" i="52"/>
  <c r="R39" i="52"/>
  <c r="Q39" i="52"/>
  <c r="P39" i="52"/>
  <c r="O39" i="52"/>
  <c r="N39" i="52"/>
  <c r="M39" i="52"/>
  <c r="L39" i="52"/>
  <c r="K39" i="52"/>
  <c r="J39" i="52"/>
  <c r="I39" i="52"/>
  <c r="H39" i="52"/>
  <c r="G39" i="52"/>
  <c r="F39" i="52"/>
  <c r="E39" i="52"/>
  <c r="AH38" i="52"/>
  <c r="AG38" i="52"/>
  <c r="AF38" i="52"/>
  <c r="AE38" i="52"/>
  <c r="AD38" i="52"/>
  <c r="AC38" i="52"/>
  <c r="AB38" i="52"/>
  <c r="AA38" i="52"/>
  <c r="Z38" i="52"/>
  <c r="Y38" i="52"/>
  <c r="X38" i="52"/>
  <c r="W38" i="52"/>
  <c r="V38" i="52"/>
  <c r="U38" i="52"/>
  <c r="T38" i="52"/>
  <c r="S38" i="52"/>
  <c r="R38" i="52"/>
  <c r="Q38" i="52"/>
  <c r="P38" i="52"/>
  <c r="O38" i="52"/>
  <c r="N38" i="52"/>
  <c r="M38" i="52"/>
  <c r="L38" i="52"/>
  <c r="K38" i="52"/>
  <c r="J38" i="52"/>
  <c r="I38" i="52"/>
  <c r="H38" i="52"/>
  <c r="G38" i="52"/>
  <c r="F38" i="52"/>
  <c r="E38" i="52"/>
  <c r="AI37" i="52"/>
  <c r="AI39" i="52" s="1"/>
  <c r="G221" i="52" s="1"/>
  <c r="AI35" i="52"/>
  <c r="G218" i="52" s="1"/>
  <c r="AI33" i="52"/>
  <c r="AI31" i="52"/>
  <c r="AI29" i="52"/>
  <c r="AI27" i="52"/>
  <c r="AI38" i="52" s="1"/>
  <c r="G220" i="52" s="1"/>
  <c r="AH24" i="52"/>
  <c r="AG24" i="52"/>
  <c r="AF24" i="52"/>
  <c r="AE24" i="52"/>
  <c r="AD24" i="52"/>
  <c r="AC24" i="52"/>
  <c r="AB24" i="52"/>
  <c r="AA24" i="52"/>
  <c r="Z24" i="52"/>
  <c r="Y24" i="52"/>
  <c r="X24" i="52"/>
  <c r="W24" i="52"/>
  <c r="V24" i="52"/>
  <c r="U24" i="52"/>
  <c r="T24" i="52"/>
  <c r="S24" i="52"/>
  <c r="R24" i="52"/>
  <c r="Q24" i="52"/>
  <c r="P24" i="52"/>
  <c r="O24" i="52"/>
  <c r="N24" i="52"/>
  <c r="M24" i="52"/>
  <c r="L24" i="52"/>
  <c r="K24" i="52"/>
  <c r="J24" i="52"/>
  <c r="I24" i="52"/>
  <c r="H24" i="52"/>
  <c r="G24" i="52"/>
  <c r="F24" i="52"/>
  <c r="E24" i="52"/>
  <c r="AI21" i="52"/>
  <c r="AH21" i="52"/>
  <c r="AG21" i="52"/>
  <c r="AF21" i="52"/>
  <c r="AE21" i="52"/>
  <c r="AD21" i="52"/>
  <c r="AC21" i="52"/>
  <c r="AB21" i="52"/>
  <c r="AA21" i="52"/>
  <c r="Z21" i="52"/>
  <c r="Y21" i="52"/>
  <c r="X21" i="52"/>
  <c r="W21" i="52"/>
  <c r="V21" i="52"/>
  <c r="U21" i="52"/>
  <c r="T21" i="52"/>
  <c r="S21" i="52"/>
  <c r="R21" i="52"/>
  <c r="Q21" i="52"/>
  <c r="P21" i="52"/>
  <c r="O21" i="52"/>
  <c r="N21" i="52"/>
  <c r="M21" i="52"/>
  <c r="L21" i="52"/>
  <c r="K21" i="52"/>
  <c r="AJ21" i="52" s="1"/>
  <c r="F222" i="52" s="1"/>
  <c r="J21" i="52"/>
  <c r="I21" i="52"/>
  <c r="H21" i="52"/>
  <c r="G21" i="52"/>
  <c r="F21" i="52"/>
  <c r="E21" i="52"/>
  <c r="AI20" i="52"/>
  <c r="AH20" i="52"/>
  <c r="AG20" i="52"/>
  <c r="AF20" i="52"/>
  <c r="AE20" i="52"/>
  <c r="AD20" i="52"/>
  <c r="AC20" i="52"/>
  <c r="AB20" i="52"/>
  <c r="AA20" i="52"/>
  <c r="Z20" i="52"/>
  <c r="Y20" i="52"/>
  <c r="X20" i="52"/>
  <c r="W20" i="52"/>
  <c r="V20" i="52"/>
  <c r="U20" i="52"/>
  <c r="T20" i="52"/>
  <c r="S20" i="52"/>
  <c r="R20" i="52"/>
  <c r="Q20" i="52"/>
  <c r="P20" i="52"/>
  <c r="O20" i="52"/>
  <c r="N20" i="52"/>
  <c r="M20" i="52"/>
  <c r="L20" i="52"/>
  <c r="K20" i="52"/>
  <c r="J20" i="52"/>
  <c r="I20" i="52"/>
  <c r="H20" i="52"/>
  <c r="G20" i="52"/>
  <c r="F20" i="52"/>
  <c r="E20" i="52"/>
  <c r="AJ20" i="52" s="1"/>
  <c r="F221" i="52" s="1"/>
  <c r="Q221" i="52" s="1"/>
  <c r="AI19" i="52"/>
  <c r="AH19" i="52"/>
  <c r="AG19" i="52"/>
  <c r="AF19" i="52"/>
  <c r="AE19" i="52"/>
  <c r="AD19" i="52"/>
  <c r="AC19" i="52"/>
  <c r="AB19" i="52"/>
  <c r="AA19" i="52"/>
  <c r="Z19" i="52"/>
  <c r="Y19" i="52"/>
  <c r="X19" i="52"/>
  <c r="W19" i="52"/>
  <c r="V19" i="52"/>
  <c r="U19" i="52"/>
  <c r="T19" i="52"/>
  <c r="S19" i="52"/>
  <c r="R19" i="52"/>
  <c r="Q19" i="52"/>
  <c r="P19" i="52"/>
  <c r="O19" i="52"/>
  <c r="N19" i="52"/>
  <c r="M19" i="52"/>
  <c r="L19" i="52"/>
  <c r="K19" i="52"/>
  <c r="J19" i="52"/>
  <c r="I19" i="52"/>
  <c r="H19" i="52"/>
  <c r="G19" i="52"/>
  <c r="F19" i="52"/>
  <c r="E19" i="52"/>
  <c r="AJ19" i="52" s="1"/>
  <c r="F220" i="52" s="1"/>
  <c r="AJ18" i="52"/>
  <c r="AJ16" i="52"/>
  <c r="F218" i="52" s="1"/>
  <c r="AJ14" i="52"/>
  <c r="AJ12" i="52"/>
  <c r="AJ10" i="52"/>
  <c r="AJ8" i="52"/>
  <c r="AI5" i="52"/>
  <c r="AH5" i="52"/>
  <c r="AG5" i="52"/>
  <c r="AF5" i="52"/>
  <c r="AE5" i="52"/>
  <c r="AD5" i="52"/>
  <c r="AC5" i="52"/>
  <c r="AB5" i="52"/>
  <c r="AA5" i="52"/>
  <c r="Z5" i="52"/>
  <c r="Y5" i="52"/>
  <c r="X5" i="52"/>
  <c r="W5" i="52"/>
  <c r="V5" i="52"/>
  <c r="U5" i="52"/>
  <c r="T5" i="52"/>
  <c r="S5" i="52"/>
  <c r="R5" i="52"/>
  <c r="Q5" i="52"/>
  <c r="P5" i="52"/>
  <c r="O5" i="52"/>
  <c r="N5" i="52"/>
  <c r="M5" i="52"/>
  <c r="L5" i="52"/>
  <c r="K5" i="52"/>
  <c r="J5" i="52"/>
  <c r="I5" i="52"/>
  <c r="H5" i="52"/>
  <c r="G5" i="52"/>
  <c r="F5" i="52"/>
  <c r="E5" i="52"/>
  <c r="Q217" i="52" l="1"/>
  <c r="Q218" i="52"/>
  <c r="Q220" i="52"/>
  <c r="Q216" i="52"/>
  <c r="Q215" i="52"/>
  <c r="Q214" i="52"/>
  <c r="Q222" i="52"/>
  <c r="G219" i="52"/>
  <c r="Q219" i="52" s="1"/>
  <c r="P130" i="41" l="1"/>
  <c r="O130" i="41"/>
  <c r="N130" i="41"/>
  <c r="M130" i="41"/>
  <c r="L130" i="41"/>
  <c r="K130" i="41"/>
  <c r="J130" i="41"/>
  <c r="I130" i="41"/>
  <c r="H130" i="41"/>
  <c r="P128" i="41"/>
  <c r="O128" i="41"/>
  <c r="N128" i="41"/>
  <c r="M128" i="41"/>
  <c r="L128" i="41"/>
  <c r="K128" i="41"/>
  <c r="J128" i="41"/>
  <c r="I128" i="41"/>
  <c r="H128" i="41"/>
  <c r="G128" i="41"/>
  <c r="K127" i="41"/>
  <c r="J127" i="41"/>
  <c r="P126" i="41"/>
  <c r="O126" i="41"/>
  <c r="N126" i="41"/>
  <c r="M126" i="41"/>
  <c r="L126" i="41"/>
  <c r="K126" i="41"/>
  <c r="J126" i="41"/>
  <c r="I126" i="41"/>
  <c r="H126" i="41"/>
  <c r="F126" i="41"/>
  <c r="K125" i="41"/>
  <c r="J125" i="41"/>
  <c r="AI122" i="41"/>
  <c r="AH122" i="41"/>
  <c r="AG122" i="41"/>
  <c r="AF122" i="41"/>
  <c r="AE122" i="41"/>
  <c r="AD122" i="41"/>
  <c r="AC122" i="41"/>
  <c r="AB122" i="41"/>
  <c r="AA122" i="41"/>
  <c r="Z122" i="41"/>
  <c r="Y122" i="41"/>
  <c r="X122" i="41"/>
  <c r="W122" i="41"/>
  <c r="V122" i="41"/>
  <c r="U122" i="41"/>
  <c r="T122" i="41"/>
  <c r="S122" i="41"/>
  <c r="R122" i="41"/>
  <c r="Q122" i="41"/>
  <c r="P122" i="41"/>
  <c r="O122" i="41"/>
  <c r="N122" i="41"/>
  <c r="M122" i="41"/>
  <c r="L122" i="41"/>
  <c r="K122" i="41"/>
  <c r="J122" i="41"/>
  <c r="I122" i="41"/>
  <c r="H122" i="41"/>
  <c r="G122" i="41"/>
  <c r="F122" i="41"/>
  <c r="E122" i="41"/>
  <c r="AJ122" i="41" s="1"/>
  <c r="P131" i="41" s="1"/>
  <c r="AI121" i="41"/>
  <c r="AH121" i="41"/>
  <c r="AG121" i="41"/>
  <c r="AF121" i="41"/>
  <c r="AE121" i="41"/>
  <c r="AD121" i="41"/>
  <c r="AC121" i="41"/>
  <c r="AB121" i="41"/>
  <c r="AA121" i="41"/>
  <c r="Z121" i="41"/>
  <c r="Y121" i="41"/>
  <c r="X121" i="41"/>
  <c r="W121" i="41"/>
  <c r="V121" i="41"/>
  <c r="U121" i="41"/>
  <c r="T121" i="41"/>
  <c r="S121" i="41"/>
  <c r="R121" i="41"/>
  <c r="Q121" i="41"/>
  <c r="P121" i="41"/>
  <c r="O121" i="41"/>
  <c r="N121" i="41"/>
  <c r="M121" i="41"/>
  <c r="L121" i="41"/>
  <c r="K121" i="41"/>
  <c r="J121" i="41"/>
  <c r="I121" i="41"/>
  <c r="H121" i="41"/>
  <c r="G121" i="41"/>
  <c r="F121" i="41"/>
  <c r="E121" i="41"/>
  <c r="AJ121" i="41" s="1"/>
  <c r="P129" i="41" s="1"/>
  <c r="AJ120" i="41"/>
  <c r="P127" i="41" s="1"/>
  <c r="AJ118" i="41"/>
  <c r="P125" i="41" s="1"/>
  <c r="AI115" i="41"/>
  <c r="AH115" i="41"/>
  <c r="AG115" i="41"/>
  <c r="AF115" i="41"/>
  <c r="AE115" i="41"/>
  <c r="AD115" i="41"/>
  <c r="AC115" i="41"/>
  <c r="AB115" i="41"/>
  <c r="AA115" i="41"/>
  <c r="Z115" i="41"/>
  <c r="Y115" i="41"/>
  <c r="X115" i="41"/>
  <c r="W115" i="41"/>
  <c r="V115" i="41"/>
  <c r="U115" i="41"/>
  <c r="T115" i="41"/>
  <c r="S115" i="41"/>
  <c r="R115" i="41"/>
  <c r="Q115" i="41"/>
  <c r="P115" i="41"/>
  <c r="O115" i="41"/>
  <c r="N115" i="41"/>
  <c r="M115" i="41"/>
  <c r="L115" i="41"/>
  <c r="K115" i="41"/>
  <c r="J115" i="41"/>
  <c r="I115" i="41"/>
  <c r="H115" i="41"/>
  <c r="G115" i="41"/>
  <c r="F115" i="41"/>
  <c r="E115" i="41"/>
  <c r="AF112" i="41"/>
  <c r="AE112" i="41"/>
  <c r="AD112" i="41"/>
  <c r="AC112" i="41"/>
  <c r="AB112" i="41"/>
  <c r="AA112" i="41"/>
  <c r="Z112" i="41"/>
  <c r="Y112" i="41"/>
  <c r="X112" i="41"/>
  <c r="W112" i="41"/>
  <c r="V112" i="41"/>
  <c r="U112" i="41"/>
  <c r="T112" i="41"/>
  <c r="S112" i="41"/>
  <c r="R112" i="41"/>
  <c r="Q112" i="41"/>
  <c r="P112" i="41"/>
  <c r="O112" i="41"/>
  <c r="N112" i="41"/>
  <c r="M112" i="41"/>
  <c r="L112" i="41"/>
  <c r="K112" i="41"/>
  <c r="J112" i="41"/>
  <c r="I112" i="41"/>
  <c r="H112" i="41"/>
  <c r="AG112" i="41" s="1"/>
  <c r="O131" i="41" s="1"/>
  <c r="G112" i="41"/>
  <c r="F112" i="41"/>
  <c r="E112" i="41"/>
  <c r="AF111" i="41"/>
  <c r="AE111" i="41"/>
  <c r="AD111" i="41"/>
  <c r="AC111" i="41"/>
  <c r="AB111" i="41"/>
  <c r="AA111" i="41"/>
  <c r="Z111" i="41"/>
  <c r="Y111" i="41"/>
  <c r="X111" i="41"/>
  <c r="W111" i="41"/>
  <c r="V111" i="41"/>
  <c r="U111" i="41"/>
  <c r="T111" i="41"/>
  <c r="S111" i="41"/>
  <c r="R111" i="41"/>
  <c r="Q111" i="41"/>
  <c r="P111" i="41"/>
  <c r="O111" i="41"/>
  <c r="N111" i="41"/>
  <c r="M111" i="41"/>
  <c r="L111" i="41"/>
  <c r="K111" i="41"/>
  <c r="J111" i="41"/>
  <c r="I111" i="41"/>
  <c r="H111" i="41"/>
  <c r="AG111" i="41" s="1"/>
  <c r="O129" i="41" s="1"/>
  <c r="G111" i="41"/>
  <c r="F111" i="41"/>
  <c r="E111" i="41"/>
  <c r="AG110" i="41"/>
  <c r="O127" i="41" s="1"/>
  <c r="AG108" i="41"/>
  <c r="O125" i="41" s="1"/>
  <c r="AF105" i="41"/>
  <c r="AE105" i="41"/>
  <c r="AD105" i="41"/>
  <c r="AC105" i="41"/>
  <c r="AB105" i="41"/>
  <c r="AA105" i="41"/>
  <c r="Z105" i="41"/>
  <c r="Y105" i="41"/>
  <c r="X105" i="41"/>
  <c r="W105" i="41"/>
  <c r="V105" i="41"/>
  <c r="U105" i="41"/>
  <c r="T105" i="41"/>
  <c r="S105" i="41"/>
  <c r="R105" i="41"/>
  <c r="Q105" i="41"/>
  <c r="P105" i="41"/>
  <c r="O105" i="41"/>
  <c r="N105" i="41"/>
  <c r="M105" i="41"/>
  <c r="L105" i="41"/>
  <c r="K105" i="41"/>
  <c r="J105" i="41"/>
  <c r="I105" i="41"/>
  <c r="H105" i="41"/>
  <c r="G105" i="41"/>
  <c r="F105" i="41"/>
  <c r="E105" i="41"/>
  <c r="AJ102" i="41"/>
  <c r="N131" i="41" s="1"/>
  <c r="AI102" i="41"/>
  <c r="AH102" i="41"/>
  <c r="AG102" i="41"/>
  <c r="AF102" i="41"/>
  <c r="AE102" i="41"/>
  <c r="AD102" i="41"/>
  <c r="AC102" i="41"/>
  <c r="AB102" i="41"/>
  <c r="AA102" i="41"/>
  <c r="Z102" i="41"/>
  <c r="Y102" i="41"/>
  <c r="X102" i="41"/>
  <c r="W102" i="41"/>
  <c r="V102" i="41"/>
  <c r="U102" i="41"/>
  <c r="T102" i="41"/>
  <c r="S102" i="41"/>
  <c r="R102" i="41"/>
  <c r="Q102" i="41"/>
  <c r="P102" i="41"/>
  <c r="O102" i="41"/>
  <c r="N102" i="41"/>
  <c r="M102" i="41"/>
  <c r="L102" i="41"/>
  <c r="K102" i="41"/>
  <c r="J102" i="41"/>
  <c r="I102" i="41"/>
  <c r="H102" i="41"/>
  <c r="G102" i="41"/>
  <c r="F102" i="41"/>
  <c r="E102" i="41"/>
  <c r="AI101" i="41"/>
  <c r="AH101" i="41"/>
  <c r="AG101" i="41"/>
  <c r="AF101" i="41"/>
  <c r="AE101" i="41"/>
  <c r="AD101" i="41"/>
  <c r="AC101" i="41"/>
  <c r="AB101" i="41"/>
  <c r="AA101" i="41"/>
  <c r="Z101" i="41"/>
  <c r="Y101" i="41"/>
  <c r="X101" i="41"/>
  <c r="W101" i="41"/>
  <c r="V101" i="41"/>
  <c r="U101" i="41"/>
  <c r="T101" i="41"/>
  <c r="S101" i="41"/>
  <c r="R101" i="41"/>
  <c r="Q101" i="41"/>
  <c r="P101" i="41"/>
  <c r="O101" i="41"/>
  <c r="N101" i="41"/>
  <c r="M101" i="41"/>
  <c r="L101" i="41"/>
  <c r="K101" i="41"/>
  <c r="J101" i="41"/>
  <c r="I101" i="41"/>
  <c r="H101" i="41"/>
  <c r="G101" i="41"/>
  <c r="F101" i="41"/>
  <c r="AJ101" i="41" s="1"/>
  <c r="N129" i="41" s="1"/>
  <c r="E101" i="41"/>
  <c r="AJ100" i="41"/>
  <c r="N127" i="41" s="1"/>
  <c r="AJ98" i="41"/>
  <c r="N125" i="41" s="1"/>
  <c r="AI95" i="41"/>
  <c r="AH95" i="41"/>
  <c r="AG95" i="41"/>
  <c r="AF95" i="41"/>
  <c r="AE95" i="41"/>
  <c r="AD95" i="41"/>
  <c r="AC95" i="41"/>
  <c r="AB95" i="41"/>
  <c r="AA95" i="41"/>
  <c r="Z95" i="41"/>
  <c r="Y95" i="41"/>
  <c r="X95" i="41"/>
  <c r="W95" i="41"/>
  <c r="V95" i="41"/>
  <c r="U95" i="41"/>
  <c r="T95" i="41"/>
  <c r="S95" i="41"/>
  <c r="R95" i="41"/>
  <c r="Q95" i="41"/>
  <c r="P95" i="41"/>
  <c r="O95" i="41"/>
  <c r="N95" i="41"/>
  <c r="M95" i="41"/>
  <c r="L95" i="41"/>
  <c r="K95" i="41"/>
  <c r="J95" i="41"/>
  <c r="I95" i="41"/>
  <c r="H95" i="41"/>
  <c r="G95" i="41"/>
  <c r="F95" i="41"/>
  <c r="E95" i="41"/>
  <c r="AI92" i="41"/>
  <c r="AH92" i="41"/>
  <c r="AG92" i="41"/>
  <c r="AF92" i="41"/>
  <c r="AE92" i="41"/>
  <c r="AD92" i="41"/>
  <c r="AC92" i="41"/>
  <c r="AB92" i="41"/>
  <c r="AA92" i="41"/>
  <c r="Z92" i="41"/>
  <c r="Y92" i="41"/>
  <c r="X92" i="41"/>
  <c r="W92" i="41"/>
  <c r="V92" i="41"/>
  <c r="U92" i="41"/>
  <c r="T92" i="41"/>
  <c r="S92" i="41"/>
  <c r="R92" i="41"/>
  <c r="Q92" i="41"/>
  <c r="P92" i="41"/>
  <c r="O92" i="41"/>
  <c r="N92" i="41"/>
  <c r="M92" i="41"/>
  <c r="L92" i="41"/>
  <c r="K92" i="41"/>
  <c r="AJ92" i="41" s="1"/>
  <c r="M131" i="41" s="1"/>
  <c r="J92" i="41"/>
  <c r="I92" i="41"/>
  <c r="H92" i="41"/>
  <c r="G92" i="41"/>
  <c r="F92" i="41"/>
  <c r="E92" i="41"/>
  <c r="AI91" i="41"/>
  <c r="AH91" i="41"/>
  <c r="AG91" i="41"/>
  <c r="AF91" i="41"/>
  <c r="AE91" i="41"/>
  <c r="AD91" i="41"/>
  <c r="AC91" i="41"/>
  <c r="AB91" i="41"/>
  <c r="AA91" i="41"/>
  <c r="Z91" i="41"/>
  <c r="Y91" i="41"/>
  <c r="X91" i="41"/>
  <c r="W91" i="41"/>
  <c r="V91" i="41"/>
  <c r="U91" i="41"/>
  <c r="T91" i="41"/>
  <c r="S91" i="41"/>
  <c r="R91" i="41"/>
  <c r="Q91" i="41"/>
  <c r="P91" i="41"/>
  <c r="O91" i="41"/>
  <c r="N91" i="41"/>
  <c r="M91" i="41"/>
  <c r="L91" i="41"/>
  <c r="K91" i="41"/>
  <c r="J91" i="41"/>
  <c r="I91" i="41"/>
  <c r="H91" i="41"/>
  <c r="G91" i="41"/>
  <c r="AJ91" i="41" s="1"/>
  <c r="M129" i="41" s="1"/>
  <c r="F91" i="41"/>
  <c r="E91" i="41"/>
  <c r="AJ90" i="41"/>
  <c r="M127" i="41" s="1"/>
  <c r="AJ88" i="41"/>
  <c r="M125" i="41" s="1"/>
  <c r="AI85" i="41"/>
  <c r="AH85" i="41"/>
  <c r="AG85" i="41"/>
  <c r="AF85" i="41"/>
  <c r="AE85" i="41"/>
  <c r="AD85" i="41"/>
  <c r="AC85" i="41"/>
  <c r="AB85" i="41"/>
  <c r="AA85" i="41"/>
  <c r="Z85" i="41"/>
  <c r="Y85" i="41"/>
  <c r="X85" i="41"/>
  <c r="W85" i="41"/>
  <c r="V85" i="41"/>
  <c r="U85" i="41"/>
  <c r="T85" i="41"/>
  <c r="S85" i="41"/>
  <c r="R85" i="41"/>
  <c r="Q85" i="41"/>
  <c r="P85" i="41"/>
  <c r="O85" i="41"/>
  <c r="N85" i="41"/>
  <c r="M85" i="41"/>
  <c r="L85" i="41"/>
  <c r="K85" i="41"/>
  <c r="J85" i="41"/>
  <c r="I85" i="41"/>
  <c r="H85" i="41"/>
  <c r="G85" i="41"/>
  <c r="F85" i="41"/>
  <c r="E85" i="41"/>
  <c r="AI82" i="41"/>
  <c r="L131" i="41" s="1"/>
  <c r="AH82" i="41"/>
  <c r="AG82" i="41"/>
  <c r="AF82" i="41"/>
  <c r="AE82" i="41"/>
  <c r="AD82" i="41"/>
  <c r="AC82" i="41"/>
  <c r="AB82" i="41"/>
  <c r="AA82" i="41"/>
  <c r="Z82" i="41"/>
  <c r="Y82" i="41"/>
  <c r="X82" i="41"/>
  <c r="W82" i="41"/>
  <c r="V82" i="41"/>
  <c r="U82" i="41"/>
  <c r="T82" i="41"/>
  <c r="S82" i="41"/>
  <c r="R82" i="41"/>
  <c r="Q82" i="41"/>
  <c r="P82" i="41"/>
  <c r="O82" i="41"/>
  <c r="N82" i="41"/>
  <c r="M82" i="41"/>
  <c r="L82" i="41"/>
  <c r="K82" i="41"/>
  <c r="J82" i="41"/>
  <c r="I82" i="41"/>
  <c r="H82" i="41"/>
  <c r="G82" i="41"/>
  <c r="F82" i="41"/>
  <c r="E82" i="41"/>
  <c r="AH81" i="41"/>
  <c r="AG81" i="41"/>
  <c r="AF81" i="41"/>
  <c r="AE81" i="41"/>
  <c r="AD81" i="41"/>
  <c r="AC81" i="41"/>
  <c r="AB81" i="41"/>
  <c r="AA81" i="41"/>
  <c r="Z81" i="41"/>
  <c r="Y81" i="41"/>
  <c r="X81" i="41"/>
  <c r="W81" i="41"/>
  <c r="V81" i="41"/>
  <c r="U81" i="41"/>
  <c r="T81" i="41"/>
  <c r="S81" i="41"/>
  <c r="R81" i="41"/>
  <c r="Q81" i="41"/>
  <c r="P81" i="41"/>
  <c r="O81" i="41"/>
  <c r="N81" i="41"/>
  <c r="M81" i="41"/>
  <c r="L81" i="41"/>
  <c r="K81" i="41"/>
  <c r="J81" i="41"/>
  <c r="I81" i="41"/>
  <c r="H81" i="41"/>
  <c r="G81" i="41"/>
  <c r="F81" i="41"/>
  <c r="AI81" i="41" s="1"/>
  <c r="L129" i="41" s="1"/>
  <c r="E81" i="41"/>
  <c r="AI80" i="41"/>
  <c r="L127" i="41" s="1"/>
  <c r="AI78" i="41"/>
  <c r="L125" i="41" s="1"/>
  <c r="AH75" i="41"/>
  <c r="AG75" i="41"/>
  <c r="AF75" i="41"/>
  <c r="AE75" i="41"/>
  <c r="AD75" i="41"/>
  <c r="AC75" i="41"/>
  <c r="AB75" i="41"/>
  <c r="AA75" i="41"/>
  <c r="Z75" i="41"/>
  <c r="Y75" i="41"/>
  <c r="X75" i="41"/>
  <c r="W75" i="41"/>
  <c r="V75" i="41"/>
  <c r="U75" i="41"/>
  <c r="T75" i="41"/>
  <c r="S75" i="41"/>
  <c r="R75" i="41"/>
  <c r="Q75" i="41"/>
  <c r="P75" i="41"/>
  <c r="O75" i="41"/>
  <c r="N75" i="41"/>
  <c r="M75" i="41"/>
  <c r="L75" i="41"/>
  <c r="K75" i="41"/>
  <c r="J75" i="41"/>
  <c r="I75" i="41"/>
  <c r="H75" i="41"/>
  <c r="G75" i="41"/>
  <c r="F75" i="41"/>
  <c r="E75" i="41"/>
  <c r="AI72" i="41"/>
  <c r="AH72" i="41"/>
  <c r="AG72" i="41"/>
  <c r="AF72" i="41"/>
  <c r="AE72" i="41"/>
  <c r="AD72" i="41"/>
  <c r="AC72" i="41"/>
  <c r="AB72" i="41"/>
  <c r="AA72" i="41"/>
  <c r="Z72" i="41"/>
  <c r="Y72" i="41"/>
  <c r="X72" i="41"/>
  <c r="W72" i="41"/>
  <c r="V72" i="41"/>
  <c r="U72" i="41"/>
  <c r="T72" i="41"/>
  <c r="S72" i="41"/>
  <c r="R72" i="41"/>
  <c r="Q72" i="41"/>
  <c r="P72" i="41"/>
  <c r="O72" i="41"/>
  <c r="N72" i="41"/>
  <c r="M72" i="41"/>
  <c r="L72" i="41"/>
  <c r="K72" i="41"/>
  <c r="J72" i="41"/>
  <c r="I72" i="41"/>
  <c r="H72" i="41"/>
  <c r="G72" i="41"/>
  <c r="F72" i="41"/>
  <c r="E72" i="41"/>
  <c r="AJ72" i="41" s="1"/>
  <c r="K131" i="41" s="1"/>
  <c r="AI71" i="41"/>
  <c r="AH71" i="41"/>
  <c r="AG71" i="41"/>
  <c r="AF71" i="41"/>
  <c r="AE71" i="41"/>
  <c r="AD71" i="41"/>
  <c r="AC71" i="41"/>
  <c r="AB71" i="41"/>
  <c r="AA71" i="41"/>
  <c r="Z71" i="41"/>
  <c r="Y71" i="41"/>
  <c r="X71" i="41"/>
  <c r="W71" i="41"/>
  <c r="V71" i="41"/>
  <c r="U71" i="41"/>
  <c r="T71" i="41"/>
  <c r="S71" i="41"/>
  <c r="R71" i="41"/>
  <c r="Q71" i="41"/>
  <c r="P71" i="41"/>
  <c r="O71" i="41"/>
  <c r="N71" i="41"/>
  <c r="M71" i="41"/>
  <c r="L71" i="41"/>
  <c r="K71" i="41"/>
  <c r="J71" i="41"/>
  <c r="I71" i="41"/>
  <c r="H71" i="41"/>
  <c r="G71" i="41"/>
  <c r="F71" i="41"/>
  <c r="AJ71" i="41" s="1"/>
  <c r="K129" i="41" s="1"/>
  <c r="E71" i="41"/>
  <c r="AJ70" i="41"/>
  <c r="AJ68" i="41"/>
  <c r="AI65" i="41"/>
  <c r="AH65" i="41"/>
  <c r="AG65" i="41"/>
  <c r="AF65" i="41"/>
  <c r="AE65" i="41"/>
  <c r="AD65" i="41"/>
  <c r="AC65" i="41"/>
  <c r="AB65" i="41"/>
  <c r="AA65" i="41"/>
  <c r="Z65" i="41"/>
  <c r="Y65" i="41"/>
  <c r="X65" i="41"/>
  <c r="W65" i="41"/>
  <c r="V65" i="41"/>
  <c r="U65" i="41"/>
  <c r="T65" i="41"/>
  <c r="S65" i="41"/>
  <c r="R65" i="41"/>
  <c r="Q65" i="41"/>
  <c r="P65" i="41"/>
  <c r="O65" i="41"/>
  <c r="N65" i="41"/>
  <c r="M65" i="41"/>
  <c r="L65" i="41"/>
  <c r="K65" i="41"/>
  <c r="J65" i="41"/>
  <c r="I65" i="41"/>
  <c r="H65" i="41"/>
  <c r="G65" i="41"/>
  <c r="F65" i="41"/>
  <c r="E65" i="41"/>
  <c r="AH62" i="41"/>
  <c r="AG62" i="41"/>
  <c r="AF62" i="41"/>
  <c r="AE62" i="41"/>
  <c r="AD62" i="41"/>
  <c r="AC62" i="41"/>
  <c r="AB62" i="41"/>
  <c r="AA62" i="41"/>
  <c r="Z62" i="41"/>
  <c r="Y62" i="41"/>
  <c r="X62" i="41"/>
  <c r="W62" i="41"/>
  <c r="V62" i="41"/>
  <c r="U62" i="41"/>
  <c r="T62" i="41"/>
  <c r="S62" i="41"/>
  <c r="R62" i="41"/>
  <c r="Q62" i="41"/>
  <c r="P62" i="41"/>
  <c r="O62" i="41"/>
  <c r="N62" i="41"/>
  <c r="M62" i="41"/>
  <c r="L62" i="41"/>
  <c r="K62" i="41"/>
  <c r="J62" i="41"/>
  <c r="AI62" i="41" s="1"/>
  <c r="J131" i="41" s="1"/>
  <c r="I62" i="41"/>
  <c r="H62" i="41"/>
  <c r="G62" i="41"/>
  <c r="F62" i="41"/>
  <c r="E62" i="41"/>
  <c r="AH61" i="41"/>
  <c r="AG61" i="41"/>
  <c r="AF61" i="41"/>
  <c r="AE61" i="41"/>
  <c r="AD61" i="41"/>
  <c r="AC61" i="41"/>
  <c r="AB61" i="41"/>
  <c r="AA61" i="41"/>
  <c r="Z61" i="41"/>
  <c r="Y61" i="41"/>
  <c r="X61" i="41"/>
  <c r="W61" i="41"/>
  <c r="V61" i="41"/>
  <c r="U61" i="41"/>
  <c r="T61" i="41"/>
  <c r="S61" i="41"/>
  <c r="R61" i="41"/>
  <c r="Q61" i="41"/>
  <c r="P61" i="41"/>
  <c r="O61" i="41"/>
  <c r="N61" i="41"/>
  <c r="M61" i="41"/>
  <c r="L61" i="41"/>
  <c r="K61" i="41"/>
  <c r="J61" i="41"/>
  <c r="I61" i="41"/>
  <c r="H61" i="41"/>
  <c r="G61" i="41"/>
  <c r="F61" i="41"/>
  <c r="E61" i="41"/>
  <c r="AI61" i="41" s="1"/>
  <c r="J129" i="41" s="1"/>
  <c r="AI60" i="41"/>
  <c r="AI58" i="41"/>
  <c r="AH55" i="41"/>
  <c r="AG55" i="41"/>
  <c r="AF55" i="41"/>
  <c r="AE55" i="41"/>
  <c r="AD55" i="41"/>
  <c r="AC55" i="41"/>
  <c r="AB55" i="41"/>
  <c r="AA55" i="41"/>
  <c r="Z55" i="41"/>
  <c r="Y55" i="41"/>
  <c r="X55" i="41"/>
  <c r="W55" i="41"/>
  <c r="V55" i="41"/>
  <c r="U55" i="41"/>
  <c r="T55" i="41"/>
  <c r="S55" i="41"/>
  <c r="R55" i="41"/>
  <c r="Q55" i="41"/>
  <c r="P55" i="41"/>
  <c r="O55" i="41"/>
  <c r="N55" i="41"/>
  <c r="M55" i="41"/>
  <c r="L55" i="41"/>
  <c r="K55" i="41"/>
  <c r="J55" i="41"/>
  <c r="I55" i="41"/>
  <c r="H55" i="41"/>
  <c r="G55" i="41"/>
  <c r="F55" i="41"/>
  <c r="E55" i="41"/>
  <c r="AJ52" i="41"/>
  <c r="I131" i="41" s="1"/>
  <c r="AI52" i="41"/>
  <c r="AH52" i="41"/>
  <c r="AG52" i="41"/>
  <c r="AF52" i="41"/>
  <c r="AE52" i="41"/>
  <c r="AD52" i="41"/>
  <c r="AC52" i="41"/>
  <c r="AB52" i="41"/>
  <c r="AA52" i="41"/>
  <c r="Z52" i="41"/>
  <c r="Y52" i="41"/>
  <c r="X52" i="41"/>
  <c r="W52" i="41"/>
  <c r="V52" i="41"/>
  <c r="U52" i="41"/>
  <c r="T52" i="41"/>
  <c r="S52" i="41"/>
  <c r="R52" i="41"/>
  <c r="Q52" i="41"/>
  <c r="P52" i="41"/>
  <c r="O52" i="41"/>
  <c r="N52" i="41"/>
  <c r="M52" i="41"/>
  <c r="L52" i="41"/>
  <c r="K52" i="41"/>
  <c r="J52" i="41"/>
  <c r="I52" i="41"/>
  <c r="H52" i="41"/>
  <c r="G52" i="41"/>
  <c r="F52" i="41"/>
  <c r="E52" i="41"/>
  <c r="AI51" i="41"/>
  <c r="AH51" i="41"/>
  <c r="AG51" i="41"/>
  <c r="AF51" i="41"/>
  <c r="AE51" i="41"/>
  <c r="AD51" i="41"/>
  <c r="AC51" i="41"/>
  <c r="AB51" i="41"/>
  <c r="AA51" i="41"/>
  <c r="Z51" i="41"/>
  <c r="Y51" i="41"/>
  <c r="X51" i="41"/>
  <c r="W51" i="41"/>
  <c r="V51" i="41"/>
  <c r="U51" i="41"/>
  <c r="T51" i="41"/>
  <c r="S51" i="41"/>
  <c r="R51" i="41"/>
  <c r="Q51" i="41"/>
  <c r="P51" i="41"/>
  <c r="O51" i="41"/>
  <c r="N51" i="41"/>
  <c r="M51" i="41"/>
  <c r="L51" i="41"/>
  <c r="K51" i="41"/>
  <c r="J51" i="41"/>
  <c r="I51" i="41"/>
  <c r="H51" i="41"/>
  <c r="G51" i="41"/>
  <c r="F51" i="41"/>
  <c r="E51" i="41"/>
  <c r="AJ51" i="41" s="1"/>
  <c r="I129" i="41" s="1"/>
  <c r="AJ50" i="41"/>
  <c r="I127" i="41" s="1"/>
  <c r="AJ48" i="41"/>
  <c r="I125" i="41" s="1"/>
  <c r="AI45" i="41"/>
  <c r="AH45" i="41"/>
  <c r="AG45" i="41"/>
  <c r="AF45" i="41"/>
  <c r="AE45" i="41"/>
  <c r="AD45" i="41"/>
  <c r="AC45" i="41"/>
  <c r="AB45" i="41"/>
  <c r="AA45" i="41"/>
  <c r="Z45" i="41"/>
  <c r="Y45" i="41"/>
  <c r="X45" i="41"/>
  <c r="W45" i="41"/>
  <c r="V45" i="41"/>
  <c r="U45" i="41"/>
  <c r="T45" i="41"/>
  <c r="S45" i="41"/>
  <c r="R45" i="41"/>
  <c r="Q45" i="41"/>
  <c r="P45" i="41"/>
  <c r="O45" i="41"/>
  <c r="N45" i="41"/>
  <c r="M45" i="41"/>
  <c r="L45" i="41"/>
  <c r="K45" i="41"/>
  <c r="J45" i="41"/>
  <c r="I45" i="41"/>
  <c r="H45" i="41"/>
  <c r="G45" i="41"/>
  <c r="F45" i="41"/>
  <c r="E45" i="41"/>
  <c r="AI42" i="41"/>
  <c r="AH42" i="41"/>
  <c r="AG42" i="41"/>
  <c r="AF42" i="41"/>
  <c r="AE42" i="41"/>
  <c r="AD42" i="41"/>
  <c r="AC42" i="41"/>
  <c r="AB42" i="41"/>
  <c r="AA42" i="41"/>
  <c r="Z42" i="41"/>
  <c r="Y42" i="41"/>
  <c r="X42" i="41"/>
  <c r="W42" i="41"/>
  <c r="V42" i="41"/>
  <c r="U42" i="41"/>
  <c r="T42" i="41"/>
  <c r="S42" i="41"/>
  <c r="R42" i="41"/>
  <c r="Q42" i="41"/>
  <c r="P42" i="41"/>
  <c r="O42" i="41"/>
  <c r="N42" i="41"/>
  <c r="M42" i="41"/>
  <c r="L42" i="41"/>
  <c r="K42" i="41"/>
  <c r="J42" i="41"/>
  <c r="AJ42" i="41" s="1"/>
  <c r="H131" i="41" s="1"/>
  <c r="I42" i="41"/>
  <c r="H42" i="41"/>
  <c r="G42" i="41"/>
  <c r="F42" i="41"/>
  <c r="E42" i="41"/>
  <c r="AI41" i="41"/>
  <c r="AH41" i="41"/>
  <c r="AG41" i="41"/>
  <c r="AF41" i="41"/>
  <c r="AE41" i="41"/>
  <c r="AD41" i="41"/>
  <c r="AC41" i="41"/>
  <c r="AB41" i="41"/>
  <c r="AA41" i="41"/>
  <c r="Z41" i="41"/>
  <c r="Y41" i="41"/>
  <c r="X41" i="41"/>
  <c r="W41" i="41"/>
  <c r="V41" i="41"/>
  <c r="U41" i="41"/>
  <c r="T41" i="41"/>
  <c r="S41" i="41"/>
  <c r="R41" i="41"/>
  <c r="Q41" i="41"/>
  <c r="P41" i="41"/>
  <c r="O41" i="41"/>
  <c r="N41" i="41"/>
  <c r="M41" i="41"/>
  <c r="L41" i="41"/>
  <c r="K41" i="41"/>
  <c r="J41" i="41"/>
  <c r="I41" i="41"/>
  <c r="H41" i="41"/>
  <c r="G41" i="41"/>
  <c r="F41" i="41"/>
  <c r="AJ41" i="41" s="1"/>
  <c r="H129" i="41" s="1"/>
  <c r="E41" i="41"/>
  <c r="AJ40" i="41"/>
  <c r="H127" i="41" s="1"/>
  <c r="AJ38" i="41"/>
  <c r="H125" i="41" s="1"/>
  <c r="AI35" i="41"/>
  <c r="AH35" i="41"/>
  <c r="AG35" i="41"/>
  <c r="AF35" i="41"/>
  <c r="AE35" i="41"/>
  <c r="AD35" i="41"/>
  <c r="AC35" i="41"/>
  <c r="AB35" i="41"/>
  <c r="AA35" i="41"/>
  <c r="Z35" i="41"/>
  <c r="Y35" i="41"/>
  <c r="X35" i="41"/>
  <c r="W35" i="41"/>
  <c r="V35" i="41"/>
  <c r="U35" i="41"/>
  <c r="T35" i="41"/>
  <c r="S35" i="41"/>
  <c r="R35" i="41"/>
  <c r="Q35" i="41"/>
  <c r="P35" i="41"/>
  <c r="O35" i="41"/>
  <c r="N35" i="41"/>
  <c r="M35" i="41"/>
  <c r="L35" i="41"/>
  <c r="K35" i="41"/>
  <c r="J35" i="41"/>
  <c r="I35" i="41"/>
  <c r="H35" i="41"/>
  <c r="G35" i="41"/>
  <c r="F35" i="41"/>
  <c r="E35" i="41"/>
  <c r="AH32" i="41"/>
  <c r="AG32" i="41"/>
  <c r="AF32" i="41"/>
  <c r="AE32" i="41"/>
  <c r="AD32" i="41"/>
  <c r="AC32" i="41"/>
  <c r="AB32" i="41"/>
  <c r="AA32" i="41"/>
  <c r="Z32" i="41"/>
  <c r="Y32" i="41"/>
  <c r="X32" i="41"/>
  <c r="W32" i="41"/>
  <c r="V32" i="41"/>
  <c r="U32" i="41"/>
  <c r="T32" i="41"/>
  <c r="S32" i="41"/>
  <c r="R32" i="41"/>
  <c r="Q32" i="41"/>
  <c r="P32" i="41"/>
  <c r="O32" i="41"/>
  <c r="N32" i="41"/>
  <c r="M32" i="41"/>
  <c r="L32" i="41"/>
  <c r="K32" i="41"/>
  <c r="J32" i="41"/>
  <c r="AI32" i="41" s="1"/>
  <c r="G131" i="41" s="1"/>
  <c r="I32" i="41"/>
  <c r="H32" i="41"/>
  <c r="G32" i="41"/>
  <c r="F32" i="41"/>
  <c r="E32" i="41"/>
  <c r="AH31" i="41"/>
  <c r="AG31" i="41"/>
  <c r="AF31" i="41"/>
  <c r="AE31" i="41"/>
  <c r="AD31" i="41"/>
  <c r="AC31" i="41"/>
  <c r="AB31" i="41"/>
  <c r="AA31" i="41"/>
  <c r="Z31" i="41"/>
  <c r="Y31" i="41"/>
  <c r="X31" i="41"/>
  <c r="W31" i="41"/>
  <c r="V31" i="41"/>
  <c r="U31" i="41"/>
  <c r="T31" i="41"/>
  <c r="S31" i="41"/>
  <c r="R31" i="41"/>
  <c r="Q31" i="41"/>
  <c r="P31" i="41"/>
  <c r="O31" i="41"/>
  <c r="N31" i="41"/>
  <c r="M31" i="41"/>
  <c r="L31" i="41"/>
  <c r="K31" i="41"/>
  <c r="J31" i="41"/>
  <c r="I31" i="41"/>
  <c r="H31" i="41"/>
  <c r="G31" i="41"/>
  <c r="F31" i="41"/>
  <c r="E31" i="41"/>
  <c r="AI31" i="41" s="1"/>
  <c r="G130" i="41" s="1"/>
  <c r="AH30" i="41"/>
  <c r="AG30" i="41"/>
  <c r="AF30" i="41"/>
  <c r="AE30" i="41"/>
  <c r="AD30" i="41"/>
  <c r="AC30" i="41"/>
  <c r="AB30" i="41"/>
  <c r="AA30" i="41"/>
  <c r="Z30" i="41"/>
  <c r="Y30" i="41"/>
  <c r="X30" i="41"/>
  <c r="W30" i="41"/>
  <c r="V30" i="41"/>
  <c r="U30" i="41"/>
  <c r="T30" i="41"/>
  <c r="S30" i="41"/>
  <c r="R30" i="41"/>
  <c r="Q30" i="41"/>
  <c r="P30" i="41"/>
  <c r="O30" i="41"/>
  <c r="N30" i="41"/>
  <c r="M30" i="41"/>
  <c r="L30" i="41"/>
  <c r="K30" i="41"/>
  <c r="J30" i="41"/>
  <c r="I30" i="41"/>
  <c r="H30" i="41"/>
  <c r="G30" i="41"/>
  <c r="F30" i="41"/>
  <c r="E30" i="41"/>
  <c r="AI30" i="41" s="1"/>
  <c r="G129" i="41" s="1"/>
  <c r="AI29" i="41"/>
  <c r="AI27" i="41"/>
  <c r="G127" i="41" s="1"/>
  <c r="AI25" i="41"/>
  <c r="G126" i="41" s="1"/>
  <c r="AI23" i="41"/>
  <c r="G125" i="41" s="1"/>
  <c r="AH20" i="41"/>
  <c r="AG20" i="41"/>
  <c r="AF20" i="41"/>
  <c r="AE20" i="41"/>
  <c r="AD20" i="41"/>
  <c r="AC20" i="41"/>
  <c r="AB20" i="41"/>
  <c r="AA20" i="41"/>
  <c r="Z20" i="41"/>
  <c r="Y20" i="41"/>
  <c r="X20" i="41"/>
  <c r="W20" i="41"/>
  <c r="V20" i="41"/>
  <c r="U20" i="41"/>
  <c r="T20" i="41"/>
  <c r="S20" i="41"/>
  <c r="R20" i="41"/>
  <c r="Q20" i="41"/>
  <c r="P20" i="41"/>
  <c r="O20" i="41"/>
  <c r="N20" i="41"/>
  <c r="M20" i="41"/>
  <c r="L20" i="41"/>
  <c r="K20" i="41"/>
  <c r="J20" i="41"/>
  <c r="I20" i="41"/>
  <c r="H20" i="41"/>
  <c r="G20" i="41"/>
  <c r="F20" i="41"/>
  <c r="E20" i="41"/>
  <c r="AI17" i="41"/>
  <c r="AH17" i="41"/>
  <c r="AG17" i="41"/>
  <c r="AF17" i="41"/>
  <c r="AE17" i="41"/>
  <c r="AD17" i="41"/>
  <c r="AC17" i="41"/>
  <c r="AB17" i="41"/>
  <c r="AA17" i="41"/>
  <c r="Z17" i="41"/>
  <c r="Y17" i="41"/>
  <c r="X17" i="41"/>
  <c r="W17" i="41"/>
  <c r="V17" i="41"/>
  <c r="U17" i="41"/>
  <c r="T17" i="41"/>
  <c r="S17" i="41"/>
  <c r="R17" i="41"/>
  <c r="Q17" i="41"/>
  <c r="P17" i="41"/>
  <c r="O17" i="41"/>
  <c r="N17" i="41"/>
  <c r="M17" i="41"/>
  <c r="L17" i="41"/>
  <c r="K17" i="41"/>
  <c r="J17" i="41"/>
  <c r="I17" i="41"/>
  <c r="H17" i="41"/>
  <c r="G17" i="41"/>
  <c r="F17" i="41"/>
  <c r="AJ17" i="41" s="1"/>
  <c r="F131" i="41" s="1"/>
  <c r="E17" i="41"/>
  <c r="AI16" i="41"/>
  <c r="AH16" i="41"/>
  <c r="AG16" i="41"/>
  <c r="AF16" i="41"/>
  <c r="AE16" i="41"/>
  <c r="AD16" i="41"/>
  <c r="AC16" i="41"/>
  <c r="AB16" i="41"/>
  <c r="AA16" i="41"/>
  <c r="Z16" i="41"/>
  <c r="Y16" i="41"/>
  <c r="X16" i="41"/>
  <c r="W16" i="41"/>
  <c r="V16" i="41"/>
  <c r="U16" i="41"/>
  <c r="T16" i="41"/>
  <c r="S16" i="41"/>
  <c r="R16" i="41"/>
  <c r="Q16" i="41"/>
  <c r="P16" i="41"/>
  <c r="O16" i="41"/>
  <c r="N16" i="41"/>
  <c r="M16" i="41"/>
  <c r="L16" i="41"/>
  <c r="K16" i="41"/>
  <c r="J16" i="41"/>
  <c r="I16" i="41"/>
  <c r="H16" i="41"/>
  <c r="G16" i="41"/>
  <c r="F16" i="41"/>
  <c r="E16" i="41"/>
  <c r="AJ16" i="41" s="1"/>
  <c r="F130" i="41" s="1"/>
  <c r="AI15" i="41"/>
  <c r="AH15" i="41"/>
  <c r="AG15" i="41"/>
  <c r="AF15" i="41"/>
  <c r="AE15" i="41"/>
  <c r="AD15" i="41"/>
  <c r="AC15" i="41"/>
  <c r="AB15" i="41"/>
  <c r="AA15" i="41"/>
  <c r="Z15" i="41"/>
  <c r="Y15" i="41"/>
  <c r="X15" i="41"/>
  <c r="W15" i="41"/>
  <c r="V15" i="41"/>
  <c r="U15" i="41"/>
  <c r="T15" i="41"/>
  <c r="S15" i="41"/>
  <c r="R15" i="41"/>
  <c r="Q15" i="41"/>
  <c r="P15" i="41"/>
  <c r="O15" i="41"/>
  <c r="N15" i="41"/>
  <c r="M15" i="41"/>
  <c r="L15" i="41"/>
  <c r="K15" i="41"/>
  <c r="J15" i="41"/>
  <c r="AJ15" i="41" s="1"/>
  <c r="F129" i="41" s="1"/>
  <c r="I15" i="41"/>
  <c r="H15" i="41"/>
  <c r="G15" i="41"/>
  <c r="F15" i="41"/>
  <c r="E15" i="41"/>
  <c r="AJ14" i="41"/>
  <c r="F128" i="41" s="1"/>
  <c r="Q128" i="41" s="1"/>
  <c r="AJ12" i="41"/>
  <c r="F127" i="41" s="1"/>
  <c r="AJ10" i="41"/>
  <c r="AJ8" i="41"/>
  <c r="F125" i="41" s="1"/>
  <c r="AI5" i="41"/>
  <c r="AH5" i="41"/>
  <c r="AG5" i="41"/>
  <c r="AF5" i="41"/>
  <c r="AE5" i="41"/>
  <c r="AD5" i="41"/>
  <c r="AC5" i="41"/>
  <c r="AB5" i="41"/>
  <c r="AA5" i="41"/>
  <c r="Z5" i="41"/>
  <c r="Y5" i="41"/>
  <c r="X5" i="41"/>
  <c r="W5" i="41"/>
  <c r="V5" i="41"/>
  <c r="U5" i="41"/>
  <c r="T5" i="41"/>
  <c r="S5" i="41"/>
  <c r="R5" i="41"/>
  <c r="Q5" i="41"/>
  <c r="P5" i="41"/>
  <c r="O5" i="41"/>
  <c r="N5" i="41"/>
  <c r="M5" i="41"/>
  <c r="L5" i="41"/>
  <c r="K5" i="41"/>
  <c r="J5" i="41"/>
  <c r="I5" i="41"/>
  <c r="H5" i="41"/>
  <c r="G5" i="41"/>
  <c r="F5" i="41"/>
  <c r="E5" i="41"/>
  <c r="Q131" i="41" l="1"/>
  <c r="Q129" i="41"/>
  <c r="Q126" i="41"/>
  <c r="Q130" i="41"/>
  <c r="Q125" i="41"/>
  <c r="Q127" i="41"/>
</calcChain>
</file>

<file path=xl/sharedStrings.xml><?xml version="1.0" encoding="utf-8"?>
<sst xmlns="http://schemas.openxmlformats.org/spreadsheetml/2006/main" count="2360" uniqueCount="287">
  <si>
    <t>計</t>
    <rPh sb="0" eb="1">
      <t>ケイ</t>
    </rPh>
    <phoneticPr fontId="2"/>
  </si>
  <si>
    <t>行事</t>
    <rPh sb="0" eb="2">
      <t>ギョウジ</t>
    </rPh>
    <phoneticPr fontId="2"/>
  </si>
  <si>
    <t>日</t>
    <rPh sb="0" eb="1">
      <t>ニチ</t>
    </rPh>
    <phoneticPr fontId="2"/>
  </si>
  <si>
    <t>曜</t>
    <rPh sb="0" eb="1">
      <t>ヒカリ</t>
    </rPh>
    <phoneticPr fontId="2"/>
  </si>
  <si>
    <t>時間数（H）</t>
    <rPh sb="0" eb="3">
      <t>ジカンスウ</t>
    </rPh>
    <phoneticPr fontId="2"/>
  </si>
  <si>
    <t>電気設備科</t>
    <rPh sb="0" eb="2">
      <t>デンキ</t>
    </rPh>
    <rPh sb="2" eb="4">
      <t>セツビ</t>
    </rPh>
    <rPh sb="4" eb="5">
      <t>カ</t>
    </rPh>
    <phoneticPr fontId="2"/>
  </si>
  <si>
    <t>建築インテリア科</t>
    <rPh sb="0" eb="2">
      <t>ケンチク</t>
    </rPh>
    <rPh sb="7" eb="8">
      <t>カ</t>
    </rPh>
    <phoneticPr fontId="2"/>
  </si>
  <si>
    <t>機械システム科</t>
    <rPh sb="0" eb="2">
      <t>キカイ</t>
    </rPh>
    <rPh sb="6" eb="7">
      <t>カ</t>
    </rPh>
    <phoneticPr fontId="2"/>
  </si>
  <si>
    <t>自動車整備科１年</t>
    <rPh sb="0" eb="3">
      <t>ジドウシャ</t>
    </rPh>
    <rPh sb="3" eb="5">
      <t>セイビ</t>
    </rPh>
    <rPh sb="5" eb="6">
      <t>カ</t>
    </rPh>
    <rPh sb="7" eb="8">
      <t>ネン</t>
    </rPh>
    <phoneticPr fontId="2"/>
  </si>
  <si>
    <t>建築科</t>
    <rPh sb="0" eb="2">
      <t>ケンチク</t>
    </rPh>
    <rPh sb="2" eb="3">
      <t>カ</t>
    </rPh>
    <phoneticPr fontId="2"/>
  </si>
  <si>
    <t>時間数</t>
    <rPh sb="0" eb="3">
      <t>ジカンスウ</t>
    </rPh>
    <phoneticPr fontId="2"/>
  </si>
  <si>
    <t>社会人基礎力
（ジョブカード説明）</t>
    <rPh sb="0" eb="2">
      <t>シャカイ</t>
    </rPh>
    <rPh sb="2" eb="3">
      <t>ジン</t>
    </rPh>
    <rPh sb="3" eb="6">
      <t>キソリョク</t>
    </rPh>
    <rPh sb="14" eb="16">
      <t>セツメイ</t>
    </rPh>
    <phoneticPr fontId="2"/>
  </si>
  <si>
    <r>
      <t>時間帯
00</t>
    </r>
    <r>
      <rPr>
        <sz val="8"/>
        <rFont val="ＭＳ ゴシック"/>
        <family val="3"/>
        <charset val="128"/>
      </rPr>
      <t>：00
～00：00</t>
    </r>
    <rPh sb="0" eb="2">
      <t>ジカン</t>
    </rPh>
    <rPh sb="2" eb="3">
      <t>タイ</t>
    </rPh>
    <phoneticPr fontId="2"/>
  </si>
  <si>
    <t>10月</t>
  </si>
  <si>
    <t>11月</t>
  </si>
  <si>
    <t>12月</t>
  </si>
  <si>
    <t>時間帯
00：00
～00：00</t>
    <rPh sb="0" eb="2">
      <t>ジカン</t>
    </rPh>
    <rPh sb="2" eb="3">
      <t>タイ</t>
    </rPh>
    <phoneticPr fontId="2"/>
  </si>
  <si>
    <t>5月</t>
  </si>
  <si>
    <t>6月</t>
  </si>
  <si>
    <t>7月</t>
  </si>
  <si>
    <t>8月</t>
  </si>
  <si>
    <t>9月</t>
  </si>
  <si>
    <t>1月</t>
  </si>
  <si>
    <t>2月</t>
  </si>
  <si>
    <t>3月</t>
  </si>
  <si>
    <t>打合せ（回数）</t>
    <rPh sb="0" eb="2">
      <t>ウチアワ</t>
    </rPh>
    <rPh sb="4" eb="6">
      <t>カイスウ</t>
    </rPh>
    <phoneticPr fontId="2"/>
  </si>
  <si>
    <t>キャリコン
（時間）</t>
    <rPh sb="7" eb="9">
      <t>ジカン</t>
    </rPh>
    <phoneticPr fontId="2"/>
  </si>
  <si>
    <t>社会人基礎
（時間）</t>
    <rPh sb="0" eb="2">
      <t>シャカイ</t>
    </rPh>
    <rPh sb="2" eb="3">
      <t>ジン</t>
    </rPh>
    <rPh sb="3" eb="5">
      <t>キソ</t>
    </rPh>
    <rPh sb="7" eb="9">
      <t>ジカン</t>
    </rPh>
    <phoneticPr fontId="2"/>
  </si>
  <si>
    <t>技術短期大学校
合計</t>
    <rPh sb="0" eb="2">
      <t>ギジュツ</t>
    </rPh>
    <rPh sb="2" eb="4">
      <t>タンキ</t>
    </rPh>
    <rPh sb="4" eb="7">
      <t>ダイガッコウ</t>
    </rPh>
    <rPh sb="8" eb="10">
      <t>ゴウケイ</t>
    </rPh>
    <phoneticPr fontId="2"/>
  </si>
  <si>
    <t>社会人基礎力</t>
    <rPh sb="0" eb="2">
      <t>シャカイ</t>
    </rPh>
    <rPh sb="2" eb="3">
      <t>ジン</t>
    </rPh>
    <rPh sb="3" eb="6">
      <t>キソリョク</t>
    </rPh>
    <phoneticPr fontId="2"/>
  </si>
  <si>
    <t>広島校　合計</t>
    <rPh sb="0" eb="2">
      <t>ヒロシマ</t>
    </rPh>
    <rPh sb="2" eb="3">
      <t>コウ</t>
    </rPh>
    <rPh sb="4" eb="6">
      <t>ゴウケイ</t>
    </rPh>
    <phoneticPr fontId="2"/>
  </si>
  <si>
    <t>溶接加工科</t>
    <phoneticPr fontId="2"/>
  </si>
  <si>
    <t>機械システム科</t>
    <phoneticPr fontId="2"/>
  </si>
  <si>
    <t>自動車整備科１年</t>
    <phoneticPr fontId="2"/>
  </si>
  <si>
    <t>三次校　合計</t>
    <rPh sb="0" eb="2">
      <t>ミヨシ</t>
    </rPh>
    <rPh sb="2" eb="3">
      <t>コウ</t>
    </rPh>
    <rPh sb="4" eb="6">
      <t>ゴウケイ</t>
    </rPh>
    <phoneticPr fontId="2"/>
  </si>
  <si>
    <t>福山校　合計</t>
    <rPh sb="0" eb="2">
      <t>フクヤマ</t>
    </rPh>
    <rPh sb="2" eb="3">
      <t>コウ</t>
    </rPh>
    <rPh sb="4" eb="6">
      <t>ゴウケイ</t>
    </rPh>
    <phoneticPr fontId="2"/>
  </si>
  <si>
    <t>（別紙３）</t>
    <rPh sb="1" eb="3">
      <t>ベッシ</t>
    </rPh>
    <phoneticPr fontId="2"/>
  </si>
  <si>
    <t>５月</t>
    <phoneticPr fontId="2"/>
  </si>
  <si>
    <t>キャリコン</t>
    <phoneticPr fontId="2"/>
  </si>
  <si>
    <t>キャリコン計（時間数）</t>
    <phoneticPr fontId="2"/>
  </si>
  <si>
    <t>社会人基礎力計（時間数）</t>
    <phoneticPr fontId="2"/>
  </si>
  <si>
    <t>打合せ（回数）</t>
    <phoneticPr fontId="2"/>
  </si>
  <si>
    <t>６月</t>
    <phoneticPr fontId="2"/>
  </si>
  <si>
    <t>７月</t>
    <phoneticPr fontId="2"/>
  </si>
  <si>
    <t>８月</t>
    <phoneticPr fontId="2"/>
  </si>
  <si>
    <t>９月</t>
    <phoneticPr fontId="2"/>
  </si>
  <si>
    <t>10月</t>
    <phoneticPr fontId="2"/>
  </si>
  <si>
    <t>11月</t>
    <phoneticPr fontId="2"/>
  </si>
  <si>
    <t>12月</t>
    <phoneticPr fontId="2"/>
  </si>
  <si>
    <t>１月</t>
    <phoneticPr fontId="2"/>
  </si>
  <si>
    <t>２月</t>
    <phoneticPr fontId="2"/>
  </si>
  <si>
    <t>３月</t>
    <phoneticPr fontId="2"/>
  </si>
  <si>
    <t>５月</t>
  </si>
  <si>
    <t>日</t>
  </si>
  <si>
    <t>計</t>
  </si>
  <si>
    <t>曜</t>
  </si>
  <si>
    <t>６月</t>
  </si>
  <si>
    <t>７月</t>
  </si>
  <si>
    <t>８月</t>
  </si>
  <si>
    <t>９月</t>
  </si>
  <si>
    <t>１月</t>
  </si>
  <si>
    <t>２月</t>
  </si>
  <si>
    <t>３月</t>
  </si>
  <si>
    <t>自動車板金科</t>
    <rPh sb="0" eb="3">
      <t>ジドウシャ</t>
    </rPh>
    <rPh sb="3" eb="5">
      <t>バンキン</t>
    </rPh>
    <rPh sb="5" eb="6">
      <t>カ</t>
    </rPh>
    <phoneticPr fontId="2"/>
  </si>
  <si>
    <t>自動車板金科</t>
    <rPh sb="0" eb="3">
      <t>ジドウシャ</t>
    </rPh>
    <phoneticPr fontId="2"/>
  </si>
  <si>
    <t>機械システム技術科1年</t>
    <rPh sb="0" eb="2">
      <t>キカイ</t>
    </rPh>
    <rPh sb="6" eb="9">
      <t>ギジュツカ</t>
    </rPh>
    <rPh sb="10" eb="11">
      <t>ネン</t>
    </rPh>
    <phoneticPr fontId="2"/>
  </si>
  <si>
    <t>制御システム技術科1年</t>
    <rPh sb="0" eb="2">
      <t>セイギョ</t>
    </rPh>
    <rPh sb="6" eb="8">
      <t>ギジュツ</t>
    </rPh>
    <rPh sb="8" eb="9">
      <t>カ</t>
    </rPh>
    <rPh sb="10" eb="11">
      <t>ネン</t>
    </rPh>
    <phoneticPr fontId="2"/>
  </si>
  <si>
    <t>制御システム技術科　　　1年</t>
    <rPh sb="13" eb="14">
      <t>ネン</t>
    </rPh>
    <phoneticPr fontId="2"/>
  </si>
  <si>
    <t>機械システム技術科　　　1年</t>
    <rPh sb="0" eb="2">
      <t>キカイ</t>
    </rPh>
    <phoneticPr fontId="2"/>
  </si>
  <si>
    <t>憲法記念日</t>
  </si>
  <si>
    <t>みどりの日</t>
  </si>
  <si>
    <t>こどもの日</t>
  </si>
  <si>
    <t>海の日</t>
  </si>
  <si>
    <t>夏休み開始</t>
  </si>
  <si>
    <t>敬老の日</t>
  </si>
  <si>
    <t>文化の日</t>
  </si>
  <si>
    <t>元日</t>
  </si>
  <si>
    <t>成人の日</t>
  </si>
  <si>
    <t>ＩＳ－対策</t>
    <rPh sb="3" eb="5">
      <t>タイサク</t>
    </rPh>
    <phoneticPr fontId="1"/>
  </si>
  <si>
    <t>ＩＳ－実技</t>
    <rPh sb="3" eb="5">
      <t>ジツギ</t>
    </rPh>
    <phoneticPr fontId="1"/>
  </si>
  <si>
    <t>建国記念の日</t>
  </si>
  <si>
    <t>春分の日</t>
  </si>
  <si>
    <t>14:45
～
16:25</t>
    <phoneticPr fontId="2"/>
  </si>
  <si>
    <t>14:45
～
16:45</t>
    <phoneticPr fontId="2"/>
  </si>
  <si>
    <t>14:45
～
15:45</t>
    <phoneticPr fontId="2"/>
  </si>
  <si>
    <t>→ ２科合同実施のため、実質２時間</t>
    <rPh sb="3" eb="4">
      <t>カ</t>
    </rPh>
    <rPh sb="4" eb="6">
      <t>ゴウドウ</t>
    </rPh>
    <rPh sb="6" eb="8">
      <t>ジッシ</t>
    </rPh>
    <rPh sb="12" eb="14">
      <t>ジッシツ</t>
    </rPh>
    <rPh sb="15" eb="17">
      <t>ジカン</t>
    </rPh>
    <phoneticPr fontId="2"/>
  </si>
  <si>
    <t>振替休日</t>
    <rPh sb="0" eb="4">
      <t>フリカエキュウジツ</t>
    </rPh>
    <phoneticPr fontId="13"/>
  </si>
  <si>
    <t>13:00～14:40</t>
    <phoneticPr fontId="2"/>
  </si>
  <si>
    <t>12:00
～
13:00</t>
    <phoneticPr fontId="2"/>
  </si>
  <si>
    <t>休講日</t>
    <rPh sb="0" eb="3">
      <t>キュウコウビ</t>
    </rPh>
    <phoneticPr fontId="2"/>
  </si>
  <si>
    <t>10:20～
12:00</t>
  </si>
  <si>
    <t>13:00～
16:00</t>
  </si>
  <si>
    <t>指定来所日</t>
  </si>
  <si>
    <t>職員会議</t>
  </si>
  <si>
    <t>13:00
～14:25</t>
  </si>
  <si>
    <t>賛助会総会</t>
    <rPh sb="0" eb="2">
      <t>サンジョ</t>
    </rPh>
    <rPh sb="2" eb="3">
      <t>カイ</t>
    </rPh>
    <rPh sb="3" eb="5">
      <t>ソウカイ</t>
    </rPh>
    <phoneticPr fontId="13"/>
  </si>
  <si>
    <t>海の日</t>
    <rPh sb="0" eb="1">
      <t>ウミ</t>
    </rPh>
    <rPh sb="2" eb="3">
      <t>ヒ</t>
    </rPh>
    <phoneticPr fontId="13"/>
  </si>
  <si>
    <t>オープンスクール</t>
  </si>
  <si>
    <t>12:00
～13:00
15:35
～16:35</t>
  </si>
  <si>
    <t>夏休み終了</t>
  </si>
  <si>
    <t>振替休日</t>
  </si>
  <si>
    <t>14：45
～
16：45</t>
    <phoneticPr fontId="2"/>
  </si>
  <si>
    <t>12：00
～13：00
14：45
～16：45</t>
    <phoneticPr fontId="2"/>
  </si>
  <si>
    <t>13:00
～
15:30</t>
    <phoneticPr fontId="2"/>
  </si>
  <si>
    <t>10:20
～
12:00</t>
    <phoneticPr fontId="2"/>
  </si>
  <si>
    <t>委託選考</t>
  </si>
  <si>
    <t>後期選考募集開始</t>
  </si>
  <si>
    <t>仕事体験</t>
  </si>
  <si>
    <t>山の日</t>
  </si>
  <si>
    <t>後期募集終了</t>
  </si>
  <si>
    <t>後期選考</t>
  </si>
  <si>
    <t>後期選考
予備日</t>
    <phoneticPr fontId="2"/>
  </si>
  <si>
    <t>後期合格発表</t>
  </si>
  <si>
    <t>秋分の日</t>
  </si>
  <si>
    <t>後期生入校</t>
  </si>
  <si>
    <t>スポーツの日</t>
    <phoneticPr fontId="2"/>
  </si>
  <si>
    <t>技能祭</t>
  </si>
  <si>
    <t>技能祭振替休日</t>
  </si>
  <si>
    <t>技能フェア搬入</t>
  </si>
  <si>
    <t>第１期選考</t>
  </si>
  <si>
    <t>第１期選考合格発表</t>
  </si>
  <si>
    <t>冬休み終了</t>
  </si>
  <si>
    <t>第２期
募集開始</t>
    <phoneticPr fontId="2"/>
  </si>
  <si>
    <t>天皇誕生日</t>
  </si>
  <si>
    <t>修了式</t>
  </si>
  <si>
    <t>令和８年度キャリア形成支援アドバイザー事業　年間計画　≪技術短期大学校≫</t>
    <rPh sb="0" eb="2">
      <t>レイワ</t>
    </rPh>
    <rPh sb="28" eb="30">
      <t>ギジュツ</t>
    </rPh>
    <rPh sb="30" eb="32">
      <t>タンキ</t>
    </rPh>
    <rPh sb="32" eb="35">
      <t>ダイガッコウ</t>
    </rPh>
    <phoneticPr fontId="2"/>
  </si>
  <si>
    <t>休講日</t>
    <rPh sb="0" eb="2">
      <t>キュウコウ</t>
    </rPh>
    <rPh sb="2" eb="3">
      <t>ヒ</t>
    </rPh>
    <phoneticPr fontId="2"/>
  </si>
  <si>
    <t>憲法記念日</t>
    <rPh sb="0" eb="5">
      <t>ケンポウキネンビ</t>
    </rPh>
    <phoneticPr fontId="2"/>
  </si>
  <si>
    <t>みどりの日</t>
    <rPh sb="4" eb="5">
      <t>ヒ</t>
    </rPh>
    <phoneticPr fontId="2"/>
  </si>
  <si>
    <t>こどもの日</t>
    <rPh sb="4" eb="5">
      <t>ヒ</t>
    </rPh>
    <phoneticPr fontId="2"/>
  </si>
  <si>
    <t>振替休日</t>
    <rPh sb="0" eb="4">
      <t>フリカエキュウジツ</t>
    </rPh>
    <phoneticPr fontId="2"/>
  </si>
  <si>
    <t>木③</t>
    <rPh sb="0" eb="1">
      <t>モク</t>
    </rPh>
    <phoneticPr fontId="2"/>
  </si>
  <si>
    <t>金③</t>
    <rPh sb="0" eb="1">
      <t>キン</t>
    </rPh>
    <phoneticPr fontId="2"/>
  </si>
  <si>
    <t>月④</t>
    <rPh sb="0" eb="1">
      <t>ツキ</t>
    </rPh>
    <phoneticPr fontId="2"/>
  </si>
  <si>
    <t>ＩＳ
参加－発表</t>
    <rPh sb="1" eb="3">
      <t>サンカ</t>
    </rPh>
    <rPh sb="4" eb="6">
      <t>ハッピョウ</t>
    </rPh>
    <phoneticPr fontId="11"/>
  </si>
  <si>
    <t>水③</t>
    <rPh sb="0" eb="1">
      <t>スイ</t>
    </rPh>
    <phoneticPr fontId="2"/>
  </si>
  <si>
    <t>木④</t>
    <rPh sb="0" eb="1">
      <t>モク</t>
    </rPh>
    <phoneticPr fontId="2"/>
  </si>
  <si>
    <t>金④</t>
    <rPh sb="0" eb="1">
      <t>キン</t>
    </rPh>
    <phoneticPr fontId="2"/>
  </si>
  <si>
    <t>月⑤</t>
    <rPh sb="0" eb="1">
      <t>ツキ</t>
    </rPh>
    <phoneticPr fontId="2"/>
  </si>
  <si>
    <t>火④</t>
    <rPh sb="0" eb="1">
      <t>カ</t>
    </rPh>
    <phoneticPr fontId="2"/>
  </si>
  <si>
    <t>水④</t>
    <rPh sb="0" eb="1">
      <t>スイ</t>
    </rPh>
    <phoneticPr fontId="2"/>
  </si>
  <si>
    <t>木⑤</t>
    <rPh sb="0" eb="1">
      <t>モク</t>
    </rPh>
    <phoneticPr fontId="2"/>
  </si>
  <si>
    <t>金⑤</t>
    <rPh sb="0" eb="1">
      <t>キン</t>
    </rPh>
    <phoneticPr fontId="2"/>
  </si>
  <si>
    <t>月⑥</t>
    <rPh sb="0" eb="1">
      <t>ツキ</t>
    </rPh>
    <phoneticPr fontId="2"/>
  </si>
  <si>
    <t>火⑤</t>
    <rPh sb="0" eb="1">
      <t>カ</t>
    </rPh>
    <phoneticPr fontId="2"/>
  </si>
  <si>
    <t>水⑤</t>
    <rPh sb="0" eb="1">
      <t>スイ</t>
    </rPh>
    <phoneticPr fontId="2"/>
  </si>
  <si>
    <t>木⑥</t>
    <rPh sb="0" eb="1">
      <t>モク</t>
    </rPh>
    <phoneticPr fontId="2"/>
  </si>
  <si>
    <t>金⑥</t>
    <rPh sb="0" eb="1">
      <t>キン</t>
    </rPh>
    <phoneticPr fontId="2"/>
  </si>
  <si>
    <t>月⑦</t>
    <rPh sb="0" eb="1">
      <t>ツキ</t>
    </rPh>
    <phoneticPr fontId="2"/>
  </si>
  <si>
    <t>火⑥</t>
    <rPh sb="0" eb="1">
      <t>カ</t>
    </rPh>
    <phoneticPr fontId="2"/>
  </si>
  <si>
    <t>水⑥</t>
    <rPh sb="0" eb="1">
      <t>スイ</t>
    </rPh>
    <phoneticPr fontId="2"/>
  </si>
  <si>
    <t>休講日
科別研修</t>
    <rPh sb="0" eb="2">
      <t>キュウコウ</t>
    </rPh>
    <rPh sb="2" eb="3">
      <t>ヒ</t>
    </rPh>
    <rPh sb="4" eb="8">
      <t>カベツケンシュウ</t>
    </rPh>
    <phoneticPr fontId="2"/>
  </si>
  <si>
    <t>金⑦</t>
    <rPh sb="0" eb="1">
      <t>キン</t>
    </rPh>
    <phoneticPr fontId="2"/>
  </si>
  <si>
    <t>火⑦</t>
    <rPh sb="0" eb="1">
      <t>カ</t>
    </rPh>
    <phoneticPr fontId="2"/>
  </si>
  <si>
    <t>水⑦</t>
    <rPh sb="0" eb="1">
      <t>スイ</t>
    </rPh>
    <phoneticPr fontId="2"/>
  </si>
  <si>
    <t>木⑦</t>
    <rPh sb="0" eb="1">
      <t>モク</t>
    </rPh>
    <phoneticPr fontId="2"/>
  </si>
  <si>
    <t>球技大会</t>
    <rPh sb="0" eb="4">
      <t>キュウギタイカイ</t>
    </rPh>
    <phoneticPr fontId="2"/>
  </si>
  <si>
    <t>月⑧</t>
    <rPh sb="0" eb="1">
      <t>ツキ</t>
    </rPh>
    <phoneticPr fontId="2"/>
  </si>
  <si>
    <t>火⑧</t>
    <rPh sb="0" eb="1">
      <t>カ</t>
    </rPh>
    <phoneticPr fontId="2"/>
  </si>
  <si>
    <t>水⑧</t>
    <rPh sb="0" eb="1">
      <t>スイ</t>
    </rPh>
    <phoneticPr fontId="2"/>
  </si>
  <si>
    <t>木⑧</t>
    <rPh sb="0" eb="1">
      <t>モク</t>
    </rPh>
    <phoneticPr fontId="2"/>
  </si>
  <si>
    <t>金⑧</t>
    <rPh sb="0" eb="1">
      <t>キン</t>
    </rPh>
    <phoneticPr fontId="2"/>
  </si>
  <si>
    <t>月⑨</t>
    <rPh sb="0" eb="1">
      <t>ツキ</t>
    </rPh>
    <phoneticPr fontId="2"/>
  </si>
  <si>
    <t>火⑨</t>
    <rPh sb="0" eb="1">
      <t>カ</t>
    </rPh>
    <phoneticPr fontId="2"/>
  </si>
  <si>
    <t>水⑨</t>
    <rPh sb="0" eb="1">
      <t>スイ</t>
    </rPh>
    <phoneticPr fontId="2"/>
  </si>
  <si>
    <t>木⑨</t>
    <rPh sb="0" eb="1">
      <t>モク</t>
    </rPh>
    <phoneticPr fontId="2"/>
  </si>
  <si>
    <t>金⑨</t>
    <rPh sb="0" eb="1">
      <t>キン</t>
    </rPh>
    <phoneticPr fontId="2"/>
  </si>
  <si>
    <t>予備日</t>
    <rPh sb="0" eb="3">
      <t>ヨビビ</t>
    </rPh>
    <phoneticPr fontId="2"/>
  </si>
  <si>
    <t>火①</t>
    <rPh sb="0" eb="1">
      <t>カ</t>
    </rPh>
    <phoneticPr fontId="2"/>
  </si>
  <si>
    <t>水①</t>
    <rPh sb="0" eb="1">
      <t>スイ</t>
    </rPh>
    <phoneticPr fontId="2"/>
  </si>
  <si>
    <t>木①</t>
    <rPh sb="0" eb="1">
      <t>モク</t>
    </rPh>
    <phoneticPr fontId="2"/>
  </si>
  <si>
    <t>金①</t>
    <rPh sb="0" eb="1">
      <t>キン</t>
    </rPh>
    <phoneticPr fontId="2"/>
  </si>
  <si>
    <t>月①</t>
    <rPh sb="0" eb="1">
      <t>ツキ</t>
    </rPh>
    <phoneticPr fontId="2"/>
  </si>
  <si>
    <t>火②</t>
    <rPh sb="0" eb="1">
      <t>カ</t>
    </rPh>
    <phoneticPr fontId="2"/>
  </si>
  <si>
    <t>水②</t>
    <rPh sb="0" eb="1">
      <t>スイ</t>
    </rPh>
    <phoneticPr fontId="2"/>
  </si>
  <si>
    <t>木②</t>
    <rPh sb="0" eb="1">
      <t>モク</t>
    </rPh>
    <phoneticPr fontId="2"/>
  </si>
  <si>
    <t>金②</t>
    <rPh sb="0" eb="1">
      <t>キン</t>
    </rPh>
    <phoneticPr fontId="2"/>
  </si>
  <si>
    <t>月②</t>
    <rPh sb="0" eb="1">
      <t>ツキ</t>
    </rPh>
    <phoneticPr fontId="2"/>
  </si>
  <si>
    <t>火③</t>
    <rPh sb="0" eb="1">
      <t>カ</t>
    </rPh>
    <phoneticPr fontId="2"/>
  </si>
  <si>
    <t>海の日</t>
    <rPh sb="0" eb="1">
      <t>ウミ</t>
    </rPh>
    <rPh sb="2" eb="3">
      <t>ヒ</t>
    </rPh>
    <phoneticPr fontId="2"/>
  </si>
  <si>
    <t>月③</t>
    <rPh sb="0" eb="1">
      <t>ツキ</t>
    </rPh>
    <phoneticPr fontId="2"/>
  </si>
  <si>
    <t>社会体育</t>
    <rPh sb="0" eb="2">
      <t>シャカイ</t>
    </rPh>
    <rPh sb="2" eb="4">
      <t>タイイク</t>
    </rPh>
    <phoneticPr fontId="2"/>
  </si>
  <si>
    <t>夏休み開始</t>
    <rPh sb="0" eb="2">
      <t>ナツヤス</t>
    </rPh>
    <rPh sb="3" eb="5">
      <t>カイシ</t>
    </rPh>
    <phoneticPr fontId="2"/>
  </si>
  <si>
    <t>山の日</t>
    <rPh sb="0" eb="1">
      <t>ヤマ</t>
    </rPh>
    <rPh sb="2" eb="3">
      <t>ヒ</t>
    </rPh>
    <phoneticPr fontId="2"/>
  </si>
  <si>
    <t>夏休み終了</t>
    <rPh sb="0" eb="2">
      <t>ナツヤス</t>
    </rPh>
    <rPh sb="3" eb="5">
      <t>シュウリョウ</t>
    </rPh>
    <phoneticPr fontId="2"/>
  </si>
  <si>
    <t>月⑥
（推薦１開始）</t>
    <rPh sb="0" eb="1">
      <t>ツキ</t>
    </rPh>
    <phoneticPr fontId="2"/>
  </si>
  <si>
    <t>レク研修</t>
    <rPh sb="2" eb="4">
      <t>ケンシュウ</t>
    </rPh>
    <phoneticPr fontId="2"/>
  </si>
  <si>
    <t>金⑧
（推薦１締切）</t>
    <rPh sb="0" eb="1">
      <t>キン</t>
    </rPh>
    <rPh sb="4" eb="6">
      <t>スイセン</t>
    </rPh>
    <rPh sb="7" eb="9">
      <t>シメキリ</t>
    </rPh>
    <phoneticPr fontId="2"/>
  </si>
  <si>
    <t>敬老の日</t>
    <rPh sb="0" eb="2">
      <t>ケイロウ</t>
    </rPh>
    <rPh sb="3" eb="4">
      <t>ヒ</t>
    </rPh>
    <phoneticPr fontId="2"/>
  </si>
  <si>
    <t>国民の休日</t>
    <rPh sb="0" eb="2">
      <t>コクミン</t>
    </rPh>
    <rPh sb="3" eb="5">
      <t>キュウジツ</t>
    </rPh>
    <phoneticPr fontId="2"/>
  </si>
  <si>
    <t>秋分の日</t>
    <rPh sb="0" eb="2">
      <t>シュウブン</t>
    </rPh>
    <rPh sb="3" eb="4">
      <t>ヒ</t>
    </rPh>
    <phoneticPr fontId="2"/>
  </si>
  <si>
    <t>（推薦入試１）</t>
    <rPh sb="1" eb="3">
      <t>スイセン</t>
    </rPh>
    <rPh sb="3" eb="5">
      <t>ニュウシ</t>
    </rPh>
    <phoneticPr fontId="2"/>
  </si>
  <si>
    <t>スポーツの日</t>
    <rPh sb="5" eb="6">
      <t>ヒ</t>
    </rPh>
    <phoneticPr fontId="2"/>
  </si>
  <si>
    <t>木②
(推薦１発表)</t>
    <rPh sb="0" eb="1">
      <t>モク</t>
    </rPh>
    <rPh sb="4" eb="6">
      <t>スイセン</t>
    </rPh>
    <rPh sb="7" eb="9">
      <t>ハッピョウ</t>
    </rPh>
    <phoneticPr fontId="2"/>
  </si>
  <si>
    <t>水④</t>
    <rPh sb="0" eb="2">
      <t>スイ4</t>
    </rPh>
    <phoneticPr fontId="2"/>
  </si>
  <si>
    <t>金④
（推薦２開始）</t>
    <rPh sb="0" eb="1">
      <t>キン</t>
    </rPh>
    <rPh sb="4" eb="6">
      <t>スイセン</t>
    </rPh>
    <rPh sb="7" eb="9">
      <t>カイシ</t>
    </rPh>
    <phoneticPr fontId="2"/>
  </si>
  <si>
    <t>文化の日</t>
    <rPh sb="0" eb="2">
      <t>ブンカ</t>
    </rPh>
    <rPh sb="3" eb="4">
      <t>ヒ</t>
    </rPh>
    <phoneticPr fontId="2"/>
  </si>
  <si>
    <t>木⑤</t>
    <rPh sb="0" eb="2">
      <t>モク5</t>
    </rPh>
    <phoneticPr fontId="2"/>
  </si>
  <si>
    <t>技能フェア</t>
    <rPh sb="0" eb="2">
      <t>ギノウ</t>
    </rPh>
    <phoneticPr fontId="2"/>
  </si>
  <si>
    <t>金⑥</t>
    <rPh sb="0" eb="2">
      <t>キン6</t>
    </rPh>
    <phoneticPr fontId="2"/>
  </si>
  <si>
    <t>火⑥</t>
    <rPh sb="0" eb="2">
      <t>カ6</t>
    </rPh>
    <phoneticPr fontId="2"/>
  </si>
  <si>
    <t>水⑥</t>
    <rPh sb="0" eb="2">
      <t>スイ6</t>
    </rPh>
    <phoneticPr fontId="2"/>
  </si>
  <si>
    <t>木⑦
社会見学</t>
    <rPh sb="0" eb="1">
      <t>モク</t>
    </rPh>
    <rPh sb="3" eb="7">
      <t>シャカイケンガク</t>
    </rPh>
    <phoneticPr fontId="2"/>
  </si>
  <si>
    <t>勤労感謝の日</t>
    <rPh sb="0" eb="4">
      <t>キンロウカンシャ</t>
    </rPh>
    <rPh sb="5" eb="6">
      <t>ヒ</t>
    </rPh>
    <phoneticPr fontId="2"/>
  </si>
  <si>
    <t>水⑦</t>
    <rPh sb="0" eb="2">
      <t>スイ7</t>
    </rPh>
    <phoneticPr fontId="2"/>
  </si>
  <si>
    <t>木⑧
（推薦２締切）</t>
    <rPh sb="0" eb="1">
      <t>モク</t>
    </rPh>
    <rPh sb="4" eb="6">
      <t>スイセン</t>
    </rPh>
    <rPh sb="7" eb="9">
      <t>シメキリ</t>
    </rPh>
    <phoneticPr fontId="2"/>
  </si>
  <si>
    <t>（推薦２入試）</t>
    <rPh sb="1" eb="3">
      <t>スイセン</t>
    </rPh>
    <rPh sb="4" eb="6">
      <t>ニュウシ</t>
    </rPh>
    <phoneticPr fontId="2"/>
  </si>
  <si>
    <t>金①
(推薦２発表)</t>
    <rPh sb="0" eb="1">
      <t>キン</t>
    </rPh>
    <rPh sb="4" eb="6">
      <t>スイセン</t>
    </rPh>
    <rPh sb="7" eb="9">
      <t>ハッピョウ</t>
    </rPh>
    <phoneticPr fontId="2"/>
  </si>
  <si>
    <t>水②</t>
    <rPh sb="0" eb="2">
      <t>スイ2</t>
    </rPh>
    <phoneticPr fontId="2"/>
  </si>
  <si>
    <t>冬休み開始</t>
    <rPh sb="0" eb="2">
      <t>フユヤス</t>
    </rPh>
    <rPh sb="3" eb="5">
      <t>カイシ</t>
    </rPh>
    <phoneticPr fontId="2"/>
  </si>
  <si>
    <t>元旦</t>
    <rPh sb="0" eb="2">
      <t>ガンタン</t>
    </rPh>
    <phoneticPr fontId="2"/>
  </si>
  <si>
    <t>冬休み終了
（一般１開始）</t>
    <rPh sb="0" eb="2">
      <t>フユヤス</t>
    </rPh>
    <rPh sb="3" eb="5">
      <t>シュウリョウ</t>
    </rPh>
    <rPh sb="7" eb="9">
      <t>イッパン</t>
    </rPh>
    <rPh sb="10" eb="12">
      <t>カイシ</t>
    </rPh>
    <phoneticPr fontId="2"/>
  </si>
  <si>
    <t>金②</t>
    <rPh sb="0" eb="2">
      <t>キン2</t>
    </rPh>
    <phoneticPr fontId="2"/>
  </si>
  <si>
    <t>成人の日</t>
    <rPh sb="0" eb="2">
      <t>セイジン</t>
    </rPh>
    <rPh sb="3" eb="4">
      <t>ヒ</t>
    </rPh>
    <phoneticPr fontId="2"/>
  </si>
  <si>
    <t>火④</t>
    <rPh sb="0" eb="2">
      <t>カ4</t>
    </rPh>
    <phoneticPr fontId="2"/>
  </si>
  <si>
    <t>木④</t>
    <rPh sb="0" eb="2">
      <t>モク4</t>
    </rPh>
    <phoneticPr fontId="2"/>
  </si>
  <si>
    <t>金④</t>
    <rPh sb="0" eb="2">
      <t>キン4</t>
    </rPh>
    <phoneticPr fontId="2"/>
  </si>
  <si>
    <t>水⑤</t>
    <rPh sb="0" eb="2">
      <t>スイ5</t>
    </rPh>
    <phoneticPr fontId="2"/>
  </si>
  <si>
    <t>金⑤</t>
    <rPh sb="0" eb="2">
      <t>キン5</t>
    </rPh>
    <phoneticPr fontId="2"/>
  </si>
  <si>
    <t>ＩＳ－対策
（一般１締切）</t>
    <rPh sb="3" eb="5">
      <t>タイサク</t>
    </rPh>
    <phoneticPr fontId="1"/>
  </si>
  <si>
    <t>ＩＳ－学科
（一般２開始）</t>
    <rPh sb="3" eb="5">
      <t>ガッカ</t>
    </rPh>
    <phoneticPr fontId="1"/>
  </si>
  <si>
    <t>ＩＳまとめ
2年休講日</t>
    <rPh sb="7" eb="8">
      <t>ネン</t>
    </rPh>
    <rPh sb="8" eb="10">
      <t>キュウコウ</t>
    </rPh>
    <rPh sb="10" eb="11">
      <t>ヒ</t>
    </rPh>
    <phoneticPr fontId="11"/>
  </si>
  <si>
    <t>建国記念日</t>
    <rPh sb="0" eb="2">
      <t>ケンコク</t>
    </rPh>
    <rPh sb="2" eb="5">
      <t>キネンビ</t>
    </rPh>
    <phoneticPr fontId="2"/>
  </si>
  <si>
    <t>（一般１入試）</t>
    <rPh sb="1" eb="3">
      <t>イッパン</t>
    </rPh>
    <rPh sb="4" eb="6">
      <t>ニュウシ</t>
    </rPh>
    <phoneticPr fontId="2"/>
  </si>
  <si>
    <t>月⑤</t>
    <rPh sb="0" eb="2">
      <t>ツキ5</t>
    </rPh>
    <phoneticPr fontId="2"/>
  </si>
  <si>
    <t>火⑦</t>
    <rPh sb="0" eb="2">
      <t>カ7</t>
    </rPh>
    <phoneticPr fontId="2"/>
  </si>
  <si>
    <t>月⑥
(一般１発表)</t>
    <rPh sb="0" eb="1">
      <t>ツキ</t>
    </rPh>
    <rPh sb="4" eb="6">
      <t>イッパン</t>
    </rPh>
    <rPh sb="7" eb="9">
      <t>ハッピョウ</t>
    </rPh>
    <phoneticPr fontId="2"/>
  </si>
  <si>
    <t>天皇誕生日</t>
    <rPh sb="0" eb="5">
      <t>テンノウタンジョウビ</t>
    </rPh>
    <phoneticPr fontId="2"/>
  </si>
  <si>
    <t>木⑦</t>
    <rPh sb="0" eb="2">
      <t>モク7</t>
    </rPh>
    <phoneticPr fontId="2"/>
  </si>
  <si>
    <t>金⑦</t>
    <rPh sb="0" eb="2">
      <t>キン7</t>
    </rPh>
    <phoneticPr fontId="2"/>
  </si>
  <si>
    <t>月⑦</t>
    <rPh sb="0" eb="2">
      <t>ツキ7</t>
    </rPh>
    <phoneticPr fontId="2"/>
  </si>
  <si>
    <t>火⑧
（一般２締切）</t>
    <rPh sb="0" eb="1">
      <t>カ</t>
    </rPh>
    <rPh sb="4" eb="6">
      <t>イッパン</t>
    </rPh>
    <rPh sb="7" eb="9">
      <t>シメキリ</t>
    </rPh>
    <phoneticPr fontId="2"/>
  </si>
  <si>
    <t>水⑨</t>
    <rPh sb="0" eb="2">
      <t>スイ9</t>
    </rPh>
    <phoneticPr fontId="2"/>
  </si>
  <si>
    <t>月⑧</t>
    <rPh sb="0" eb="2">
      <t>ツキ8</t>
    </rPh>
    <phoneticPr fontId="2"/>
  </si>
  <si>
    <t>卒業製作見学会</t>
    <rPh sb="0" eb="2">
      <t>ソツギョウ</t>
    </rPh>
    <rPh sb="2" eb="4">
      <t>セイサク</t>
    </rPh>
    <rPh sb="4" eb="7">
      <t>ケンガクカイ</t>
    </rPh>
    <phoneticPr fontId="2"/>
  </si>
  <si>
    <t>卒業製作発表会
参加－発表</t>
    <rPh sb="0" eb="2">
      <t>ソツギョウ</t>
    </rPh>
    <rPh sb="2" eb="4">
      <t>セイサク</t>
    </rPh>
    <rPh sb="4" eb="7">
      <t>ハッピョウカイ</t>
    </rPh>
    <rPh sb="8" eb="10">
      <t>サンカ</t>
    </rPh>
    <rPh sb="11" eb="13">
      <t>ハッピョウ</t>
    </rPh>
    <phoneticPr fontId="2"/>
  </si>
  <si>
    <t>（一般２入試）</t>
    <rPh sb="1" eb="3">
      <t>イッパン</t>
    </rPh>
    <rPh sb="4" eb="6">
      <t>ニュウシ</t>
    </rPh>
    <phoneticPr fontId="2"/>
  </si>
  <si>
    <t>火⑨
（一般１締切）</t>
    <rPh sb="0" eb="2">
      <t>カ9</t>
    </rPh>
    <rPh sb="4" eb="6">
      <t>イッパン</t>
    </rPh>
    <rPh sb="7" eb="9">
      <t>シメキリ</t>
    </rPh>
    <phoneticPr fontId="2"/>
  </si>
  <si>
    <t>卒業式
PM</t>
    <rPh sb="0" eb="3">
      <t>ソツギョウシキ</t>
    </rPh>
    <phoneticPr fontId="2"/>
  </si>
  <si>
    <t>春分の日</t>
    <rPh sb="0" eb="2">
      <t>シュンブン</t>
    </rPh>
    <rPh sb="3" eb="4">
      <t>ヒ</t>
    </rPh>
    <phoneticPr fontId="2"/>
  </si>
  <si>
    <t>（一般２発表）</t>
    <rPh sb="1" eb="3">
      <t>イッパン</t>
    </rPh>
    <rPh sb="4" eb="6">
      <t>ハッピョウ</t>
    </rPh>
    <phoneticPr fontId="2"/>
  </si>
  <si>
    <t>(入学説明会)</t>
    <rPh sb="1" eb="3">
      <t>ニュウガク</t>
    </rPh>
    <rPh sb="3" eb="6">
      <t>セツメイカイ</t>
    </rPh>
    <phoneticPr fontId="2"/>
  </si>
  <si>
    <t>令和８年度キャリア形成支援アドバイザー事業　年間計画　　≪広島高等技術専門校≫</t>
    <rPh sb="0" eb="2">
      <t>レイワ</t>
    </rPh>
    <phoneticPr fontId="2"/>
  </si>
  <si>
    <t>12:00～13:00
14:50～15:50</t>
    <phoneticPr fontId="2"/>
  </si>
  <si>
    <t>13:00
～
14:40</t>
    <phoneticPr fontId="2"/>
  </si>
  <si>
    <t>12:00～13:00</t>
    <phoneticPr fontId="2"/>
  </si>
  <si>
    <t>夏休み開始</t>
    <phoneticPr fontId="2"/>
  </si>
  <si>
    <t>夏休み終了</t>
    <phoneticPr fontId="2"/>
  </si>
  <si>
    <t>令和８年度キャリア形成支援アドバイザー事業　年間計画　　≪呉高等技術専門校≫</t>
    <rPh sb="0" eb="2">
      <t>レイワ</t>
    </rPh>
    <phoneticPr fontId="2"/>
  </si>
  <si>
    <t>デジタル技術科科</t>
    <rPh sb="4" eb="7">
      <t>ギジュツカ</t>
    </rPh>
    <rPh sb="7" eb="8">
      <t>カ</t>
    </rPh>
    <phoneticPr fontId="2"/>
  </si>
  <si>
    <t>デジタル技術科</t>
    <rPh sb="4" eb="7">
      <t>ギジュツカ</t>
    </rPh>
    <phoneticPr fontId="2"/>
  </si>
  <si>
    <t>呉校　合計</t>
    <rPh sb="0" eb="1">
      <t>クレ</t>
    </rPh>
    <rPh sb="1" eb="2">
      <t>コウ</t>
    </rPh>
    <rPh sb="3" eb="5">
      <t>ゴウケイ</t>
    </rPh>
    <phoneticPr fontId="2"/>
  </si>
  <si>
    <t>令和８年度キャリア形成支援アドバイザー事業　年間計画　　≪福山高等技術専門校≫</t>
    <rPh sb="0" eb="2">
      <t>レイワ</t>
    </rPh>
    <phoneticPr fontId="2"/>
  </si>
  <si>
    <t>13:00
～13:30</t>
  </si>
  <si>
    <t>13:30
～15:30</t>
  </si>
  <si>
    <t>10:20
～12:00</t>
  </si>
  <si>
    <t>13:00
～15:30</t>
  </si>
  <si>
    <t>15:35
～16:35</t>
  </si>
  <si>
    <t>13:50
～15:35</t>
  </si>
  <si>
    <t>指導員研修</t>
    <rPh sb="0" eb="5">
      <t>シドウインケンシュウ</t>
    </rPh>
    <phoneticPr fontId="2"/>
  </si>
  <si>
    <t>14:00
～15:00</t>
  </si>
  <si>
    <t>12:00
～13:00
14:40
～15:40</t>
  </si>
  <si>
    <t>13:30
～14:00</t>
  </si>
  <si>
    <t>13:30
～15:00</t>
  </si>
  <si>
    <t>15:00
～15:30</t>
  </si>
  <si>
    <t>12:00
～13:00</t>
  </si>
  <si>
    <t>令和８年度キャリア形成支援アドバイザー事業　年間計画　　≪三次高等技術専門校≫</t>
    <rPh sb="0" eb="2">
      <t>レイワ</t>
    </rPh>
    <phoneticPr fontId="2"/>
  </si>
  <si>
    <t>13：00
～
14：40</t>
    <phoneticPr fontId="2"/>
  </si>
  <si>
    <t>指導員研修</t>
  </si>
  <si>
    <t>振替休講日
(1･2年課程)</t>
    <rPh sb="0" eb="2">
      <t>フリカエ</t>
    </rPh>
    <rPh sb="2" eb="4">
      <t>キュウコウ</t>
    </rPh>
    <phoneticPr fontId="2"/>
  </si>
  <si>
    <t>13：00
～
15：30</t>
    <phoneticPr fontId="2"/>
  </si>
  <si>
    <t>10：20
～
12：00</t>
    <phoneticPr fontId="2"/>
  </si>
  <si>
    <t xml:space="preserve">12：00
～13：00
</t>
    <phoneticPr fontId="2"/>
  </si>
  <si>
    <t>合同企業説明会</t>
  </si>
  <si>
    <t>後期生
入校手続き</t>
    <phoneticPr fontId="2"/>
  </si>
  <si>
    <t>第１期募集締切</t>
    <phoneticPr fontId="2"/>
  </si>
  <si>
    <t>技能フェア</t>
  </si>
  <si>
    <t>勤労感謝の日</t>
    <phoneticPr fontId="2"/>
  </si>
  <si>
    <t>冬休み開始</t>
  </si>
  <si>
    <t>第２期
募集締切</t>
    <phoneticPr fontId="2"/>
  </si>
  <si>
    <t>休講日
(1･2年課程)</t>
    <phoneticPr fontId="2"/>
  </si>
  <si>
    <t>第2期選考</t>
  </si>
  <si>
    <t>第2期選考
（予備日）</t>
    <phoneticPr fontId="2"/>
  </si>
  <si>
    <t>第２期合格発表</t>
    <phoneticPr fontId="2"/>
  </si>
  <si>
    <t>第３期選考</t>
  </si>
  <si>
    <t>第3期選考
（予備日）</t>
    <phoneticPr fontId="2"/>
  </si>
  <si>
    <t>入校手続き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</si>
</sst>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d"/>
    <numFmt numFmtId="177" formatCode="aaa"/>
    <numFmt numFmtId="178" formatCode="0_);[Red]\(0\)"/>
  </numFmts>
  <fonts count="28">
    <font>
      <sz val="12"/>
      <name val="Osaka"/>
      <family val="3"/>
      <charset val="128"/>
    </font>
    <font>
      <sz val="12"/>
      <name val="Osaka"/>
      <family val="3"/>
      <charset val="128"/>
    </font>
    <font>
      <sz val="6"/>
      <name val="Osaka"/>
      <family val="3"/>
      <charset val="128"/>
    </font>
    <font>
      <b/>
      <sz val="18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4"/>
      <name val="ＭＳ Ｐゴシック"/>
      <family val="3"/>
      <charset val="128"/>
    </font>
    <font>
      <sz val="14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color indexed="63"/>
      <name val="ＭＳ ゴシック"/>
      <family val="3"/>
      <charset val="128"/>
    </font>
    <font>
      <sz val="11"/>
      <color indexed="10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8"/>
      <name val="ＭＳ ゴシック"/>
      <family val="3"/>
      <charset val="128"/>
    </font>
    <font>
      <sz val="6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9"/>
      <color rgb="FFFF0000"/>
      <name val="ＭＳ ゴシック"/>
      <family val="3"/>
      <charset val="128"/>
    </font>
    <font>
      <sz val="14"/>
      <color rgb="FFFF0000"/>
      <name val="ＭＳ ゴシック"/>
      <family val="3"/>
      <charset val="128"/>
    </font>
    <font>
      <sz val="16"/>
      <name val="ＭＳ Ｐゴシック"/>
      <family val="3"/>
      <charset val="128"/>
    </font>
    <font>
      <sz val="14"/>
      <name val="ＭＳ ゴシック"/>
      <family val="3"/>
    </font>
    <font>
      <sz val="9"/>
      <name val="ＭＳ ゴシック"/>
      <family val="3"/>
    </font>
    <font>
      <sz val="9"/>
      <color rgb="FFFF0000"/>
      <name val="ＭＳ ゴシック"/>
      <family val="3"/>
    </font>
    <font>
      <sz val="14"/>
      <color rgb="FFFF0000"/>
      <name val="ＭＳ ゴシック"/>
      <family val="3"/>
    </font>
    <font>
      <sz val="12"/>
      <name val="Osaka"/>
      <family val="3"/>
    </font>
    <font>
      <sz val="11"/>
      <color theme="1"/>
      <name val="ＭＳ Ｐゴシック"/>
      <family val="3"/>
      <scheme val="minor"/>
    </font>
    <font>
      <sz val="10"/>
      <color indexed="63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CFF"/>
        <bgColor indexed="64"/>
      </patternFill>
    </fill>
  </fills>
  <borders count="9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 diagonalUp="1">
      <left/>
      <right style="thin">
        <color indexed="64"/>
      </right>
      <top/>
      <bottom style="hair">
        <color indexed="64"/>
      </bottom>
      <diagonal style="thin">
        <color indexed="64"/>
      </diagonal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 diagonalUp="1">
      <left/>
      <right style="thin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 diagonalUp="1"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 diagonalUp="1">
      <left/>
      <right style="thin">
        <color indexed="64"/>
      </right>
      <top style="hair">
        <color indexed="64"/>
      </top>
      <bottom style="hair">
        <color indexed="64"/>
      </bottom>
      <diagonal style="thin">
        <color indexed="64"/>
      </diagonal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 diagonalUp="1"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 style="thin">
        <color indexed="64"/>
      </diagonal>
    </border>
    <border diagonalUp="1">
      <left style="hair">
        <color indexed="64"/>
      </left>
      <right style="thin">
        <color indexed="64"/>
      </right>
      <top/>
      <bottom style="hair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hair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 diagonalUp="1"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</borders>
  <cellStyleXfs count="8">
    <xf numFmtId="0" fontId="0" fillId="0" borderId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1" fillId="0" borderId="0"/>
    <xf numFmtId="0" fontId="16" fillId="0" borderId="0">
      <alignment vertical="center"/>
    </xf>
    <xf numFmtId="0" fontId="25" fillId="0" borderId="0"/>
    <xf numFmtId="0" fontId="26" fillId="0" borderId="0">
      <alignment vertical="center"/>
    </xf>
    <xf numFmtId="38" fontId="25" fillId="0" borderId="0" applyFont="0" applyFill="0" applyBorder="0" applyAlignment="0" applyProtection="0"/>
  </cellStyleXfs>
  <cellXfs count="382">
    <xf numFmtId="0" fontId="0" fillId="0" borderId="0" xfId="0"/>
    <xf numFmtId="49" fontId="4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 wrapText="1"/>
    </xf>
    <xf numFmtId="49" fontId="6" fillId="0" borderId="0" xfId="0" applyNumberFormat="1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/>
    </xf>
    <xf numFmtId="178" fontId="4" fillId="0" borderId="0" xfId="0" applyNumberFormat="1" applyFont="1" applyAlignment="1">
      <alignment horizontal="center" vertical="center"/>
    </xf>
    <xf numFmtId="49" fontId="9" fillId="0" borderId="12" xfId="0" applyNumberFormat="1" applyFont="1" applyBorder="1" applyAlignment="1">
      <alignment horizontal="center" vertical="center" textRotation="255"/>
    </xf>
    <xf numFmtId="49" fontId="9" fillId="0" borderId="13" xfId="0" applyNumberFormat="1" applyFont="1" applyBorder="1" applyAlignment="1">
      <alignment horizontal="center" vertical="center" textRotation="255"/>
    </xf>
    <xf numFmtId="49" fontId="9" fillId="0" borderId="30" xfId="0" applyNumberFormat="1" applyFont="1" applyBorder="1" applyAlignment="1">
      <alignment horizontal="center" vertical="center" textRotation="255"/>
    </xf>
    <xf numFmtId="178" fontId="8" fillId="0" borderId="65" xfId="0" applyNumberFormat="1" applyFont="1" applyBorder="1" applyAlignment="1">
      <alignment horizontal="center" vertical="center"/>
    </xf>
    <xf numFmtId="49" fontId="4" fillId="0" borderId="23" xfId="0" applyNumberFormat="1" applyFont="1" applyBorder="1" applyAlignment="1">
      <alignment horizontal="center" vertical="center"/>
    </xf>
    <xf numFmtId="49" fontId="5" fillId="0" borderId="0" xfId="0" applyNumberFormat="1" applyFont="1" applyAlignment="1">
      <alignment horizontal="left" vertical="center" wrapText="1"/>
    </xf>
    <xf numFmtId="49" fontId="9" fillId="0" borderId="7" xfId="0" applyNumberFormat="1" applyFont="1" applyBorder="1" applyAlignment="1">
      <alignment horizontal="center" vertical="center" textRotation="255"/>
    </xf>
    <xf numFmtId="49" fontId="9" fillId="0" borderId="10" xfId="0" applyNumberFormat="1" applyFont="1" applyBorder="1" applyAlignment="1">
      <alignment horizontal="center" vertical="center" textRotation="255"/>
    </xf>
    <xf numFmtId="49" fontId="9" fillId="0" borderId="41" xfId="0" applyNumberFormat="1" applyFont="1" applyBorder="1" applyAlignment="1">
      <alignment horizontal="center" vertical="center" textRotation="255"/>
    </xf>
    <xf numFmtId="178" fontId="8" fillId="0" borderId="84" xfId="0" applyNumberFormat="1" applyFont="1" applyBorder="1" applyAlignment="1">
      <alignment horizontal="center" vertical="center"/>
    </xf>
    <xf numFmtId="178" fontId="8" fillId="0" borderId="82" xfId="0" applyNumberFormat="1" applyFont="1" applyBorder="1" applyAlignment="1">
      <alignment horizontal="center" vertical="center"/>
    </xf>
    <xf numFmtId="49" fontId="4" fillId="0" borderId="47" xfId="0" applyNumberFormat="1" applyFont="1" applyBorder="1" applyAlignment="1">
      <alignment horizontal="center" vertical="center"/>
    </xf>
    <xf numFmtId="177" fontId="17" fillId="0" borderId="40" xfId="4" applyNumberFormat="1" applyFont="1" applyBorder="1" applyAlignment="1">
      <alignment horizontal="center" vertical="center"/>
    </xf>
    <xf numFmtId="176" fontId="17" fillId="0" borderId="81" xfId="4" applyNumberFormat="1" applyFont="1" applyBorder="1" applyAlignment="1">
      <alignment horizontal="center" vertical="center"/>
    </xf>
    <xf numFmtId="0" fontId="13" fillId="0" borderId="65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61" xfId="0" applyFont="1" applyBorder="1" applyAlignment="1">
      <alignment horizontal="center" vertical="center"/>
    </xf>
    <xf numFmtId="0" fontId="13" fillId="0" borderId="63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50" xfId="0" applyFont="1" applyBorder="1" applyAlignment="1">
      <alignment horizontal="center" vertical="center"/>
    </xf>
    <xf numFmtId="0" fontId="8" fillId="0" borderId="51" xfId="0" applyFont="1" applyBorder="1" applyAlignment="1">
      <alignment horizontal="center" vertical="center"/>
    </xf>
    <xf numFmtId="0" fontId="8" fillId="0" borderId="50" xfId="1" applyNumberFormat="1" applyFont="1" applyFill="1" applyBorder="1" applyAlignment="1">
      <alignment horizontal="center" vertical="center"/>
    </xf>
    <xf numFmtId="0" fontId="8" fillId="0" borderId="1" xfId="1" applyNumberFormat="1" applyFont="1" applyFill="1" applyBorder="1" applyAlignment="1">
      <alignment horizontal="center" vertical="center"/>
    </xf>
    <xf numFmtId="0" fontId="13" fillId="0" borderId="82" xfId="0" applyFont="1" applyBorder="1" applyAlignment="1">
      <alignment horizontal="center" vertical="center"/>
    </xf>
    <xf numFmtId="0" fontId="8" fillId="0" borderId="84" xfId="0" applyFont="1" applyBorder="1" applyAlignment="1">
      <alignment horizontal="center" vertical="center"/>
    </xf>
    <xf numFmtId="0" fontId="8" fillId="0" borderId="81" xfId="1" applyNumberFormat="1" applyFont="1" applyFill="1" applyBorder="1" applyAlignment="1">
      <alignment horizontal="center" vertical="center"/>
    </xf>
    <xf numFmtId="0" fontId="8" fillId="0" borderId="84" xfId="1" applyNumberFormat="1" applyFont="1" applyFill="1" applyBorder="1" applyAlignment="1">
      <alignment horizontal="center" vertical="center"/>
    </xf>
    <xf numFmtId="0" fontId="8" fillId="0" borderId="51" xfId="1" applyNumberFormat="1" applyFont="1" applyFill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8" fillId="0" borderId="65" xfId="0" applyFont="1" applyBorder="1" applyAlignment="1">
      <alignment horizontal="center" vertical="center"/>
    </xf>
    <xf numFmtId="0" fontId="4" fillId="0" borderId="23" xfId="0" applyFont="1" applyBorder="1" applyAlignment="1">
      <alignment horizontal="right" vertical="center" shrinkToFit="1"/>
    </xf>
    <xf numFmtId="0" fontId="4" fillId="0" borderId="67" xfId="0" applyFont="1" applyBorder="1" applyAlignment="1">
      <alignment horizontal="right" vertical="center" shrinkToFit="1"/>
    </xf>
    <xf numFmtId="0" fontId="4" fillId="0" borderId="34" xfId="0" applyFont="1" applyBorder="1" applyAlignment="1">
      <alignment horizontal="right" vertical="center" shrinkToFit="1"/>
    </xf>
    <xf numFmtId="0" fontId="13" fillId="0" borderId="83" xfId="0" applyFont="1" applyBorder="1" applyAlignment="1">
      <alignment horizontal="center" vertical="center"/>
    </xf>
    <xf numFmtId="0" fontId="8" fillId="0" borderId="85" xfId="1" applyNumberFormat="1" applyFont="1" applyFill="1" applyBorder="1" applyAlignment="1">
      <alignment horizontal="center" vertical="center"/>
    </xf>
    <xf numFmtId="0" fontId="13" fillId="0" borderId="86" xfId="0" applyFont="1" applyBorder="1" applyAlignment="1">
      <alignment horizontal="center" vertical="center"/>
    </xf>
    <xf numFmtId="0" fontId="8" fillId="0" borderId="40" xfId="1" applyNumberFormat="1" applyFont="1" applyFill="1" applyBorder="1" applyAlignment="1">
      <alignment horizontal="center" vertical="center"/>
    </xf>
    <xf numFmtId="0" fontId="8" fillId="0" borderId="61" xfId="1" applyNumberFormat="1" applyFont="1" applyFill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8" fillId="0" borderId="63" xfId="0" applyFont="1" applyBorder="1" applyAlignment="1">
      <alignment horizontal="center" vertical="center"/>
    </xf>
    <xf numFmtId="0" fontId="8" fillId="0" borderId="66" xfId="0" applyFont="1" applyBorder="1" applyAlignment="1">
      <alignment horizontal="center" vertical="center"/>
    </xf>
    <xf numFmtId="0" fontId="8" fillId="0" borderId="79" xfId="0" applyFont="1" applyBorder="1" applyAlignment="1">
      <alignment horizontal="center" vertical="center"/>
    </xf>
    <xf numFmtId="0" fontId="8" fillId="0" borderId="55" xfId="1" applyNumberFormat="1" applyFont="1" applyFill="1" applyBorder="1" applyAlignment="1">
      <alignment horizontal="center" vertical="center"/>
    </xf>
    <xf numFmtId="0" fontId="8" fillId="0" borderId="82" xfId="0" applyFont="1" applyBorder="1" applyAlignment="1">
      <alignment horizontal="center" vertical="center"/>
    </xf>
    <xf numFmtId="0" fontId="8" fillId="0" borderId="83" xfId="0" applyFont="1" applyBorder="1" applyAlignment="1">
      <alignment horizontal="center" vertical="center"/>
    </xf>
    <xf numFmtId="0" fontId="4" fillId="0" borderId="80" xfId="0" applyFont="1" applyBorder="1" applyAlignment="1">
      <alignment horizontal="right" vertical="center" shrinkToFit="1"/>
    </xf>
    <xf numFmtId="0" fontId="8" fillId="0" borderId="75" xfId="0" applyFont="1" applyBorder="1" applyAlignment="1">
      <alignment horizontal="center" vertical="center"/>
    </xf>
    <xf numFmtId="0" fontId="8" fillId="0" borderId="78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8" fillId="0" borderId="86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 shrinkToFit="1"/>
    </xf>
    <xf numFmtId="0" fontId="4" fillId="0" borderId="43" xfId="0" applyFont="1" applyBorder="1" applyAlignment="1">
      <alignment horizontal="center" vertical="center" shrinkToFit="1"/>
    </xf>
    <xf numFmtId="0" fontId="4" fillId="0" borderId="67" xfId="0" applyFont="1" applyBorder="1" applyAlignment="1">
      <alignment horizontal="center" vertical="center" shrinkToFit="1"/>
    </xf>
    <xf numFmtId="0" fontId="4" fillId="0" borderId="34" xfId="0" applyFont="1" applyBorder="1" applyAlignment="1">
      <alignment horizontal="center" vertical="center" shrinkToFit="1"/>
    </xf>
    <xf numFmtId="0" fontId="8" fillId="0" borderId="74" xfId="0" applyFont="1" applyBorder="1" applyAlignment="1">
      <alignment horizontal="center" vertical="center"/>
    </xf>
    <xf numFmtId="0" fontId="13" fillId="0" borderId="81" xfId="0" applyFont="1" applyBorder="1" applyAlignment="1">
      <alignment horizontal="center" vertical="center"/>
    </xf>
    <xf numFmtId="178" fontId="4" fillId="0" borderId="23" xfId="0" applyNumberFormat="1" applyFont="1" applyBorder="1" applyAlignment="1">
      <alignment horizontal="right" vertical="center" shrinkToFit="1"/>
    </xf>
    <xf numFmtId="49" fontId="8" fillId="0" borderId="40" xfId="0" applyNumberFormat="1" applyFont="1" applyBorder="1" applyAlignment="1">
      <alignment horizontal="center" vertical="center"/>
    </xf>
    <xf numFmtId="49" fontId="4" fillId="0" borderId="23" xfId="0" applyNumberFormat="1" applyFont="1" applyBorder="1" applyAlignment="1">
      <alignment horizontal="center" vertical="center" shrinkToFit="1"/>
    </xf>
    <xf numFmtId="49" fontId="10" fillId="0" borderId="74" xfId="0" applyNumberFormat="1" applyFont="1" applyBorder="1" applyAlignment="1">
      <alignment horizontal="center" vertical="center" textRotation="255" shrinkToFit="1"/>
    </xf>
    <xf numFmtId="0" fontId="13" fillId="0" borderId="40" xfId="0" applyFont="1" applyBorder="1" applyAlignment="1">
      <alignment horizontal="center" vertical="center"/>
    </xf>
    <xf numFmtId="49" fontId="4" fillId="0" borderId="53" xfId="0" applyNumberFormat="1" applyFont="1" applyBorder="1" applyAlignment="1">
      <alignment horizontal="center" vertical="center"/>
    </xf>
    <xf numFmtId="178" fontId="9" fillId="0" borderId="81" xfId="0" applyNumberFormat="1" applyFont="1" applyBorder="1" applyAlignment="1">
      <alignment horizontal="center" vertical="center" textRotation="255" shrinkToFit="1"/>
    </xf>
    <xf numFmtId="178" fontId="9" fillId="0" borderId="40" xfId="0" applyNumberFormat="1" applyFont="1" applyBorder="1" applyAlignment="1">
      <alignment horizontal="center" vertical="center" textRotation="255" shrinkToFit="1"/>
    </xf>
    <xf numFmtId="178" fontId="9" fillId="0" borderId="74" xfId="0" applyNumberFormat="1" applyFont="1" applyBorder="1" applyAlignment="1">
      <alignment horizontal="center" vertical="center" textRotation="255" shrinkToFit="1"/>
    </xf>
    <xf numFmtId="0" fontId="8" fillId="0" borderId="81" xfId="0" applyFont="1" applyBorder="1" applyAlignment="1">
      <alignment horizontal="center" vertical="center"/>
    </xf>
    <xf numFmtId="177" fontId="17" fillId="0" borderId="85" xfId="4" applyNumberFormat="1" applyFont="1" applyBorder="1" applyAlignment="1">
      <alignment horizontal="center" vertical="center"/>
    </xf>
    <xf numFmtId="49" fontId="9" fillId="0" borderId="74" xfId="0" applyNumberFormat="1" applyFont="1" applyBorder="1" applyAlignment="1">
      <alignment horizontal="center" vertical="center" textRotation="255" shrinkToFit="1"/>
    </xf>
    <xf numFmtId="0" fontId="13" fillId="0" borderId="81" xfId="0" applyFont="1" applyBorder="1" applyAlignment="1">
      <alignment horizontal="center" vertical="center" wrapText="1"/>
    </xf>
    <xf numFmtId="0" fontId="8" fillId="0" borderId="40" xfId="0" applyFont="1" applyBorder="1" applyAlignment="1">
      <alignment horizontal="center" vertical="center" wrapText="1"/>
    </xf>
    <xf numFmtId="0" fontId="13" fillId="0" borderId="40" xfId="0" applyFont="1" applyBorder="1" applyAlignment="1">
      <alignment horizontal="center" vertical="center" wrapText="1"/>
    </xf>
    <xf numFmtId="0" fontId="8" fillId="0" borderId="84" xfId="0" applyFont="1" applyBorder="1" applyAlignment="1">
      <alignment horizontal="center" vertical="center" wrapText="1"/>
    </xf>
    <xf numFmtId="49" fontId="9" fillId="0" borderId="74" xfId="0" applyNumberFormat="1" applyFont="1" applyBorder="1" applyAlignment="1">
      <alignment horizontal="center" vertical="center" textRotation="255"/>
    </xf>
    <xf numFmtId="49" fontId="11" fillId="0" borderId="74" xfId="0" applyNumberFormat="1" applyFont="1" applyBorder="1" applyAlignment="1">
      <alignment horizontal="center" vertical="center" textRotation="255" shrinkToFit="1"/>
    </xf>
    <xf numFmtId="0" fontId="8" fillId="0" borderId="34" xfId="1" applyNumberFormat="1" applyFont="1" applyFill="1" applyBorder="1" applyAlignment="1">
      <alignment horizontal="center" vertical="center"/>
    </xf>
    <xf numFmtId="177" fontId="9" fillId="0" borderId="40" xfId="4" applyNumberFormat="1" applyFont="1" applyBorder="1" applyAlignment="1">
      <alignment horizontal="center" vertical="center"/>
    </xf>
    <xf numFmtId="49" fontId="13" fillId="0" borderId="81" xfId="0" applyNumberFormat="1" applyFont="1" applyBorder="1" applyAlignment="1">
      <alignment horizontal="center" vertical="center" wrapText="1"/>
    </xf>
    <xf numFmtId="49" fontId="13" fillId="0" borderId="81" xfId="0" applyNumberFormat="1" applyFont="1" applyBorder="1" applyAlignment="1">
      <alignment horizontal="center" vertical="center"/>
    </xf>
    <xf numFmtId="178" fontId="13" fillId="0" borderId="84" xfId="0" applyNumberFormat="1" applyFont="1" applyBorder="1" applyAlignment="1">
      <alignment horizontal="center" vertical="center" wrapText="1"/>
    </xf>
    <xf numFmtId="178" fontId="8" fillId="0" borderId="84" xfId="0" applyNumberFormat="1" applyFont="1" applyBorder="1" applyAlignment="1">
      <alignment horizontal="center" vertical="center" wrapText="1"/>
    </xf>
    <xf numFmtId="0" fontId="8" fillId="0" borderId="81" xfId="0" applyFont="1" applyBorder="1" applyAlignment="1">
      <alignment horizontal="center" vertical="center" wrapText="1"/>
    </xf>
    <xf numFmtId="0" fontId="8" fillId="0" borderId="85" xfId="0" applyFont="1" applyBorder="1" applyAlignment="1">
      <alignment horizontal="center" vertical="center"/>
    </xf>
    <xf numFmtId="0" fontId="13" fillId="0" borderId="74" xfId="0" applyFont="1" applyBorder="1" applyAlignment="1">
      <alignment horizontal="center" vertical="center"/>
    </xf>
    <xf numFmtId="0" fontId="13" fillId="0" borderId="85" xfId="0" applyFont="1" applyBorder="1" applyAlignment="1">
      <alignment horizontal="center" vertical="center"/>
    </xf>
    <xf numFmtId="0" fontId="13" fillId="0" borderId="85" xfId="0" applyFont="1" applyBorder="1" applyAlignment="1">
      <alignment horizontal="center" vertical="center" wrapText="1"/>
    </xf>
    <xf numFmtId="0" fontId="8" fillId="0" borderId="74" xfId="0" applyFont="1" applyBorder="1" applyAlignment="1">
      <alignment horizontal="center" vertical="center" wrapText="1"/>
    </xf>
    <xf numFmtId="0" fontId="13" fillId="0" borderId="74" xfId="0" applyFont="1" applyBorder="1" applyAlignment="1">
      <alignment horizontal="center" vertical="center" wrapText="1"/>
    </xf>
    <xf numFmtId="0" fontId="8" fillId="0" borderId="85" xfId="0" applyFont="1" applyBorder="1" applyAlignment="1">
      <alignment horizontal="center" vertical="center" wrapText="1"/>
    </xf>
    <xf numFmtId="0" fontId="18" fillId="0" borderId="81" xfId="0" applyFont="1" applyBorder="1" applyAlignment="1">
      <alignment horizontal="center" vertical="center" wrapText="1"/>
    </xf>
    <xf numFmtId="0" fontId="19" fillId="0" borderId="40" xfId="0" applyFont="1" applyBorder="1" applyAlignment="1">
      <alignment horizontal="center" vertical="center"/>
    </xf>
    <xf numFmtId="0" fontId="18" fillId="0" borderId="85" xfId="0" applyFont="1" applyBorder="1" applyAlignment="1">
      <alignment horizontal="center" vertical="center" wrapText="1"/>
    </xf>
    <xf numFmtId="0" fontId="19" fillId="0" borderId="84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 wrapText="1"/>
    </xf>
    <xf numFmtId="49" fontId="9" fillId="0" borderId="74" xfId="0" applyNumberFormat="1" applyFont="1" applyBorder="1" applyAlignment="1">
      <alignment horizontal="center" vertical="center" textRotation="255" wrapText="1" shrinkToFit="1"/>
    </xf>
    <xf numFmtId="49" fontId="10" fillId="0" borderId="74" xfId="0" applyNumberFormat="1" applyFont="1" applyBorder="1" applyAlignment="1">
      <alignment horizontal="center" vertical="center" textRotation="255" wrapText="1" shrinkToFit="1"/>
    </xf>
    <xf numFmtId="49" fontId="4" fillId="0" borderId="0" xfId="0" applyNumberFormat="1" applyFont="1" applyAlignment="1">
      <alignment vertical="center"/>
    </xf>
    <xf numFmtId="176" fontId="17" fillId="2" borderId="81" xfId="4" applyNumberFormat="1" applyFont="1" applyFill="1" applyBorder="1" applyAlignment="1">
      <alignment horizontal="center" vertical="center"/>
    </xf>
    <xf numFmtId="177" fontId="17" fillId="2" borderId="85" xfId="4" applyNumberFormat="1" applyFont="1" applyFill="1" applyBorder="1" applyAlignment="1">
      <alignment horizontal="center" vertical="center"/>
    </xf>
    <xf numFmtId="49" fontId="9" fillId="2" borderId="74" xfId="0" applyNumberFormat="1" applyFont="1" applyFill="1" applyBorder="1" applyAlignment="1">
      <alignment horizontal="center" vertical="center" textRotation="255" shrinkToFit="1"/>
    </xf>
    <xf numFmtId="0" fontId="13" fillId="2" borderId="81" xfId="0" applyFont="1" applyFill="1" applyBorder="1" applyAlignment="1">
      <alignment horizontal="center" vertical="center"/>
    </xf>
    <xf numFmtId="0" fontId="14" fillId="0" borderId="81" xfId="0" applyFont="1" applyBorder="1" applyAlignment="1">
      <alignment horizontal="center" vertical="center" wrapText="1"/>
    </xf>
    <xf numFmtId="0" fontId="13" fillId="2" borderId="81" xfId="0" applyFont="1" applyFill="1" applyBorder="1" applyAlignment="1">
      <alignment horizontal="center" vertical="center" wrapText="1"/>
    </xf>
    <xf numFmtId="0" fontId="8" fillId="2" borderId="40" xfId="0" applyFont="1" applyFill="1" applyBorder="1" applyAlignment="1">
      <alignment horizontal="center" vertical="center"/>
    </xf>
    <xf numFmtId="0" fontId="13" fillId="2" borderId="40" xfId="0" applyFont="1" applyFill="1" applyBorder="1" applyAlignment="1">
      <alignment horizontal="center" vertical="center"/>
    </xf>
    <xf numFmtId="0" fontId="8" fillId="2" borderId="84" xfId="0" applyFont="1" applyFill="1" applyBorder="1" applyAlignment="1">
      <alignment horizontal="center" vertical="center"/>
    </xf>
    <xf numFmtId="0" fontId="8" fillId="2" borderId="81" xfId="0" applyFont="1" applyFill="1" applyBorder="1" applyAlignment="1">
      <alignment horizontal="center" vertical="center"/>
    </xf>
    <xf numFmtId="0" fontId="8" fillId="2" borderId="81" xfId="0" applyFont="1" applyFill="1" applyBorder="1" applyAlignment="1">
      <alignment horizontal="center" vertical="center" wrapText="1"/>
    </xf>
    <xf numFmtId="176" fontId="17" fillId="4" borderId="81" xfId="4" applyNumberFormat="1" applyFont="1" applyFill="1" applyBorder="1" applyAlignment="1">
      <alignment horizontal="center" vertical="center"/>
    </xf>
    <xf numFmtId="177" fontId="17" fillId="2" borderId="40" xfId="4" applyNumberFormat="1" applyFont="1" applyFill="1" applyBorder="1" applyAlignment="1">
      <alignment horizontal="center" vertical="center"/>
    </xf>
    <xf numFmtId="177" fontId="17" fillId="4" borderId="40" xfId="4" applyNumberFormat="1" applyFont="1" applyFill="1" applyBorder="1" applyAlignment="1">
      <alignment horizontal="center" vertical="center"/>
    </xf>
    <xf numFmtId="49" fontId="9" fillId="4" borderId="74" xfId="0" applyNumberFormat="1" applyFont="1" applyFill="1" applyBorder="1" applyAlignment="1">
      <alignment horizontal="center" vertical="center" textRotation="255" shrinkToFit="1"/>
    </xf>
    <xf numFmtId="49" fontId="10" fillId="2" borderId="74" xfId="0" applyNumberFormat="1" applyFont="1" applyFill="1" applyBorder="1" applyAlignment="1">
      <alignment horizontal="center" vertical="center" textRotation="255" shrinkToFit="1"/>
    </xf>
    <xf numFmtId="0" fontId="13" fillId="4" borderId="81" xfId="0" applyFont="1" applyFill="1" applyBorder="1" applyAlignment="1">
      <alignment horizontal="center" vertical="center"/>
    </xf>
    <xf numFmtId="0" fontId="8" fillId="4" borderId="40" xfId="0" applyFont="1" applyFill="1" applyBorder="1" applyAlignment="1">
      <alignment horizontal="center" vertical="center"/>
    </xf>
    <xf numFmtId="0" fontId="8" fillId="2" borderId="40" xfId="0" applyFont="1" applyFill="1" applyBorder="1" applyAlignment="1">
      <alignment horizontal="center" vertical="center" wrapText="1"/>
    </xf>
    <xf numFmtId="0" fontId="13" fillId="4" borderId="40" xfId="0" applyFont="1" applyFill="1" applyBorder="1" applyAlignment="1">
      <alignment horizontal="center" vertical="center"/>
    </xf>
    <xf numFmtId="0" fontId="13" fillId="2" borderId="40" xfId="0" applyFont="1" applyFill="1" applyBorder="1" applyAlignment="1">
      <alignment horizontal="center" vertical="center" wrapText="1"/>
    </xf>
    <xf numFmtId="0" fontId="8" fillId="4" borderId="84" xfId="0" applyFont="1" applyFill="1" applyBorder="1" applyAlignment="1">
      <alignment horizontal="center" vertical="center"/>
    </xf>
    <xf numFmtId="0" fontId="8" fillId="2" borderId="84" xfId="0" applyFont="1" applyFill="1" applyBorder="1" applyAlignment="1">
      <alignment horizontal="center" vertical="center" wrapText="1"/>
    </xf>
    <xf numFmtId="0" fontId="13" fillId="2" borderId="85" xfId="0" applyFont="1" applyFill="1" applyBorder="1" applyAlignment="1">
      <alignment horizontal="center" vertical="center"/>
    </xf>
    <xf numFmtId="0" fontId="8" fillId="4" borderId="81" xfId="0" applyFont="1" applyFill="1" applyBorder="1" applyAlignment="1">
      <alignment horizontal="center" vertical="center"/>
    </xf>
    <xf numFmtId="0" fontId="8" fillId="2" borderId="85" xfId="0" applyFont="1" applyFill="1" applyBorder="1" applyAlignment="1">
      <alignment horizontal="center" vertical="center"/>
    </xf>
    <xf numFmtId="177" fontId="9" fillId="2" borderId="40" xfId="4" applyNumberFormat="1" applyFont="1" applyFill="1" applyBorder="1" applyAlignment="1">
      <alignment horizontal="center" vertical="center"/>
    </xf>
    <xf numFmtId="0" fontId="13" fillId="4" borderId="81" xfId="0" applyFont="1" applyFill="1" applyBorder="1" applyAlignment="1">
      <alignment horizontal="center" vertical="center" wrapText="1"/>
    </xf>
    <xf numFmtId="0" fontId="8" fillId="4" borderId="84" xfId="0" applyFont="1" applyFill="1" applyBorder="1" applyAlignment="1">
      <alignment horizontal="center" vertical="center" wrapText="1"/>
    </xf>
    <xf numFmtId="0" fontId="8" fillId="4" borderId="40" xfId="0" applyFont="1" applyFill="1" applyBorder="1" applyAlignment="1">
      <alignment horizontal="center" vertical="center" wrapText="1"/>
    </xf>
    <xf numFmtId="0" fontId="13" fillId="4" borderId="85" xfId="0" applyFont="1" applyFill="1" applyBorder="1" applyAlignment="1">
      <alignment horizontal="center" vertical="center"/>
    </xf>
    <xf numFmtId="0" fontId="13" fillId="4" borderId="85" xfId="0" applyFont="1" applyFill="1" applyBorder="1" applyAlignment="1">
      <alignment horizontal="center" vertical="center" wrapText="1"/>
    </xf>
    <xf numFmtId="0" fontId="13" fillId="2" borderId="85" xfId="0" applyFont="1" applyFill="1" applyBorder="1" applyAlignment="1">
      <alignment horizontal="center" vertical="center" wrapText="1"/>
    </xf>
    <xf numFmtId="49" fontId="11" fillId="2" borderId="74" xfId="0" applyNumberFormat="1" applyFont="1" applyFill="1" applyBorder="1" applyAlignment="1">
      <alignment horizontal="center" vertical="center" textRotation="255" shrinkToFit="1"/>
    </xf>
    <xf numFmtId="49" fontId="10" fillId="4" borderId="74" xfId="0" applyNumberFormat="1" applyFont="1" applyFill="1" applyBorder="1" applyAlignment="1">
      <alignment horizontal="center" vertical="center" textRotation="255" shrinkToFit="1"/>
    </xf>
    <xf numFmtId="0" fontId="8" fillId="4" borderId="85" xfId="0" applyFont="1" applyFill="1" applyBorder="1" applyAlignment="1">
      <alignment horizontal="center" vertical="center"/>
    </xf>
    <xf numFmtId="0" fontId="8" fillId="2" borderId="34" xfId="0" applyFont="1" applyFill="1" applyBorder="1" applyAlignment="1">
      <alignment horizontal="center" vertical="center"/>
    </xf>
    <xf numFmtId="0" fontId="8" fillId="4" borderId="34" xfId="0" applyFont="1" applyFill="1" applyBorder="1" applyAlignment="1">
      <alignment horizontal="center" vertical="center"/>
    </xf>
    <xf numFmtId="0" fontId="22" fillId="0" borderId="81" xfId="0" applyFont="1" applyBorder="1" applyAlignment="1">
      <alignment horizontal="center" vertical="center"/>
    </xf>
    <xf numFmtId="0" fontId="22" fillId="2" borderId="81" xfId="0" applyFont="1" applyFill="1" applyBorder="1" applyAlignment="1">
      <alignment horizontal="center" vertical="center"/>
    </xf>
    <xf numFmtId="0" fontId="22" fillId="0" borderId="81" xfId="0" applyFont="1" applyBorder="1" applyAlignment="1">
      <alignment horizontal="center" vertical="center" wrapText="1"/>
    </xf>
    <xf numFmtId="0" fontId="22" fillId="2" borderId="81" xfId="0" applyFont="1" applyFill="1" applyBorder="1" applyAlignment="1">
      <alignment horizontal="center" vertical="center" wrapText="1"/>
    </xf>
    <xf numFmtId="0" fontId="21" fillId="0" borderId="40" xfId="0" applyFont="1" applyBorder="1" applyAlignment="1">
      <alignment horizontal="center" vertical="center"/>
    </xf>
    <xf numFmtId="0" fontId="21" fillId="2" borderId="40" xfId="0" applyFont="1" applyFill="1" applyBorder="1" applyAlignment="1">
      <alignment horizontal="center" vertical="center"/>
    </xf>
    <xf numFmtId="0" fontId="21" fillId="0" borderId="40" xfId="0" applyFont="1" applyBorder="1" applyAlignment="1">
      <alignment horizontal="center" vertical="center" wrapText="1"/>
    </xf>
    <xf numFmtId="0" fontId="22" fillId="0" borderId="40" xfId="0" applyFont="1" applyBorder="1" applyAlignment="1">
      <alignment horizontal="center" vertical="center"/>
    </xf>
    <xf numFmtId="0" fontId="22" fillId="2" borderId="40" xfId="0" applyFont="1" applyFill="1" applyBorder="1" applyAlignment="1">
      <alignment horizontal="center" vertical="center"/>
    </xf>
    <xf numFmtId="0" fontId="22" fillId="0" borderId="40" xfId="0" applyFont="1" applyBorder="1" applyAlignment="1">
      <alignment horizontal="center" vertical="center" wrapText="1"/>
    </xf>
    <xf numFmtId="0" fontId="21" fillId="0" borderId="84" xfId="0" applyFont="1" applyBorder="1" applyAlignment="1">
      <alignment horizontal="center" vertical="center"/>
    </xf>
    <xf numFmtId="0" fontId="21" fillId="2" borderId="84" xfId="0" applyFont="1" applyFill="1" applyBorder="1" applyAlignment="1">
      <alignment horizontal="center" vertical="center"/>
    </xf>
    <xf numFmtId="0" fontId="21" fillId="0" borderId="84" xfId="0" applyFont="1" applyBorder="1" applyAlignment="1">
      <alignment horizontal="center" vertical="center" wrapText="1"/>
    </xf>
    <xf numFmtId="0" fontId="21" fillId="0" borderId="81" xfId="0" applyFont="1" applyBorder="1" applyAlignment="1">
      <alignment horizontal="center" vertical="center"/>
    </xf>
    <xf numFmtId="0" fontId="21" fillId="2" borderId="81" xfId="0" applyFont="1" applyFill="1" applyBorder="1" applyAlignment="1">
      <alignment horizontal="center" vertical="center"/>
    </xf>
    <xf numFmtId="0" fontId="21" fillId="0" borderId="81" xfId="0" applyFont="1" applyBorder="1" applyAlignment="1">
      <alignment horizontal="center" vertical="center" wrapText="1"/>
    </xf>
    <xf numFmtId="0" fontId="21" fillId="2" borderId="81" xfId="0" applyFont="1" applyFill="1" applyBorder="1" applyAlignment="1">
      <alignment horizontal="center" vertical="center" wrapText="1"/>
    </xf>
    <xf numFmtId="0" fontId="21" fillId="2" borderId="40" xfId="0" applyFont="1" applyFill="1" applyBorder="1" applyAlignment="1">
      <alignment horizontal="center" vertical="center" wrapText="1"/>
    </xf>
    <xf numFmtId="0" fontId="21" fillId="2" borderId="84" xfId="0" applyFont="1" applyFill="1" applyBorder="1" applyAlignment="1">
      <alignment horizontal="center" vertical="center" wrapText="1"/>
    </xf>
    <xf numFmtId="0" fontId="22" fillId="2" borderId="74" xfId="0" applyFont="1" applyFill="1" applyBorder="1" applyAlignment="1">
      <alignment horizontal="center" vertical="center"/>
    </xf>
    <xf numFmtId="0" fontId="22" fillId="0" borderId="74" xfId="0" applyFont="1" applyBorder="1" applyAlignment="1">
      <alignment horizontal="center" vertical="center"/>
    </xf>
    <xf numFmtId="0" fontId="22" fillId="2" borderId="40" xfId="0" applyFont="1" applyFill="1" applyBorder="1" applyAlignment="1">
      <alignment horizontal="center" vertical="center" wrapText="1"/>
    </xf>
    <xf numFmtId="0" fontId="22" fillId="2" borderId="85" xfId="0" applyFont="1" applyFill="1" applyBorder="1" applyAlignment="1">
      <alignment horizontal="center" vertical="center"/>
    </xf>
    <xf numFmtId="0" fontId="22" fillId="0" borderId="85" xfId="0" applyFont="1" applyBorder="1" applyAlignment="1">
      <alignment horizontal="center" vertical="center" wrapText="1"/>
    </xf>
    <xf numFmtId="0" fontId="22" fillId="0" borderId="85" xfId="0" applyFont="1" applyBorder="1" applyAlignment="1">
      <alignment horizontal="center" vertical="center"/>
    </xf>
    <xf numFmtId="0" fontId="21" fillId="2" borderId="74" xfId="0" applyFont="1" applyFill="1" applyBorder="1" applyAlignment="1">
      <alignment horizontal="center" vertical="center"/>
    </xf>
    <xf numFmtId="0" fontId="21" fillId="0" borderId="74" xfId="0" applyFont="1" applyBorder="1" applyAlignment="1">
      <alignment horizontal="center" vertical="center" wrapText="1"/>
    </xf>
    <xf numFmtId="0" fontId="21" fillId="0" borderId="74" xfId="0" applyFont="1" applyBorder="1" applyAlignment="1">
      <alignment horizontal="center" vertical="center"/>
    </xf>
    <xf numFmtId="0" fontId="22" fillId="0" borderId="74" xfId="0" applyFont="1" applyBorder="1" applyAlignment="1">
      <alignment horizontal="center" vertical="center" wrapText="1"/>
    </xf>
    <xf numFmtId="0" fontId="22" fillId="2" borderId="85" xfId="0" applyFont="1" applyFill="1" applyBorder="1" applyAlignment="1">
      <alignment horizontal="center" vertical="center" wrapText="1"/>
    </xf>
    <xf numFmtId="0" fontId="14" fillId="0" borderId="40" xfId="0" applyFont="1" applyBorder="1" applyAlignment="1">
      <alignment horizontal="center" vertical="center" wrapText="1"/>
    </xf>
    <xf numFmtId="176" fontId="17" fillId="3" borderId="81" xfId="4" applyNumberFormat="1" applyFont="1" applyFill="1" applyBorder="1" applyAlignment="1">
      <alignment horizontal="center" vertical="center"/>
    </xf>
    <xf numFmtId="177" fontId="17" fillId="3" borderId="85" xfId="4" applyNumberFormat="1" applyFont="1" applyFill="1" applyBorder="1" applyAlignment="1">
      <alignment horizontal="center" vertical="center"/>
    </xf>
    <xf numFmtId="49" fontId="9" fillId="3" borderId="74" xfId="0" applyNumberFormat="1" applyFont="1" applyFill="1" applyBorder="1" applyAlignment="1">
      <alignment horizontal="center" vertical="center" textRotation="255" shrinkToFit="1"/>
    </xf>
    <xf numFmtId="0" fontId="13" fillId="3" borderId="81" xfId="0" applyFont="1" applyFill="1" applyBorder="1" applyAlignment="1">
      <alignment horizontal="center" vertical="center"/>
    </xf>
    <xf numFmtId="0" fontId="13" fillId="3" borderId="81" xfId="0" applyFont="1" applyFill="1" applyBorder="1" applyAlignment="1">
      <alignment horizontal="center" vertical="center" wrapText="1"/>
    </xf>
    <xf numFmtId="0" fontId="8" fillId="3" borderId="40" xfId="0" applyFont="1" applyFill="1" applyBorder="1" applyAlignment="1">
      <alignment horizontal="center" vertical="center"/>
    </xf>
    <xf numFmtId="0" fontId="13" fillId="3" borderId="40" xfId="0" applyFont="1" applyFill="1" applyBorder="1" applyAlignment="1">
      <alignment horizontal="center" vertical="center"/>
    </xf>
    <xf numFmtId="0" fontId="8" fillId="3" borderId="84" xfId="0" applyFont="1" applyFill="1" applyBorder="1" applyAlignment="1">
      <alignment horizontal="center" vertical="center"/>
    </xf>
    <xf numFmtId="0" fontId="8" fillId="3" borderId="81" xfId="0" applyFont="1" applyFill="1" applyBorder="1" applyAlignment="1">
      <alignment horizontal="center" vertical="center"/>
    </xf>
    <xf numFmtId="0" fontId="15" fillId="0" borderId="81" xfId="0" applyFont="1" applyBorder="1" applyAlignment="1">
      <alignment horizontal="center" vertical="center" wrapText="1"/>
    </xf>
    <xf numFmtId="0" fontId="8" fillId="3" borderId="81" xfId="0" applyFont="1" applyFill="1" applyBorder="1" applyAlignment="1">
      <alignment horizontal="center" vertical="center" wrapText="1"/>
    </xf>
    <xf numFmtId="0" fontId="8" fillId="3" borderId="40" xfId="0" applyFont="1" applyFill="1" applyBorder="1" applyAlignment="1">
      <alignment horizontal="center" vertical="center" wrapText="1"/>
    </xf>
    <xf numFmtId="0" fontId="8" fillId="3" borderId="84" xfId="0" applyFont="1" applyFill="1" applyBorder="1" applyAlignment="1">
      <alignment horizontal="center" vertical="center" wrapText="1"/>
    </xf>
    <xf numFmtId="177" fontId="17" fillId="3" borderId="40" xfId="4" applyNumberFormat="1" applyFont="1" applyFill="1" applyBorder="1" applyAlignment="1">
      <alignment horizontal="center" vertical="center"/>
    </xf>
    <xf numFmtId="49" fontId="10" fillId="3" borderId="74" xfId="0" applyNumberFormat="1" applyFont="1" applyFill="1" applyBorder="1" applyAlignment="1">
      <alignment horizontal="center" vertical="center" textRotation="255" shrinkToFit="1"/>
    </xf>
    <xf numFmtId="0" fontId="13" fillId="3" borderId="40" xfId="0" applyFont="1" applyFill="1" applyBorder="1" applyAlignment="1">
      <alignment horizontal="center" vertical="center" wrapText="1"/>
    </xf>
    <xf numFmtId="0" fontId="13" fillId="3" borderId="85" xfId="0" applyFont="1" applyFill="1" applyBorder="1" applyAlignment="1">
      <alignment horizontal="center" vertical="center"/>
    </xf>
    <xf numFmtId="0" fontId="8" fillId="3" borderId="74" xfId="0" applyFont="1" applyFill="1" applyBorder="1" applyAlignment="1">
      <alignment horizontal="center" vertical="center"/>
    </xf>
    <xf numFmtId="0" fontId="8" fillId="3" borderId="85" xfId="0" applyFont="1" applyFill="1" applyBorder="1" applyAlignment="1">
      <alignment horizontal="center" vertical="center"/>
    </xf>
    <xf numFmtId="177" fontId="9" fillId="3" borderId="40" xfId="4" applyNumberFormat="1" applyFont="1" applyFill="1" applyBorder="1" applyAlignment="1">
      <alignment horizontal="center" vertical="center"/>
    </xf>
    <xf numFmtId="49" fontId="11" fillId="3" borderId="74" xfId="0" applyNumberFormat="1" applyFont="1" applyFill="1" applyBorder="1" applyAlignment="1">
      <alignment horizontal="center" vertical="center" textRotation="255" shrinkToFit="1"/>
    </xf>
    <xf numFmtId="0" fontId="13" fillId="3" borderId="85" xfId="0" applyFont="1" applyFill="1" applyBorder="1" applyAlignment="1">
      <alignment horizontal="center" vertical="center" wrapText="1"/>
    </xf>
    <xf numFmtId="0" fontId="18" fillId="3" borderId="81" xfId="0" applyFont="1" applyFill="1" applyBorder="1" applyAlignment="1">
      <alignment horizontal="center" vertical="center" wrapText="1"/>
    </xf>
    <xf numFmtId="0" fontId="19" fillId="3" borderId="40" xfId="0" applyFont="1" applyFill="1" applyBorder="1" applyAlignment="1">
      <alignment horizontal="center" vertical="center"/>
    </xf>
    <xf numFmtId="0" fontId="18" fillId="3" borderId="85" xfId="0" applyFont="1" applyFill="1" applyBorder="1" applyAlignment="1">
      <alignment horizontal="center" vertical="center" wrapText="1"/>
    </xf>
    <xf numFmtId="0" fontId="19" fillId="3" borderId="84" xfId="0" applyFont="1" applyFill="1" applyBorder="1" applyAlignment="1">
      <alignment horizontal="center" vertical="center"/>
    </xf>
    <xf numFmtId="0" fontId="8" fillId="3" borderId="34" xfId="0" applyFont="1" applyFill="1" applyBorder="1" applyAlignment="1">
      <alignment horizontal="center" vertical="center"/>
    </xf>
    <xf numFmtId="49" fontId="13" fillId="3" borderId="81" xfId="0" applyNumberFormat="1" applyFont="1" applyFill="1" applyBorder="1" applyAlignment="1">
      <alignment horizontal="center" vertical="center" wrapText="1"/>
    </xf>
    <xf numFmtId="49" fontId="13" fillId="3" borderId="81" xfId="0" applyNumberFormat="1" applyFont="1" applyFill="1" applyBorder="1" applyAlignment="1">
      <alignment horizontal="center" vertical="center"/>
    </xf>
    <xf numFmtId="178" fontId="8" fillId="3" borderId="84" xfId="0" applyNumberFormat="1" applyFont="1" applyFill="1" applyBorder="1" applyAlignment="1">
      <alignment horizontal="center" vertical="center"/>
    </xf>
    <xf numFmtId="178" fontId="8" fillId="3" borderId="84" xfId="0" applyNumberFormat="1" applyFont="1" applyFill="1" applyBorder="1" applyAlignment="1">
      <alignment horizontal="center" vertical="center" wrapText="1"/>
    </xf>
    <xf numFmtId="178" fontId="9" fillId="0" borderId="51" xfId="0" applyNumberFormat="1" applyFont="1" applyBorder="1" applyAlignment="1">
      <alignment horizontal="center" vertical="center" textRotation="255" shrinkToFit="1"/>
    </xf>
    <xf numFmtId="178" fontId="9" fillId="0" borderId="61" xfId="0" applyNumberFormat="1" applyFont="1" applyBorder="1" applyAlignment="1">
      <alignment horizontal="center" vertical="center" textRotation="255" shrinkToFit="1"/>
    </xf>
    <xf numFmtId="178" fontId="9" fillId="0" borderId="50" xfId="0" applyNumberFormat="1" applyFont="1" applyBorder="1" applyAlignment="1">
      <alignment horizontal="center" vertical="center" textRotation="255" shrinkToFit="1"/>
    </xf>
    <xf numFmtId="178" fontId="9" fillId="0" borderId="57" xfId="0" applyNumberFormat="1" applyFont="1" applyBorder="1" applyAlignment="1">
      <alignment horizontal="center" vertical="center" textRotation="255" shrinkToFit="1"/>
    </xf>
    <xf numFmtId="49" fontId="8" fillId="0" borderId="58" xfId="0" applyNumberFormat="1" applyFont="1" applyBorder="1" applyAlignment="1">
      <alignment horizontal="center" vertical="center" wrapText="1"/>
    </xf>
    <xf numFmtId="49" fontId="8" fillId="0" borderId="53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20" xfId="0" applyNumberFormat="1" applyFont="1" applyBorder="1" applyAlignment="1">
      <alignment horizontal="center" vertical="center" wrapText="1"/>
    </xf>
    <xf numFmtId="49" fontId="8" fillId="0" borderId="0" xfId="0" applyNumberFormat="1" applyFont="1" applyAlignment="1">
      <alignment horizontal="center" vertical="center" wrapText="1"/>
    </xf>
    <xf numFmtId="49" fontId="8" fillId="0" borderId="11" xfId="0" applyNumberFormat="1" applyFont="1" applyBorder="1" applyAlignment="1">
      <alignment horizontal="center" vertical="center" wrapText="1"/>
    </xf>
    <xf numFmtId="49" fontId="13" fillId="0" borderId="6" xfId="0" applyNumberFormat="1" applyFont="1" applyBorder="1" applyAlignment="1">
      <alignment horizontal="center" vertical="center" wrapText="1"/>
    </xf>
    <xf numFmtId="49" fontId="13" fillId="0" borderId="12" xfId="0" applyNumberFormat="1" applyFont="1" applyBorder="1" applyAlignment="1">
      <alignment horizontal="center" vertical="center" wrapText="1"/>
    </xf>
    <xf numFmtId="49" fontId="13" fillId="0" borderId="9" xfId="0" applyNumberFormat="1" applyFont="1" applyBorder="1" applyAlignment="1">
      <alignment horizontal="center" vertical="center" wrapText="1"/>
    </xf>
    <xf numFmtId="49" fontId="13" fillId="0" borderId="13" xfId="0" applyNumberFormat="1" applyFont="1" applyBorder="1" applyAlignment="1">
      <alignment horizontal="center" vertical="center" wrapText="1"/>
    </xf>
    <xf numFmtId="49" fontId="12" fillId="0" borderId="39" xfId="0" applyNumberFormat="1" applyFont="1" applyBorder="1" applyAlignment="1">
      <alignment horizontal="left" vertical="center" wrapText="1"/>
    </xf>
    <xf numFmtId="49" fontId="12" fillId="0" borderId="26" xfId="0" applyNumberFormat="1" applyFont="1" applyBorder="1" applyAlignment="1">
      <alignment horizontal="left" vertical="center" wrapText="1"/>
    </xf>
    <xf numFmtId="49" fontId="15" fillId="0" borderId="29" xfId="0" applyNumberFormat="1" applyFont="1" applyBorder="1" applyAlignment="1">
      <alignment horizontal="left" vertical="center" wrapText="1"/>
    </xf>
    <xf numFmtId="49" fontId="15" fillId="0" borderId="15" xfId="0" applyNumberFormat="1" applyFont="1" applyBorder="1" applyAlignment="1">
      <alignment horizontal="left" vertical="center" wrapText="1"/>
    </xf>
    <xf numFmtId="49" fontId="12" fillId="0" borderId="64" xfId="0" applyNumberFormat="1" applyFont="1" applyBorder="1" applyAlignment="1">
      <alignment horizontal="center" vertical="center" wrapText="1"/>
    </xf>
    <xf numFmtId="49" fontId="12" fillId="0" borderId="38" xfId="0" applyNumberFormat="1" applyFont="1" applyBorder="1" applyAlignment="1">
      <alignment horizontal="center" vertical="center" wrapText="1"/>
    </xf>
    <xf numFmtId="49" fontId="12" fillId="0" borderId="31" xfId="0" applyNumberFormat="1" applyFont="1" applyBorder="1" applyAlignment="1">
      <alignment horizontal="center" vertical="center" wrapText="1"/>
    </xf>
    <xf numFmtId="49" fontId="13" fillId="0" borderId="14" xfId="0" applyNumberFormat="1" applyFont="1" applyBorder="1" applyAlignment="1">
      <alignment horizontal="center" vertical="center" wrapText="1"/>
    </xf>
    <xf numFmtId="49" fontId="13" fillId="0" borderId="22" xfId="0" applyNumberFormat="1" applyFont="1" applyBorder="1" applyAlignment="1">
      <alignment horizontal="center" vertical="center" wrapText="1"/>
    </xf>
    <xf numFmtId="49" fontId="15" fillId="0" borderId="9" xfId="0" applyNumberFormat="1" applyFont="1" applyBorder="1" applyAlignment="1">
      <alignment horizontal="left" vertical="center" wrapText="1"/>
    </xf>
    <xf numFmtId="49" fontId="15" fillId="0" borderId="14" xfId="0" applyNumberFormat="1" applyFont="1" applyBorder="1" applyAlignment="1">
      <alignment horizontal="left" vertical="center" wrapText="1"/>
    </xf>
    <xf numFmtId="49" fontId="12" fillId="0" borderId="18" xfId="0" applyNumberFormat="1" applyFont="1" applyBorder="1" applyAlignment="1">
      <alignment horizontal="center" vertical="center" wrapText="1"/>
    </xf>
    <xf numFmtId="49" fontId="12" fillId="0" borderId="5" xfId="0" applyNumberFormat="1" applyFont="1" applyBorder="1" applyAlignment="1">
      <alignment horizontal="center" vertical="center" wrapText="1"/>
    </xf>
    <xf numFmtId="49" fontId="12" fillId="0" borderId="6" xfId="0" applyNumberFormat="1" applyFont="1" applyBorder="1" applyAlignment="1">
      <alignment horizontal="center" vertical="center" wrapText="1"/>
    </xf>
    <xf numFmtId="49" fontId="12" fillId="0" borderId="12" xfId="0" applyNumberFormat="1" applyFont="1" applyBorder="1" applyAlignment="1">
      <alignment horizontal="center" vertical="center" wrapText="1"/>
    </xf>
    <xf numFmtId="49" fontId="12" fillId="0" borderId="59" xfId="0" applyNumberFormat="1" applyFont="1" applyBorder="1" applyAlignment="1">
      <alignment horizontal="center" vertical="center" wrapText="1"/>
    </xf>
    <xf numFmtId="49" fontId="12" fillId="0" borderId="60" xfId="0" applyNumberFormat="1" applyFont="1" applyBorder="1" applyAlignment="1">
      <alignment horizontal="center" vertical="center" wrapText="1"/>
    </xf>
    <xf numFmtId="49" fontId="12" fillId="0" borderId="42" xfId="0" applyNumberFormat="1" applyFont="1" applyBorder="1" applyAlignment="1">
      <alignment horizontal="center" vertical="center" wrapText="1"/>
    </xf>
    <xf numFmtId="49" fontId="12" fillId="0" borderId="49" xfId="0" applyNumberFormat="1" applyFont="1" applyBorder="1" applyAlignment="1">
      <alignment horizontal="center" vertical="center" wrapText="1"/>
    </xf>
    <xf numFmtId="49" fontId="13" fillId="0" borderId="7" xfId="0" applyNumberFormat="1" applyFont="1" applyBorder="1" applyAlignment="1">
      <alignment horizontal="center" vertical="center" wrapText="1"/>
    </xf>
    <xf numFmtId="49" fontId="13" fillId="0" borderId="32" xfId="0" applyNumberFormat="1" applyFont="1" applyBorder="1" applyAlignment="1">
      <alignment horizontal="center" vertical="center" wrapText="1"/>
    </xf>
    <xf numFmtId="49" fontId="12" fillId="0" borderId="15" xfId="0" applyNumberFormat="1" applyFont="1" applyBorder="1" applyAlignment="1">
      <alignment horizontal="left" vertical="center" wrapText="1"/>
    </xf>
    <xf numFmtId="49" fontId="12" fillId="0" borderId="6" xfId="0" applyNumberFormat="1" applyFont="1" applyBorder="1" applyAlignment="1">
      <alignment horizontal="left" vertical="center" wrapText="1"/>
    </xf>
    <xf numFmtId="49" fontId="12" fillId="0" borderId="9" xfId="0" applyNumberFormat="1" applyFont="1" applyBorder="1" applyAlignment="1">
      <alignment horizontal="left" vertical="center" wrapText="1"/>
    </xf>
    <xf numFmtId="49" fontId="12" fillId="0" borderId="16" xfId="0" applyNumberFormat="1" applyFont="1" applyBorder="1" applyAlignment="1">
      <alignment horizontal="center" vertical="center" wrapText="1"/>
    </xf>
    <xf numFmtId="49" fontId="12" fillId="0" borderId="15" xfId="0" applyNumberFormat="1" applyFont="1" applyBorder="1" applyAlignment="1">
      <alignment horizontal="center" vertical="center" wrapText="1"/>
    </xf>
    <xf numFmtId="49" fontId="12" fillId="0" borderId="21" xfId="0" applyNumberFormat="1" applyFont="1" applyBorder="1" applyAlignment="1">
      <alignment horizontal="center" vertical="center" wrapText="1"/>
    </xf>
    <xf numFmtId="49" fontId="12" fillId="0" borderId="7" xfId="0" applyNumberFormat="1" applyFont="1" applyBorder="1" applyAlignment="1">
      <alignment horizontal="center" vertical="center" wrapText="1"/>
    </xf>
    <xf numFmtId="49" fontId="12" fillId="0" borderId="24" xfId="0" applyNumberFormat="1" applyFont="1" applyBorder="1" applyAlignment="1">
      <alignment horizontal="center" vertical="center" wrapText="1"/>
    </xf>
    <xf numFmtId="49" fontId="12" fillId="0" borderId="45" xfId="0" applyNumberFormat="1" applyFont="1" applyBorder="1" applyAlignment="1">
      <alignment horizontal="center" vertical="center" wrapText="1"/>
    </xf>
    <xf numFmtId="49" fontId="12" fillId="0" borderId="14" xfId="0" applyNumberFormat="1" applyFont="1" applyBorder="1" applyAlignment="1">
      <alignment horizontal="center" vertical="center" wrapText="1"/>
    </xf>
    <xf numFmtId="49" fontId="12" fillId="0" borderId="32" xfId="0" applyNumberFormat="1" applyFont="1" applyBorder="1" applyAlignment="1">
      <alignment horizontal="center" vertical="center" wrapText="1"/>
    </xf>
    <xf numFmtId="49" fontId="12" fillId="0" borderId="33" xfId="0" applyNumberFormat="1" applyFont="1" applyBorder="1" applyAlignment="1">
      <alignment horizontal="center" vertical="center" wrapText="1"/>
    </xf>
    <xf numFmtId="178" fontId="9" fillId="0" borderId="81" xfId="0" applyNumberFormat="1" applyFont="1" applyBorder="1" applyAlignment="1">
      <alignment horizontal="center" vertical="center" textRotation="255" shrinkToFit="1"/>
    </xf>
    <xf numFmtId="178" fontId="9" fillId="0" borderId="40" xfId="0" applyNumberFormat="1" applyFont="1" applyBorder="1" applyAlignment="1">
      <alignment horizontal="center" vertical="center" textRotation="255" shrinkToFit="1"/>
    </xf>
    <xf numFmtId="178" fontId="9" fillId="0" borderId="74" xfId="0" applyNumberFormat="1" applyFont="1" applyBorder="1" applyAlignment="1">
      <alignment horizontal="center" vertical="center" textRotation="255" shrinkToFit="1"/>
    </xf>
    <xf numFmtId="49" fontId="12" fillId="0" borderId="18" xfId="0" applyNumberFormat="1" applyFont="1" applyBorder="1" applyAlignment="1">
      <alignment horizontal="center" vertical="center"/>
    </xf>
    <xf numFmtId="49" fontId="12" fillId="0" borderId="5" xfId="0" applyNumberFormat="1" applyFont="1" applyBorder="1" applyAlignment="1">
      <alignment horizontal="center" vertical="center"/>
    </xf>
    <xf numFmtId="49" fontId="12" fillId="0" borderId="6" xfId="0" applyNumberFormat="1" applyFont="1" applyBorder="1" applyAlignment="1">
      <alignment horizontal="center" vertical="center"/>
    </xf>
    <xf numFmtId="49" fontId="12" fillId="0" borderId="12" xfId="0" applyNumberFormat="1" applyFont="1" applyBorder="1" applyAlignment="1">
      <alignment horizontal="center" vertical="center"/>
    </xf>
    <xf numFmtId="178" fontId="13" fillId="0" borderId="14" xfId="0" applyNumberFormat="1" applyFont="1" applyBorder="1" applyAlignment="1">
      <alignment horizontal="center" vertical="center" wrapText="1"/>
    </xf>
    <xf numFmtId="178" fontId="13" fillId="0" borderId="22" xfId="0" applyNumberFormat="1" applyFont="1" applyBorder="1" applyAlignment="1">
      <alignment horizontal="center" vertical="center" wrapText="1"/>
    </xf>
    <xf numFmtId="49" fontId="12" fillId="0" borderId="42" xfId="0" applyNumberFormat="1" applyFont="1" applyBorder="1" applyAlignment="1">
      <alignment horizontal="center" vertical="center"/>
    </xf>
    <xf numFmtId="49" fontId="12" fillId="0" borderId="62" xfId="0" applyNumberFormat="1" applyFont="1" applyBorder="1" applyAlignment="1">
      <alignment horizontal="center" vertical="center"/>
    </xf>
    <xf numFmtId="49" fontId="12" fillId="0" borderId="51" xfId="0" applyNumberFormat="1" applyFont="1" applyBorder="1" applyAlignment="1">
      <alignment horizontal="center" vertical="center"/>
    </xf>
    <xf numFmtId="49" fontId="12" fillId="0" borderId="7" xfId="0" applyNumberFormat="1" applyFont="1" applyBorder="1" applyAlignment="1">
      <alignment horizontal="center" vertical="center"/>
    </xf>
    <xf numFmtId="49" fontId="12" fillId="0" borderId="22" xfId="0" applyNumberFormat="1" applyFont="1" applyBorder="1" applyAlignment="1">
      <alignment horizontal="center" vertical="center" wrapText="1"/>
    </xf>
    <xf numFmtId="49" fontId="7" fillId="0" borderId="0" xfId="0" applyNumberFormat="1" applyFont="1" applyAlignment="1">
      <alignment horizontal="center" vertical="center" wrapText="1"/>
    </xf>
    <xf numFmtId="49" fontId="20" fillId="0" borderId="0" xfId="0" applyNumberFormat="1" applyFont="1" applyAlignment="1">
      <alignment horizontal="right" vertical="center"/>
    </xf>
    <xf numFmtId="49" fontId="6" fillId="0" borderId="46" xfId="0" applyNumberFormat="1" applyFont="1" applyBorder="1" applyAlignment="1">
      <alignment horizontal="center" vertical="center" wrapText="1"/>
    </xf>
    <xf numFmtId="49" fontId="6" fillId="0" borderId="48" xfId="0" applyNumberFormat="1" applyFont="1" applyBorder="1" applyAlignment="1">
      <alignment horizontal="center" vertical="center" wrapText="1"/>
    </xf>
    <xf numFmtId="49" fontId="5" fillId="0" borderId="20" xfId="0" applyNumberFormat="1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49" fontId="5" fillId="0" borderId="37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49" fontId="6" fillId="0" borderId="67" xfId="0" applyNumberFormat="1" applyFont="1" applyBorder="1" applyAlignment="1">
      <alignment horizontal="center" vertical="center" wrapText="1"/>
    </xf>
    <xf numFmtId="49" fontId="5" fillId="0" borderId="23" xfId="0" applyNumberFormat="1" applyFont="1" applyBorder="1" applyAlignment="1">
      <alignment horizontal="center" vertical="center" wrapText="1"/>
    </xf>
    <xf numFmtId="49" fontId="6" fillId="0" borderId="34" xfId="0" applyNumberFormat="1" applyFont="1" applyBorder="1" applyAlignment="1">
      <alignment horizontal="center" vertical="center" wrapText="1"/>
    </xf>
    <xf numFmtId="49" fontId="6" fillId="0" borderId="23" xfId="0" applyNumberFormat="1" applyFont="1" applyBorder="1" applyAlignment="1">
      <alignment horizontal="center" vertical="center" wrapText="1"/>
    </xf>
    <xf numFmtId="49" fontId="5" fillId="0" borderId="58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5" fillId="0" borderId="68" xfId="0" applyNumberFormat="1" applyFont="1" applyBorder="1" applyAlignment="1">
      <alignment horizontal="center" vertical="center" wrapText="1"/>
    </xf>
    <xf numFmtId="49" fontId="5" fillId="0" borderId="69" xfId="0" applyNumberFormat="1" applyFont="1" applyBorder="1" applyAlignment="1">
      <alignment horizontal="center" vertical="center" wrapText="1"/>
    </xf>
    <xf numFmtId="49" fontId="13" fillId="0" borderId="50" xfId="0" applyNumberFormat="1" applyFont="1" applyBorder="1" applyAlignment="1">
      <alignment horizontal="center" vertical="center" wrapText="1"/>
    </xf>
    <xf numFmtId="49" fontId="12" fillId="0" borderId="64" xfId="0" applyNumberFormat="1" applyFont="1" applyBorder="1" applyAlignment="1">
      <alignment horizontal="left" vertical="center" wrapText="1"/>
    </xf>
    <xf numFmtId="49" fontId="12" fillId="0" borderId="38" xfId="0" applyNumberFormat="1" applyFont="1" applyBorder="1" applyAlignment="1">
      <alignment horizontal="left" vertical="center" wrapText="1"/>
    </xf>
    <xf numFmtId="49" fontId="12" fillId="0" borderId="31" xfId="0" applyNumberFormat="1" applyFont="1" applyBorder="1" applyAlignment="1">
      <alignment horizontal="left" vertical="center" wrapText="1"/>
    </xf>
    <xf numFmtId="49" fontId="13" fillId="0" borderId="51" xfId="0" applyNumberFormat="1" applyFont="1" applyBorder="1" applyAlignment="1">
      <alignment horizontal="center" vertical="center" wrapText="1"/>
    </xf>
    <xf numFmtId="49" fontId="13" fillId="0" borderId="61" xfId="0" applyNumberFormat="1" applyFont="1" applyBorder="1" applyAlignment="1">
      <alignment horizontal="center" vertical="center" wrapText="1"/>
    </xf>
    <xf numFmtId="49" fontId="14" fillId="0" borderId="29" xfId="0" applyNumberFormat="1" applyFont="1" applyBorder="1" applyAlignment="1">
      <alignment horizontal="left" vertical="center" wrapText="1"/>
    </xf>
    <xf numFmtId="49" fontId="14" fillId="0" borderId="15" xfId="0" applyNumberFormat="1" applyFont="1" applyBorder="1" applyAlignment="1">
      <alignment horizontal="left" vertical="center" wrapText="1"/>
    </xf>
    <xf numFmtId="49" fontId="14" fillId="0" borderId="4" xfId="0" applyNumberFormat="1" applyFont="1" applyBorder="1" applyAlignment="1">
      <alignment horizontal="left" vertical="center" wrapText="1"/>
    </xf>
    <xf numFmtId="49" fontId="13" fillId="0" borderId="30" xfId="0" applyNumberFormat="1" applyFont="1" applyBorder="1" applyAlignment="1">
      <alignment horizontal="center" vertical="center" wrapText="1"/>
    </xf>
    <xf numFmtId="49" fontId="13" fillId="0" borderId="57" xfId="0" applyNumberFormat="1" applyFont="1" applyBorder="1" applyAlignment="1">
      <alignment horizontal="center" vertical="center" wrapText="1"/>
    </xf>
    <xf numFmtId="49" fontId="12" fillId="0" borderId="61" xfId="0" applyNumberFormat="1" applyFont="1" applyBorder="1" applyAlignment="1">
      <alignment horizontal="center" vertical="center" wrapText="1"/>
    </xf>
    <xf numFmtId="49" fontId="13" fillId="0" borderId="10" xfId="0" applyNumberFormat="1" applyFont="1" applyBorder="1" applyAlignment="1">
      <alignment horizontal="center" vertical="center" wrapText="1"/>
    </xf>
    <xf numFmtId="49" fontId="12" fillId="0" borderId="52" xfId="0" applyNumberFormat="1" applyFont="1" applyBorder="1" applyAlignment="1">
      <alignment horizontal="left" vertical="center" wrapText="1"/>
    </xf>
    <xf numFmtId="49" fontId="12" fillId="0" borderId="56" xfId="0" applyNumberFormat="1" applyFont="1" applyBorder="1" applyAlignment="1">
      <alignment horizontal="left" vertical="center" wrapText="1"/>
    </xf>
    <xf numFmtId="49" fontId="12" fillId="0" borderId="49" xfId="0" applyNumberFormat="1" applyFont="1" applyBorder="1" applyAlignment="1">
      <alignment horizontal="left" vertical="center" wrapText="1"/>
    </xf>
    <xf numFmtId="49" fontId="13" fillId="0" borderId="26" xfId="0" applyNumberFormat="1" applyFont="1" applyBorder="1" applyAlignment="1">
      <alignment horizontal="center" vertical="center" wrapText="1"/>
    </xf>
    <xf numFmtId="49" fontId="13" fillId="0" borderId="36" xfId="0" applyNumberFormat="1" applyFont="1" applyBorder="1" applyAlignment="1">
      <alignment horizontal="center" vertical="center" wrapText="1"/>
    </xf>
    <xf numFmtId="49" fontId="12" fillId="0" borderId="52" xfId="0" applyNumberFormat="1" applyFont="1" applyBorder="1" applyAlignment="1">
      <alignment horizontal="center" vertical="center" wrapText="1"/>
    </xf>
    <xf numFmtId="49" fontId="12" fillId="0" borderId="54" xfId="0" applyNumberFormat="1" applyFont="1" applyBorder="1" applyAlignment="1">
      <alignment horizontal="center" vertical="center" wrapText="1"/>
    </xf>
    <xf numFmtId="49" fontId="12" fillId="0" borderId="55" xfId="0" applyNumberFormat="1" applyFont="1" applyBorder="1" applyAlignment="1">
      <alignment horizontal="center" vertical="center" wrapText="1"/>
    </xf>
    <xf numFmtId="49" fontId="5" fillId="0" borderId="34" xfId="0" applyNumberFormat="1" applyFont="1" applyBorder="1" applyAlignment="1">
      <alignment horizontal="center" vertical="center" wrapText="1"/>
    </xf>
    <xf numFmtId="49" fontId="5" fillId="0" borderId="67" xfId="0" applyNumberFormat="1" applyFont="1" applyBorder="1" applyAlignment="1">
      <alignment horizontal="center" vertical="center" wrapText="1"/>
    </xf>
    <xf numFmtId="0" fontId="0" fillId="0" borderId="87" xfId="0" applyBorder="1" applyAlignment="1">
      <alignment horizontal="center" vertical="center" textRotation="255" shrinkToFit="1"/>
    </xf>
    <xf numFmtId="0" fontId="0" fillId="0" borderId="34" xfId="0" applyBorder="1" applyAlignment="1">
      <alignment horizontal="center" vertical="center" textRotation="255" shrinkToFit="1"/>
    </xf>
    <xf numFmtId="49" fontId="13" fillId="0" borderId="27" xfId="0" applyNumberFormat="1" applyFont="1" applyBorder="1" applyAlignment="1">
      <alignment horizontal="center" vertical="center" wrapText="1"/>
    </xf>
    <xf numFmtId="49" fontId="5" fillId="0" borderId="46" xfId="0" applyNumberFormat="1" applyFont="1" applyBorder="1" applyAlignment="1">
      <alignment horizontal="center" vertical="center" wrapText="1"/>
    </xf>
    <xf numFmtId="49" fontId="5" fillId="0" borderId="48" xfId="0" applyNumberFormat="1" applyFont="1" applyBorder="1" applyAlignment="1">
      <alignment horizontal="center" vertical="center" wrapText="1"/>
    </xf>
    <xf numFmtId="49" fontId="12" fillId="0" borderId="25" xfId="0" applyNumberFormat="1" applyFont="1" applyBorder="1" applyAlignment="1">
      <alignment horizontal="center" vertical="center"/>
    </xf>
    <xf numFmtId="49" fontId="12" fillId="0" borderId="35" xfId="0" applyNumberFormat="1" applyFont="1" applyBorder="1" applyAlignment="1">
      <alignment horizontal="center" vertical="center"/>
    </xf>
    <xf numFmtId="49" fontId="12" fillId="0" borderId="26" xfId="0" applyNumberFormat="1" applyFont="1" applyBorder="1" applyAlignment="1">
      <alignment horizontal="center" vertical="center"/>
    </xf>
    <xf numFmtId="49" fontId="12" fillId="0" borderId="36" xfId="0" applyNumberFormat="1" applyFont="1" applyBorder="1" applyAlignment="1">
      <alignment horizontal="center" vertical="center"/>
    </xf>
    <xf numFmtId="49" fontId="12" fillId="0" borderId="19" xfId="0" applyNumberFormat="1" applyFont="1" applyBorder="1" applyAlignment="1">
      <alignment horizontal="center" vertical="center"/>
    </xf>
    <xf numFmtId="49" fontId="12" fillId="0" borderId="8" xfId="0" applyNumberFormat="1" applyFont="1" applyBorder="1" applyAlignment="1">
      <alignment horizontal="center" vertical="center"/>
    </xf>
    <xf numFmtId="49" fontId="12" fillId="0" borderId="9" xfId="0" applyNumberFormat="1" applyFont="1" applyBorder="1" applyAlignment="1">
      <alignment horizontal="center" vertical="center"/>
    </xf>
    <xf numFmtId="49" fontId="12" fillId="0" borderId="10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right" vertical="center"/>
    </xf>
    <xf numFmtId="49" fontId="5" fillId="0" borderId="70" xfId="0" applyNumberFormat="1" applyFont="1" applyBorder="1" applyAlignment="1">
      <alignment horizontal="center" vertical="center" wrapText="1"/>
    </xf>
    <xf numFmtId="49" fontId="5" fillId="0" borderId="71" xfId="0" applyNumberFormat="1" applyFont="1" applyBorder="1" applyAlignment="1">
      <alignment horizontal="center" vertical="center" wrapText="1"/>
    </xf>
    <xf numFmtId="49" fontId="6" fillId="0" borderId="37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 wrapText="1"/>
    </xf>
    <xf numFmtId="49" fontId="6" fillId="0" borderId="58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49" fontId="6" fillId="0" borderId="68" xfId="0" applyNumberFormat="1" applyFont="1" applyBorder="1" applyAlignment="1">
      <alignment horizontal="center" vertical="center" wrapText="1"/>
    </xf>
    <xf numFmtId="49" fontId="6" fillId="0" borderId="69" xfId="0" applyNumberFormat="1" applyFont="1" applyBorder="1" applyAlignment="1">
      <alignment horizontal="center" vertical="center" wrapText="1"/>
    </xf>
    <xf numFmtId="49" fontId="6" fillId="0" borderId="76" xfId="0" applyNumberFormat="1" applyFont="1" applyBorder="1" applyAlignment="1">
      <alignment horizontal="center" vertical="center" wrapText="1"/>
    </xf>
    <xf numFmtId="49" fontId="6" fillId="0" borderId="77" xfId="0" applyNumberFormat="1" applyFont="1" applyBorder="1" applyAlignment="1">
      <alignment horizontal="center" vertical="center" wrapText="1"/>
    </xf>
    <xf numFmtId="49" fontId="5" fillId="0" borderId="47" xfId="0" applyNumberFormat="1" applyFont="1" applyBorder="1" applyAlignment="1">
      <alignment horizontal="center" vertical="center" wrapText="1"/>
    </xf>
    <xf numFmtId="49" fontId="5" fillId="0" borderId="72" xfId="0" applyNumberFormat="1" applyFont="1" applyBorder="1" applyAlignment="1">
      <alignment horizontal="center" vertical="center" wrapText="1"/>
    </xf>
    <xf numFmtId="49" fontId="5" fillId="0" borderId="73" xfId="0" applyNumberFormat="1" applyFont="1" applyBorder="1" applyAlignment="1">
      <alignment horizontal="center" vertical="center" wrapText="1"/>
    </xf>
    <xf numFmtId="49" fontId="12" fillId="0" borderId="28" xfId="0" applyNumberFormat="1" applyFont="1" applyBorder="1" applyAlignment="1">
      <alignment horizontal="center" vertical="center" wrapText="1"/>
    </xf>
    <xf numFmtId="49" fontId="12" fillId="0" borderId="44" xfId="0" applyNumberFormat="1" applyFont="1" applyBorder="1" applyAlignment="1">
      <alignment horizontal="center" vertical="center" wrapText="1"/>
    </xf>
    <xf numFmtId="49" fontId="12" fillId="0" borderId="29" xfId="0" applyNumberFormat="1" applyFont="1" applyBorder="1" applyAlignment="1">
      <alignment horizontal="center" vertical="center" wrapText="1"/>
    </xf>
    <xf numFmtId="49" fontId="12" fillId="0" borderId="41" xfId="0" applyNumberFormat="1" applyFont="1" applyBorder="1" applyAlignment="1">
      <alignment horizontal="center" vertical="center" wrapText="1"/>
    </xf>
    <xf numFmtId="178" fontId="9" fillId="0" borderId="43" xfId="0" applyNumberFormat="1" applyFont="1" applyBorder="1" applyAlignment="1">
      <alignment horizontal="center" vertical="center" textRotation="255" shrinkToFit="1"/>
    </xf>
    <xf numFmtId="178" fontId="9" fillId="0" borderId="87" xfId="0" applyNumberFormat="1" applyFont="1" applyBorder="1" applyAlignment="1">
      <alignment horizontal="center" vertical="center" textRotation="255" shrinkToFit="1"/>
    </xf>
    <xf numFmtId="178" fontId="9" fillId="0" borderId="34" xfId="0" applyNumberFormat="1" applyFont="1" applyBorder="1" applyAlignment="1">
      <alignment horizontal="center" vertical="center" textRotation="255" shrinkToFit="1"/>
    </xf>
    <xf numFmtId="0" fontId="13" fillId="4" borderId="74" xfId="0" applyFont="1" applyFill="1" applyBorder="1" applyAlignment="1">
      <alignment horizontal="center" vertical="center"/>
    </xf>
    <xf numFmtId="0" fontId="8" fillId="4" borderId="74" xfId="0" applyFont="1" applyFill="1" applyBorder="1" applyAlignment="1">
      <alignment horizontal="center" vertical="center"/>
    </xf>
    <xf numFmtId="0" fontId="8" fillId="4" borderId="81" xfId="0" applyFont="1" applyFill="1" applyBorder="1" applyAlignment="1">
      <alignment horizontal="center" vertical="center" wrapText="1"/>
    </xf>
    <xf numFmtId="0" fontId="8" fillId="4" borderId="34" xfId="1" applyNumberFormat="1" applyFont="1" applyFill="1" applyBorder="1" applyAlignment="1">
      <alignment horizontal="center" vertical="center"/>
    </xf>
    <xf numFmtId="0" fontId="8" fillId="2" borderId="34" xfId="1" applyNumberFormat="1" applyFont="1" applyFill="1" applyBorder="1" applyAlignment="1">
      <alignment horizontal="center" vertical="center"/>
    </xf>
    <xf numFmtId="0" fontId="18" fillId="4" borderId="81" xfId="0" applyFont="1" applyFill="1" applyBorder="1" applyAlignment="1">
      <alignment horizontal="center" vertical="center" wrapText="1"/>
    </xf>
    <xf numFmtId="0" fontId="19" fillId="4" borderId="40" xfId="0" applyFont="1" applyFill="1" applyBorder="1" applyAlignment="1">
      <alignment horizontal="center" vertical="center"/>
    </xf>
    <xf numFmtId="0" fontId="18" fillId="4" borderId="85" xfId="0" applyFont="1" applyFill="1" applyBorder="1" applyAlignment="1">
      <alignment horizontal="center" vertical="center" wrapText="1"/>
    </xf>
    <xf numFmtId="0" fontId="19" fillId="4" borderId="84" xfId="0" applyFont="1" applyFill="1" applyBorder="1" applyAlignment="1">
      <alignment horizontal="center" vertical="center"/>
    </xf>
    <xf numFmtId="0" fontId="8" fillId="2" borderId="85" xfId="0" applyFont="1" applyFill="1" applyBorder="1" applyAlignment="1">
      <alignment horizontal="center" vertical="center" wrapText="1"/>
    </xf>
    <xf numFmtId="49" fontId="12" fillId="0" borderId="25" xfId="0" applyNumberFormat="1" applyFont="1" applyBorder="1" applyAlignment="1">
      <alignment horizontal="center" vertical="center" wrapText="1"/>
    </xf>
    <xf numFmtId="49" fontId="12" fillId="0" borderId="35" xfId="0" applyNumberFormat="1" applyFont="1" applyBorder="1" applyAlignment="1">
      <alignment horizontal="center" vertical="center" wrapText="1"/>
    </xf>
    <xf numFmtId="49" fontId="12" fillId="0" borderId="26" xfId="0" applyNumberFormat="1" applyFont="1" applyBorder="1" applyAlignment="1">
      <alignment horizontal="center" vertical="center" wrapText="1"/>
    </xf>
    <xf numFmtId="49" fontId="12" fillId="0" borderId="36" xfId="0" applyNumberFormat="1" applyFont="1" applyBorder="1" applyAlignment="1">
      <alignment horizontal="center" vertical="center" wrapText="1"/>
    </xf>
    <xf numFmtId="49" fontId="8" fillId="0" borderId="84" xfId="0" applyNumberFormat="1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49" fontId="12" fillId="0" borderId="62" xfId="0" applyNumberFormat="1" applyFont="1" applyBorder="1" applyAlignment="1">
      <alignment horizontal="center" vertical="center" wrapText="1"/>
    </xf>
    <xf numFmtId="49" fontId="12" fillId="0" borderId="51" xfId="0" applyNumberFormat="1" applyFont="1" applyBorder="1" applyAlignment="1">
      <alignment horizontal="center" vertical="center" wrapText="1"/>
    </xf>
    <xf numFmtId="49" fontId="12" fillId="0" borderId="89" xfId="0" applyNumberFormat="1" applyFont="1" applyBorder="1" applyAlignment="1">
      <alignment horizontal="center" vertical="center" wrapText="1"/>
    </xf>
    <xf numFmtId="49" fontId="12" fillId="0" borderId="50" xfId="0" applyNumberFormat="1" applyFont="1" applyBorder="1" applyAlignment="1">
      <alignment horizontal="center" vertical="center" wrapText="1"/>
    </xf>
    <xf numFmtId="0" fontId="23" fillId="0" borderId="81" xfId="0" applyFont="1" applyBorder="1" applyAlignment="1">
      <alignment horizontal="center" vertical="center" wrapText="1"/>
    </xf>
    <xf numFmtId="0" fontId="24" fillId="0" borderId="40" xfId="0" applyFont="1" applyBorder="1" applyAlignment="1">
      <alignment horizontal="center" vertical="center"/>
    </xf>
    <xf numFmtId="0" fontId="23" fillId="0" borderId="85" xfId="0" applyFont="1" applyBorder="1" applyAlignment="1">
      <alignment horizontal="center" vertical="center" wrapText="1"/>
    </xf>
    <xf numFmtId="0" fontId="24" fillId="0" borderId="84" xfId="0" applyFont="1" applyBorder="1" applyAlignment="1">
      <alignment horizontal="center" vertical="center"/>
    </xf>
    <xf numFmtId="49" fontId="12" fillId="0" borderId="27" xfId="0" applyNumberFormat="1" applyFont="1" applyBorder="1" applyAlignment="1">
      <alignment horizontal="center" vertical="center" wrapText="1"/>
    </xf>
    <xf numFmtId="49" fontId="12" fillId="0" borderId="30" xfId="0" applyNumberFormat="1" applyFont="1" applyBorder="1" applyAlignment="1">
      <alignment horizontal="center" vertical="center" wrapText="1"/>
    </xf>
    <xf numFmtId="0" fontId="8" fillId="0" borderId="4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49" fontId="4" fillId="0" borderId="20" xfId="0" applyNumberFormat="1" applyFont="1" applyBorder="1" applyAlignment="1">
      <alignment horizontal="center" vertical="center"/>
    </xf>
    <xf numFmtId="49" fontId="5" fillId="0" borderId="0" xfId="0" applyNumberFormat="1" applyFont="1" applyAlignment="1">
      <alignment vertical="center" wrapText="1"/>
    </xf>
    <xf numFmtId="49" fontId="4" fillId="0" borderId="23" xfId="0" applyNumberFormat="1" applyFont="1" applyBorder="1" applyAlignment="1">
      <alignment horizontal="right" vertical="center" shrinkToFit="1"/>
    </xf>
    <xf numFmtId="49" fontId="6" fillId="0" borderId="43" xfId="0" applyNumberFormat="1" applyFont="1" applyBorder="1" applyAlignment="1">
      <alignment horizontal="center" vertical="center" wrapText="1"/>
    </xf>
    <xf numFmtId="49" fontId="6" fillId="0" borderId="80" xfId="0" applyNumberFormat="1" applyFont="1" applyBorder="1" applyAlignment="1">
      <alignment horizontal="center" vertical="center" wrapText="1"/>
    </xf>
    <xf numFmtId="0" fontId="4" fillId="0" borderId="88" xfId="0" applyFont="1" applyBorder="1" applyAlignment="1">
      <alignment horizontal="right" vertical="center" shrinkToFit="1"/>
    </xf>
    <xf numFmtId="0" fontId="14" fillId="0" borderId="85" xfId="0" applyFont="1" applyBorder="1" applyAlignment="1">
      <alignment horizontal="center" vertical="center" wrapText="1"/>
    </xf>
    <xf numFmtId="49" fontId="12" fillId="3" borderId="74" xfId="0" applyNumberFormat="1" applyFont="1" applyFill="1" applyBorder="1" applyAlignment="1">
      <alignment horizontal="center" vertical="center" textRotation="255" wrapText="1" shrinkToFit="1"/>
    </xf>
    <xf numFmtId="49" fontId="9" fillId="0" borderId="84" xfId="0" applyNumberFormat="1" applyFont="1" applyBorder="1" applyAlignment="1">
      <alignment horizontal="center" vertical="center" textRotation="255" shrinkToFit="1"/>
    </xf>
    <xf numFmtId="49" fontId="10" fillId="3" borderId="84" xfId="0" applyNumberFormat="1" applyFont="1" applyFill="1" applyBorder="1" applyAlignment="1">
      <alignment horizontal="center" vertical="center" textRotation="255" shrinkToFit="1"/>
    </xf>
    <xf numFmtId="49" fontId="9" fillId="3" borderId="84" xfId="0" applyNumberFormat="1" applyFont="1" applyFill="1" applyBorder="1" applyAlignment="1">
      <alignment horizontal="center" vertical="center" textRotation="255" shrinkToFit="1"/>
    </xf>
    <xf numFmtId="0" fontId="8" fillId="3" borderId="34" xfId="1" applyNumberFormat="1" applyFont="1" applyFill="1" applyBorder="1" applyAlignment="1">
      <alignment horizontal="center" vertical="center"/>
    </xf>
    <xf numFmtId="0" fontId="8" fillId="3" borderId="85" xfId="0" applyFont="1" applyFill="1" applyBorder="1" applyAlignment="1">
      <alignment horizontal="center" vertical="center" wrapText="1"/>
    </xf>
    <xf numFmtId="0" fontId="8" fillId="3" borderId="74" xfId="0" applyFont="1" applyFill="1" applyBorder="1" applyAlignment="1">
      <alignment horizontal="center" vertical="center" wrapText="1"/>
    </xf>
    <xf numFmtId="49" fontId="27" fillId="0" borderId="74" xfId="0" applyNumberFormat="1" applyFont="1" applyBorder="1" applyAlignment="1">
      <alignment horizontal="center" vertical="center" textRotation="255" wrapText="1" shrinkToFit="1"/>
    </xf>
  </cellXfs>
  <cellStyles count="8">
    <cellStyle name="桁区切り" xfId="1" builtinId="6"/>
    <cellStyle name="桁区切り 2" xfId="2" xr:uid="{00000000-0005-0000-0000-000001000000}"/>
    <cellStyle name="桁区切り 3" xfId="7" xr:uid="{FD7E0902-5D35-450B-989E-B006F8EF6A77}"/>
    <cellStyle name="標準" xfId="0" builtinId="0"/>
    <cellStyle name="標準 2" xfId="3" xr:uid="{00000000-0005-0000-0000-000003000000}"/>
    <cellStyle name="標準 3" xfId="4" xr:uid="{00000000-0005-0000-0000-000004000000}"/>
    <cellStyle name="標準 3 2" xfId="6" xr:uid="{BF18B3C5-911B-46B4-9FEF-77A3E8A0D0EE}"/>
    <cellStyle name="標準 4" xfId="5" xr:uid="{3984B207-7EA3-4492-9E90-95971644CE3A}"/>
  </cellStyles>
  <dxfs count="354"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</dxfs>
  <tableStyles count="0" defaultTableStyle="TableStyleMedium9" defaultPivotStyle="PivotStyleLight16"/>
  <colors>
    <mruColors>
      <color rgb="FFFEC3B0"/>
      <color rgb="FFFED1B8"/>
      <color rgb="FFFEB29A"/>
      <color rgb="FFFF9999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tabColor rgb="FFFEC3B0"/>
    <pageSetUpPr fitToPage="1"/>
  </sheetPr>
  <dimension ref="A1:AK132"/>
  <sheetViews>
    <sheetView tabSelected="1" view="pageBreakPreview" zoomScale="50" zoomScaleNormal="50" zoomScaleSheetLayoutView="50" workbookViewId="0">
      <selection activeCell="AG27" sqref="AG27"/>
    </sheetView>
  </sheetViews>
  <sheetFormatPr defaultColWidth="3.5" defaultRowHeight="30" customHeight="1"/>
  <cols>
    <col min="1" max="1" width="13.625" style="2" customWidth="1"/>
    <col min="2" max="2" width="12" style="2" customWidth="1"/>
    <col min="3" max="3" width="6.5" style="3" customWidth="1"/>
    <col min="4" max="4" width="4.625" style="3" customWidth="1"/>
    <col min="5" max="5" width="5.875" style="3" customWidth="1"/>
    <col min="6" max="29" width="5.875" style="1" customWidth="1"/>
    <col min="30" max="31" width="5.875" style="5" customWidth="1"/>
    <col min="32" max="36" width="5.875" style="1" customWidth="1"/>
    <col min="37" max="77" width="6.5" style="1" customWidth="1"/>
    <col min="78" max="16384" width="3.5" style="1"/>
  </cols>
  <sheetData>
    <row r="1" spans="1:36" ht="30" customHeight="1">
      <c r="AF1" s="264" t="s">
        <v>36</v>
      </c>
      <c r="AG1" s="264"/>
      <c r="AH1" s="264"/>
      <c r="AI1" s="264"/>
      <c r="AJ1" s="264"/>
    </row>
    <row r="2" spans="1:36" ht="30" customHeight="1">
      <c r="A2" s="263" t="s">
        <v>125</v>
      </c>
      <c r="B2" s="263"/>
      <c r="C2" s="263"/>
      <c r="D2" s="263"/>
      <c r="E2" s="263"/>
      <c r="F2" s="263"/>
      <c r="G2" s="263"/>
      <c r="H2" s="263"/>
      <c r="I2" s="263"/>
      <c r="J2" s="263"/>
      <c r="K2" s="263"/>
      <c r="L2" s="263"/>
      <c r="M2" s="263"/>
      <c r="N2" s="263"/>
      <c r="O2" s="263"/>
      <c r="P2" s="263"/>
      <c r="Q2" s="263"/>
      <c r="R2" s="263"/>
      <c r="S2" s="263"/>
      <c r="T2" s="263"/>
      <c r="U2" s="263"/>
      <c r="V2" s="263"/>
      <c r="W2" s="263"/>
      <c r="X2" s="263"/>
      <c r="Y2" s="263"/>
      <c r="Z2" s="263"/>
      <c r="AA2" s="263"/>
      <c r="AB2" s="263"/>
      <c r="AC2" s="263"/>
      <c r="AD2" s="263"/>
      <c r="AE2" s="263"/>
      <c r="AF2" s="263"/>
      <c r="AG2" s="263"/>
      <c r="AH2" s="263"/>
      <c r="AI2" s="263"/>
      <c r="AJ2" s="263"/>
    </row>
    <row r="3" spans="1:36" ht="18" customHeight="1"/>
    <row r="4" spans="1:36" ht="18" customHeight="1">
      <c r="A4" s="206" t="s">
        <v>52</v>
      </c>
      <c r="B4" s="207"/>
      <c r="C4" s="208"/>
      <c r="D4" s="6" t="s">
        <v>53</v>
      </c>
      <c r="E4" s="19">
        <v>44681</v>
      </c>
      <c r="F4" s="19">
        <v>44682</v>
      </c>
      <c r="G4" s="19">
        <v>44683</v>
      </c>
      <c r="H4" s="19">
        <v>44684</v>
      </c>
      <c r="I4" s="19">
        <v>44685</v>
      </c>
      <c r="J4" s="19">
        <v>44686</v>
      </c>
      <c r="K4" s="19">
        <v>44687</v>
      </c>
      <c r="L4" s="19">
        <v>44688</v>
      </c>
      <c r="M4" s="19">
        <v>44689</v>
      </c>
      <c r="N4" s="19">
        <v>44690</v>
      </c>
      <c r="O4" s="19">
        <v>44691</v>
      </c>
      <c r="P4" s="19">
        <v>44692</v>
      </c>
      <c r="Q4" s="19">
        <v>44693</v>
      </c>
      <c r="R4" s="19">
        <v>44694</v>
      </c>
      <c r="S4" s="19">
        <v>44695</v>
      </c>
      <c r="T4" s="19">
        <v>44696</v>
      </c>
      <c r="U4" s="19">
        <v>44697</v>
      </c>
      <c r="V4" s="19">
        <v>44698</v>
      </c>
      <c r="W4" s="19">
        <v>44699</v>
      </c>
      <c r="X4" s="19">
        <v>44700</v>
      </c>
      <c r="Y4" s="19">
        <v>44701</v>
      </c>
      <c r="Z4" s="19">
        <v>44702</v>
      </c>
      <c r="AA4" s="19">
        <v>44703</v>
      </c>
      <c r="AB4" s="19">
        <v>44704</v>
      </c>
      <c r="AC4" s="19">
        <v>44705</v>
      </c>
      <c r="AD4" s="19">
        <v>44706</v>
      </c>
      <c r="AE4" s="19">
        <v>44707</v>
      </c>
      <c r="AF4" s="19">
        <v>44708</v>
      </c>
      <c r="AG4" s="19">
        <v>44709</v>
      </c>
      <c r="AH4" s="19">
        <v>44710</v>
      </c>
      <c r="AI4" s="19">
        <v>44711</v>
      </c>
      <c r="AJ4" s="202" t="s">
        <v>54</v>
      </c>
    </row>
    <row r="5" spans="1:36" ht="18" customHeight="1">
      <c r="A5" s="209"/>
      <c r="B5" s="210"/>
      <c r="C5" s="211"/>
      <c r="D5" s="7" t="s">
        <v>3</v>
      </c>
      <c r="E5" s="18">
        <f>E4</f>
        <v>44681</v>
      </c>
      <c r="F5" s="18">
        <f t="shared" ref="F5:AI5" si="0">F4</f>
        <v>44682</v>
      </c>
      <c r="G5" s="72">
        <f t="shared" si="0"/>
        <v>44683</v>
      </c>
      <c r="H5" s="72">
        <f t="shared" si="0"/>
        <v>44684</v>
      </c>
      <c r="I5" s="72">
        <f t="shared" si="0"/>
        <v>44685</v>
      </c>
      <c r="J5" s="72">
        <f t="shared" si="0"/>
        <v>44686</v>
      </c>
      <c r="K5" s="72">
        <f t="shared" si="0"/>
        <v>44687</v>
      </c>
      <c r="L5" s="72">
        <f t="shared" si="0"/>
        <v>44688</v>
      </c>
      <c r="M5" s="72">
        <f t="shared" si="0"/>
        <v>44689</v>
      </c>
      <c r="N5" s="72">
        <f>N4</f>
        <v>44690</v>
      </c>
      <c r="O5" s="72">
        <f t="shared" si="0"/>
        <v>44691</v>
      </c>
      <c r="P5" s="72">
        <f t="shared" si="0"/>
        <v>44692</v>
      </c>
      <c r="Q5" s="72">
        <f t="shared" si="0"/>
        <v>44693</v>
      </c>
      <c r="R5" s="72">
        <f t="shared" si="0"/>
        <v>44694</v>
      </c>
      <c r="S5" s="72">
        <f>S4</f>
        <v>44695</v>
      </c>
      <c r="T5" s="72">
        <f t="shared" ref="T5:Z5" si="1">T4</f>
        <v>44696</v>
      </c>
      <c r="U5" s="72">
        <f t="shared" si="1"/>
        <v>44697</v>
      </c>
      <c r="V5" s="72">
        <f t="shared" si="1"/>
        <v>44698</v>
      </c>
      <c r="W5" s="72">
        <f t="shared" si="1"/>
        <v>44699</v>
      </c>
      <c r="X5" s="72">
        <f t="shared" si="1"/>
        <v>44700</v>
      </c>
      <c r="Y5" s="72">
        <f t="shared" si="1"/>
        <v>44701</v>
      </c>
      <c r="Z5" s="72">
        <f t="shared" si="1"/>
        <v>44702</v>
      </c>
      <c r="AA5" s="72">
        <f t="shared" si="0"/>
        <v>44703</v>
      </c>
      <c r="AB5" s="72">
        <f>AB4</f>
        <v>44704</v>
      </c>
      <c r="AC5" s="72">
        <f t="shared" si="0"/>
        <v>44705</v>
      </c>
      <c r="AD5" s="72">
        <f t="shared" si="0"/>
        <v>44706</v>
      </c>
      <c r="AE5" s="72">
        <f t="shared" si="0"/>
        <v>44707</v>
      </c>
      <c r="AF5" s="72">
        <f t="shared" si="0"/>
        <v>44708</v>
      </c>
      <c r="AG5" s="72">
        <f t="shared" si="0"/>
        <v>44709</v>
      </c>
      <c r="AH5" s="72">
        <f t="shared" si="0"/>
        <v>44710</v>
      </c>
      <c r="AI5" s="72">
        <f t="shared" si="0"/>
        <v>44711</v>
      </c>
      <c r="AJ5" s="203"/>
    </row>
    <row r="6" spans="1:36" ht="103.5" customHeight="1">
      <c r="A6" s="209"/>
      <c r="B6" s="210"/>
      <c r="C6" s="211"/>
      <c r="D6" s="8" t="s">
        <v>1</v>
      </c>
      <c r="E6" s="65" t="s">
        <v>126</v>
      </c>
      <c r="F6" s="65"/>
      <c r="G6" s="73" t="s">
        <v>127</v>
      </c>
      <c r="H6" s="73" t="s">
        <v>128</v>
      </c>
      <c r="I6" s="73" t="s">
        <v>129</v>
      </c>
      <c r="J6" s="73" t="s">
        <v>130</v>
      </c>
      <c r="K6" s="73" t="s">
        <v>131</v>
      </c>
      <c r="L6" s="73" t="s">
        <v>132</v>
      </c>
      <c r="M6" s="65"/>
      <c r="N6" s="73"/>
      <c r="O6" s="73" t="s">
        <v>133</v>
      </c>
      <c r="P6" s="99" t="s">
        <v>134</v>
      </c>
      <c r="Q6" s="73" t="s">
        <v>135</v>
      </c>
      <c r="R6" s="73" t="s">
        <v>136</v>
      </c>
      <c r="S6" s="73" t="s">
        <v>137</v>
      </c>
      <c r="T6" s="73"/>
      <c r="U6" s="73"/>
      <c r="V6" s="73" t="s">
        <v>138</v>
      </c>
      <c r="W6" s="73" t="s">
        <v>139</v>
      </c>
      <c r="X6" s="73" t="s">
        <v>140</v>
      </c>
      <c r="Y6" s="73" t="s">
        <v>141</v>
      </c>
      <c r="Z6" s="73" t="s">
        <v>142</v>
      </c>
      <c r="AA6" s="73"/>
      <c r="AB6" s="73"/>
      <c r="AC6" s="73" t="s">
        <v>143</v>
      </c>
      <c r="AD6" s="73" t="s">
        <v>144</v>
      </c>
      <c r="AE6" s="73" t="s">
        <v>145</v>
      </c>
      <c r="AF6" s="73" t="s">
        <v>146</v>
      </c>
      <c r="AG6" s="73" t="s">
        <v>147</v>
      </c>
      <c r="AH6" s="73"/>
      <c r="AI6" s="73"/>
      <c r="AJ6" s="204"/>
    </row>
    <row r="7" spans="1:36" ht="39.75" customHeight="1">
      <c r="A7" s="220" t="s">
        <v>65</v>
      </c>
      <c r="B7" s="216" t="s">
        <v>38</v>
      </c>
      <c r="C7" s="212" t="s">
        <v>16</v>
      </c>
      <c r="D7" s="213"/>
      <c r="E7" s="61"/>
      <c r="F7" s="61"/>
      <c r="G7" s="61"/>
      <c r="H7" s="61"/>
      <c r="I7" s="61"/>
      <c r="J7" s="61"/>
      <c r="K7" s="74"/>
      <c r="L7" s="61"/>
      <c r="M7" s="61"/>
      <c r="N7" s="61"/>
      <c r="O7" s="61"/>
      <c r="P7" s="74"/>
      <c r="Q7" s="61"/>
      <c r="R7" s="61"/>
      <c r="S7" s="74"/>
      <c r="T7" s="74"/>
      <c r="U7" s="61"/>
      <c r="V7" s="61"/>
      <c r="W7" s="61"/>
      <c r="X7" s="61"/>
      <c r="Y7" s="74"/>
      <c r="Z7" s="61"/>
      <c r="AA7" s="61"/>
      <c r="AB7" s="74"/>
      <c r="AC7" s="74"/>
      <c r="AD7" s="61"/>
      <c r="AE7" s="61"/>
      <c r="AF7" s="61"/>
      <c r="AG7" s="61"/>
      <c r="AH7" s="74"/>
      <c r="AI7" s="61"/>
      <c r="AJ7" s="20"/>
    </row>
    <row r="8" spans="1:36" ht="39.75" customHeight="1">
      <c r="A8" s="221"/>
      <c r="B8" s="217"/>
      <c r="C8" s="214" t="s">
        <v>4</v>
      </c>
      <c r="D8" s="215"/>
      <c r="E8" s="34"/>
      <c r="F8" s="34"/>
      <c r="G8" s="34"/>
      <c r="H8" s="34"/>
      <c r="I8" s="34"/>
      <c r="J8" s="34"/>
      <c r="K8" s="75"/>
      <c r="L8" s="34"/>
      <c r="M8" s="34"/>
      <c r="N8" s="34"/>
      <c r="O8" s="34"/>
      <c r="P8" s="75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22">
        <f>SUM(E8:AI8)</f>
        <v>0</v>
      </c>
    </row>
    <row r="9" spans="1:36" ht="39.75" customHeight="1">
      <c r="A9" s="221"/>
      <c r="B9" s="218" t="s">
        <v>11</v>
      </c>
      <c r="C9" s="214" t="s">
        <v>16</v>
      </c>
      <c r="D9" s="215"/>
      <c r="E9" s="66"/>
      <c r="F9" s="66"/>
      <c r="G9" s="66"/>
      <c r="H9" s="66"/>
      <c r="I9" s="66"/>
      <c r="J9" s="66"/>
      <c r="K9" s="76"/>
      <c r="L9" s="66"/>
      <c r="M9" s="66"/>
      <c r="N9" s="66"/>
      <c r="O9" s="66"/>
      <c r="P9" s="76"/>
      <c r="Q9" s="66"/>
      <c r="R9" s="66"/>
      <c r="S9" s="66"/>
      <c r="T9" s="66"/>
      <c r="U9" s="66"/>
      <c r="V9" s="66"/>
      <c r="W9" s="66"/>
      <c r="X9" s="66"/>
      <c r="Y9" s="66"/>
      <c r="Z9" s="66"/>
      <c r="AA9" s="66"/>
      <c r="AB9" s="66"/>
      <c r="AC9" s="66"/>
      <c r="AD9" s="66"/>
      <c r="AE9" s="66"/>
      <c r="AF9" s="66"/>
      <c r="AG9" s="66"/>
      <c r="AH9" s="66"/>
      <c r="AI9" s="66"/>
      <c r="AJ9" s="23"/>
    </row>
    <row r="10" spans="1:36" ht="39.75" customHeight="1">
      <c r="A10" s="222"/>
      <c r="B10" s="219"/>
      <c r="C10" s="223" t="s">
        <v>4</v>
      </c>
      <c r="D10" s="224"/>
      <c r="E10" s="30"/>
      <c r="F10" s="30"/>
      <c r="G10" s="30"/>
      <c r="H10" s="30"/>
      <c r="I10" s="30"/>
      <c r="J10" s="30"/>
      <c r="K10" s="77"/>
      <c r="L10" s="30"/>
      <c r="M10" s="30"/>
      <c r="N10" s="30"/>
      <c r="O10" s="30"/>
      <c r="P10" s="77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  <c r="AF10" s="30"/>
      <c r="AG10" s="30"/>
      <c r="AH10" s="30"/>
      <c r="AI10" s="30"/>
      <c r="AJ10" s="25">
        <f>SUM(E10:AI10)</f>
        <v>0</v>
      </c>
    </row>
    <row r="11" spans="1:36" ht="39.75" customHeight="1">
      <c r="A11" s="233" t="s">
        <v>66</v>
      </c>
      <c r="B11" s="238" t="s">
        <v>38</v>
      </c>
      <c r="C11" s="212" t="s">
        <v>16</v>
      </c>
      <c r="D11" s="213"/>
      <c r="E11" s="61"/>
      <c r="F11" s="61"/>
      <c r="G11" s="61"/>
      <c r="H11" s="61"/>
      <c r="I11" s="61"/>
      <c r="J11" s="61"/>
      <c r="K11" s="74"/>
      <c r="L11" s="61"/>
      <c r="M11" s="61"/>
      <c r="N11" s="61"/>
      <c r="O11" s="61"/>
      <c r="P11" s="74"/>
      <c r="Q11" s="61"/>
      <c r="R11" s="61"/>
      <c r="S11" s="74"/>
      <c r="T11" s="74"/>
      <c r="U11" s="61"/>
      <c r="V11" s="61"/>
      <c r="W11" s="61"/>
      <c r="X11" s="61"/>
      <c r="Y11" s="74"/>
      <c r="Z11" s="61"/>
      <c r="AA11" s="61"/>
      <c r="AB11" s="74"/>
      <c r="AC11" s="74"/>
      <c r="AD11" s="61"/>
      <c r="AE11" s="61"/>
      <c r="AF11" s="61"/>
      <c r="AG11" s="61"/>
      <c r="AH11" s="74"/>
      <c r="AI11" s="61"/>
      <c r="AJ11" s="20"/>
    </row>
    <row r="12" spans="1:36" ht="39.75" customHeight="1">
      <c r="A12" s="231"/>
      <c r="B12" s="239"/>
      <c r="C12" s="214" t="s">
        <v>4</v>
      </c>
      <c r="D12" s="215"/>
      <c r="E12" s="34"/>
      <c r="F12" s="34"/>
      <c r="G12" s="34"/>
      <c r="H12" s="34"/>
      <c r="I12" s="34"/>
      <c r="J12" s="34"/>
      <c r="K12" s="75"/>
      <c r="L12" s="34"/>
      <c r="M12" s="34"/>
      <c r="N12" s="34"/>
      <c r="O12" s="34"/>
      <c r="P12" s="75"/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22">
        <f>SUM(E12:AI12)</f>
        <v>0</v>
      </c>
    </row>
    <row r="13" spans="1:36" ht="39.75" customHeight="1">
      <c r="A13" s="231"/>
      <c r="B13" s="225" t="s">
        <v>11</v>
      </c>
      <c r="C13" s="214" t="s">
        <v>16</v>
      </c>
      <c r="D13" s="215"/>
      <c r="E13" s="66"/>
      <c r="F13" s="66"/>
      <c r="G13" s="66"/>
      <c r="H13" s="66"/>
      <c r="I13" s="66"/>
      <c r="J13" s="66"/>
      <c r="K13" s="76"/>
      <c r="L13" s="66"/>
      <c r="M13" s="66"/>
      <c r="N13" s="66"/>
      <c r="O13" s="66"/>
      <c r="P13" s="76"/>
      <c r="Q13" s="66"/>
      <c r="R13" s="66"/>
      <c r="S13" s="66"/>
      <c r="T13" s="66"/>
      <c r="U13" s="66"/>
      <c r="V13" s="66"/>
      <c r="W13" s="66"/>
      <c r="X13" s="66"/>
      <c r="Y13" s="66"/>
      <c r="Z13" s="66"/>
      <c r="AA13" s="66"/>
      <c r="AB13" s="66"/>
      <c r="AC13" s="66"/>
      <c r="AD13" s="66"/>
      <c r="AE13" s="66"/>
      <c r="AF13" s="66"/>
      <c r="AG13" s="66"/>
      <c r="AH13" s="66"/>
      <c r="AI13" s="66"/>
      <c r="AJ13" s="23"/>
    </row>
    <row r="14" spans="1:36" ht="39.75" customHeight="1">
      <c r="A14" s="234"/>
      <c r="B14" s="226"/>
      <c r="C14" s="223" t="s">
        <v>4</v>
      </c>
      <c r="D14" s="224"/>
      <c r="E14" s="30"/>
      <c r="F14" s="30"/>
      <c r="G14" s="30"/>
      <c r="H14" s="30"/>
      <c r="I14" s="30"/>
      <c r="J14" s="30"/>
      <c r="K14" s="77"/>
      <c r="L14" s="30"/>
      <c r="M14" s="30"/>
      <c r="N14" s="30"/>
      <c r="O14" s="30"/>
      <c r="P14" s="77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0"/>
      <c r="AJ14" s="25">
        <f>SUM(E14:AI14)</f>
        <v>0</v>
      </c>
    </row>
    <row r="15" spans="1:36" ht="39.75" customHeight="1">
      <c r="A15" s="227" t="s">
        <v>39</v>
      </c>
      <c r="B15" s="228"/>
      <c r="C15" s="229"/>
      <c r="D15" s="230"/>
      <c r="E15" s="71">
        <f t="shared" ref="E15:F15" si="2">E8+E12</f>
        <v>0</v>
      </c>
      <c r="F15" s="71">
        <f t="shared" si="2"/>
        <v>0</v>
      </c>
      <c r="G15" s="71">
        <f>G8+G12</f>
        <v>0</v>
      </c>
      <c r="H15" s="71">
        <f t="shared" ref="H15:AI15" si="3">H8+H12</f>
        <v>0</v>
      </c>
      <c r="I15" s="71">
        <f t="shared" si="3"/>
        <v>0</v>
      </c>
      <c r="J15" s="71">
        <f t="shared" si="3"/>
        <v>0</v>
      </c>
      <c r="K15" s="71">
        <f t="shared" si="3"/>
        <v>0</v>
      </c>
      <c r="L15" s="71">
        <f t="shared" si="3"/>
        <v>0</v>
      </c>
      <c r="M15" s="71">
        <f t="shared" si="3"/>
        <v>0</v>
      </c>
      <c r="N15" s="71">
        <f t="shared" si="3"/>
        <v>0</v>
      </c>
      <c r="O15" s="71">
        <f t="shared" si="3"/>
        <v>0</v>
      </c>
      <c r="P15" s="71">
        <f t="shared" si="3"/>
        <v>0</v>
      </c>
      <c r="Q15" s="71">
        <f t="shared" si="3"/>
        <v>0</v>
      </c>
      <c r="R15" s="71">
        <f t="shared" si="3"/>
        <v>0</v>
      </c>
      <c r="S15" s="71">
        <f t="shared" si="3"/>
        <v>0</v>
      </c>
      <c r="T15" s="71">
        <f t="shared" si="3"/>
        <v>0</v>
      </c>
      <c r="U15" s="71">
        <f t="shared" si="3"/>
        <v>0</v>
      </c>
      <c r="V15" s="71">
        <f t="shared" si="3"/>
        <v>0</v>
      </c>
      <c r="W15" s="71">
        <f t="shared" si="3"/>
        <v>0</v>
      </c>
      <c r="X15" s="71">
        <f t="shared" si="3"/>
        <v>0</v>
      </c>
      <c r="Y15" s="71">
        <f t="shared" si="3"/>
        <v>0</v>
      </c>
      <c r="Z15" s="71">
        <f t="shared" si="3"/>
        <v>0</v>
      </c>
      <c r="AA15" s="71">
        <f t="shared" si="3"/>
        <v>0</v>
      </c>
      <c r="AB15" s="71">
        <f t="shared" si="3"/>
        <v>0</v>
      </c>
      <c r="AC15" s="71">
        <f t="shared" si="3"/>
        <v>0</v>
      </c>
      <c r="AD15" s="71">
        <f t="shared" si="3"/>
        <v>0</v>
      </c>
      <c r="AE15" s="71">
        <f t="shared" si="3"/>
        <v>0</v>
      </c>
      <c r="AF15" s="71">
        <f t="shared" si="3"/>
        <v>0</v>
      </c>
      <c r="AG15" s="71">
        <f t="shared" si="3"/>
        <v>0</v>
      </c>
      <c r="AH15" s="71">
        <f t="shared" si="3"/>
        <v>0</v>
      </c>
      <c r="AI15" s="71">
        <f t="shared" si="3"/>
        <v>0</v>
      </c>
      <c r="AJ15" s="26">
        <f>SUM(E15:AI15)</f>
        <v>0</v>
      </c>
    </row>
    <row r="16" spans="1:36" ht="39.75" customHeight="1">
      <c r="A16" s="231" t="s">
        <v>40</v>
      </c>
      <c r="B16" s="232"/>
      <c r="C16" s="232"/>
      <c r="D16" s="232"/>
      <c r="E16" s="34">
        <f t="shared" ref="E16:AI16" si="4">E10+E14</f>
        <v>0</v>
      </c>
      <c r="F16" s="34">
        <f t="shared" si="4"/>
        <v>0</v>
      </c>
      <c r="G16" s="34">
        <f t="shared" si="4"/>
        <v>0</v>
      </c>
      <c r="H16" s="34">
        <f t="shared" si="4"/>
        <v>0</v>
      </c>
      <c r="I16" s="34">
        <f t="shared" si="4"/>
        <v>0</v>
      </c>
      <c r="J16" s="34">
        <f t="shared" si="4"/>
        <v>0</v>
      </c>
      <c r="K16" s="34">
        <f t="shared" si="4"/>
        <v>0</v>
      </c>
      <c r="L16" s="34">
        <f t="shared" si="4"/>
        <v>0</v>
      </c>
      <c r="M16" s="34">
        <f t="shared" si="4"/>
        <v>0</v>
      </c>
      <c r="N16" s="34">
        <f t="shared" si="4"/>
        <v>0</v>
      </c>
      <c r="O16" s="34">
        <f t="shared" si="4"/>
        <v>0</v>
      </c>
      <c r="P16" s="34">
        <f t="shared" si="4"/>
        <v>0</v>
      </c>
      <c r="Q16" s="34">
        <f t="shared" si="4"/>
        <v>0</v>
      </c>
      <c r="R16" s="34">
        <f t="shared" si="4"/>
        <v>0</v>
      </c>
      <c r="S16" s="34">
        <f t="shared" si="4"/>
        <v>0</v>
      </c>
      <c r="T16" s="34">
        <f t="shared" si="4"/>
        <v>0</v>
      </c>
      <c r="U16" s="34">
        <f t="shared" si="4"/>
        <v>0</v>
      </c>
      <c r="V16" s="34">
        <f t="shared" si="4"/>
        <v>0</v>
      </c>
      <c r="W16" s="34">
        <f t="shared" si="4"/>
        <v>0</v>
      </c>
      <c r="X16" s="34">
        <f t="shared" si="4"/>
        <v>0</v>
      </c>
      <c r="Y16" s="34">
        <f t="shared" si="4"/>
        <v>0</v>
      </c>
      <c r="Z16" s="34">
        <f t="shared" si="4"/>
        <v>0</v>
      </c>
      <c r="AA16" s="34">
        <f t="shared" si="4"/>
        <v>0</v>
      </c>
      <c r="AB16" s="34">
        <f t="shared" si="4"/>
        <v>0</v>
      </c>
      <c r="AC16" s="34">
        <f t="shared" si="4"/>
        <v>0</v>
      </c>
      <c r="AD16" s="34">
        <f t="shared" si="4"/>
        <v>0</v>
      </c>
      <c r="AE16" s="34">
        <f t="shared" si="4"/>
        <v>0</v>
      </c>
      <c r="AF16" s="34">
        <f t="shared" si="4"/>
        <v>0</v>
      </c>
      <c r="AG16" s="34">
        <f t="shared" si="4"/>
        <v>0</v>
      </c>
      <c r="AH16" s="34">
        <f t="shared" si="4"/>
        <v>0</v>
      </c>
      <c r="AI16" s="34">
        <f t="shared" si="4"/>
        <v>0</v>
      </c>
      <c r="AJ16" s="22">
        <f>SUM(E16:AI16)</f>
        <v>0</v>
      </c>
    </row>
    <row r="17" spans="1:36" ht="39.75" customHeight="1">
      <c r="A17" s="222" t="s">
        <v>41</v>
      </c>
      <c r="B17" s="240"/>
      <c r="C17" s="241"/>
      <c r="D17" s="242"/>
      <c r="E17" s="44" t="str">
        <f t="shared" ref="E17:AI17" si="5">IF(COUNT(E8,E12)=0,"0","1")</f>
        <v>0</v>
      </c>
      <c r="F17" s="44" t="str">
        <f t="shared" si="5"/>
        <v>0</v>
      </c>
      <c r="G17" s="44" t="str">
        <f t="shared" si="5"/>
        <v>0</v>
      </c>
      <c r="H17" s="44" t="str">
        <f t="shared" si="5"/>
        <v>0</v>
      </c>
      <c r="I17" s="44" t="str">
        <f t="shared" si="5"/>
        <v>0</v>
      </c>
      <c r="J17" s="44" t="str">
        <f t="shared" si="5"/>
        <v>0</v>
      </c>
      <c r="K17" s="44" t="str">
        <f t="shared" si="5"/>
        <v>0</v>
      </c>
      <c r="L17" s="44" t="str">
        <f t="shared" si="5"/>
        <v>0</v>
      </c>
      <c r="M17" s="44" t="str">
        <f t="shared" si="5"/>
        <v>0</v>
      </c>
      <c r="N17" s="44" t="str">
        <f t="shared" si="5"/>
        <v>0</v>
      </c>
      <c r="O17" s="44" t="str">
        <f t="shared" si="5"/>
        <v>0</v>
      </c>
      <c r="P17" s="44" t="str">
        <f t="shared" si="5"/>
        <v>0</v>
      </c>
      <c r="Q17" s="44" t="str">
        <f t="shared" si="5"/>
        <v>0</v>
      </c>
      <c r="R17" s="44" t="str">
        <f t="shared" si="5"/>
        <v>0</v>
      </c>
      <c r="S17" s="44" t="str">
        <f t="shared" si="5"/>
        <v>0</v>
      </c>
      <c r="T17" s="44" t="str">
        <f t="shared" si="5"/>
        <v>0</v>
      </c>
      <c r="U17" s="44" t="str">
        <f t="shared" si="5"/>
        <v>0</v>
      </c>
      <c r="V17" s="44" t="str">
        <f t="shared" si="5"/>
        <v>0</v>
      </c>
      <c r="W17" s="44" t="str">
        <f t="shared" si="5"/>
        <v>0</v>
      </c>
      <c r="X17" s="44" t="str">
        <f t="shared" si="5"/>
        <v>0</v>
      </c>
      <c r="Y17" s="44" t="str">
        <f t="shared" si="5"/>
        <v>0</v>
      </c>
      <c r="Z17" s="44" t="str">
        <f t="shared" si="5"/>
        <v>0</v>
      </c>
      <c r="AA17" s="44" t="str">
        <f t="shared" si="5"/>
        <v>0</v>
      </c>
      <c r="AB17" s="44" t="str">
        <f t="shared" si="5"/>
        <v>0</v>
      </c>
      <c r="AC17" s="44" t="str">
        <f t="shared" si="5"/>
        <v>0</v>
      </c>
      <c r="AD17" s="44" t="str">
        <f t="shared" si="5"/>
        <v>0</v>
      </c>
      <c r="AE17" s="44" t="str">
        <f t="shared" si="5"/>
        <v>0</v>
      </c>
      <c r="AF17" s="44" t="str">
        <f t="shared" si="5"/>
        <v>0</v>
      </c>
      <c r="AG17" s="44" t="str">
        <f t="shared" si="5"/>
        <v>0</v>
      </c>
      <c r="AH17" s="44" t="str">
        <f t="shared" si="5"/>
        <v>0</v>
      </c>
      <c r="AI17" s="44" t="str">
        <f t="shared" si="5"/>
        <v>0</v>
      </c>
      <c r="AJ17" s="27">
        <f>COUNTIF(E17:AI17,"1")</f>
        <v>0</v>
      </c>
    </row>
    <row r="18" spans="1:36" ht="18" customHeight="1"/>
    <row r="19" spans="1:36" ht="18" customHeight="1">
      <c r="A19" s="206" t="s">
        <v>56</v>
      </c>
      <c r="B19" s="207"/>
      <c r="C19" s="208"/>
      <c r="D19" s="6" t="s">
        <v>53</v>
      </c>
      <c r="E19" s="19">
        <v>44712</v>
      </c>
      <c r="F19" s="19">
        <v>44713</v>
      </c>
      <c r="G19" s="19">
        <v>44714</v>
      </c>
      <c r="H19" s="19">
        <v>44715</v>
      </c>
      <c r="I19" s="19">
        <v>44716</v>
      </c>
      <c r="J19" s="19">
        <v>44717</v>
      </c>
      <c r="K19" s="19">
        <v>44718</v>
      </c>
      <c r="L19" s="19">
        <v>44719</v>
      </c>
      <c r="M19" s="19">
        <v>44720</v>
      </c>
      <c r="N19" s="19">
        <v>44721</v>
      </c>
      <c r="O19" s="19">
        <v>44722</v>
      </c>
      <c r="P19" s="19">
        <v>44723</v>
      </c>
      <c r="Q19" s="19">
        <v>44724</v>
      </c>
      <c r="R19" s="19">
        <v>44725</v>
      </c>
      <c r="S19" s="19">
        <v>44726</v>
      </c>
      <c r="T19" s="19">
        <v>44727</v>
      </c>
      <c r="U19" s="19">
        <v>44728</v>
      </c>
      <c r="V19" s="19">
        <v>44729</v>
      </c>
      <c r="W19" s="19">
        <v>44730</v>
      </c>
      <c r="X19" s="19">
        <v>44731</v>
      </c>
      <c r="Y19" s="19">
        <v>44732</v>
      </c>
      <c r="Z19" s="19">
        <v>44733</v>
      </c>
      <c r="AA19" s="19">
        <v>44734</v>
      </c>
      <c r="AB19" s="19">
        <v>44735</v>
      </c>
      <c r="AC19" s="19">
        <v>44736</v>
      </c>
      <c r="AD19" s="19">
        <v>44737</v>
      </c>
      <c r="AE19" s="19">
        <v>44738</v>
      </c>
      <c r="AF19" s="19">
        <v>44739</v>
      </c>
      <c r="AG19" s="19">
        <v>44740</v>
      </c>
      <c r="AH19" s="19">
        <v>44741</v>
      </c>
      <c r="AI19" s="202" t="s">
        <v>54</v>
      </c>
    </row>
    <row r="20" spans="1:36" ht="18" customHeight="1">
      <c r="A20" s="209"/>
      <c r="B20" s="210"/>
      <c r="C20" s="211"/>
      <c r="D20" s="7" t="s">
        <v>3</v>
      </c>
      <c r="E20" s="18">
        <f t="shared" ref="E20:AH20" si="6">E19</f>
        <v>44712</v>
      </c>
      <c r="F20" s="18">
        <f t="shared" si="6"/>
        <v>44713</v>
      </c>
      <c r="G20" s="18">
        <f t="shared" si="6"/>
        <v>44714</v>
      </c>
      <c r="H20" s="18">
        <f t="shared" si="6"/>
        <v>44715</v>
      </c>
      <c r="I20" s="18">
        <f t="shared" si="6"/>
        <v>44716</v>
      </c>
      <c r="J20" s="18">
        <f t="shared" si="6"/>
        <v>44717</v>
      </c>
      <c r="K20" s="18">
        <f t="shared" si="6"/>
        <v>44718</v>
      </c>
      <c r="L20" s="18">
        <f t="shared" si="6"/>
        <v>44719</v>
      </c>
      <c r="M20" s="18">
        <f t="shared" si="6"/>
        <v>44720</v>
      </c>
      <c r="N20" s="18">
        <f t="shared" si="6"/>
        <v>44721</v>
      </c>
      <c r="O20" s="18">
        <f t="shared" si="6"/>
        <v>44722</v>
      </c>
      <c r="P20" s="18">
        <f t="shared" si="6"/>
        <v>44723</v>
      </c>
      <c r="Q20" s="18">
        <f t="shared" si="6"/>
        <v>44724</v>
      </c>
      <c r="R20" s="18">
        <f>R19</f>
        <v>44725</v>
      </c>
      <c r="S20" s="18">
        <f t="shared" ref="S20:V20" si="7">S19</f>
        <v>44726</v>
      </c>
      <c r="T20" s="18">
        <f t="shared" si="7"/>
        <v>44727</v>
      </c>
      <c r="U20" s="18">
        <f t="shared" si="7"/>
        <v>44728</v>
      </c>
      <c r="V20" s="18">
        <f t="shared" si="7"/>
        <v>44729</v>
      </c>
      <c r="W20" s="18">
        <f t="shared" si="6"/>
        <v>44730</v>
      </c>
      <c r="X20" s="18">
        <f t="shared" si="6"/>
        <v>44731</v>
      </c>
      <c r="Y20" s="18">
        <f t="shared" si="6"/>
        <v>44732</v>
      </c>
      <c r="Z20" s="18">
        <f t="shared" si="6"/>
        <v>44733</v>
      </c>
      <c r="AA20" s="18">
        <f t="shared" si="6"/>
        <v>44734</v>
      </c>
      <c r="AB20" s="18">
        <f t="shared" si="6"/>
        <v>44735</v>
      </c>
      <c r="AC20" s="18">
        <f>AC19</f>
        <v>44736</v>
      </c>
      <c r="AD20" s="18">
        <f t="shared" si="6"/>
        <v>44737</v>
      </c>
      <c r="AE20" s="18">
        <f t="shared" si="6"/>
        <v>44738</v>
      </c>
      <c r="AF20" s="18">
        <f t="shared" si="6"/>
        <v>44739</v>
      </c>
      <c r="AG20" s="18">
        <f t="shared" si="6"/>
        <v>44740</v>
      </c>
      <c r="AH20" s="18">
        <f t="shared" si="6"/>
        <v>44741</v>
      </c>
      <c r="AI20" s="203"/>
    </row>
    <row r="21" spans="1:36" ht="103.5" customHeight="1">
      <c r="A21" s="209"/>
      <c r="B21" s="210"/>
      <c r="C21" s="211"/>
      <c r="D21" s="8" t="s">
        <v>1</v>
      </c>
      <c r="E21" s="78" t="s">
        <v>148</v>
      </c>
      <c r="F21" s="65" t="s">
        <v>149</v>
      </c>
      <c r="G21" s="65" t="s">
        <v>150</v>
      </c>
      <c r="H21" s="100" t="s">
        <v>151</v>
      </c>
      <c r="I21" s="100" t="s">
        <v>151</v>
      </c>
      <c r="J21" s="73"/>
      <c r="K21" s="73"/>
      <c r="L21" s="73" t="s">
        <v>152</v>
      </c>
      <c r="M21" s="73" t="s">
        <v>153</v>
      </c>
      <c r="N21" s="73" t="s">
        <v>154</v>
      </c>
      <c r="O21" s="65" t="s">
        <v>155</v>
      </c>
      <c r="P21" s="73" t="s">
        <v>156</v>
      </c>
      <c r="Q21" s="73"/>
      <c r="R21" s="73"/>
      <c r="S21" s="73" t="s">
        <v>157</v>
      </c>
      <c r="T21" s="73" t="s">
        <v>158</v>
      </c>
      <c r="U21" s="73" t="s">
        <v>159</v>
      </c>
      <c r="V21" s="73" t="s">
        <v>160</v>
      </c>
      <c r="W21" s="73" t="s">
        <v>161</v>
      </c>
      <c r="X21" s="73"/>
      <c r="Y21" s="73"/>
      <c r="Z21" s="73" t="s">
        <v>162</v>
      </c>
      <c r="AA21" s="73" t="s">
        <v>163</v>
      </c>
      <c r="AB21" s="73" t="s">
        <v>164</v>
      </c>
      <c r="AC21" s="73" t="s">
        <v>165</v>
      </c>
      <c r="AD21" s="73" t="s">
        <v>166</v>
      </c>
      <c r="AE21" s="73"/>
      <c r="AF21" s="73"/>
      <c r="AG21" s="73" t="s">
        <v>167</v>
      </c>
      <c r="AH21" s="73" t="s">
        <v>168</v>
      </c>
      <c r="AI21" s="205"/>
    </row>
    <row r="22" spans="1:36" ht="39.75" customHeight="1">
      <c r="A22" s="220" t="s">
        <v>65</v>
      </c>
      <c r="B22" s="216" t="s">
        <v>38</v>
      </c>
      <c r="C22" s="212" t="s">
        <v>16</v>
      </c>
      <c r="D22" s="213"/>
      <c r="E22" s="61"/>
      <c r="F22" s="61"/>
      <c r="G22" s="61"/>
      <c r="H22" s="61"/>
      <c r="I22" s="61"/>
      <c r="J22" s="74"/>
      <c r="K22" s="61"/>
      <c r="L22" s="61"/>
      <c r="M22" s="61"/>
      <c r="N22" s="74"/>
      <c r="O22" s="61"/>
      <c r="P22" s="61"/>
      <c r="Q22" s="61"/>
      <c r="R22" s="74"/>
      <c r="S22" s="74"/>
      <c r="T22" s="61"/>
      <c r="U22" s="61"/>
      <c r="V22" s="61"/>
      <c r="W22" s="61"/>
      <c r="X22" s="61"/>
      <c r="Y22" s="74"/>
      <c r="Z22" s="61"/>
      <c r="AA22" s="61"/>
      <c r="AB22" s="61"/>
      <c r="AC22" s="74"/>
      <c r="AD22" s="74"/>
      <c r="AE22" s="61"/>
      <c r="AF22" s="61"/>
      <c r="AG22" s="61"/>
      <c r="AH22" s="61"/>
      <c r="AI22" s="20"/>
    </row>
    <row r="23" spans="1:36" ht="39.75" customHeight="1">
      <c r="A23" s="221"/>
      <c r="B23" s="217"/>
      <c r="C23" s="214" t="s">
        <v>4</v>
      </c>
      <c r="D23" s="215"/>
      <c r="E23" s="34"/>
      <c r="F23" s="34"/>
      <c r="G23" s="34"/>
      <c r="H23" s="34"/>
      <c r="I23" s="34"/>
      <c r="J23" s="75"/>
      <c r="K23" s="34"/>
      <c r="L23" s="34"/>
      <c r="M23" s="34"/>
      <c r="N23" s="75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75"/>
      <c r="Z23" s="34"/>
      <c r="AA23" s="34"/>
      <c r="AB23" s="34"/>
      <c r="AC23" s="34"/>
      <c r="AD23" s="34"/>
      <c r="AE23" s="34"/>
      <c r="AF23" s="34"/>
      <c r="AG23" s="34"/>
      <c r="AH23" s="34"/>
      <c r="AI23" s="22">
        <f>SUM(E23:AH23)</f>
        <v>0</v>
      </c>
    </row>
    <row r="24" spans="1:36" ht="39.75" customHeight="1">
      <c r="A24" s="221"/>
      <c r="B24" s="218" t="s">
        <v>11</v>
      </c>
      <c r="C24" s="214" t="s">
        <v>16</v>
      </c>
      <c r="D24" s="215"/>
      <c r="E24" s="66"/>
      <c r="F24" s="66"/>
      <c r="G24" s="66"/>
      <c r="H24" s="66"/>
      <c r="I24" s="66"/>
      <c r="J24" s="76"/>
      <c r="K24" s="66"/>
      <c r="L24" s="66"/>
      <c r="M24" s="66"/>
      <c r="N24" s="76"/>
      <c r="O24" s="66"/>
      <c r="P24" s="66"/>
      <c r="Q24" s="66"/>
      <c r="R24" s="66"/>
      <c r="S24" s="66"/>
      <c r="T24" s="66"/>
      <c r="U24" s="66"/>
      <c r="V24" s="66"/>
      <c r="W24" s="66"/>
      <c r="X24" s="66"/>
      <c r="Y24" s="76"/>
      <c r="Z24" s="66"/>
      <c r="AA24" s="66"/>
      <c r="AB24" s="76" t="s">
        <v>82</v>
      </c>
      <c r="AC24" s="66"/>
      <c r="AD24" s="66"/>
      <c r="AE24" s="66"/>
      <c r="AF24" s="66"/>
      <c r="AG24" s="66"/>
      <c r="AH24" s="66"/>
      <c r="AI24" s="23"/>
    </row>
    <row r="25" spans="1:36" ht="39.75" customHeight="1">
      <c r="A25" s="222"/>
      <c r="B25" s="219"/>
      <c r="C25" s="223" t="s">
        <v>4</v>
      </c>
      <c r="D25" s="224"/>
      <c r="E25" s="30"/>
      <c r="F25" s="30"/>
      <c r="G25" s="30"/>
      <c r="H25" s="30"/>
      <c r="I25" s="30"/>
      <c r="J25" s="77"/>
      <c r="K25" s="30"/>
      <c r="L25" s="30"/>
      <c r="M25" s="30"/>
      <c r="N25" s="77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77"/>
      <c r="Z25" s="30"/>
      <c r="AA25" s="30"/>
      <c r="AB25" s="30">
        <v>2</v>
      </c>
      <c r="AC25" s="30"/>
      <c r="AD25" s="30"/>
      <c r="AE25" s="30"/>
      <c r="AF25" s="30"/>
      <c r="AG25" s="30"/>
      <c r="AH25" s="30"/>
      <c r="AI25" s="25">
        <f>SUM(E25:AH25)</f>
        <v>2</v>
      </c>
    </row>
    <row r="26" spans="1:36" ht="39.75" customHeight="1">
      <c r="A26" s="233" t="s">
        <v>66</v>
      </c>
      <c r="B26" s="238" t="s">
        <v>38</v>
      </c>
      <c r="C26" s="212" t="s">
        <v>16</v>
      </c>
      <c r="D26" s="213"/>
      <c r="E26" s="61"/>
      <c r="F26" s="61"/>
      <c r="G26" s="61"/>
      <c r="H26" s="61"/>
      <c r="I26" s="61"/>
      <c r="J26" s="74"/>
      <c r="K26" s="61"/>
      <c r="L26" s="61"/>
      <c r="M26" s="61"/>
      <c r="N26" s="74"/>
      <c r="O26" s="61"/>
      <c r="P26" s="61"/>
      <c r="Q26" s="61"/>
      <c r="R26" s="74"/>
      <c r="S26" s="74"/>
      <c r="T26" s="61"/>
      <c r="U26" s="61"/>
      <c r="V26" s="61"/>
      <c r="W26" s="61"/>
      <c r="X26" s="61"/>
      <c r="Y26" s="74"/>
      <c r="Z26" s="61"/>
      <c r="AA26" s="61"/>
      <c r="AB26" s="61"/>
      <c r="AC26" s="74"/>
      <c r="AD26" s="74"/>
      <c r="AE26" s="61"/>
      <c r="AF26" s="61"/>
      <c r="AG26" s="61"/>
      <c r="AH26" s="61"/>
      <c r="AI26" s="20"/>
    </row>
    <row r="27" spans="1:36" ht="39.75" customHeight="1">
      <c r="A27" s="231"/>
      <c r="B27" s="239"/>
      <c r="C27" s="214" t="s">
        <v>4</v>
      </c>
      <c r="D27" s="215"/>
      <c r="E27" s="34"/>
      <c r="F27" s="34"/>
      <c r="G27" s="34"/>
      <c r="H27" s="34"/>
      <c r="I27" s="34"/>
      <c r="J27" s="75"/>
      <c r="K27" s="34"/>
      <c r="L27" s="34"/>
      <c r="M27" s="34"/>
      <c r="N27" s="75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75"/>
      <c r="Z27" s="34"/>
      <c r="AA27" s="34"/>
      <c r="AB27" s="34"/>
      <c r="AC27" s="34"/>
      <c r="AD27" s="34"/>
      <c r="AE27" s="34"/>
      <c r="AF27" s="34"/>
      <c r="AG27" s="34"/>
      <c r="AH27" s="34"/>
      <c r="AI27" s="22">
        <f>SUM(E27:AH27)</f>
        <v>0</v>
      </c>
    </row>
    <row r="28" spans="1:36" ht="39.75" customHeight="1">
      <c r="A28" s="231"/>
      <c r="B28" s="225" t="s">
        <v>11</v>
      </c>
      <c r="C28" s="214" t="s">
        <v>16</v>
      </c>
      <c r="D28" s="215"/>
      <c r="E28" s="66"/>
      <c r="F28" s="66"/>
      <c r="G28" s="66"/>
      <c r="H28" s="66"/>
      <c r="I28" s="66"/>
      <c r="J28" s="76"/>
      <c r="K28" s="66"/>
      <c r="L28" s="66"/>
      <c r="M28" s="66"/>
      <c r="N28" s="76"/>
      <c r="O28" s="66"/>
      <c r="P28" s="66"/>
      <c r="Q28" s="66"/>
      <c r="R28" s="66"/>
      <c r="S28" s="66"/>
      <c r="T28" s="66"/>
      <c r="U28" s="66"/>
      <c r="V28" s="66"/>
      <c r="W28" s="66"/>
      <c r="X28" s="66"/>
      <c r="Y28" s="76"/>
      <c r="Z28" s="66"/>
      <c r="AA28" s="66"/>
      <c r="AB28" s="76" t="s">
        <v>82</v>
      </c>
      <c r="AC28" s="66"/>
      <c r="AD28" s="66"/>
      <c r="AE28" s="66"/>
      <c r="AF28" s="66"/>
      <c r="AG28" s="66"/>
      <c r="AH28" s="66"/>
      <c r="AI28" s="23"/>
    </row>
    <row r="29" spans="1:36" ht="39.75" customHeight="1">
      <c r="A29" s="234"/>
      <c r="B29" s="226"/>
      <c r="C29" s="223" t="s">
        <v>4</v>
      </c>
      <c r="D29" s="224"/>
      <c r="E29" s="30"/>
      <c r="F29" s="30"/>
      <c r="G29" s="30"/>
      <c r="H29" s="30"/>
      <c r="I29" s="30"/>
      <c r="J29" s="77"/>
      <c r="K29" s="30"/>
      <c r="L29" s="30"/>
      <c r="M29" s="30"/>
      <c r="N29" s="77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77"/>
      <c r="Z29" s="30"/>
      <c r="AA29" s="30"/>
      <c r="AB29" s="30">
        <v>2</v>
      </c>
      <c r="AC29" s="30"/>
      <c r="AD29" s="30"/>
      <c r="AE29" s="30"/>
      <c r="AF29" s="30"/>
      <c r="AG29" s="30"/>
      <c r="AH29" s="30"/>
      <c r="AI29" s="25">
        <f>SUM(E29:AH29)</f>
        <v>2</v>
      </c>
    </row>
    <row r="30" spans="1:36" ht="39.75" customHeight="1">
      <c r="A30" s="227" t="s">
        <v>39</v>
      </c>
      <c r="B30" s="228"/>
      <c r="C30" s="229"/>
      <c r="D30" s="230"/>
      <c r="E30" s="71">
        <f>E23+E27</f>
        <v>0</v>
      </c>
      <c r="F30" s="71">
        <f t="shared" ref="F30:AH30" si="8">F23+F27</f>
        <v>0</v>
      </c>
      <c r="G30" s="71">
        <f t="shared" si="8"/>
        <v>0</v>
      </c>
      <c r="H30" s="71">
        <f t="shared" si="8"/>
        <v>0</v>
      </c>
      <c r="I30" s="71">
        <f t="shared" si="8"/>
        <v>0</v>
      </c>
      <c r="J30" s="71">
        <f t="shared" si="8"/>
        <v>0</v>
      </c>
      <c r="K30" s="71">
        <f t="shared" si="8"/>
        <v>0</v>
      </c>
      <c r="L30" s="71">
        <f t="shared" si="8"/>
        <v>0</v>
      </c>
      <c r="M30" s="71">
        <f t="shared" si="8"/>
        <v>0</v>
      </c>
      <c r="N30" s="71">
        <f t="shared" si="8"/>
        <v>0</v>
      </c>
      <c r="O30" s="71">
        <f t="shared" si="8"/>
        <v>0</v>
      </c>
      <c r="P30" s="71">
        <f t="shared" si="8"/>
        <v>0</v>
      </c>
      <c r="Q30" s="71">
        <f t="shared" si="8"/>
        <v>0</v>
      </c>
      <c r="R30" s="71">
        <f t="shared" si="8"/>
        <v>0</v>
      </c>
      <c r="S30" s="71">
        <f t="shared" si="8"/>
        <v>0</v>
      </c>
      <c r="T30" s="71">
        <f t="shared" si="8"/>
        <v>0</v>
      </c>
      <c r="U30" s="71">
        <f t="shared" si="8"/>
        <v>0</v>
      </c>
      <c r="V30" s="71">
        <f t="shared" si="8"/>
        <v>0</v>
      </c>
      <c r="W30" s="71">
        <f t="shared" si="8"/>
        <v>0</v>
      </c>
      <c r="X30" s="71">
        <f t="shared" si="8"/>
        <v>0</v>
      </c>
      <c r="Y30" s="71">
        <f t="shared" si="8"/>
        <v>0</v>
      </c>
      <c r="Z30" s="71">
        <f t="shared" si="8"/>
        <v>0</v>
      </c>
      <c r="AA30" s="71">
        <f t="shared" si="8"/>
        <v>0</v>
      </c>
      <c r="AB30" s="71">
        <f t="shared" si="8"/>
        <v>0</v>
      </c>
      <c r="AC30" s="71">
        <f t="shared" si="8"/>
        <v>0</v>
      </c>
      <c r="AD30" s="71">
        <f t="shared" si="8"/>
        <v>0</v>
      </c>
      <c r="AE30" s="71">
        <f t="shared" si="8"/>
        <v>0</v>
      </c>
      <c r="AF30" s="71">
        <f t="shared" si="8"/>
        <v>0</v>
      </c>
      <c r="AG30" s="71">
        <f t="shared" si="8"/>
        <v>0</v>
      </c>
      <c r="AH30" s="71">
        <f t="shared" si="8"/>
        <v>0</v>
      </c>
      <c r="AI30" s="28">
        <f>SUM(E30:AH30)</f>
        <v>0</v>
      </c>
    </row>
    <row r="31" spans="1:36" ht="39.75" customHeight="1">
      <c r="A31" s="231" t="s">
        <v>40</v>
      </c>
      <c r="B31" s="232"/>
      <c r="C31" s="232"/>
      <c r="D31" s="232"/>
      <c r="E31" s="34">
        <f>E25+E29</f>
        <v>0</v>
      </c>
      <c r="F31" s="34">
        <f t="shared" ref="F31:AH31" si="9">F25+F29</f>
        <v>0</v>
      </c>
      <c r="G31" s="34">
        <f t="shared" si="9"/>
        <v>0</v>
      </c>
      <c r="H31" s="34">
        <f t="shared" si="9"/>
        <v>0</v>
      </c>
      <c r="I31" s="34">
        <f t="shared" si="9"/>
        <v>0</v>
      </c>
      <c r="J31" s="34">
        <f t="shared" si="9"/>
        <v>0</v>
      </c>
      <c r="K31" s="34">
        <f t="shared" si="9"/>
        <v>0</v>
      </c>
      <c r="L31" s="34">
        <f t="shared" si="9"/>
        <v>0</v>
      </c>
      <c r="M31" s="34">
        <f t="shared" si="9"/>
        <v>0</v>
      </c>
      <c r="N31" s="34">
        <f t="shared" si="9"/>
        <v>0</v>
      </c>
      <c r="O31" s="34">
        <f t="shared" si="9"/>
        <v>0</v>
      </c>
      <c r="P31" s="34">
        <f t="shared" si="9"/>
        <v>0</v>
      </c>
      <c r="Q31" s="34">
        <f t="shared" si="9"/>
        <v>0</v>
      </c>
      <c r="R31" s="34">
        <f t="shared" si="9"/>
        <v>0</v>
      </c>
      <c r="S31" s="34">
        <f t="shared" si="9"/>
        <v>0</v>
      </c>
      <c r="T31" s="34">
        <f t="shared" si="9"/>
        <v>0</v>
      </c>
      <c r="U31" s="34">
        <f t="shared" si="9"/>
        <v>0</v>
      </c>
      <c r="V31" s="34">
        <f t="shared" si="9"/>
        <v>0</v>
      </c>
      <c r="W31" s="34">
        <f t="shared" si="9"/>
        <v>0</v>
      </c>
      <c r="X31" s="34">
        <f t="shared" si="9"/>
        <v>0</v>
      </c>
      <c r="Y31" s="34">
        <f t="shared" si="9"/>
        <v>0</v>
      </c>
      <c r="Z31" s="34">
        <f t="shared" si="9"/>
        <v>0</v>
      </c>
      <c r="AA31" s="34">
        <f t="shared" si="9"/>
        <v>0</v>
      </c>
      <c r="AB31" s="34">
        <f t="shared" si="9"/>
        <v>4</v>
      </c>
      <c r="AC31" s="34">
        <f t="shared" si="9"/>
        <v>0</v>
      </c>
      <c r="AD31" s="34">
        <f t="shared" si="9"/>
        <v>0</v>
      </c>
      <c r="AE31" s="34">
        <f t="shared" si="9"/>
        <v>0</v>
      </c>
      <c r="AF31" s="34">
        <f t="shared" si="9"/>
        <v>0</v>
      </c>
      <c r="AG31" s="34">
        <f t="shared" si="9"/>
        <v>0</v>
      </c>
      <c r="AH31" s="34">
        <f t="shared" si="9"/>
        <v>0</v>
      </c>
      <c r="AI31" s="22">
        <f>SUM(E31:AH31)</f>
        <v>4</v>
      </c>
    </row>
    <row r="32" spans="1:36" ht="39.75" customHeight="1">
      <c r="A32" s="222" t="s">
        <v>41</v>
      </c>
      <c r="B32" s="240"/>
      <c r="C32" s="241"/>
      <c r="D32" s="242"/>
      <c r="E32" s="44" t="str">
        <f t="shared" ref="E32:AH32" si="10">IF(COUNT(E23,E27)=0,"0","1")</f>
        <v>0</v>
      </c>
      <c r="F32" s="44" t="str">
        <f t="shared" si="10"/>
        <v>0</v>
      </c>
      <c r="G32" s="44" t="str">
        <f t="shared" si="10"/>
        <v>0</v>
      </c>
      <c r="H32" s="44" t="str">
        <f t="shared" si="10"/>
        <v>0</v>
      </c>
      <c r="I32" s="80" t="str">
        <f t="shared" si="10"/>
        <v>0</v>
      </c>
      <c r="J32" s="44" t="str">
        <f t="shared" si="10"/>
        <v>0</v>
      </c>
      <c r="K32" s="44" t="str">
        <f t="shared" si="10"/>
        <v>0</v>
      </c>
      <c r="L32" s="44" t="str">
        <f t="shared" si="10"/>
        <v>0</v>
      </c>
      <c r="M32" s="44" t="str">
        <f t="shared" si="10"/>
        <v>0</v>
      </c>
      <c r="N32" s="44" t="str">
        <f t="shared" si="10"/>
        <v>0</v>
      </c>
      <c r="O32" s="44" t="str">
        <f t="shared" si="10"/>
        <v>0</v>
      </c>
      <c r="P32" s="44" t="str">
        <f t="shared" si="10"/>
        <v>0</v>
      </c>
      <c r="Q32" s="44" t="str">
        <f t="shared" si="10"/>
        <v>0</v>
      </c>
      <c r="R32" s="44" t="str">
        <f t="shared" si="10"/>
        <v>0</v>
      </c>
      <c r="S32" s="44" t="str">
        <f t="shared" si="10"/>
        <v>0</v>
      </c>
      <c r="T32" s="44" t="str">
        <f t="shared" si="10"/>
        <v>0</v>
      </c>
      <c r="U32" s="44" t="str">
        <f t="shared" si="10"/>
        <v>0</v>
      </c>
      <c r="V32" s="44" t="str">
        <f t="shared" si="10"/>
        <v>0</v>
      </c>
      <c r="W32" s="44" t="str">
        <f t="shared" si="10"/>
        <v>0</v>
      </c>
      <c r="X32" s="44" t="str">
        <f t="shared" si="10"/>
        <v>0</v>
      </c>
      <c r="Y32" s="44" t="str">
        <f t="shared" si="10"/>
        <v>0</v>
      </c>
      <c r="Z32" s="44" t="str">
        <f t="shared" si="10"/>
        <v>0</v>
      </c>
      <c r="AA32" s="44" t="str">
        <f t="shared" si="10"/>
        <v>0</v>
      </c>
      <c r="AB32" s="44" t="str">
        <f t="shared" si="10"/>
        <v>0</v>
      </c>
      <c r="AC32" s="44" t="str">
        <f t="shared" si="10"/>
        <v>0</v>
      </c>
      <c r="AD32" s="44" t="str">
        <f t="shared" si="10"/>
        <v>0</v>
      </c>
      <c r="AE32" s="44" t="str">
        <f t="shared" si="10"/>
        <v>0</v>
      </c>
      <c r="AF32" s="44" t="str">
        <f t="shared" si="10"/>
        <v>0</v>
      </c>
      <c r="AG32" s="44" t="str">
        <f t="shared" si="10"/>
        <v>0</v>
      </c>
      <c r="AH32" s="44" t="str">
        <f t="shared" si="10"/>
        <v>0</v>
      </c>
      <c r="AI32" s="27">
        <f>COUNTIF(E32:AH32,"1")</f>
        <v>0</v>
      </c>
    </row>
    <row r="33" spans="1:36" ht="18" customHeight="1"/>
    <row r="34" spans="1:36" ht="18" customHeight="1">
      <c r="A34" s="206" t="s">
        <v>57</v>
      </c>
      <c r="B34" s="207"/>
      <c r="C34" s="208"/>
      <c r="D34" s="12" t="s">
        <v>53</v>
      </c>
      <c r="E34" s="19">
        <v>44742</v>
      </c>
      <c r="F34" s="19">
        <v>44743</v>
      </c>
      <c r="G34" s="19">
        <v>44744</v>
      </c>
      <c r="H34" s="19">
        <v>44745</v>
      </c>
      <c r="I34" s="19">
        <v>44746</v>
      </c>
      <c r="J34" s="19">
        <v>44747</v>
      </c>
      <c r="K34" s="19">
        <v>44748</v>
      </c>
      <c r="L34" s="19">
        <v>44749</v>
      </c>
      <c r="M34" s="19">
        <v>44750</v>
      </c>
      <c r="N34" s="19">
        <v>44751</v>
      </c>
      <c r="O34" s="19">
        <v>44752</v>
      </c>
      <c r="P34" s="19">
        <v>44753</v>
      </c>
      <c r="Q34" s="19">
        <v>44754</v>
      </c>
      <c r="R34" s="19">
        <v>44755</v>
      </c>
      <c r="S34" s="19">
        <v>44756</v>
      </c>
      <c r="T34" s="19">
        <v>44757</v>
      </c>
      <c r="U34" s="19">
        <v>44758</v>
      </c>
      <c r="V34" s="19">
        <v>44759</v>
      </c>
      <c r="W34" s="19">
        <v>44760</v>
      </c>
      <c r="X34" s="19">
        <v>44761</v>
      </c>
      <c r="Y34" s="19">
        <v>44762</v>
      </c>
      <c r="Z34" s="19">
        <v>44763</v>
      </c>
      <c r="AA34" s="19">
        <v>44764</v>
      </c>
      <c r="AB34" s="19">
        <v>44765</v>
      </c>
      <c r="AC34" s="19">
        <v>44766</v>
      </c>
      <c r="AD34" s="19">
        <v>44767</v>
      </c>
      <c r="AE34" s="19">
        <v>44768</v>
      </c>
      <c r="AF34" s="19">
        <v>44769</v>
      </c>
      <c r="AG34" s="19">
        <v>44770</v>
      </c>
      <c r="AH34" s="19">
        <v>44771</v>
      </c>
      <c r="AI34" s="19">
        <v>44772</v>
      </c>
      <c r="AJ34" s="68" t="s">
        <v>54</v>
      </c>
    </row>
    <row r="35" spans="1:36" ht="18" customHeight="1">
      <c r="A35" s="209"/>
      <c r="B35" s="210"/>
      <c r="C35" s="211"/>
      <c r="D35" s="13" t="s">
        <v>3</v>
      </c>
      <c r="E35" s="18">
        <f>E34</f>
        <v>44742</v>
      </c>
      <c r="F35" s="18">
        <f t="shared" ref="F35" si="11">F34</f>
        <v>44743</v>
      </c>
      <c r="G35" s="18">
        <f>G34</f>
        <v>44744</v>
      </c>
      <c r="H35" s="18">
        <f t="shared" ref="H35:AI35" si="12">H34</f>
        <v>44745</v>
      </c>
      <c r="I35" s="18">
        <f t="shared" si="12"/>
        <v>44746</v>
      </c>
      <c r="J35" s="18">
        <f t="shared" si="12"/>
        <v>44747</v>
      </c>
      <c r="K35" s="18">
        <f t="shared" si="12"/>
        <v>44748</v>
      </c>
      <c r="L35" s="18">
        <f t="shared" si="12"/>
        <v>44749</v>
      </c>
      <c r="M35" s="18">
        <f t="shared" si="12"/>
        <v>44750</v>
      </c>
      <c r="N35" s="18">
        <f t="shared" si="12"/>
        <v>44751</v>
      </c>
      <c r="O35" s="81">
        <f t="shared" si="12"/>
        <v>44752</v>
      </c>
      <c r="P35" s="81">
        <f t="shared" si="12"/>
        <v>44753</v>
      </c>
      <c r="Q35" s="18">
        <f t="shared" si="12"/>
        <v>44754</v>
      </c>
      <c r="R35" s="18">
        <f t="shared" si="12"/>
        <v>44755</v>
      </c>
      <c r="S35" s="18">
        <f t="shared" si="12"/>
        <v>44756</v>
      </c>
      <c r="T35" s="18">
        <f t="shared" si="12"/>
        <v>44757</v>
      </c>
      <c r="U35" s="18">
        <f t="shared" si="12"/>
        <v>44758</v>
      </c>
      <c r="V35" s="18">
        <f t="shared" si="12"/>
        <v>44759</v>
      </c>
      <c r="W35" s="18">
        <f t="shared" si="12"/>
        <v>44760</v>
      </c>
      <c r="X35" s="18">
        <f t="shared" si="12"/>
        <v>44761</v>
      </c>
      <c r="Y35" s="81">
        <f t="shared" si="12"/>
        <v>44762</v>
      </c>
      <c r="Z35" s="18">
        <f t="shared" si="12"/>
        <v>44763</v>
      </c>
      <c r="AA35" s="18">
        <f t="shared" si="12"/>
        <v>44764</v>
      </c>
      <c r="AB35" s="18">
        <f t="shared" si="12"/>
        <v>44765</v>
      </c>
      <c r="AC35" s="18">
        <f t="shared" si="12"/>
        <v>44766</v>
      </c>
      <c r="AD35" s="18">
        <f t="shared" si="12"/>
        <v>44767</v>
      </c>
      <c r="AE35" s="18">
        <f t="shared" si="12"/>
        <v>44768</v>
      </c>
      <c r="AF35" s="18">
        <f t="shared" si="12"/>
        <v>44769</v>
      </c>
      <c r="AG35" s="18">
        <f t="shared" si="12"/>
        <v>44770</v>
      </c>
      <c r="AH35" s="18">
        <f t="shared" si="12"/>
        <v>44771</v>
      </c>
      <c r="AI35" s="18">
        <f t="shared" si="12"/>
        <v>44772</v>
      </c>
      <c r="AJ35" s="69"/>
    </row>
    <row r="36" spans="1:36" ht="103.5" customHeight="1">
      <c r="A36" s="209"/>
      <c r="B36" s="210"/>
      <c r="C36" s="211"/>
      <c r="D36" s="14" t="s">
        <v>1</v>
      </c>
      <c r="E36" s="65" t="s">
        <v>169</v>
      </c>
      <c r="F36" s="65" t="s">
        <v>170</v>
      </c>
      <c r="G36" s="65" t="s">
        <v>171</v>
      </c>
      <c r="H36" s="65"/>
      <c r="I36" s="65"/>
      <c r="J36" s="73" t="s">
        <v>172</v>
      </c>
      <c r="K36" s="73" t="s">
        <v>173</v>
      </c>
      <c r="L36" s="73" t="s">
        <v>174</v>
      </c>
      <c r="M36" s="73" t="s">
        <v>175</v>
      </c>
      <c r="N36" s="73" t="s">
        <v>176</v>
      </c>
      <c r="O36" s="73"/>
      <c r="P36" s="73"/>
      <c r="Q36" s="73" t="s">
        <v>177</v>
      </c>
      <c r="R36" s="73" t="s">
        <v>178</v>
      </c>
      <c r="S36" s="73" t="s">
        <v>135</v>
      </c>
      <c r="T36" s="73" t="s">
        <v>131</v>
      </c>
      <c r="U36" s="73" t="s">
        <v>132</v>
      </c>
      <c r="V36" s="73"/>
      <c r="W36" s="73"/>
      <c r="X36" s="73" t="s">
        <v>179</v>
      </c>
      <c r="Y36" s="73" t="s">
        <v>180</v>
      </c>
      <c r="Z36" s="73" t="s">
        <v>140</v>
      </c>
      <c r="AA36" s="73" t="s">
        <v>136</v>
      </c>
      <c r="AB36" s="73" t="s">
        <v>137</v>
      </c>
      <c r="AC36" s="73"/>
      <c r="AD36" s="73"/>
      <c r="AE36" s="73" t="s">
        <v>133</v>
      </c>
      <c r="AF36" s="73" t="s">
        <v>139</v>
      </c>
      <c r="AG36" s="73" t="s">
        <v>145</v>
      </c>
      <c r="AH36" s="73" t="s">
        <v>142</v>
      </c>
      <c r="AI36" s="73" t="s">
        <v>181</v>
      </c>
      <c r="AJ36" s="70"/>
    </row>
    <row r="37" spans="1:36" ht="39.75" customHeight="1">
      <c r="A37" s="233" t="s">
        <v>65</v>
      </c>
      <c r="B37" s="216" t="s">
        <v>38</v>
      </c>
      <c r="C37" s="212" t="s">
        <v>12</v>
      </c>
      <c r="D37" s="235"/>
      <c r="E37" s="74" t="s">
        <v>83</v>
      </c>
      <c r="F37" s="74"/>
      <c r="G37" s="61"/>
      <c r="H37" s="74"/>
      <c r="I37" s="61"/>
      <c r="J37" s="61"/>
      <c r="K37" s="61"/>
      <c r="L37" s="61"/>
      <c r="M37" s="61"/>
      <c r="N37" s="61"/>
      <c r="O37" s="74"/>
      <c r="P37" s="61"/>
      <c r="Q37" s="61"/>
      <c r="R37" s="61"/>
      <c r="S37" s="74" t="s">
        <v>83</v>
      </c>
      <c r="T37" s="61"/>
      <c r="U37" s="61"/>
      <c r="V37" s="61"/>
      <c r="W37" s="74"/>
      <c r="X37" s="61"/>
      <c r="Y37" s="61"/>
      <c r="Z37" s="61"/>
      <c r="AA37" s="61"/>
      <c r="AB37" s="74"/>
      <c r="AC37" s="61"/>
      <c r="AD37" s="61"/>
      <c r="AE37" s="61"/>
      <c r="AF37" s="74"/>
      <c r="AG37" s="74" t="s">
        <v>83</v>
      </c>
      <c r="AH37" s="74"/>
      <c r="AI37" s="61"/>
      <c r="AJ37" s="29"/>
    </row>
    <row r="38" spans="1:36" ht="39.75" customHeight="1">
      <c r="A38" s="234"/>
      <c r="B38" s="237"/>
      <c r="C38" s="223" t="s">
        <v>4</v>
      </c>
      <c r="D38" s="236"/>
      <c r="E38" s="30">
        <v>2</v>
      </c>
      <c r="F38" s="30"/>
      <c r="G38" s="30"/>
      <c r="H38" s="30"/>
      <c r="I38" s="30"/>
      <c r="J38" s="30"/>
      <c r="K38" s="30"/>
      <c r="L38" s="30"/>
      <c r="M38" s="30"/>
      <c r="N38" s="30"/>
      <c r="O38" s="77"/>
      <c r="P38" s="30"/>
      <c r="Q38" s="30"/>
      <c r="R38" s="30"/>
      <c r="S38" s="30">
        <v>2</v>
      </c>
      <c r="T38" s="30"/>
      <c r="U38" s="30"/>
      <c r="V38" s="30"/>
      <c r="W38" s="30"/>
      <c r="X38" s="30"/>
      <c r="Y38" s="30"/>
      <c r="Z38" s="30"/>
      <c r="AA38" s="30"/>
      <c r="AB38" s="77"/>
      <c r="AC38" s="30"/>
      <c r="AD38" s="30"/>
      <c r="AE38" s="30"/>
      <c r="AF38" s="30"/>
      <c r="AG38" s="30">
        <v>2</v>
      </c>
      <c r="AH38" s="30"/>
      <c r="AI38" s="30"/>
      <c r="AJ38" s="30">
        <f>SUM(E38:AI38)</f>
        <v>6</v>
      </c>
    </row>
    <row r="39" spans="1:36" ht="39.75" customHeight="1">
      <c r="A39" s="233" t="s">
        <v>66</v>
      </c>
      <c r="B39" s="216" t="s">
        <v>38</v>
      </c>
      <c r="C39" s="212" t="s">
        <v>12</v>
      </c>
      <c r="D39" s="235"/>
      <c r="E39" s="61"/>
      <c r="F39" s="74"/>
      <c r="G39" s="61"/>
      <c r="H39" s="74"/>
      <c r="I39" s="61"/>
      <c r="J39" s="61"/>
      <c r="K39" s="61"/>
      <c r="L39" s="74" t="s">
        <v>83</v>
      </c>
      <c r="M39" s="61"/>
      <c r="N39" s="61"/>
      <c r="O39" s="74"/>
      <c r="P39" s="61"/>
      <c r="Q39" s="61"/>
      <c r="R39" s="61"/>
      <c r="S39" s="74"/>
      <c r="T39" s="61"/>
      <c r="U39" s="61"/>
      <c r="V39" s="61"/>
      <c r="W39" s="74"/>
      <c r="X39" s="61"/>
      <c r="Y39" s="61"/>
      <c r="Z39" s="74" t="s">
        <v>83</v>
      </c>
      <c r="AA39" s="61"/>
      <c r="AB39" s="74"/>
      <c r="AC39" s="61"/>
      <c r="AD39" s="61"/>
      <c r="AE39" s="61"/>
      <c r="AF39" s="74"/>
      <c r="AG39" s="74"/>
      <c r="AH39" s="74"/>
      <c r="AI39" s="61"/>
      <c r="AJ39" s="29"/>
    </row>
    <row r="40" spans="1:36" ht="39.75" customHeight="1">
      <c r="A40" s="234"/>
      <c r="B40" s="237"/>
      <c r="C40" s="223" t="s">
        <v>4</v>
      </c>
      <c r="D40" s="236"/>
      <c r="E40" s="30"/>
      <c r="F40" s="30"/>
      <c r="G40" s="30"/>
      <c r="H40" s="30"/>
      <c r="I40" s="30"/>
      <c r="J40" s="30"/>
      <c r="K40" s="30"/>
      <c r="L40" s="30">
        <v>2</v>
      </c>
      <c r="M40" s="30"/>
      <c r="N40" s="30"/>
      <c r="O40" s="77"/>
      <c r="P40" s="30"/>
      <c r="Q40" s="30"/>
      <c r="R40" s="30"/>
      <c r="S40" s="77"/>
      <c r="T40" s="30"/>
      <c r="U40" s="30"/>
      <c r="V40" s="30"/>
      <c r="W40" s="30"/>
      <c r="X40" s="30"/>
      <c r="Y40" s="30"/>
      <c r="Z40" s="30">
        <v>2</v>
      </c>
      <c r="AA40" s="30"/>
      <c r="AB40" s="77"/>
      <c r="AC40" s="30"/>
      <c r="AD40" s="30"/>
      <c r="AE40" s="30"/>
      <c r="AF40" s="30"/>
      <c r="AG40" s="30"/>
      <c r="AH40" s="30"/>
      <c r="AI40" s="30"/>
      <c r="AJ40" s="30">
        <f>SUM(G40:AI40)</f>
        <v>4</v>
      </c>
    </row>
    <row r="41" spans="1:36" ht="39.75" customHeight="1">
      <c r="A41" s="227" t="s">
        <v>39</v>
      </c>
      <c r="B41" s="228"/>
      <c r="C41" s="229"/>
      <c r="D41" s="243"/>
      <c r="E41" s="34">
        <f>E38+E40</f>
        <v>2</v>
      </c>
      <c r="F41" s="34">
        <f t="shared" ref="F41:AI41" si="13">F38+F40</f>
        <v>0</v>
      </c>
      <c r="G41" s="34">
        <f t="shared" si="13"/>
        <v>0</v>
      </c>
      <c r="H41" s="34">
        <f t="shared" si="13"/>
        <v>0</v>
      </c>
      <c r="I41" s="34">
        <f t="shared" si="13"/>
        <v>0</v>
      </c>
      <c r="J41" s="34">
        <f t="shared" si="13"/>
        <v>0</v>
      </c>
      <c r="K41" s="34">
        <f t="shared" si="13"/>
        <v>0</v>
      </c>
      <c r="L41" s="34">
        <f t="shared" si="13"/>
        <v>2</v>
      </c>
      <c r="M41" s="34">
        <f t="shared" si="13"/>
        <v>0</v>
      </c>
      <c r="N41" s="34">
        <f t="shared" si="13"/>
        <v>0</v>
      </c>
      <c r="O41" s="34">
        <f t="shared" si="13"/>
        <v>0</v>
      </c>
      <c r="P41" s="34">
        <f t="shared" si="13"/>
        <v>0</v>
      </c>
      <c r="Q41" s="34">
        <f t="shared" si="13"/>
        <v>0</v>
      </c>
      <c r="R41" s="34">
        <f t="shared" si="13"/>
        <v>0</v>
      </c>
      <c r="S41" s="34">
        <f t="shared" si="13"/>
        <v>2</v>
      </c>
      <c r="T41" s="71">
        <f t="shared" si="13"/>
        <v>0</v>
      </c>
      <c r="U41" s="34">
        <f t="shared" si="13"/>
        <v>0</v>
      </c>
      <c r="V41" s="34">
        <f t="shared" si="13"/>
        <v>0</v>
      </c>
      <c r="W41" s="34">
        <f t="shared" si="13"/>
        <v>0</v>
      </c>
      <c r="X41" s="34">
        <f t="shared" si="13"/>
        <v>0</v>
      </c>
      <c r="Y41" s="34">
        <f t="shared" si="13"/>
        <v>0</v>
      </c>
      <c r="Z41" s="34">
        <f t="shared" si="13"/>
        <v>2</v>
      </c>
      <c r="AA41" s="34">
        <f t="shared" si="13"/>
        <v>0</v>
      </c>
      <c r="AB41" s="34">
        <f t="shared" si="13"/>
        <v>0</v>
      </c>
      <c r="AC41" s="71">
        <f t="shared" si="13"/>
        <v>0</v>
      </c>
      <c r="AD41" s="34">
        <f t="shared" si="13"/>
        <v>0</v>
      </c>
      <c r="AE41" s="34">
        <f t="shared" si="13"/>
        <v>0</v>
      </c>
      <c r="AF41" s="34">
        <f t="shared" si="13"/>
        <v>0</v>
      </c>
      <c r="AG41" s="34">
        <f t="shared" si="13"/>
        <v>2</v>
      </c>
      <c r="AH41" s="34">
        <f t="shared" si="13"/>
        <v>0</v>
      </c>
      <c r="AI41" s="34">
        <f t="shared" si="13"/>
        <v>0</v>
      </c>
      <c r="AJ41" s="31">
        <f>SUM(E41:AI41)</f>
        <v>10</v>
      </c>
    </row>
    <row r="42" spans="1:36" ht="39.75" customHeight="1">
      <c r="A42" s="222" t="s">
        <v>41</v>
      </c>
      <c r="B42" s="240"/>
      <c r="C42" s="241"/>
      <c r="D42" s="248"/>
      <c r="E42" s="44" t="str">
        <f t="shared" ref="E42:AI42" si="14">IF(COUNT(E38,E40)=0,"0","1")</f>
        <v>1</v>
      </c>
      <c r="F42" s="44" t="str">
        <f t="shared" si="14"/>
        <v>0</v>
      </c>
      <c r="G42" s="44" t="str">
        <f t="shared" si="14"/>
        <v>0</v>
      </c>
      <c r="H42" s="44" t="str">
        <f t="shared" si="14"/>
        <v>0</v>
      </c>
      <c r="I42" s="44" t="str">
        <f t="shared" si="14"/>
        <v>0</v>
      </c>
      <c r="J42" s="80" t="str">
        <f t="shared" si="14"/>
        <v>0</v>
      </c>
      <c r="K42" s="44" t="str">
        <f t="shared" si="14"/>
        <v>0</v>
      </c>
      <c r="L42" s="44" t="str">
        <f t="shared" si="14"/>
        <v>1</v>
      </c>
      <c r="M42" s="44" t="str">
        <f t="shared" si="14"/>
        <v>0</v>
      </c>
      <c r="N42" s="44" t="str">
        <f t="shared" si="14"/>
        <v>0</v>
      </c>
      <c r="O42" s="44" t="str">
        <f t="shared" si="14"/>
        <v>0</v>
      </c>
      <c r="P42" s="44" t="str">
        <f t="shared" si="14"/>
        <v>0</v>
      </c>
      <c r="Q42" s="44" t="str">
        <f t="shared" si="14"/>
        <v>0</v>
      </c>
      <c r="R42" s="44" t="str">
        <f t="shared" si="14"/>
        <v>0</v>
      </c>
      <c r="S42" s="44" t="str">
        <f t="shared" si="14"/>
        <v>1</v>
      </c>
      <c r="T42" s="44" t="str">
        <f t="shared" si="14"/>
        <v>0</v>
      </c>
      <c r="U42" s="44" t="str">
        <f t="shared" si="14"/>
        <v>0</v>
      </c>
      <c r="V42" s="44" t="str">
        <f t="shared" si="14"/>
        <v>0</v>
      </c>
      <c r="W42" s="44" t="str">
        <f t="shared" si="14"/>
        <v>0</v>
      </c>
      <c r="X42" s="44" t="str">
        <f t="shared" si="14"/>
        <v>0</v>
      </c>
      <c r="Y42" s="44" t="str">
        <f t="shared" si="14"/>
        <v>0</v>
      </c>
      <c r="Z42" s="44" t="str">
        <f t="shared" si="14"/>
        <v>1</v>
      </c>
      <c r="AA42" s="44" t="str">
        <f t="shared" si="14"/>
        <v>0</v>
      </c>
      <c r="AB42" s="44" t="str">
        <f t="shared" si="14"/>
        <v>0</v>
      </c>
      <c r="AC42" s="44" t="str">
        <f t="shared" si="14"/>
        <v>0</v>
      </c>
      <c r="AD42" s="44" t="str">
        <f t="shared" si="14"/>
        <v>0</v>
      </c>
      <c r="AE42" s="44" t="str">
        <f t="shared" si="14"/>
        <v>0</v>
      </c>
      <c r="AF42" s="44" t="str">
        <f t="shared" si="14"/>
        <v>0</v>
      </c>
      <c r="AG42" s="44" t="str">
        <f t="shared" si="14"/>
        <v>1</v>
      </c>
      <c r="AH42" s="44" t="str">
        <f t="shared" si="14"/>
        <v>0</v>
      </c>
      <c r="AI42" s="44" t="str">
        <f t="shared" si="14"/>
        <v>0</v>
      </c>
      <c r="AJ42" s="32">
        <f>COUNTIF(G42:AI42,"1")</f>
        <v>4</v>
      </c>
    </row>
    <row r="43" spans="1:36" ht="18" customHeight="1"/>
    <row r="44" spans="1:36" ht="18" customHeight="1">
      <c r="A44" s="206" t="s">
        <v>58</v>
      </c>
      <c r="B44" s="207"/>
      <c r="C44" s="208"/>
      <c r="D44" s="12" t="s">
        <v>53</v>
      </c>
      <c r="E44" s="19">
        <v>44773</v>
      </c>
      <c r="F44" s="19">
        <v>44774</v>
      </c>
      <c r="G44" s="19">
        <v>44775</v>
      </c>
      <c r="H44" s="19">
        <v>44776</v>
      </c>
      <c r="I44" s="19">
        <v>44777</v>
      </c>
      <c r="J44" s="19">
        <v>44778</v>
      </c>
      <c r="K44" s="19">
        <v>44779</v>
      </c>
      <c r="L44" s="19">
        <v>44780</v>
      </c>
      <c r="M44" s="19">
        <v>44781</v>
      </c>
      <c r="N44" s="19">
        <v>44782</v>
      </c>
      <c r="O44" s="19">
        <v>44783</v>
      </c>
      <c r="P44" s="19">
        <v>44784</v>
      </c>
      <c r="Q44" s="19">
        <v>44785</v>
      </c>
      <c r="R44" s="19">
        <v>44786</v>
      </c>
      <c r="S44" s="19">
        <v>44787</v>
      </c>
      <c r="T44" s="19">
        <v>44788</v>
      </c>
      <c r="U44" s="19">
        <v>44789</v>
      </c>
      <c r="V44" s="19">
        <v>44790</v>
      </c>
      <c r="W44" s="19">
        <v>44791</v>
      </c>
      <c r="X44" s="19">
        <v>44792</v>
      </c>
      <c r="Y44" s="19">
        <v>44793</v>
      </c>
      <c r="Z44" s="19">
        <v>44794</v>
      </c>
      <c r="AA44" s="19">
        <v>44795</v>
      </c>
      <c r="AB44" s="19">
        <v>44796</v>
      </c>
      <c r="AC44" s="19">
        <v>44797</v>
      </c>
      <c r="AD44" s="19">
        <v>44798</v>
      </c>
      <c r="AE44" s="19">
        <v>44799</v>
      </c>
      <c r="AF44" s="19">
        <v>44800</v>
      </c>
      <c r="AG44" s="19">
        <v>44801</v>
      </c>
      <c r="AH44" s="19">
        <v>44802</v>
      </c>
      <c r="AI44" s="19">
        <v>44803</v>
      </c>
      <c r="AJ44" s="202" t="s">
        <v>54</v>
      </c>
    </row>
    <row r="45" spans="1:36" ht="18" customHeight="1">
      <c r="A45" s="209"/>
      <c r="B45" s="210"/>
      <c r="C45" s="211"/>
      <c r="D45" s="13" t="s">
        <v>3</v>
      </c>
      <c r="E45" s="18">
        <f t="shared" ref="E45:AI45" si="15">E44</f>
        <v>44773</v>
      </c>
      <c r="F45" s="18">
        <f t="shared" si="15"/>
        <v>44774</v>
      </c>
      <c r="G45" s="18">
        <f t="shared" si="15"/>
        <v>44775</v>
      </c>
      <c r="H45" s="18">
        <f t="shared" si="15"/>
        <v>44776</v>
      </c>
      <c r="I45" s="18">
        <f t="shared" si="15"/>
        <v>44777</v>
      </c>
      <c r="J45" s="18">
        <f t="shared" si="15"/>
        <v>44778</v>
      </c>
      <c r="K45" s="18">
        <f t="shared" si="15"/>
        <v>44779</v>
      </c>
      <c r="L45" s="18">
        <f t="shared" si="15"/>
        <v>44780</v>
      </c>
      <c r="M45" s="18">
        <f t="shared" si="15"/>
        <v>44781</v>
      </c>
      <c r="N45" s="18">
        <f t="shared" si="15"/>
        <v>44782</v>
      </c>
      <c r="O45" s="18">
        <f t="shared" si="15"/>
        <v>44783</v>
      </c>
      <c r="P45" s="18">
        <f t="shared" si="15"/>
        <v>44784</v>
      </c>
      <c r="Q45" s="18">
        <f t="shared" si="15"/>
        <v>44785</v>
      </c>
      <c r="R45" s="18">
        <f t="shared" si="15"/>
        <v>44786</v>
      </c>
      <c r="S45" s="18">
        <f t="shared" si="15"/>
        <v>44787</v>
      </c>
      <c r="T45" s="18">
        <f t="shared" si="15"/>
        <v>44788</v>
      </c>
      <c r="U45" s="18">
        <f t="shared" si="15"/>
        <v>44789</v>
      </c>
      <c r="V45" s="18">
        <f t="shared" si="15"/>
        <v>44790</v>
      </c>
      <c r="W45" s="18">
        <f t="shared" si="15"/>
        <v>44791</v>
      </c>
      <c r="X45" s="18">
        <f t="shared" si="15"/>
        <v>44792</v>
      </c>
      <c r="Y45" s="18">
        <f t="shared" si="15"/>
        <v>44793</v>
      </c>
      <c r="Z45" s="18">
        <f t="shared" si="15"/>
        <v>44794</v>
      </c>
      <c r="AA45" s="18">
        <f t="shared" si="15"/>
        <v>44795</v>
      </c>
      <c r="AB45" s="18">
        <f t="shared" si="15"/>
        <v>44796</v>
      </c>
      <c r="AC45" s="18">
        <f t="shared" si="15"/>
        <v>44797</v>
      </c>
      <c r="AD45" s="18">
        <f t="shared" si="15"/>
        <v>44798</v>
      </c>
      <c r="AE45" s="18">
        <f t="shared" si="15"/>
        <v>44799</v>
      </c>
      <c r="AF45" s="18">
        <f t="shared" si="15"/>
        <v>44800</v>
      </c>
      <c r="AG45" s="18">
        <f t="shared" si="15"/>
        <v>44801</v>
      </c>
      <c r="AH45" s="18">
        <f t="shared" si="15"/>
        <v>44802</v>
      </c>
      <c r="AI45" s="18">
        <f t="shared" si="15"/>
        <v>44803</v>
      </c>
      <c r="AJ45" s="203"/>
    </row>
    <row r="46" spans="1:36" ht="103.5" customHeight="1">
      <c r="A46" s="209"/>
      <c r="B46" s="210"/>
      <c r="C46" s="211"/>
      <c r="D46" s="14" t="s">
        <v>1</v>
      </c>
      <c r="E46" s="73"/>
      <c r="F46" s="73"/>
      <c r="G46" s="73" t="s">
        <v>182</v>
      </c>
      <c r="H46" s="73"/>
      <c r="I46" s="79"/>
      <c r="J46" s="73"/>
      <c r="K46" s="73"/>
      <c r="L46" s="73"/>
      <c r="M46" s="73"/>
      <c r="N46" s="73"/>
      <c r="O46" s="73" t="s">
        <v>183</v>
      </c>
      <c r="P46" s="73"/>
      <c r="Q46" s="73"/>
      <c r="R46" s="73"/>
      <c r="S46" s="73"/>
      <c r="T46" s="73"/>
      <c r="U46" s="65"/>
      <c r="V46" s="73"/>
      <c r="W46" s="73"/>
      <c r="X46" s="73"/>
      <c r="Y46" s="73" t="s">
        <v>184</v>
      </c>
      <c r="Z46" s="73"/>
      <c r="AA46" s="73"/>
      <c r="AB46" s="73" t="s">
        <v>138</v>
      </c>
      <c r="AC46" s="73" t="s">
        <v>144</v>
      </c>
      <c r="AD46" s="73" t="s">
        <v>150</v>
      </c>
      <c r="AE46" s="73" t="s">
        <v>141</v>
      </c>
      <c r="AF46" s="73" t="s">
        <v>147</v>
      </c>
      <c r="AG46" s="73"/>
      <c r="AH46" s="73"/>
      <c r="AI46" s="99" t="s">
        <v>185</v>
      </c>
      <c r="AJ46" s="205"/>
    </row>
    <row r="47" spans="1:36" ht="39.75" customHeight="1">
      <c r="A47" s="233" t="s">
        <v>65</v>
      </c>
      <c r="B47" s="216" t="s">
        <v>38</v>
      </c>
      <c r="C47" s="212" t="s">
        <v>12</v>
      </c>
      <c r="D47" s="235"/>
      <c r="E47" s="61"/>
      <c r="F47" s="61"/>
      <c r="G47" s="61"/>
      <c r="H47" s="61"/>
      <c r="I47" s="61"/>
      <c r="J47" s="74"/>
      <c r="K47" s="61"/>
      <c r="L47" s="61"/>
      <c r="M47" s="61"/>
      <c r="N47" s="74"/>
      <c r="O47" s="61"/>
      <c r="P47" s="61"/>
      <c r="Q47" s="61"/>
      <c r="R47" s="74"/>
      <c r="S47" s="74"/>
      <c r="T47" s="61"/>
      <c r="U47" s="61"/>
      <c r="V47" s="61"/>
      <c r="W47" s="61"/>
      <c r="X47" s="74"/>
      <c r="Y47" s="61"/>
      <c r="Z47" s="61"/>
      <c r="AA47" s="61"/>
      <c r="AB47" s="74"/>
      <c r="AC47" s="74"/>
      <c r="AD47" s="61"/>
      <c r="AE47" s="61"/>
      <c r="AF47" s="61"/>
      <c r="AG47" s="61"/>
      <c r="AH47" s="61"/>
      <c r="AI47" s="61"/>
      <c r="AJ47" s="20"/>
    </row>
    <row r="48" spans="1:36" ht="39.75" customHeight="1">
      <c r="A48" s="234"/>
      <c r="B48" s="237"/>
      <c r="C48" s="223" t="s">
        <v>4</v>
      </c>
      <c r="D48" s="236"/>
      <c r="E48" s="30"/>
      <c r="F48" s="30"/>
      <c r="G48" s="30"/>
      <c r="H48" s="30"/>
      <c r="I48" s="30"/>
      <c r="J48" s="77"/>
      <c r="K48" s="30"/>
      <c r="L48" s="30"/>
      <c r="M48" s="30"/>
      <c r="N48" s="77"/>
      <c r="O48" s="30"/>
      <c r="P48" s="30"/>
      <c r="Q48" s="30"/>
      <c r="R48" s="30"/>
      <c r="S48" s="30"/>
      <c r="T48" s="30"/>
      <c r="U48" s="30"/>
      <c r="V48" s="30"/>
      <c r="W48" s="30"/>
      <c r="X48" s="77"/>
      <c r="Y48" s="30"/>
      <c r="Z48" s="30"/>
      <c r="AA48" s="30"/>
      <c r="AB48" s="30"/>
      <c r="AC48" s="30"/>
      <c r="AD48" s="30"/>
      <c r="AE48" s="30"/>
      <c r="AF48" s="30"/>
      <c r="AG48" s="30"/>
      <c r="AH48" s="30"/>
      <c r="AI48" s="30"/>
      <c r="AJ48" s="27">
        <f>SUM(E48:AI48)</f>
        <v>0</v>
      </c>
    </row>
    <row r="49" spans="1:36" ht="39.75" customHeight="1">
      <c r="A49" s="233" t="s">
        <v>66</v>
      </c>
      <c r="B49" s="216" t="s">
        <v>38</v>
      </c>
      <c r="C49" s="212" t="s">
        <v>12</v>
      </c>
      <c r="D49" s="235"/>
      <c r="E49" s="61"/>
      <c r="F49" s="61"/>
      <c r="G49" s="61"/>
      <c r="H49" s="61"/>
      <c r="I49" s="61"/>
      <c r="J49" s="74"/>
      <c r="K49" s="61"/>
      <c r="L49" s="61"/>
      <c r="M49" s="61"/>
      <c r="N49" s="74"/>
      <c r="O49" s="61"/>
      <c r="P49" s="61"/>
      <c r="Q49" s="61"/>
      <c r="R49" s="74"/>
      <c r="S49" s="74"/>
      <c r="T49" s="61"/>
      <c r="U49" s="61"/>
      <c r="V49" s="61"/>
      <c r="W49" s="61"/>
      <c r="X49" s="74"/>
      <c r="Y49" s="61"/>
      <c r="Z49" s="61"/>
      <c r="AA49" s="61"/>
      <c r="AB49" s="74"/>
      <c r="AC49" s="74"/>
      <c r="AD49" s="74" t="s">
        <v>83</v>
      </c>
      <c r="AE49" s="61"/>
      <c r="AF49" s="61"/>
      <c r="AG49" s="61"/>
      <c r="AH49" s="61"/>
      <c r="AI49" s="61"/>
      <c r="AJ49" s="20"/>
    </row>
    <row r="50" spans="1:36" ht="39.75" customHeight="1">
      <c r="A50" s="234"/>
      <c r="B50" s="237"/>
      <c r="C50" s="223" t="s">
        <v>4</v>
      </c>
      <c r="D50" s="236"/>
      <c r="E50" s="30"/>
      <c r="F50" s="30"/>
      <c r="G50" s="30"/>
      <c r="H50" s="30"/>
      <c r="I50" s="30"/>
      <c r="J50" s="77"/>
      <c r="K50" s="30"/>
      <c r="L50" s="30"/>
      <c r="M50" s="30"/>
      <c r="N50" s="77"/>
      <c r="O50" s="30"/>
      <c r="P50" s="30"/>
      <c r="Q50" s="30"/>
      <c r="R50" s="30"/>
      <c r="S50" s="30"/>
      <c r="T50" s="30"/>
      <c r="U50" s="30"/>
      <c r="V50" s="30"/>
      <c r="W50" s="30"/>
      <c r="X50" s="77"/>
      <c r="Y50" s="30"/>
      <c r="Z50" s="30"/>
      <c r="AA50" s="30"/>
      <c r="AB50" s="30"/>
      <c r="AC50" s="30"/>
      <c r="AD50" s="30">
        <v>2</v>
      </c>
      <c r="AE50" s="30"/>
      <c r="AF50" s="30"/>
      <c r="AG50" s="30"/>
      <c r="AH50" s="30"/>
      <c r="AI50" s="30"/>
      <c r="AJ50" s="27">
        <f>SUM(E50:AI50)</f>
        <v>2</v>
      </c>
    </row>
    <row r="51" spans="1:36" ht="39.75" customHeight="1">
      <c r="A51" s="227" t="s">
        <v>39</v>
      </c>
      <c r="B51" s="228"/>
      <c r="C51" s="229"/>
      <c r="D51" s="243"/>
      <c r="E51" s="71">
        <f>E48+E50</f>
        <v>0</v>
      </c>
      <c r="F51" s="71">
        <f t="shared" ref="F51:AI51" si="16">F48+F50</f>
        <v>0</v>
      </c>
      <c r="G51" s="71">
        <f t="shared" si="16"/>
        <v>0</v>
      </c>
      <c r="H51" s="71">
        <f t="shared" si="16"/>
        <v>0</v>
      </c>
      <c r="I51" s="71">
        <f t="shared" si="16"/>
        <v>0</v>
      </c>
      <c r="J51" s="71">
        <f t="shared" si="16"/>
        <v>0</v>
      </c>
      <c r="K51" s="71">
        <f t="shared" si="16"/>
        <v>0</v>
      </c>
      <c r="L51" s="71">
        <f t="shared" si="16"/>
        <v>0</v>
      </c>
      <c r="M51" s="71">
        <f t="shared" si="16"/>
        <v>0</v>
      </c>
      <c r="N51" s="71">
        <f t="shared" si="16"/>
        <v>0</v>
      </c>
      <c r="O51" s="71">
        <f t="shared" si="16"/>
        <v>0</v>
      </c>
      <c r="P51" s="71">
        <f t="shared" si="16"/>
        <v>0</v>
      </c>
      <c r="Q51" s="71">
        <f t="shared" si="16"/>
        <v>0</v>
      </c>
      <c r="R51" s="71">
        <f t="shared" si="16"/>
        <v>0</v>
      </c>
      <c r="S51" s="71">
        <f t="shared" si="16"/>
        <v>0</v>
      </c>
      <c r="T51" s="71">
        <f t="shared" si="16"/>
        <v>0</v>
      </c>
      <c r="U51" s="71">
        <f t="shared" si="16"/>
        <v>0</v>
      </c>
      <c r="V51" s="71">
        <f t="shared" si="16"/>
        <v>0</v>
      </c>
      <c r="W51" s="71">
        <f t="shared" si="16"/>
        <v>0</v>
      </c>
      <c r="X51" s="71">
        <f t="shared" si="16"/>
        <v>0</v>
      </c>
      <c r="Y51" s="71">
        <f t="shared" si="16"/>
        <v>0</v>
      </c>
      <c r="Z51" s="71">
        <f t="shared" si="16"/>
        <v>0</v>
      </c>
      <c r="AA51" s="71">
        <f t="shared" si="16"/>
        <v>0</v>
      </c>
      <c r="AB51" s="71">
        <f t="shared" si="16"/>
        <v>0</v>
      </c>
      <c r="AC51" s="71">
        <f t="shared" si="16"/>
        <v>0</v>
      </c>
      <c r="AD51" s="71">
        <f t="shared" si="16"/>
        <v>2</v>
      </c>
      <c r="AE51" s="71">
        <f t="shared" si="16"/>
        <v>0</v>
      </c>
      <c r="AF51" s="71">
        <f t="shared" si="16"/>
        <v>0</v>
      </c>
      <c r="AG51" s="71">
        <f t="shared" si="16"/>
        <v>0</v>
      </c>
      <c r="AH51" s="71">
        <f t="shared" si="16"/>
        <v>0</v>
      </c>
      <c r="AI51" s="71">
        <f t="shared" si="16"/>
        <v>0</v>
      </c>
      <c r="AJ51" s="33">
        <f>SUM(E51:AI51)</f>
        <v>2</v>
      </c>
    </row>
    <row r="52" spans="1:36" ht="39.75" customHeight="1">
      <c r="A52" s="244" t="s">
        <v>41</v>
      </c>
      <c r="B52" s="245"/>
      <c r="C52" s="246"/>
      <c r="D52" s="247"/>
      <c r="E52" s="80" t="str">
        <f>IF(COUNT(E48,E50)=0,"0","1")</f>
        <v>0</v>
      </c>
      <c r="F52" s="44" t="str">
        <f t="shared" ref="F52:AI52" si="17">IF(COUNT(F48,F50)=0,"0","1")</f>
        <v>0</v>
      </c>
      <c r="G52" s="44" t="str">
        <f t="shared" si="17"/>
        <v>0</v>
      </c>
      <c r="H52" s="44" t="str">
        <f t="shared" si="17"/>
        <v>0</v>
      </c>
      <c r="I52" s="44" t="str">
        <f t="shared" si="17"/>
        <v>0</v>
      </c>
      <c r="J52" s="44" t="str">
        <f t="shared" si="17"/>
        <v>0</v>
      </c>
      <c r="K52" s="44" t="str">
        <f t="shared" si="17"/>
        <v>0</v>
      </c>
      <c r="L52" s="44" t="str">
        <f t="shared" si="17"/>
        <v>0</v>
      </c>
      <c r="M52" s="44" t="str">
        <f t="shared" si="17"/>
        <v>0</v>
      </c>
      <c r="N52" s="44" t="str">
        <f t="shared" si="17"/>
        <v>0</v>
      </c>
      <c r="O52" s="44" t="str">
        <f t="shared" si="17"/>
        <v>0</v>
      </c>
      <c r="P52" s="44" t="str">
        <f t="shared" si="17"/>
        <v>0</v>
      </c>
      <c r="Q52" s="44" t="str">
        <f t="shared" si="17"/>
        <v>0</v>
      </c>
      <c r="R52" s="44" t="str">
        <f t="shared" si="17"/>
        <v>0</v>
      </c>
      <c r="S52" s="44" t="str">
        <f t="shared" si="17"/>
        <v>0</v>
      </c>
      <c r="T52" s="44" t="str">
        <f t="shared" si="17"/>
        <v>0</v>
      </c>
      <c r="U52" s="44" t="str">
        <f t="shared" si="17"/>
        <v>0</v>
      </c>
      <c r="V52" s="44" t="str">
        <f t="shared" si="17"/>
        <v>0</v>
      </c>
      <c r="W52" s="44" t="str">
        <f t="shared" si="17"/>
        <v>0</v>
      </c>
      <c r="X52" s="44" t="str">
        <f t="shared" si="17"/>
        <v>0</v>
      </c>
      <c r="Y52" s="44" t="str">
        <f t="shared" si="17"/>
        <v>0</v>
      </c>
      <c r="Z52" s="44" t="str">
        <f t="shared" si="17"/>
        <v>0</v>
      </c>
      <c r="AA52" s="44" t="str">
        <f t="shared" si="17"/>
        <v>0</v>
      </c>
      <c r="AB52" s="44" t="str">
        <f t="shared" si="17"/>
        <v>0</v>
      </c>
      <c r="AC52" s="44" t="str">
        <f t="shared" si="17"/>
        <v>0</v>
      </c>
      <c r="AD52" s="44" t="str">
        <f t="shared" si="17"/>
        <v>1</v>
      </c>
      <c r="AE52" s="44" t="str">
        <f t="shared" si="17"/>
        <v>0</v>
      </c>
      <c r="AF52" s="44" t="str">
        <f t="shared" si="17"/>
        <v>0</v>
      </c>
      <c r="AG52" s="44" t="str">
        <f t="shared" si="17"/>
        <v>0</v>
      </c>
      <c r="AH52" s="44" t="str">
        <f t="shared" si="17"/>
        <v>0</v>
      </c>
      <c r="AI52" s="44" t="str">
        <f t="shared" si="17"/>
        <v>0</v>
      </c>
      <c r="AJ52" s="27">
        <f>COUNTIF(E52:AI52,"1")</f>
        <v>1</v>
      </c>
    </row>
    <row r="53" spans="1:36" ht="18" customHeight="1"/>
    <row r="54" spans="1:36" ht="18" customHeight="1">
      <c r="A54" s="206" t="s">
        <v>59</v>
      </c>
      <c r="B54" s="207"/>
      <c r="C54" s="208"/>
      <c r="D54" s="6" t="s">
        <v>53</v>
      </c>
      <c r="E54" s="19">
        <v>44804</v>
      </c>
      <c r="F54" s="19">
        <v>44805</v>
      </c>
      <c r="G54" s="19">
        <v>44806</v>
      </c>
      <c r="H54" s="19">
        <v>44807</v>
      </c>
      <c r="I54" s="19">
        <v>44808</v>
      </c>
      <c r="J54" s="19">
        <v>44809</v>
      </c>
      <c r="K54" s="19">
        <v>44810</v>
      </c>
      <c r="L54" s="19">
        <v>44811</v>
      </c>
      <c r="M54" s="19">
        <v>44812</v>
      </c>
      <c r="N54" s="19">
        <v>44813</v>
      </c>
      <c r="O54" s="19">
        <v>44814</v>
      </c>
      <c r="P54" s="19">
        <v>44815</v>
      </c>
      <c r="Q54" s="19">
        <v>44816</v>
      </c>
      <c r="R54" s="19">
        <v>44817</v>
      </c>
      <c r="S54" s="19">
        <v>44818</v>
      </c>
      <c r="T54" s="19">
        <v>44819</v>
      </c>
      <c r="U54" s="19">
        <v>44820</v>
      </c>
      <c r="V54" s="19">
        <v>44821</v>
      </c>
      <c r="W54" s="19">
        <v>44822</v>
      </c>
      <c r="X54" s="19">
        <v>44823</v>
      </c>
      <c r="Y54" s="19">
        <v>44824</v>
      </c>
      <c r="Z54" s="19">
        <v>44825</v>
      </c>
      <c r="AA54" s="19">
        <v>44826</v>
      </c>
      <c r="AB54" s="19">
        <v>44827</v>
      </c>
      <c r="AC54" s="19">
        <v>44828</v>
      </c>
      <c r="AD54" s="19">
        <v>44829</v>
      </c>
      <c r="AE54" s="19">
        <v>44830</v>
      </c>
      <c r="AF54" s="19">
        <v>44831</v>
      </c>
      <c r="AG54" s="19">
        <v>44832</v>
      </c>
      <c r="AH54" s="19">
        <v>44833</v>
      </c>
      <c r="AI54" s="249" t="s">
        <v>54</v>
      </c>
      <c r="AJ54" s="5"/>
    </row>
    <row r="55" spans="1:36" ht="18" customHeight="1">
      <c r="A55" s="209"/>
      <c r="B55" s="210"/>
      <c r="C55" s="211"/>
      <c r="D55" s="7" t="s">
        <v>3</v>
      </c>
      <c r="E55" s="18">
        <f t="shared" ref="E55:AH55" si="18">E54</f>
        <v>44804</v>
      </c>
      <c r="F55" s="18">
        <f t="shared" si="18"/>
        <v>44805</v>
      </c>
      <c r="G55" s="18">
        <f t="shared" si="18"/>
        <v>44806</v>
      </c>
      <c r="H55" s="18">
        <f t="shared" si="18"/>
        <v>44807</v>
      </c>
      <c r="I55" s="18">
        <f t="shared" si="18"/>
        <v>44808</v>
      </c>
      <c r="J55" s="18">
        <f t="shared" si="18"/>
        <v>44809</v>
      </c>
      <c r="K55" s="18">
        <f t="shared" si="18"/>
        <v>44810</v>
      </c>
      <c r="L55" s="18">
        <f t="shared" si="18"/>
        <v>44811</v>
      </c>
      <c r="M55" s="18">
        <f t="shared" si="18"/>
        <v>44812</v>
      </c>
      <c r="N55" s="18">
        <f t="shared" si="18"/>
        <v>44813</v>
      </c>
      <c r="O55" s="18">
        <f t="shared" si="18"/>
        <v>44814</v>
      </c>
      <c r="P55" s="18">
        <f t="shared" si="18"/>
        <v>44815</v>
      </c>
      <c r="Q55" s="18">
        <f t="shared" si="18"/>
        <v>44816</v>
      </c>
      <c r="R55" s="18">
        <f t="shared" si="18"/>
        <v>44817</v>
      </c>
      <c r="S55" s="18">
        <f t="shared" si="18"/>
        <v>44818</v>
      </c>
      <c r="T55" s="18">
        <f t="shared" si="18"/>
        <v>44819</v>
      </c>
      <c r="U55" s="18">
        <f t="shared" si="18"/>
        <v>44820</v>
      </c>
      <c r="V55" s="18">
        <f t="shared" si="18"/>
        <v>44821</v>
      </c>
      <c r="W55" s="18">
        <f t="shared" si="18"/>
        <v>44822</v>
      </c>
      <c r="X55" s="81">
        <f t="shared" si="18"/>
        <v>44823</v>
      </c>
      <c r="Y55" s="18">
        <f t="shared" si="18"/>
        <v>44824</v>
      </c>
      <c r="Z55" s="18">
        <f t="shared" si="18"/>
        <v>44825</v>
      </c>
      <c r="AA55" s="18">
        <f t="shared" si="18"/>
        <v>44826</v>
      </c>
      <c r="AB55" s="18">
        <f t="shared" si="18"/>
        <v>44827</v>
      </c>
      <c r="AC55" s="18">
        <f t="shared" si="18"/>
        <v>44828</v>
      </c>
      <c r="AD55" s="18">
        <f t="shared" si="18"/>
        <v>44829</v>
      </c>
      <c r="AE55" s="18">
        <f t="shared" si="18"/>
        <v>44830</v>
      </c>
      <c r="AF55" s="18">
        <f t="shared" si="18"/>
        <v>44831</v>
      </c>
      <c r="AG55" s="18">
        <f t="shared" si="18"/>
        <v>44832</v>
      </c>
      <c r="AH55" s="18">
        <f t="shared" si="18"/>
        <v>44833</v>
      </c>
      <c r="AI55" s="250"/>
      <c r="AJ55" s="5"/>
    </row>
    <row r="56" spans="1:36" ht="103.5" customHeight="1">
      <c r="A56" s="209"/>
      <c r="B56" s="210"/>
      <c r="C56" s="211"/>
      <c r="D56" s="8" t="s">
        <v>1</v>
      </c>
      <c r="E56" s="78" t="s">
        <v>149</v>
      </c>
      <c r="F56" s="65" t="s">
        <v>154</v>
      </c>
      <c r="G56" s="65" t="s">
        <v>146</v>
      </c>
      <c r="H56" s="65" t="s">
        <v>152</v>
      </c>
      <c r="I56" s="73"/>
      <c r="J56" s="73"/>
      <c r="K56" s="73" t="s">
        <v>148</v>
      </c>
      <c r="L56" s="73" t="s">
        <v>153</v>
      </c>
      <c r="M56" s="73" t="s">
        <v>159</v>
      </c>
      <c r="N56" s="73" t="s">
        <v>155</v>
      </c>
      <c r="O56" s="73" t="s">
        <v>186</v>
      </c>
      <c r="P56" s="73"/>
      <c r="Q56" s="73"/>
      <c r="R56" s="73" t="s">
        <v>157</v>
      </c>
      <c r="S56" s="73" t="s">
        <v>158</v>
      </c>
      <c r="T56" s="73" t="s">
        <v>164</v>
      </c>
      <c r="U56" s="73" t="s">
        <v>160</v>
      </c>
      <c r="V56" s="99" t="s">
        <v>187</v>
      </c>
      <c r="W56" s="73"/>
      <c r="X56" s="73"/>
      <c r="Y56" s="73" t="s">
        <v>188</v>
      </c>
      <c r="Z56" s="73" t="s">
        <v>189</v>
      </c>
      <c r="AA56" s="73" t="s">
        <v>190</v>
      </c>
      <c r="AB56" s="73" t="s">
        <v>167</v>
      </c>
      <c r="AC56" s="73" t="s">
        <v>167</v>
      </c>
      <c r="AD56" s="73"/>
      <c r="AE56" s="73"/>
      <c r="AF56" s="73" t="s">
        <v>162</v>
      </c>
      <c r="AG56" s="73" t="s">
        <v>163</v>
      </c>
      <c r="AH56" s="73" t="s">
        <v>166</v>
      </c>
      <c r="AI56" s="251"/>
      <c r="AJ56" s="5"/>
    </row>
    <row r="57" spans="1:36" ht="39.75" customHeight="1">
      <c r="A57" s="233" t="s">
        <v>65</v>
      </c>
      <c r="B57" s="216" t="s">
        <v>38</v>
      </c>
      <c r="C57" s="212" t="s">
        <v>16</v>
      </c>
      <c r="D57" s="213"/>
      <c r="E57" s="74"/>
      <c r="F57" s="74" t="s">
        <v>83</v>
      </c>
      <c r="G57" s="74"/>
      <c r="H57" s="61"/>
      <c r="I57" s="61"/>
      <c r="J57" s="61"/>
      <c r="K57" s="61"/>
      <c r="L57" s="61"/>
      <c r="M57" s="61"/>
      <c r="N57" s="74"/>
      <c r="O57" s="61"/>
      <c r="P57" s="61"/>
      <c r="Q57" s="61"/>
      <c r="R57" s="74"/>
      <c r="S57" s="61"/>
      <c r="T57" s="74" t="s">
        <v>83</v>
      </c>
      <c r="U57" s="61"/>
      <c r="V57" s="74"/>
      <c r="W57" s="74"/>
      <c r="X57" s="61"/>
      <c r="Y57" s="61"/>
      <c r="Z57" s="61"/>
      <c r="AA57" s="61"/>
      <c r="AB57" s="74"/>
      <c r="AC57" s="61"/>
      <c r="AD57" s="61"/>
      <c r="AE57" s="61"/>
      <c r="AF57" s="74"/>
      <c r="AG57" s="74"/>
      <c r="AH57" s="74"/>
      <c r="AI57" s="29"/>
      <c r="AJ57" s="5"/>
    </row>
    <row r="58" spans="1:36" ht="39.75" customHeight="1">
      <c r="A58" s="234"/>
      <c r="B58" s="237"/>
      <c r="C58" s="223" t="s">
        <v>4</v>
      </c>
      <c r="D58" s="224"/>
      <c r="E58" s="77"/>
      <c r="F58" s="30">
        <v>2</v>
      </c>
      <c r="G58" s="30"/>
      <c r="H58" s="30"/>
      <c r="I58" s="30"/>
      <c r="J58" s="30"/>
      <c r="K58" s="30"/>
      <c r="L58" s="30"/>
      <c r="M58" s="30"/>
      <c r="N58" s="77"/>
      <c r="O58" s="30"/>
      <c r="P58" s="30"/>
      <c r="Q58" s="30"/>
      <c r="R58" s="77"/>
      <c r="S58" s="30"/>
      <c r="T58" s="30">
        <v>2</v>
      </c>
      <c r="U58" s="30"/>
      <c r="V58" s="30"/>
      <c r="W58" s="30"/>
      <c r="X58" s="30"/>
      <c r="Y58" s="30"/>
      <c r="Z58" s="30"/>
      <c r="AA58" s="30"/>
      <c r="AB58" s="77"/>
      <c r="AC58" s="30"/>
      <c r="AD58" s="30"/>
      <c r="AE58" s="30"/>
      <c r="AF58" s="30"/>
      <c r="AG58" s="30"/>
      <c r="AH58" s="30"/>
      <c r="AI58" s="30">
        <f>SUM(E58:AH58)</f>
        <v>4</v>
      </c>
      <c r="AJ58" s="5"/>
    </row>
    <row r="59" spans="1:36" ht="39.75" customHeight="1">
      <c r="A59" s="233" t="s">
        <v>66</v>
      </c>
      <c r="B59" s="216" t="s">
        <v>38</v>
      </c>
      <c r="C59" s="212" t="s">
        <v>12</v>
      </c>
      <c r="D59" s="213"/>
      <c r="E59" s="74"/>
      <c r="F59" s="61"/>
      <c r="G59" s="74"/>
      <c r="H59" s="61"/>
      <c r="I59" s="61"/>
      <c r="J59" s="61"/>
      <c r="K59" s="61"/>
      <c r="L59" s="61"/>
      <c r="M59" s="74" t="s">
        <v>83</v>
      </c>
      <c r="N59" s="74"/>
      <c r="O59" s="61"/>
      <c r="P59" s="61"/>
      <c r="Q59" s="61"/>
      <c r="R59" s="74"/>
      <c r="S59" s="61"/>
      <c r="T59" s="61"/>
      <c r="U59" s="61"/>
      <c r="V59" s="74"/>
      <c r="W59" s="74"/>
      <c r="X59" s="61"/>
      <c r="Y59" s="61"/>
      <c r="Z59" s="61"/>
      <c r="AA59" s="61"/>
      <c r="AB59" s="74"/>
      <c r="AC59" s="61"/>
      <c r="AD59" s="61"/>
      <c r="AE59" s="61"/>
      <c r="AF59" s="74"/>
      <c r="AG59" s="74"/>
      <c r="AH59" s="74"/>
      <c r="AI59" s="29"/>
      <c r="AJ59" s="5"/>
    </row>
    <row r="60" spans="1:36" ht="39.75" customHeight="1">
      <c r="A60" s="234"/>
      <c r="B60" s="237"/>
      <c r="C60" s="223" t="s">
        <v>4</v>
      </c>
      <c r="D60" s="224"/>
      <c r="E60" s="77"/>
      <c r="F60" s="30"/>
      <c r="G60" s="30"/>
      <c r="H60" s="30"/>
      <c r="I60" s="30"/>
      <c r="J60" s="30"/>
      <c r="K60" s="30"/>
      <c r="L60" s="30"/>
      <c r="M60" s="30">
        <v>2</v>
      </c>
      <c r="N60" s="77"/>
      <c r="O60" s="30"/>
      <c r="P60" s="30"/>
      <c r="Q60" s="30"/>
      <c r="R60" s="77"/>
      <c r="S60" s="30"/>
      <c r="T60" s="30"/>
      <c r="U60" s="30"/>
      <c r="V60" s="30"/>
      <c r="W60" s="30"/>
      <c r="X60" s="30"/>
      <c r="Y60" s="30"/>
      <c r="Z60" s="30"/>
      <c r="AA60" s="30"/>
      <c r="AB60" s="77"/>
      <c r="AC60" s="30"/>
      <c r="AD60" s="30"/>
      <c r="AE60" s="30"/>
      <c r="AF60" s="30"/>
      <c r="AG60" s="30"/>
      <c r="AH60" s="30"/>
      <c r="AI60" s="30">
        <f>SUM(E60:AH60)</f>
        <v>2</v>
      </c>
      <c r="AJ60" s="5"/>
    </row>
    <row r="61" spans="1:36" ht="39.75" customHeight="1">
      <c r="A61" s="252" t="s">
        <v>39</v>
      </c>
      <c r="B61" s="253"/>
      <c r="C61" s="254"/>
      <c r="D61" s="255"/>
      <c r="E61" s="34">
        <f>E58+E60</f>
        <v>0</v>
      </c>
      <c r="F61" s="34">
        <f t="shared" ref="F61:AG61" si="19">F58+F60</f>
        <v>2</v>
      </c>
      <c r="G61" s="34">
        <f t="shared" si="19"/>
        <v>0</v>
      </c>
      <c r="H61" s="34">
        <f t="shared" si="19"/>
        <v>0</v>
      </c>
      <c r="I61" s="34">
        <f t="shared" si="19"/>
        <v>0</v>
      </c>
      <c r="J61" s="34">
        <f t="shared" si="19"/>
        <v>0</v>
      </c>
      <c r="K61" s="34">
        <f t="shared" si="19"/>
        <v>0</v>
      </c>
      <c r="L61" s="34">
        <f t="shared" si="19"/>
        <v>0</v>
      </c>
      <c r="M61" s="34">
        <f t="shared" si="19"/>
        <v>2</v>
      </c>
      <c r="N61" s="34">
        <f t="shared" si="19"/>
        <v>0</v>
      </c>
      <c r="O61" s="34">
        <f t="shared" si="19"/>
        <v>0</v>
      </c>
      <c r="P61" s="34">
        <f t="shared" si="19"/>
        <v>0</v>
      </c>
      <c r="Q61" s="34">
        <f t="shared" si="19"/>
        <v>0</v>
      </c>
      <c r="R61" s="34">
        <f t="shared" si="19"/>
        <v>0</v>
      </c>
      <c r="S61" s="34">
        <f t="shared" si="19"/>
        <v>0</v>
      </c>
      <c r="T61" s="34">
        <f t="shared" si="19"/>
        <v>2</v>
      </c>
      <c r="U61" s="34">
        <f t="shared" si="19"/>
        <v>0</v>
      </c>
      <c r="V61" s="34">
        <f t="shared" si="19"/>
        <v>0</v>
      </c>
      <c r="W61" s="34">
        <f t="shared" si="19"/>
        <v>0</v>
      </c>
      <c r="X61" s="34">
        <f t="shared" si="19"/>
        <v>0</v>
      </c>
      <c r="Y61" s="34">
        <f t="shared" si="19"/>
        <v>0</v>
      </c>
      <c r="Z61" s="34">
        <f t="shared" si="19"/>
        <v>0</v>
      </c>
      <c r="AA61" s="34">
        <f t="shared" si="19"/>
        <v>0</v>
      </c>
      <c r="AB61" s="34">
        <f t="shared" si="19"/>
        <v>0</v>
      </c>
      <c r="AC61" s="34">
        <f t="shared" si="19"/>
        <v>0</v>
      </c>
      <c r="AD61" s="34">
        <f t="shared" si="19"/>
        <v>0</v>
      </c>
      <c r="AE61" s="34">
        <f t="shared" si="19"/>
        <v>0</v>
      </c>
      <c r="AF61" s="34">
        <f t="shared" si="19"/>
        <v>0</v>
      </c>
      <c r="AG61" s="34">
        <f t="shared" si="19"/>
        <v>0</v>
      </c>
      <c r="AH61" s="34">
        <f>AH58+AH60</f>
        <v>0</v>
      </c>
      <c r="AI61" s="31">
        <f>SUM(E61:AH61)</f>
        <v>6</v>
      </c>
      <c r="AJ61" s="5"/>
    </row>
    <row r="62" spans="1:36" ht="39.75" customHeight="1">
      <c r="A62" s="244" t="s">
        <v>41</v>
      </c>
      <c r="B62" s="245"/>
      <c r="C62" s="246"/>
      <c r="D62" s="246"/>
      <c r="E62" s="30" t="str">
        <f t="shared" ref="E62:AH62" si="20">IF(COUNT(E58,E60)=0,"0","1")</f>
        <v>0</v>
      </c>
      <c r="F62" s="30" t="str">
        <f t="shared" si="20"/>
        <v>1</v>
      </c>
      <c r="G62" s="30" t="str">
        <f t="shared" si="20"/>
        <v>0</v>
      </c>
      <c r="H62" s="30" t="str">
        <f t="shared" si="20"/>
        <v>0</v>
      </c>
      <c r="I62" s="80" t="str">
        <f t="shared" si="20"/>
        <v>0</v>
      </c>
      <c r="J62" s="30" t="str">
        <f t="shared" si="20"/>
        <v>0</v>
      </c>
      <c r="K62" s="30" t="str">
        <f t="shared" si="20"/>
        <v>0</v>
      </c>
      <c r="L62" s="30" t="str">
        <f t="shared" si="20"/>
        <v>0</v>
      </c>
      <c r="M62" s="30" t="str">
        <f t="shared" si="20"/>
        <v>1</v>
      </c>
      <c r="N62" s="30" t="str">
        <f t="shared" si="20"/>
        <v>0</v>
      </c>
      <c r="O62" s="30" t="str">
        <f t="shared" si="20"/>
        <v>0</v>
      </c>
      <c r="P62" s="30" t="str">
        <f t="shared" si="20"/>
        <v>0</v>
      </c>
      <c r="Q62" s="30" t="str">
        <f t="shared" si="20"/>
        <v>0</v>
      </c>
      <c r="R62" s="30" t="str">
        <f t="shared" si="20"/>
        <v>0</v>
      </c>
      <c r="S62" s="30" t="str">
        <f t="shared" si="20"/>
        <v>0</v>
      </c>
      <c r="T62" s="30" t="str">
        <f t="shared" si="20"/>
        <v>1</v>
      </c>
      <c r="U62" s="30" t="str">
        <f t="shared" si="20"/>
        <v>0</v>
      </c>
      <c r="V62" s="30" t="str">
        <f t="shared" si="20"/>
        <v>0</v>
      </c>
      <c r="W62" s="30" t="str">
        <f t="shared" si="20"/>
        <v>0</v>
      </c>
      <c r="X62" s="30" t="str">
        <f t="shared" si="20"/>
        <v>0</v>
      </c>
      <c r="Y62" s="30" t="str">
        <f t="shared" si="20"/>
        <v>0</v>
      </c>
      <c r="Z62" s="30" t="str">
        <f t="shared" si="20"/>
        <v>0</v>
      </c>
      <c r="AA62" s="30" t="str">
        <f t="shared" si="20"/>
        <v>0</v>
      </c>
      <c r="AB62" s="30" t="str">
        <f t="shared" si="20"/>
        <v>0</v>
      </c>
      <c r="AC62" s="30" t="str">
        <f t="shared" si="20"/>
        <v>0</v>
      </c>
      <c r="AD62" s="30" t="str">
        <f t="shared" si="20"/>
        <v>0</v>
      </c>
      <c r="AE62" s="30" t="str">
        <f t="shared" si="20"/>
        <v>0</v>
      </c>
      <c r="AF62" s="30" t="str">
        <f t="shared" si="20"/>
        <v>0</v>
      </c>
      <c r="AG62" s="30" t="str">
        <f t="shared" si="20"/>
        <v>0</v>
      </c>
      <c r="AH62" s="30" t="str">
        <f t="shared" si="20"/>
        <v>0</v>
      </c>
      <c r="AI62" s="32">
        <f>COUNTIF(E62:AH62,"1")</f>
        <v>3</v>
      </c>
      <c r="AJ62" s="5"/>
    </row>
    <row r="63" spans="1:36" ht="18" customHeight="1"/>
    <row r="64" spans="1:36" ht="18" customHeight="1">
      <c r="A64" s="206" t="s">
        <v>46</v>
      </c>
      <c r="B64" s="207"/>
      <c r="C64" s="208"/>
      <c r="D64" s="12" t="s">
        <v>2</v>
      </c>
      <c r="E64" s="19">
        <v>44834</v>
      </c>
      <c r="F64" s="19">
        <v>44835</v>
      </c>
      <c r="G64" s="19">
        <v>44836</v>
      </c>
      <c r="H64" s="19">
        <v>44837</v>
      </c>
      <c r="I64" s="19">
        <v>44838</v>
      </c>
      <c r="J64" s="19">
        <v>44839</v>
      </c>
      <c r="K64" s="19">
        <v>44840</v>
      </c>
      <c r="L64" s="19">
        <v>44841</v>
      </c>
      <c r="M64" s="19">
        <v>44842</v>
      </c>
      <c r="N64" s="19">
        <v>44843</v>
      </c>
      <c r="O64" s="19">
        <v>44844</v>
      </c>
      <c r="P64" s="19">
        <v>44845</v>
      </c>
      <c r="Q64" s="19">
        <v>44846</v>
      </c>
      <c r="R64" s="19">
        <v>44847</v>
      </c>
      <c r="S64" s="19">
        <v>44848</v>
      </c>
      <c r="T64" s="19">
        <v>44849</v>
      </c>
      <c r="U64" s="19">
        <v>44850</v>
      </c>
      <c r="V64" s="19">
        <v>44851</v>
      </c>
      <c r="W64" s="19">
        <v>44852</v>
      </c>
      <c r="X64" s="19">
        <v>44853</v>
      </c>
      <c r="Y64" s="19">
        <v>44854</v>
      </c>
      <c r="Z64" s="19">
        <v>44855</v>
      </c>
      <c r="AA64" s="19">
        <v>44856</v>
      </c>
      <c r="AB64" s="19">
        <v>44857</v>
      </c>
      <c r="AC64" s="19">
        <v>44858</v>
      </c>
      <c r="AD64" s="19">
        <v>44859</v>
      </c>
      <c r="AE64" s="19">
        <v>44860</v>
      </c>
      <c r="AF64" s="19">
        <v>44861</v>
      </c>
      <c r="AG64" s="19">
        <v>44862</v>
      </c>
      <c r="AH64" s="19">
        <v>44863</v>
      </c>
      <c r="AI64" s="19">
        <v>44864</v>
      </c>
      <c r="AJ64" s="202" t="s">
        <v>0</v>
      </c>
    </row>
    <row r="65" spans="1:36" ht="18" customHeight="1">
      <c r="A65" s="209"/>
      <c r="B65" s="210"/>
      <c r="C65" s="211"/>
      <c r="D65" s="13" t="s">
        <v>3</v>
      </c>
      <c r="E65" s="18">
        <f t="shared" ref="E65:AI65" si="21">E64</f>
        <v>44834</v>
      </c>
      <c r="F65" s="18">
        <f t="shared" si="21"/>
        <v>44835</v>
      </c>
      <c r="G65" s="18">
        <f t="shared" si="21"/>
        <v>44836</v>
      </c>
      <c r="H65" s="18">
        <f t="shared" si="21"/>
        <v>44837</v>
      </c>
      <c r="I65" s="18">
        <f t="shared" si="21"/>
        <v>44838</v>
      </c>
      <c r="J65" s="18">
        <f t="shared" si="21"/>
        <v>44839</v>
      </c>
      <c r="K65" s="18">
        <f t="shared" si="21"/>
        <v>44840</v>
      </c>
      <c r="L65" s="18">
        <f t="shared" si="21"/>
        <v>44841</v>
      </c>
      <c r="M65" s="18">
        <f t="shared" si="21"/>
        <v>44842</v>
      </c>
      <c r="N65" s="18">
        <f t="shared" si="21"/>
        <v>44843</v>
      </c>
      <c r="O65" s="18">
        <f t="shared" si="21"/>
        <v>44844</v>
      </c>
      <c r="P65" s="18">
        <f t="shared" si="21"/>
        <v>44845</v>
      </c>
      <c r="Q65" s="18">
        <f t="shared" si="21"/>
        <v>44846</v>
      </c>
      <c r="R65" s="18">
        <f t="shared" si="21"/>
        <v>44847</v>
      </c>
      <c r="S65" s="18">
        <f t="shared" si="21"/>
        <v>44848</v>
      </c>
      <c r="T65" s="18">
        <f t="shared" si="21"/>
        <v>44849</v>
      </c>
      <c r="U65" s="18">
        <f t="shared" si="21"/>
        <v>44850</v>
      </c>
      <c r="V65" s="18">
        <f t="shared" si="21"/>
        <v>44851</v>
      </c>
      <c r="W65" s="18">
        <f t="shared" si="21"/>
        <v>44852</v>
      </c>
      <c r="X65" s="18">
        <f t="shared" si="21"/>
        <v>44853</v>
      </c>
      <c r="Y65" s="18">
        <f t="shared" si="21"/>
        <v>44854</v>
      </c>
      <c r="Z65" s="18">
        <f t="shared" si="21"/>
        <v>44855</v>
      </c>
      <c r="AA65" s="18">
        <f t="shared" si="21"/>
        <v>44856</v>
      </c>
      <c r="AB65" s="18">
        <f t="shared" si="21"/>
        <v>44857</v>
      </c>
      <c r="AC65" s="18">
        <f t="shared" si="21"/>
        <v>44858</v>
      </c>
      <c r="AD65" s="18">
        <f t="shared" si="21"/>
        <v>44859</v>
      </c>
      <c r="AE65" s="18">
        <f t="shared" si="21"/>
        <v>44860</v>
      </c>
      <c r="AF65" s="18">
        <f t="shared" si="21"/>
        <v>44861</v>
      </c>
      <c r="AG65" s="18">
        <f t="shared" si="21"/>
        <v>44862</v>
      </c>
      <c r="AH65" s="18">
        <f t="shared" si="21"/>
        <v>44863</v>
      </c>
      <c r="AI65" s="18">
        <f t="shared" si="21"/>
        <v>44864</v>
      </c>
      <c r="AJ65" s="203"/>
    </row>
    <row r="66" spans="1:36" ht="103.5" customHeight="1">
      <c r="A66" s="209"/>
      <c r="B66" s="210"/>
      <c r="C66" s="211"/>
      <c r="D66" s="14" t="s">
        <v>1</v>
      </c>
      <c r="E66" s="65" t="s">
        <v>165</v>
      </c>
      <c r="F66" s="65" t="s">
        <v>171</v>
      </c>
      <c r="G66" s="73"/>
      <c r="H66" s="73"/>
      <c r="I66" s="73" t="s">
        <v>172</v>
      </c>
      <c r="J66" s="73" t="s">
        <v>168</v>
      </c>
      <c r="K66" s="65" t="s">
        <v>169</v>
      </c>
      <c r="L66" s="65" t="s">
        <v>170</v>
      </c>
      <c r="M66" s="65" t="s">
        <v>191</v>
      </c>
      <c r="N66" s="65"/>
      <c r="O66" s="65"/>
      <c r="P66" s="73" t="s">
        <v>192</v>
      </c>
      <c r="Q66" s="73" t="s">
        <v>173</v>
      </c>
      <c r="R66" s="73" t="s">
        <v>174</v>
      </c>
      <c r="S66" s="99" t="s">
        <v>193</v>
      </c>
      <c r="T66" s="73" t="s">
        <v>176</v>
      </c>
      <c r="U66" s="73"/>
      <c r="V66" s="73"/>
      <c r="W66" s="73" t="s">
        <v>177</v>
      </c>
      <c r="X66" s="73" t="s">
        <v>178</v>
      </c>
      <c r="Y66" s="73" t="s">
        <v>135</v>
      </c>
      <c r="Z66" s="73" t="s">
        <v>131</v>
      </c>
      <c r="AA66" s="73" t="s">
        <v>132</v>
      </c>
      <c r="AB66" s="73"/>
      <c r="AC66" s="73"/>
      <c r="AD66" s="73" t="s">
        <v>180</v>
      </c>
      <c r="AE66" s="73" t="s">
        <v>139</v>
      </c>
      <c r="AF66" s="73" t="s">
        <v>194</v>
      </c>
      <c r="AG66" s="73" t="s">
        <v>136</v>
      </c>
      <c r="AH66" s="99" t="s">
        <v>195</v>
      </c>
      <c r="AI66" s="73"/>
      <c r="AJ66" s="205"/>
    </row>
    <row r="67" spans="1:36" ht="39.75" customHeight="1">
      <c r="A67" s="233" t="s">
        <v>65</v>
      </c>
      <c r="B67" s="216" t="s">
        <v>38</v>
      </c>
      <c r="C67" s="212" t="s">
        <v>12</v>
      </c>
      <c r="D67" s="235"/>
      <c r="E67" s="74"/>
      <c r="F67" s="61"/>
      <c r="G67" s="61"/>
      <c r="H67" s="61"/>
      <c r="I67" s="61"/>
      <c r="J67" s="61"/>
      <c r="K67" s="61"/>
      <c r="L67" s="74"/>
      <c r="M67" s="61"/>
      <c r="N67" s="61"/>
      <c r="O67" s="61"/>
      <c r="P67" s="61"/>
      <c r="Q67" s="61"/>
      <c r="R67" s="74" t="s">
        <v>83</v>
      </c>
      <c r="S67" s="61"/>
      <c r="T67" s="61"/>
      <c r="U67" s="74"/>
      <c r="V67" s="61"/>
      <c r="W67" s="61"/>
      <c r="X67" s="61"/>
      <c r="Y67" s="74"/>
      <c r="Z67" s="61"/>
      <c r="AA67" s="61"/>
      <c r="AB67" s="61"/>
      <c r="AC67" s="74"/>
      <c r="AD67" s="74"/>
      <c r="AE67" s="61"/>
      <c r="AF67" s="74" t="s">
        <v>83</v>
      </c>
      <c r="AG67" s="61"/>
      <c r="AH67" s="61"/>
      <c r="AI67" s="61"/>
      <c r="AJ67" s="35"/>
    </row>
    <row r="68" spans="1:36" ht="39.75" customHeight="1">
      <c r="A68" s="234"/>
      <c r="B68" s="237"/>
      <c r="C68" s="223" t="s">
        <v>4</v>
      </c>
      <c r="D68" s="236"/>
      <c r="E68" s="30"/>
      <c r="F68" s="30"/>
      <c r="G68" s="30"/>
      <c r="H68" s="30"/>
      <c r="I68" s="30"/>
      <c r="J68" s="30"/>
      <c r="K68" s="30"/>
      <c r="L68" s="77"/>
      <c r="M68" s="30"/>
      <c r="N68" s="30"/>
      <c r="O68" s="30"/>
      <c r="P68" s="30"/>
      <c r="Q68" s="30"/>
      <c r="R68" s="30">
        <v>2</v>
      </c>
      <c r="S68" s="30"/>
      <c r="T68" s="30"/>
      <c r="U68" s="77"/>
      <c r="V68" s="30"/>
      <c r="W68" s="30"/>
      <c r="X68" s="30"/>
      <c r="Y68" s="77"/>
      <c r="Z68" s="30"/>
      <c r="AA68" s="30"/>
      <c r="AB68" s="30"/>
      <c r="AC68" s="30"/>
      <c r="AD68" s="30"/>
      <c r="AE68" s="30"/>
      <c r="AF68" s="30">
        <v>2</v>
      </c>
      <c r="AG68" s="30"/>
      <c r="AH68" s="30"/>
      <c r="AI68" s="30"/>
      <c r="AJ68" s="25">
        <f>SUM(E68:AI68)</f>
        <v>4</v>
      </c>
    </row>
    <row r="69" spans="1:36" ht="39.75" customHeight="1">
      <c r="A69" s="233" t="s">
        <v>66</v>
      </c>
      <c r="B69" s="216" t="s">
        <v>38</v>
      </c>
      <c r="C69" s="212" t="s">
        <v>12</v>
      </c>
      <c r="D69" s="235"/>
      <c r="E69" s="74"/>
      <c r="F69" s="61"/>
      <c r="G69" s="61"/>
      <c r="H69" s="61"/>
      <c r="I69" s="61"/>
      <c r="J69" s="61"/>
      <c r="K69" s="74" t="s">
        <v>83</v>
      </c>
      <c r="L69" s="74"/>
      <c r="M69" s="61"/>
      <c r="N69" s="61"/>
      <c r="O69" s="61"/>
      <c r="P69" s="61"/>
      <c r="Q69" s="61"/>
      <c r="R69" s="61"/>
      <c r="S69" s="61"/>
      <c r="T69" s="61"/>
      <c r="U69" s="74"/>
      <c r="V69" s="61"/>
      <c r="W69" s="61"/>
      <c r="X69" s="61"/>
      <c r="Y69" s="74" t="s">
        <v>83</v>
      </c>
      <c r="Z69" s="61"/>
      <c r="AA69" s="61"/>
      <c r="AB69" s="61"/>
      <c r="AC69" s="74"/>
      <c r="AD69" s="74"/>
      <c r="AE69" s="61"/>
      <c r="AF69" s="61"/>
      <c r="AG69" s="61"/>
      <c r="AH69" s="61"/>
      <c r="AI69" s="61"/>
      <c r="AJ69" s="35"/>
    </row>
    <row r="70" spans="1:36" ht="39.75" customHeight="1">
      <c r="A70" s="234"/>
      <c r="B70" s="237"/>
      <c r="C70" s="223" t="s">
        <v>4</v>
      </c>
      <c r="D70" s="236"/>
      <c r="E70" s="30"/>
      <c r="F70" s="30"/>
      <c r="G70" s="30"/>
      <c r="H70" s="30"/>
      <c r="I70" s="30"/>
      <c r="J70" s="30"/>
      <c r="K70" s="30">
        <v>2</v>
      </c>
      <c r="L70" s="77"/>
      <c r="M70" s="30"/>
      <c r="N70" s="30"/>
      <c r="O70" s="30"/>
      <c r="P70" s="30"/>
      <c r="Q70" s="30"/>
      <c r="R70" s="30"/>
      <c r="S70" s="30"/>
      <c r="T70" s="30"/>
      <c r="U70" s="77"/>
      <c r="V70" s="30"/>
      <c r="W70" s="30"/>
      <c r="X70" s="30"/>
      <c r="Y70" s="30">
        <v>2</v>
      </c>
      <c r="Z70" s="30"/>
      <c r="AA70" s="30"/>
      <c r="AB70" s="30"/>
      <c r="AC70" s="30"/>
      <c r="AD70" s="30"/>
      <c r="AE70" s="30"/>
      <c r="AF70" s="30"/>
      <c r="AG70" s="30"/>
      <c r="AH70" s="30"/>
      <c r="AI70" s="30"/>
      <c r="AJ70" s="25">
        <f>SUM(E70:AI70)</f>
        <v>4</v>
      </c>
    </row>
    <row r="71" spans="1:36" ht="39.75" customHeight="1">
      <c r="A71" s="252" t="s">
        <v>39</v>
      </c>
      <c r="B71" s="253"/>
      <c r="C71" s="254"/>
      <c r="D71" s="261"/>
      <c r="E71" s="34">
        <f>E68+E70</f>
        <v>0</v>
      </c>
      <c r="F71" s="34">
        <f t="shared" ref="F71:AI71" si="22">F68+F70</f>
        <v>0</v>
      </c>
      <c r="G71" s="34">
        <f t="shared" si="22"/>
        <v>0</v>
      </c>
      <c r="H71" s="34">
        <f t="shared" si="22"/>
        <v>0</v>
      </c>
      <c r="I71" s="34">
        <f t="shared" si="22"/>
        <v>0</v>
      </c>
      <c r="J71" s="34">
        <f t="shared" si="22"/>
        <v>0</v>
      </c>
      <c r="K71" s="34">
        <f t="shared" si="22"/>
        <v>2</v>
      </c>
      <c r="L71" s="34">
        <f t="shared" si="22"/>
        <v>0</v>
      </c>
      <c r="M71" s="34">
        <f t="shared" si="22"/>
        <v>0</v>
      </c>
      <c r="N71" s="34">
        <f t="shared" si="22"/>
        <v>0</v>
      </c>
      <c r="O71" s="34">
        <f t="shared" si="22"/>
        <v>0</v>
      </c>
      <c r="P71" s="34">
        <f t="shared" si="22"/>
        <v>0</v>
      </c>
      <c r="Q71" s="34">
        <f t="shared" si="22"/>
        <v>0</v>
      </c>
      <c r="R71" s="34">
        <f t="shared" si="22"/>
        <v>2</v>
      </c>
      <c r="S71" s="34">
        <f t="shared" si="22"/>
        <v>0</v>
      </c>
      <c r="T71" s="34">
        <f t="shared" si="22"/>
        <v>0</v>
      </c>
      <c r="U71" s="34">
        <f t="shared" si="22"/>
        <v>0</v>
      </c>
      <c r="V71" s="34">
        <f t="shared" si="22"/>
        <v>0</v>
      </c>
      <c r="W71" s="34">
        <f t="shared" si="22"/>
        <v>0</v>
      </c>
      <c r="X71" s="34">
        <f t="shared" si="22"/>
        <v>0</v>
      </c>
      <c r="Y71" s="34">
        <f t="shared" si="22"/>
        <v>2</v>
      </c>
      <c r="Z71" s="34">
        <f t="shared" si="22"/>
        <v>0</v>
      </c>
      <c r="AA71" s="34">
        <f t="shared" si="22"/>
        <v>0</v>
      </c>
      <c r="AB71" s="34">
        <f t="shared" si="22"/>
        <v>0</v>
      </c>
      <c r="AC71" s="34">
        <f t="shared" si="22"/>
        <v>0</v>
      </c>
      <c r="AD71" s="34">
        <f t="shared" si="22"/>
        <v>0</v>
      </c>
      <c r="AE71" s="34">
        <f t="shared" si="22"/>
        <v>0</v>
      </c>
      <c r="AF71" s="34">
        <f t="shared" si="22"/>
        <v>2</v>
      </c>
      <c r="AG71" s="34">
        <f t="shared" si="22"/>
        <v>0</v>
      </c>
      <c r="AH71" s="34">
        <f t="shared" si="22"/>
        <v>0</v>
      </c>
      <c r="AI71" s="34">
        <f t="shared" si="22"/>
        <v>0</v>
      </c>
      <c r="AJ71" s="33">
        <f>SUM(E71:AI71)</f>
        <v>8</v>
      </c>
    </row>
    <row r="72" spans="1:36" ht="39.75" customHeight="1">
      <c r="A72" s="244" t="s">
        <v>41</v>
      </c>
      <c r="B72" s="245"/>
      <c r="C72" s="246"/>
      <c r="D72" s="247"/>
      <c r="E72" s="30" t="str">
        <f>IF(COUNT(E68,E70)=0,"0","1")</f>
        <v>0</v>
      </c>
      <c r="F72" s="30" t="str">
        <f t="shared" ref="F72:AI72" si="23">IF(COUNT(F68,F70)=0,"0","1")</f>
        <v>0</v>
      </c>
      <c r="G72" s="30" t="str">
        <f t="shared" si="23"/>
        <v>0</v>
      </c>
      <c r="H72" s="30" t="str">
        <f t="shared" si="23"/>
        <v>0</v>
      </c>
      <c r="I72" s="30" t="str">
        <f t="shared" si="23"/>
        <v>0</v>
      </c>
      <c r="J72" s="30" t="str">
        <f t="shared" si="23"/>
        <v>0</v>
      </c>
      <c r="K72" s="30" t="str">
        <f t="shared" si="23"/>
        <v>1</v>
      </c>
      <c r="L72" s="30" t="str">
        <f t="shared" si="23"/>
        <v>0</v>
      </c>
      <c r="M72" s="30" t="str">
        <f t="shared" si="23"/>
        <v>0</v>
      </c>
      <c r="N72" s="30" t="str">
        <f t="shared" si="23"/>
        <v>0</v>
      </c>
      <c r="O72" s="30" t="str">
        <f t="shared" si="23"/>
        <v>0</v>
      </c>
      <c r="P72" s="30" t="str">
        <f t="shared" si="23"/>
        <v>0</v>
      </c>
      <c r="Q72" s="30" t="str">
        <f t="shared" si="23"/>
        <v>0</v>
      </c>
      <c r="R72" s="30" t="str">
        <f t="shared" si="23"/>
        <v>1</v>
      </c>
      <c r="S72" s="30" t="str">
        <f t="shared" si="23"/>
        <v>0</v>
      </c>
      <c r="T72" s="30" t="str">
        <f t="shared" si="23"/>
        <v>0</v>
      </c>
      <c r="U72" s="30" t="str">
        <f t="shared" si="23"/>
        <v>0</v>
      </c>
      <c r="V72" s="30" t="str">
        <f t="shared" si="23"/>
        <v>0</v>
      </c>
      <c r="W72" s="30" t="str">
        <f t="shared" si="23"/>
        <v>0</v>
      </c>
      <c r="X72" s="30" t="str">
        <f t="shared" si="23"/>
        <v>0</v>
      </c>
      <c r="Y72" s="30" t="str">
        <f t="shared" si="23"/>
        <v>1</v>
      </c>
      <c r="Z72" s="30" t="str">
        <f t="shared" si="23"/>
        <v>0</v>
      </c>
      <c r="AA72" s="30" t="str">
        <f t="shared" si="23"/>
        <v>0</v>
      </c>
      <c r="AB72" s="30" t="str">
        <f t="shared" si="23"/>
        <v>0</v>
      </c>
      <c r="AC72" s="30" t="str">
        <f t="shared" si="23"/>
        <v>0</v>
      </c>
      <c r="AD72" s="30" t="str">
        <f t="shared" si="23"/>
        <v>0</v>
      </c>
      <c r="AE72" s="30" t="str">
        <f t="shared" si="23"/>
        <v>0</v>
      </c>
      <c r="AF72" s="30" t="str">
        <f t="shared" si="23"/>
        <v>1</v>
      </c>
      <c r="AG72" s="30" t="str">
        <f t="shared" si="23"/>
        <v>0</v>
      </c>
      <c r="AH72" s="30" t="str">
        <f t="shared" si="23"/>
        <v>0</v>
      </c>
      <c r="AI72" s="30" t="str">
        <f t="shared" si="23"/>
        <v>0</v>
      </c>
      <c r="AJ72" s="27">
        <f>COUNTIF(E72:AI72,"1")</f>
        <v>4</v>
      </c>
    </row>
    <row r="73" spans="1:36" ht="18" customHeight="1"/>
    <row r="74" spans="1:36" ht="18" customHeight="1">
      <c r="A74" s="206" t="s">
        <v>47</v>
      </c>
      <c r="B74" s="207"/>
      <c r="C74" s="208"/>
      <c r="D74" s="6" t="s">
        <v>2</v>
      </c>
      <c r="E74" s="19">
        <v>44865</v>
      </c>
      <c r="F74" s="19">
        <v>44866</v>
      </c>
      <c r="G74" s="19">
        <v>44867</v>
      </c>
      <c r="H74" s="19">
        <v>44868</v>
      </c>
      <c r="I74" s="19">
        <v>44869</v>
      </c>
      <c r="J74" s="19">
        <v>44870</v>
      </c>
      <c r="K74" s="19">
        <v>44871</v>
      </c>
      <c r="L74" s="19">
        <v>44872</v>
      </c>
      <c r="M74" s="19">
        <v>44873</v>
      </c>
      <c r="N74" s="19">
        <v>44874</v>
      </c>
      <c r="O74" s="19">
        <v>44875</v>
      </c>
      <c r="P74" s="19">
        <v>44876</v>
      </c>
      <c r="Q74" s="19">
        <v>44877</v>
      </c>
      <c r="R74" s="19">
        <v>44878</v>
      </c>
      <c r="S74" s="19">
        <v>44879</v>
      </c>
      <c r="T74" s="19">
        <v>44880</v>
      </c>
      <c r="U74" s="19">
        <v>44881</v>
      </c>
      <c r="V74" s="19">
        <v>44882</v>
      </c>
      <c r="W74" s="19">
        <v>44883</v>
      </c>
      <c r="X74" s="19">
        <v>44884</v>
      </c>
      <c r="Y74" s="19">
        <v>44885</v>
      </c>
      <c r="Z74" s="19">
        <v>44886</v>
      </c>
      <c r="AA74" s="19">
        <v>44887</v>
      </c>
      <c r="AB74" s="19">
        <v>44888</v>
      </c>
      <c r="AC74" s="19">
        <v>44889</v>
      </c>
      <c r="AD74" s="19">
        <v>44890</v>
      </c>
      <c r="AE74" s="19">
        <v>44891</v>
      </c>
      <c r="AF74" s="19">
        <v>44892</v>
      </c>
      <c r="AG74" s="19">
        <v>44893</v>
      </c>
      <c r="AH74" s="19">
        <v>44894</v>
      </c>
      <c r="AI74" s="202" t="s">
        <v>0</v>
      </c>
    </row>
    <row r="75" spans="1:36" ht="18" customHeight="1">
      <c r="A75" s="209"/>
      <c r="B75" s="210"/>
      <c r="C75" s="211"/>
      <c r="D75" s="7" t="s">
        <v>3</v>
      </c>
      <c r="E75" s="18">
        <f t="shared" ref="E75:AH75" si="24">E74</f>
        <v>44865</v>
      </c>
      <c r="F75" s="18">
        <f t="shared" si="24"/>
        <v>44866</v>
      </c>
      <c r="G75" s="18">
        <f t="shared" si="24"/>
        <v>44867</v>
      </c>
      <c r="H75" s="18">
        <f t="shared" si="24"/>
        <v>44868</v>
      </c>
      <c r="I75" s="18">
        <f t="shared" si="24"/>
        <v>44869</v>
      </c>
      <c r="J75" s="18">
        <f t="shared" si="24"/>
        <v>44870</v>
      </c>
      <c r="K75" s="18">
        <f t="shared" si="24"/>
        <v>44871</v>
      </c>
      <c r="L75" s="18">
        <f t="shared" si="24"/>
        <v>44872</v>
      </c>
      <c r="M75" s="18">
        <f t="shared" si="24"/>
        <v>44873</v>
      </c>
      <c r="N75" s="18">
        <f t="shared" si="24"/>
        <v>44874</v>
      </c>
      <c r="O75" s="18">
        <f t="shared" si="24"/>
        <v>44875</v>
      </c>
      <c r="P75" s="18">
        <f t="shared" si="24"/>
        <v>44876</v>
      </c>
      <c r="Q75" s="18">
        <f t="shared" si="24"/>
        <v>44877</v>
      </c>
      <c r="R75" s="18">
        <f t="shared" si="24"/>
        <v>44878</v>
      </c>
      <c r="S75" s="18">
        <f t="shared" si="24"/>
        <v>44879</v>
      </c>
      <c r="T75" s="18">
        <f t="shared" si="24"/>
        <v>44880</v>
      </c>
      <c r="U75" s="18">
        <f t="shared" si="24"/>
        <v>44881</v>
      </c>
      <c r="V75" s="18">
        <f t="shared" si="24"/>
        <v>44882</v>
      </c>
      <c r="W75" s="18">
        <f t="shared" si="24"/>
        <v>44883</v>
      </c>
      <c r="X75" s="18">
        <f t="shared" si="24"/>
        <v>44884</v>
      </c>
      <c r="Y75" s="18">
        <f t="shared" si="24"/>
        <v>44885</v>
      </c>
      <c r="Z75" s="18">
        <f t="shared" si="24"/>
        <v>44886</v>
      </c>
      <c r="AA75" s="18">
        <f t="shared" si="24"/>
        <v>44887</v>
      </c>
      <c r="AB75" s="18">
        <f t="shared" si="24"/>
        <v>44888</v>
      </c>
      <c r="AC75" s="18">
        <f t="shared" si="24"/>
        <v>44889</v>
      </c>
      <c r="AD75" s="18">
        <f t="shared" si="24"/>
        <v>44890</v>
      </c>
      <c r="AE75" s="18">
        <f t="shared" si="24"/>
        <v>44891</v>
      </c>
      <c r="AF75" s="18">
        <f t="shared" si="24"/>
        <v>44892</v>
      </c>
      <c r="AG75" s="18">
        <f t="shared" si="24"/>
        <v>44893</v>
      </c>
      <c r="AH75" s="18">
        <f t="shared" si="24"/>
        <v>44894</v>
      </c>
      <c r="AI75" s="203"/>
    </row>
    <row r="76" spans="1:36" ht="103.5" customHeight="1">
      <c r="A76" s="209"/>
      <c r="B76" s="210"/>
      <c r="C76" s="211"/>
      <c r="D76" s="8" t="s">
        <v>1</v>
      </c>
      <c r="E76" s="65"/>
      <c r="F76" s="65" t="s">
        <v>196</v>
      </c>
      <c r="G76" s="65" t="s">
        <v>133</v>
      </c>
      <c r="H76" s="73" t="s">
        <v>145</v>
      </c>
      <c r="I76" s="73" t="s">
        <v>197</v>
      </c>
      <c r="J76" s="73" t="s">
        <v>142</v>
      </c>
      <c r="K76" s="79"/>
      <c r="L76" s="73"/>
      <c r="M76" s="73" t="s">
        <v>138</v>
      </c>
      <c r="N76" s="65" t="s">
        <v>144</v>
      </c>
      <c r="O76" s="73" t="s">
        <v>198</v>
      </c>
      <c r="P76" s="73" t="s">
        <v>146</v>
      </c>
      <c r="Q76" s="73" t="s">
        <v>199</v>
      </c>
      <c r="R76" s="73"/>
      <c r="S76" s="73"/>
      <c r="T76" s="73" t="s">
        <v>143</v>
      </c>
      <c r="U76" s="73" t="s">
        <v>200</v>
      </c>
      <c r="V76" s="73" t="s">
        <v>201</v>
      </c>
      <c r="W76" s="99" t="s">
        <v>202</v>
      </c>
      <c r="X76" s="65" t="s">
        <v>152</v>
      </c>
      <c r="Y76" s="73"/>
      <c r="AA76" s="73" t="s">
        <v>203</v>
      </c>
      <c r="AB76" s="73" t="s">
        <v>153</v>
      </c>
      <c r="AC76" s="73" t="s">
        <v>204</v>
      </c>
      <c r="AD76" s="99" t="s">
        <v>205</v>
      </c>
      <c r="AE76" s="73" t="s">
        <v>167</v>
      </c>
      <c r="AF76" s="73"/>
      <c r="AG76" s="73"/>
      <c r="AH76" s="73" t="s">
        <v>148</v>
      </c>
      <c r="AI76" s="205"/>
    </row>
    <row r="77" spans="1:36" ht="39.75" customHeight="1">
      <c r="A77" s="233" t="s">
        <v>65</v>
      </c>
      <c r="B77" s="216" t="s">
        <v>38</v>
      </c>
      <c r="C77" s="212" t="s">
        <v>12</v>
      </c>
      <c r="D77" s="213"/>
      <c r="E77" s="61"/>
      <c r="F77" s="74"/>
      <c r="G77" s="61"/>
      <c r="H77" s="61"/>
      <c r="I77" s="61"/>
      <c r="J77" s="61"/>
      <c r="K77" s="61"/>
      <c r="L77" s="74"/>
      <c r="M77" s="61"/>
      <c r="N77" s="61"/>
      <c r="O77" s="61"/>
      <c r="P77" s="61"/>
      <c r="Q77" s="74"/>
      <c r="R77" s="61"/>
      <c r="S77" s="61"/>
      <c r="T77" s="61"/>
      <c r="U77" s="61"/>
      <c r="V77" s="74" t="s">
        <v>83</v>
      </c>
      <c r="W77" s="61"/>
      <c r="X77" s="61"/>
      <c r="Y77" s="61"/>
      <c r="Z77" s="61"/>
      <c r="AA77" s="74"/>
      <c r="AB77" s="61"/>
      <c r="AC77" s="61"/>
      <c r="AD77" s="61"/>
      <c r="AE77" s="74"/>
      <c r="AF77" s="74"/>
      <c r="AG77" s="74"/>
      <c r="AH77" s="74"/>
      <c r="AI77" s="35"/>
    </row>
    <row r="78" spans="1:36" ht="39.75" customHeight="1">
      <c r="A78" s="234"/>
      <c r="B78" s="237"/>
      <c r="C78" s="223" t="s">
        <v>4</v>
      </c>
      <c r="D78" s="224"/>
      <c r="E78" s="30"/>
      <c r="F78" s="30"/>
      <c r="G78" s="30"/>
      <c r="H78" s="30"/>
      <c r="I78" s="30"/>
      <c r="J78" s="30"/>
      <c r="K78" s="30"/>
      <c r="L78" s="77"/>
      <c r="M78" s="30"/>
      <c r="N78" s="30"/>
      <c r="O78" s="30"/>
      <c r="P78" s="30"/>
      <c r="Q78" s="77"/>
      <c r="R78" s="30"/>
      <c r="S78" s="30"/>
      <c r="T78" s="30"/>
      <c r="U78" s="30"/>
      <c r="V78" s="30">
        <v>2</v>
      </c>
      <c r="W78" s="30"/>
      <c r="X78" s="30"/>
      <c r="Y78" s="30"/>
      <c r="Z78" s="30"/>
      <c r="AA78" s="77"/>
      <c r="AB78" s="30"/>
      <c r="AC78" s="30"/>
      <c r="AD78" s="30"/>
      <c r="AE78" s="30"/>
      <c r="AF78" s="30"/>
      <c r="AG78" s="30"/>
      <c r="AH78" s="30"/>
      <c r="AI78" s="25">
        <f>SUM(E78:AH78)</f>
        <v>2</v>
      </c>
    </row>
    <row r="79" spans="1:36" ht="39.75" customHeight="1">
      <c r="A79" s="233" t="s">
        <v>66</v>
      </c>
      <c r="B79" s="216" t="s">
        <v>38</v>
      </c>
      <c r="C79" s="212" t="s">
        <v>12</v>
      </c>
      <c r="D79" s="213"/>
      <c r="E79" s="61"/>
      <c r="F79" s="74"/>
      <c r="G79" s="61"/>
      <c r="H79" s="74" t="s">
        <v>83</v>
      </c>
      <c r="I79" s="61"/>
      <c r="J79" s="61"/>
      <c r="K79" s="61"/>
      <c r="L79" s="74"/>
      <c r="M79" s="61"/>
      <c r="N79" s="61"/>
      <c r="O79" s="61"/>
      <c r="P79" s="61"/>
      <c r="Q79" s="74"/>
      <c r="R79" s="61"/>
      <c r="S79" s="61"/>
      <c r="T79" s="61"/>
      <c r="U79" s="61"/>
      <c r="V79" s="74"/>
      <c r="W79" s="61"/>
      <c r="X79" s="61"/>
      <c r="Y79" s="61"/>
      <c r="Z79" s="61"/>
      <c r="AA79" s="74"/>
      <c r="AB79" s="61"/>
      <c r="AC79" s="74" t="s">
        <v>83</v>
      </c>
      <c r="AD79" s="61"/>
      <c r="AE79" s="74"/>
      <c r="AF79" s="74"/>
      <c r="AG79" s="74"/>
      <c r="AH79" s="74"/>
      <c r="AI79" s="35"/>
    </row>
    <row r="80" spans="1:36" ht="39.75" customHeight="1">
      <c r="A80" s="234"/>
      <c r="B80" s="237"/>
      <c r="C80" s="223" t="s">
        <v>4</v>
      </c>
      <c r="D80" s="224"/>
      <c r="E80" s="30"/>
      <c r="F80" s="30"/>
      <c r="G80" s="30"/>
      <c r="H80" s="30">
        <v>2</v>
      </c>
      <c r="I80" s="30"/>
      <c r="J80" s="30"/>
      <c r="K80" s="30"/>
      <c r="L80" s="77"/>
      <c r="M80" s="30"/>
      <c r="N80" s="30"/>
      <c r="O80" s="30"/>
      <c r="P80" s="30"/>
      <c r="Q80" s="77"/>
      <c r="R80" s="30"/>
      <c r="S80" s="30"/>
      <c r="T80" s="30"/>
      <c r="U80" s="30"/>
      <c r="V80" s="77"/>
      <c r="W80" s="30"/>
      <c r="X80" s="30"/>
      <c r="Y80" s="30"/>
      <c r="Z80" s="30"/>
      <c r="AA80" s="77"/>
      <c r="AB80" s="30"/>
      <c r="AC80" s="30">
        <v>2</v>
      </c>
      <c r="AD80" s="30"/>
      <c r="AE80" s="30"/>
      <c r="AF80" s="30"/>
      <c r="AG80" s="30"/>
      <c r="AH80" s="30"/>
      <c r="AI80" s="25">
        <f>SUM(E80:AH80)</f>
        <v>4</v>
      </c>
    </row>
    <row r="81" spans="1:37" ht="39.75" customHeight="1">
      <c r="A81" s="227" t="s">
        <v>39</v>
      </c>
      <c r="B81" s="228"/>
      <c r="C81" s="229"/>
      <c r="D81" s="230"/>
      <c r="E81" s="34">
        <f t="shared" ref="E81:AH81" si="25">E78+E80</f>
        <v>0</v>
      </c>
      <c r="F81" s="34">
        <f t="shared" si="25"/>
        <v>0</v>
      </c>
      <c r="G81" s="34">
        <f t="shared" si="25"/>
        <v>0</v>
      </c>
      <c r="H81" s="75">
        <f t="shared" si="25"/>
        <v>2</v>
      </c>
      <c r="I81" s="34">
        <f t="shared" si="25"/>
        <v>0</v>
      </c>
      <c r="J81" s="34">
        <f t="shared" si="25"/>
        <v>0</v>
      </c>
      <c r="K81" s="34">
        <f t="shared" si="25"/>
        <v>0</v>
      </c>
      <c r="L81" s="34">
        <f t="shared" si="25"/>
        <v>0</v>
      </c>
      <c r="M81" s="34">
        <f t="shared" si="25"/>
        <v>0</v>
      </c>
      <c r="N81" s="34">
        <f t="shared" si="25"/>
        <v>0</v>
      </c>
      <c r="O81" s="34">
        <f t="shared" si="25"/>
        <v>0</v>
      </c>
      <c r="P81" s="34">
        <f t="shared" si="25"/>
        <v>0</v>
      </c>
      <c r="Q81" s="34">
        <f t="shared" si="25"/>
        <v>0</v>
      </c>
      <c r="R81" s="34">
        <f t="shared" si="25"/>
        <v>0</v>
      </c>
      <c r="S81" s="34">
        <f t="shared" si="25"/>
        <v>0</v>
      </c>
      <c r="T81" s="34">
        <f t="shared" si="25"/>
        <v>0</v>
      </c>
      <c r="U81" s="34">
        <f t="shared" si="25"/>
        <v>0</v>
      </c>
      <c r="V81" s="34">
        <f t="shared" si="25"/>
        <v>2</v>
      </c>
      <c r="W81" s="34">
        <f t="shared" si="25"/>
        <v>0</v>
      </c>
      <c r="X81" s="34">
        <f t="shared" si="25"/>
        <v>0</v>
      </c>
      <c r="Y81" s="34">
        <f t="shared" si="25"/>
        <v>0</v>
      </c>
      <c r="Z81" s="34">
        <f t="shared" si="25"/>
        <v>0</v>
      </c>
      <c r="AA81" s="34">
        <f t="shared" si="25"/>
        <v>0</v>
      </c>
      <c r="AB81" s="34">
        <f t="shared" si="25"/>
        <v>0</v>
      </c>
      <c r="AC81" s="34">
        <f t="shared" si="25"/>
        <v>2</v>
      </c>
      <c r="AD81" s="34">
        <f t="shared" si="25"/>
        <v>0</v>
      </c>
      <c r="AE81" s="34">
        <f t="shared" si="25"/>
        <v>0</v>
      </c>
      <c r="AF81" s="34">
        <f t="shared" si="25"/>
        <v>0</v>
      </c>
      <c r="AG81" s="34">
        <f t="shared" si="25"/>
        <v>0</v>
      </c>
      <c r="AH81" s="34">
        <f t="shared" si="25"/>
        <v>0</v>
      </c>
      <c r="AI81" s="33">
        <f>SUM(E81:AH81)</f>
        <v>6</v>
      </c>
    </row>
    <row r="82" spans="1:37" ht="39.75" customHeight="1">
      <c r="A82" s="244" t="s">
        <v>41</v>
      </c>
      <c r="B82" s="245"/>
      <c r="C82" s="246"/>
      <c r="D82" s="262"/>
      <c r="E82" s="30" t="str">
        <f t="shared" ref="E82:AH82" si="26">IF(COUNT(E78,E80)=0,"0","1")</f>
        <v>0</v>
      </c>
      <c r="F82" s="30" t="str">
        <f t="shared" si="26"/>
        <v>0</v>
      </c>
      <c r="G82" s="30" t="str">
        <f t="shared" si="26"/>
        <v>0</v>
      </c>
      <c r="H82" s="30" t="str">
        <f t="shared" si="26"/>
        <v>1</v>
      </c>
      <c r="I82" s="30" t="str">
        <f t="shared" si="26"/>
        <v>0</v>
      </c>
      <c r="J82" s="30" t="str">
        <f t="shared" si="26"/>
        <v>0</v>
      </c>
      <c r="K82" s="30" t="str">
        <f t="shared" si="26"/>
        <v>0</v>
      </c>
      <c r="L82" s="30" t="str">
        <f t="shared" si="26"/>
        <v>0</v>
      </c>
      <c r="M82" s="30" t="str">
        <f t="shared" si="26"/>
        <v>0</v>
      </c>
      <c r="N82" s="30" t="str">
        <f t="shared" si="26"/>
        <v>0</v>
      </c>
      <c r="O82" s="30" t="str">
        <f t="shared" si="26"/>
        <v>0</v>
      </c>
      <c r="P82" s="30" t="str">
        <f t="shared" si="26"/>
        <v>0</v>
      </c>
      <c r="Q82" s="30" t="str">
        <f t="shared" si="26"/>
        <v>0</v>
      </c>
      <c r="R82" s="30" t="str">
        <f t="shared" si="26"/>
        <v>0</v>
      </c>
      <c r="S82" s="30" t="str">
        <f t="shared" si="26"/>
        <v>0</v>
      </c>
      <c r="T82" s="30" t="str">
        <f t="shared" si="26"/>
        <v>0</v>
      </c>
      <c r="U82" s="30" t="str">
        <f t="shared" si="26"/>
        <v>0</v>
      </c>
      <c r="V82" s="30" t="str">
        <f t="shared" si="26"/>
        <v>1</v>
      </c>
      <c r="W82" s="30" t="str">
        <f t="shared" si="26"/>
        <v>0</v>
      </c>
      <c r="X82" s="30" t="str">
        <f t="shared" si="26"/>
        <v>0</v>
      </c>
      <c r="Y82" s="30" t="str">
        <f t="shared" si="26"/>
        <v>0</v>
      </c>
      <c r="Z82" s="30" t="str">
        <f t="shared" si="26"/>
        <v>0</v>
      </c>
      <c r="AA82" s="30" t="str">
        <f t="shared" si="26"/>
        <v>0</v>
      </c>
      <c r="AB82" s="30" t="str">
        <f t="shared" si="26"/>
        <v>0</v>
      </c>
      <c r="AC82" s="30" t="str">
        <f t="shared" si="26"/>
        <v>1</v>
      </c>
      <c r="AD82" s="30" t="str">
        <f t="shared" si="26"/>
        <v>0</v>
      </c>
      <c r="AE82" s="30" t="str">
        <f t="shared" si="26"/>
        <v>0</v>
      </c>
      <c r="AF82" s="30" t="str">
        <f t="shared" si="26"/>
        <v>0</v>
      </c>
      <c r="AG82" s="30" t="str">
        <f t="shared" si="26"/>
        <v>0</v>
      </c>
      <c r="AH82" s="30" t="str">
        <f t="shared" si="26"/>
        <v>0</v>
      </c>
      <c r="AI82" s="27">
        <f>COUNTIF(E82:AH82,"1")</f>
        <v>3</v>
      </c>
    </row>
    <row r="83" spans="1:37" ht="18" customHeight="1">
      <c r="Y83" s="5"/>
      <c r="Z83" s="5"/>
      <c r="AD83" s="1"/>
      <c r="AE83" s="1"/>
    </row>
    <row r="84" spans="1:37" ht="18" customHeight="1">
      <c r="A84" s="206" t="s">
        <v>15</v>
      </c>
      <c r="B84" s="207"/>
      <c r="C84" s="208"/>
      <c r="D84" s="6" t="s">
        <v>53</v>
      </c>
      <c r="E84" s="19">
        <v>44895</v>
      </c>
      <c r="F84" s="19">
        <v>44896</v>
      </c>
      <c r="G84" s="19">
        <v>44897</v>
      </c>
      <c r="H84" s="19">
        <v>44898</v>
      </c>
      <c r="I84" s="19">
        <v>44899</v>
      </c>
      <c r="J84" s="19">
        <v>44900</v>
      </c>
      <c r="K84" s="19">
        <v>44901</v>
      </c>
      <c r="L84" s="19">
        <v>44902</v>
      </c>
      <c r="M84" s="19">
        <v>44903</v>
      </c>
      <c r="N84" s="19">
        <v>44904</v>
      </c>
      <c r="O84" s="19">
        <v>44905</v>
      </c>
      <c r="P84" s="19">
        <v>44906</v>
      </c>
      <c r="Q84" s="19">
        <v>44907</v>
      </c>
      <c r="R84" s="19">
        <v>44908</v>
      </c>
      <c r="S84" s="19">
        <v>44909</v>
      </c>
      <c r="T84" s="19">
        <v>44910</v>
      </c>
      <c r="U84" s="19">
        <v>44911</v>
      </c>
      <c r="V84" s="19">
        <v>44912</v>
      </c>
      <c r="W84" s="19">
        <v>44913</v>
      </c>
      <c r="X84" s="19">
        <v>44914</v>
      </c>
      <c r="Y84" s="19">
        <v>44915</v>
      </c>
      <c r="Z84" s="19">
        <v>44916</v>
      </c>
      <c r="AA84" s="19">
        <v>44917</v>
      </c>
      <c r="AB84" s="19">
        <v>44918</v>
      </c>
      <c r="AC84" s="19">
        <v>44919</v>
      </c>
      <c r="AD84" s="19">
        <v>44920</v>
      </c>
      <c r="AE84" s="19">
        <v>44921</v>
      </c>
      <c r="AF84" s="19">
        <v>44922</v>
      </c>
      <c r="AG84" s="19">
        <v>44923</v>
      </c>
      <c r="AH84" s="19">
        <v>44924</v>
      </c>
      <c r="AI84" s="19">
        <v>44925</v>
      </c>
      <c r="AJ84" s="202" t="s">
        <v>54</v>
      </c>
      <c r="AK84" s="5"/>
    </row>
    <row r="85" spans="1:37" ht="18" customHeight="1">
      <c r="A85" s="209"/>
      <c r="B85" s="210"/>
      <c r="C85" s="211"/>
      <c r="D85" s="7" t="s">
        <v>3</v>
      </c>
      <c r="E85" s="18">
        <f t="shared" ref="E85:AI85" si="27">E84</f>
        <v>44895</v>
      </c>
      <c r="F85" s="18">
        <f t="shared" si="27"/>
        <v>44896</v>
      </c>
      <c r="G85" s="18">
        <f t="shared" si="27"/>
        <v>44897</v>
      </c>
      <c r="H85" s="18">
        <f t="shared" si="27"/>
        <v>44898</v>
      </c>
      <c r="I85" s="18">
        <f t="shared" si="27"/>
        <v>44899</v>
      </c>
      <c r="J85" s="18">
        <f t="shared" si="27"/>
        <v>44900</v>
      </c>
      <c r="K85" s="18">
        <f t="shared" si="27"/>
        <v>44901</v>
      </c>
      <c r="L85" s="18">
        <f t="shared" si="27"/>
        <v>44902</v>
      </c>
      <c r="M85" s="18">
        <f t="shared" si="27"/>
        <v>44903</v>
      </c>
      <c r="N85" s="18">
        <f t="shared" si="27"/>
        <v>44904</v>
      </c>
      <c r="O85" s="18">
        <f t="shared" si="27"/>
        <v>44905</v>
      </c>
      <c r="P85" s="18">
        <f t="shared" si="27"/>
        <v>44906</v>
      </c>
      <c r="Q85" s="18">
        <f t="shared" si="27"/>
        <v>44907</v>
      </c>
      <c r="R85" s="18">
        <f t="shared" si="27"/>
        <v>44908</v>
      </c>
      <c r="S85" s="18">
        <f t="shared" si="27"/>
        <v>44909</v>
      </c>
      <c r="T85" s="18">
        <f t="shared" si="27"/>
        <v>44910</v>
      </c>
      <c r="U85" s="18">
        <f t="shared" si="27"/>
        <v>44911</v>
      </c>
      <c r="V85" s="18">
        <f t="shared" si="27"/>
        <v>44912</v>
      </c>
      <c r="W85" s="18">
        <f t="shared" si="27"/>
        <v>44913</v>
      </c>
      <c r="X85" s="18">
        <f t="shared" si="27"/>
        <v>44914</v>
      </c>
      <c r="Y85" s="18">
        <f t="shared" si="27"/>
        <v>44915</v>
      </c>
      <c r="Z85" s="18">
        <f t="shared" si="27"/>
        <v>44916</v>
      </c>
      <c r="AA85" s="18">
        <f t="shared" si="27"/>
        <v>44917</v>
      </c>
      <c r="AB85" s="18">
        <f t="shared" si="27"/>
        <v>44918</v>
      </c>
      <c r="AC85" s="18">
        <f t="shared" si="27"/>
        <v>44919</v>
      </c>
      <c r="AD85" s="18">
        <f t="shared" si="27"/>
        <v>44920</v>
      </c>
      <c r="AE85" s="18">
        <f t="shared" si="27"/>
        <v>44921</v>
      </c>
      <c r="AF85" s="18">
        <f t="shared" si="27"/>
        <v>44922</v>
      </c>
      <c r="AG85" s="18">
        <f t="shared" si="27"/>
        <v>44923</v>
      </c>
      <c r="AH85" s="18">
        <f t="shared" si="27"/>
        <v>44924</v>
      </c>
      <c r="AI85" s="18">
        <f t="shared" si="27"/>
        <v>44925</v>
      </c>
      <c r="AJ85" s="203"/>
      <c r="AK85" s="5"/>
    </row>
    <row r="86" spans="1:37" ht="103.5" customHeight="1">
      <c r="A86" s="209"/>
      <c r="B86" s="210"/>
      <c r="C86" s="211"/>
      <c r="D86" s="8" t="s">
        <v>1</v>
      </c>
      <c r="E86" s="78" t="s">
        <v>158</v>
      </c>
      <c r="F86" s="65" t="s">
        <v>159</v>
      </c>
      <c r="G86" s="65" t="s">
        <v>157</v>
      </c>
      <c r="H86" s="65" t="s">
        <v>161</v>
      </c>
      <c r="I86" s="73" t="s">
        <v>206</v>
      </c>
      <c r="J86" s="73"/>
      <c r="K86" s="73" t="s">
        <v>162</v>
      </c>
      <c r="L86" s="73" t="s">
        <v>163</v>
      </c>
      <c r="M86" s="73" t="s">
        <v>164</v>
      </c>
      <c r="N86" s="73" t="s">
        <v>165</v>
      </c>
      <c r="O86" s="73" t="s">
        <v>166</v>
      </c>
      <c r="P86" s="65"/>
      <c r="Q86" s="73"/>
      <c r="R86" s="73" t="s">
        <v>172</v>
      </c>
      <c r="S86" s="73" t="s">
        <v>168</v>
      </c>
      <c r="T86" s="73" t="s">
        <v>169</v>
      </c>
      <c r="U86" s="73" t="s">
        <v>170</v>
      </c>
      <c r="V86" s="99" t="s">
        <v>207</v>
      </c>
      <c r="W86" s="73"/>
      <c r="X86" s="73"/>
      <c r="Y86" s="73" t="s">
        <v>167</v>
      </c>
      <c r="Z86" s="73" t="s">
        <v>173</v>
      </c>
      <c r="AA86" s="73" t="s">
        <v>208</v>
      </c>
      <c r="AB86" s="65" t="s">
        <v>209</v>
      </c>
      <c r="AC86" s="73"/>
      <c r="AD86" s="73"/>
      <c r="AE86" s="73"/>
      <c r="AF86" s="73"/>
      <c r="AG86" s="73"/>
      <c r="AH86" s="73"/>
      <c r="AI86" s="73"/>
      <c r="AJ86" s="205"/>
      <c r="AK86" s="5"/>
    </row>
    <row r="87" spans="1:37" ht="39.75" customHeight="1">
      <c r="A87" s="233" t="s">
        <v>65</v>
      </c>
      <c r="B87" s="216" t="s">
        <v>38</v>
      </c>
      <c r="C87" s="212" t="s">
        <v>12</v>
      </c>
      <c r="D87" s="213"/>
      <c r="E87" s="74"/>
      <c r="F87" s="74" t="s">
        <v>83</v>
      </c>
      <c r="G87" s="74"/>
      <c r="H87" s="61"/>
      <c r="I87" s="61"/>
      <c r="J87" s="61"/>
      <c r="K87" s="61"/>
      <c r="L87" s="61"/>
      <c r="M87" s="61"/>
      <c r="N87" s="74"/>
      <c r="O87" s="61"/>
      <c r="P87" s="61"/>
      <c r="Q87" s="61"/>
      <c r="R87" s="61"/>
      <c r="S87" s="74"/>
      <c r="T87" s="74" t="s">
        <v>83</v>
      </c>
      <c r="U87" s="61"/>
      <c r="V87" s="61"/>
      <c r="W87" s="61"/>
      <c r="X87" s="61"/>
      <c r="Y87" s="61"/>
      <c r="Z87" s="74"/>
      <c r="AA87" s="61"/>
      <c r="AB87" s="61"/>
      <c r="AC87" s="61"/>
      <c r="AD87" s="61"/>
      <c r="AE87" s="74"/>
      <c r="AF87" s="61"/>
      <c r="AG87" s="61"/>
      <c r="AH87" s="74"/>
      <c r="AI87" s="74"/>
      <c r="AJ87" s="35"/>
      <c r="AK87" s="5"/>
    </row>
    <row r="88" spans="1:37" ht="39.75" customHeight="1">
      <c r="A88" s="234"/>
      <c r="B88" s="237"/>
      <c r="C88" s="223" t="s">
        <v>4</v>
      </c>
      <c r="D88" s="224"/>
      <c r="E88" s="77"/>
      <c r="F88" s="30">
        <v>2</v>
      </c>
      <c r="G88" s="30"/>
      <c r="H88" s="30"/>
      <c r="I88" s="30"/>
      <c r="J88" s="30"/>
      <c r="K88" s="30"/>
      <c r="L88" s="30"/>
      <c r="M88" s="30"/>
      <c r="N88" s="77"/>
      <c r="O88" s="30"/>
      <c r="P88" s="30"/>
      <c r="Q88" s="30"/>
      <c r="R88" s="30"/>
      <c r="S88" s="77"/>
      <c r="T88" s="30">
        <v>2</v>
      </c>
      <c r="U88" s="30"/>
      <c r="V88" s="30"/>
      <c r="W88" s="30"/>
      <c r="X88" s="30"/>
      <c r="Y88" s="30"/>
      <c r="Z88" s="77"/>
      <c r="AA88" s="30"/>
      <c r="AB88" s="30"/>
      <c r="AC88" s="30"/>
      <c r="AD88" s="30"/>
      <c r="AE88" s="77"/>
      <c r="AF88" s="30"/>
      <c r="AG88" s="30"/>
      <c r="AH88" s="30"/>
      <c r="AI88" s="30"/>
      <c r="AJ88" s="25">
        <f>SUM(E88:AI88)</f>
        <v>4</v>
      </c>
      <c r="AK88" s="5"/>
    </row>
    <row r="89" spans="1:37" ht="39.75" customHeight="1">
      <c r="A89" s="233" t="s">
        <v>66</v>
      </c>
      <c r="B89" s="216" t="s">
        <v>38</v>
      </c>
      <c r="C89" s="212" t="s">
        <v>12</v>
      </c>
      <c r="D89" s="213"/>
      <c r="E89" s="74"/>
      <c r="F89" s="61"/>
      <c r="G89" s="74"/>
      <c r="H89" s="61"/>
      <c r="I89" s="61"/>
      <c r="J89" s="61"/>
      <c r="K89" s="61"/>
      <c r="L89" s="61"/>
      <c r="M89" s="74" t="s">
        <v>83</v>
      </c>
      <c r="N89" s="74"/>
      <c r="O89" s="61"/>
      <c r="P89" s="61"/>
      <c r="Q89" s="61"/>
      <c r="R89" s="61"/>
      <c r="S89" s="74"/>
      <c r="T89" s="61"/>
      <c r="U89" s="61"/>
      <c r="V89" s="61"/>
      <c r="W89" s="61"/>
      <c r="X89" s="61"/>
      <c r="Y89" s="61"/>
      <c r="Z89" s="74"/>
      <c r="AA89" s="74" t="s">
        <v>83</v>
      </c>
      <c r="AB89" s="61"/>
      <c r="AC89" s="61"/>
      <c r="AD89" s="61"/>
      <c r="AE89" s="74"/>
      <c r="AF89" s="61"/>
      <c r="AG89" s="61"/>
      <c r="AH89" s="74"/>
      <c r="AI89" s="74"/>
      <c r="AJ89" s="35"/>
      <c r="AK89" s="5"/>
    </row>
    <row r="90" spans="1:37" ht="39.75" customHeight="1">
      <c r="A90" s="234"/>
      <c r="B90" s="237"/>
      <c r="C90" s="223" t="s">
        <v>4</v>
      </c>
      <c r="D90" s="224"/>
      <c r="E90" s="77"/>
      <c r="F90" s="30"/>
      <c r="G90" s="30"/>
      <c r="H90" s="30"/>
      <c r="I90" s="30"/>
      <c r="J90" s="30"/>
      <c r="K90" s="30"/>
      <c r="L90" s="30"/>
      <c r="M90" s="30">
        <v>2</v>
      </c>
      <c r="N90" s="77"/>
      <c r="O90" s="30"/>
      <c r="P90" s="30"/>
      <c r="Q90" s="30"/>
      <c r="R90" s="30"/>
      <c r="S90" s="77"/>
      <c r="T90" s="30"/>
      <c r="U90" s="30"/>
      <c r="V90" s="30"/>
      <c r="W90" s="30"/>
      <c r="X90" s="30"/>
      <c r="Y90" s="30"/>
      <c r="Z90" s="77"/>
      <c r="AA90" s="30">
        <v>2</v>
      </c>
      <c r="AB90" s="30"/>
      <c r="AC90" s="30"/>
      <c r="AD90" s="30"/>
      <c r="AE90" s="77"/>
      <c r="AF90" s="30"/>
      <c r="AG90" s="30"/>
      <c r="AH90" s="30"/>
      <c r="AI90" s="30"/>
      <c r="AJ90" s="25">
        <f>SUM(E90:AI90)</f>
        <v>4</v>
      </c>
      <c r="AK90" s="5"/>
    </row>
    <row r="91" spans="1:37" ht="39.75" customHeight="1">
      <c r="A91" s="252" t="s">
        <v>39</v>
      </c>
      <c r="B91" s="253"/>
      <c r="C91" s="254"/>
      <c r="D91" s="255"/>
      <c r="E91" s="34">
        <f>E88+E90</f>
        <v>0</v>
      </c>
      <c r="F91" s="34">
        <f>F88+F90</f>
        <v>2</v>
      </c>
      <c r="G91" s="34">
        <f>G88+G90</f>
        <v>0</v>
      </c>
      <c r="H91" s="34">
        <f t="shared" ref="H91:I91" si="28">H88+H90</f>
        <v>0</v>
      </c>
      <c r="I91" s="34">
        <f t="shared" si="28"/>
        <v>0</v>
      </c>
      <c r="J91" s="34">
        <f>J88+J90</f>
        <v>0</v>
      </c>
      <c r="K91" s="34">
        <f t="shared" ref="K91" si="29">K88+K90</f>
        <v>0</v>
      </c>
      <c r="L91" s="34">
        <f>L88+L90</f>
        <v>0</v>
      </c>
      <c r="M91" s="34">
        <f t="shared" ref="M91:U91" si="30">M88+M90</f>
        <v>2</v>
      </c>
      <c r="N91" s="34">
        <f t="shared" si="30"/>
        <v>0</v>
      </c>
      <c r="O91" s="34">
        <f t="shared" si="30"/>
        <v>0</v>
      </c>
      <c r="P91" s="34">
        <f t="shared" si="30"/>
        <v>0</v>
      </c>
      <c r="Q91" s="34">
        <f t="shared" si="30"/>
        <v>0</v>
      </c>
      <c r="R91" s="34">
        <f t="shared" si="30"/>
        <v>0</v>
      </c>
      <c r="S91" s="34">
        <f t="shared" si="30"/>
        <v>0</v>
      </c>
      <c r="T91" s="34">
        <f t="shared" si="30"/>
        <v>2</v>
      </c>
      <c r="U91" s="34">
        <f t="shared" si="30"/>
        <v>0</v>
      </c>
      <c r="V91" s="34">
        <f>V88+V90</f>
        <v>0</v>
      </c>
      <c r="W91" s="34">
        <f t="shared" ref="W91" si="31">W88+W90</f>
        <v>0</v>
      </c>
      <c r="X91" s="34">
        <f>X88+X90</f>
        <v>0</v>
      </c>
      <c r="Y91" s="34">
        <f t="shared" ref="Y91:AF91" si="32">Y88+Y90</f>
        <v>0</v>
      </c>
      <c r="Z91" s="34">
        <f t="shared" si="32"/>
        <v>0</v>
      </c>
      <c r="AA91" s="34">
        <f t="shared" si="32"/>
        <v>2</v>
      </c>
      <c r="AB91" s="34">
        <f t="shared" si="32"/>
        <v>0</v>
      </c>
      <c r="AC91" s="34">
        <f t="shared" si="32"/>
        <v>0</v>
      </c>
      <c r="AD91" s="34">
        <f t="shared" si="32"/>
        <v>0</v>
      </c>
      <c r="AE91" s="34">
        <f t="shared" si="32"/>
        <v>0</v>
      </c>
      <c r="AF91" s="34">
        <f t="shared" si="32"/>
        <v>0</v>
      </c>
      <c r="AG91" s="34">
        <f>AG88+AG90</f>
        <v>0</v>
      </c>
      <c r="AH91" s="34">
        <f t="shared" ref="AH91:AI91" si="33">AH88+AH90</f>
        <v>0</v>
      </c>
      <c r="AI91" s="34">
        <f t="shared" si="33"/>
        <v>0</v>
      </c>
      <c r="AJ91" s="33">
        <f>SUM(E91:AI91)</f>
        <v>8</v>
      </c>
      <c r="AK91" s="5"/>
    </row>
    <row r="92" spans="1:37" ht="39.75" customHeight="1">
      <c r="A92" s="244" t="s">
        <v>41</v>
      </c>
      <c r="B92" s="245"/>
      <c r="C92" s="246"/>
      <c r="D92" s="246"/>
      <c r="E92" s="30" t="str">
        <f t="shared" ref="E92:AI92" si="34">IF(COUNT(E88,E90)=0,"0","1")</f>
        <v>0</v>
      </c>
      <c r="F92" s="30" t="str">
        <f t="shared" si="34"/>
        <v>1</v>
      </c>
      <c r="G92" s="30" t="str">
        <f t="shared" si="34"/>
        <v>0</v>
      </c>
      <c r="H92" s="30" t="str">
        <f t="shared" si="34"/>
        <v>0</v>
      </c>
      <c r="I92" s="30" t="str">
        <f>IF(COUNT(I88,I90)=0,"0","1")</f>
        <v>0</v>
      </c>
      <c r="J92" s="30" t="str">
        <f t="shared" si="34"/>
        <v>0</v>
      </c>
      <c r="K92" s="30" t="str">
        <f t="shared" si="34"/>
        <v>0</v>
      </c>
      <c r="L92" s="30" t="str">
        <f t="shared" si="34"/>
        <v>0</v>
      </c>
      <c r="M92" s="30" t="str">
        <f t="shared" si="34"/>
        <v>1</v>
      </c>
      <c r="N92" s="30" t="str">
        <f t="shared" si="34"/>
        <v>0</v>
      </c>
      <c r="O92" s="30" t="str">
        <f t="shared" si="34"/>
        <v>0</v>
      </c>
      <c r="P92" s="30" t="str">
        <f t="shared" si="34"/>
        <v>0</v>
      </c>
      <c r="Q92" s="30" t="str">
        <f t="shared" si="34"/>
        <v>0</v>
      </c>
      <c r="R92" s="30" t="str">
        <f t="shared" si="34"/>
        <v>0</v>
      </c>
      <c r="S92" s="30" t="str">
        <f t="shared" si="34"/>
        <v>0</v>
      </c>
      <c r="T92" s="30" t="str">
        <f t="shared" si="34"/>
        <v>1</v>
      </c>
      <c r="U92" s="30" t="str">
        <f>IF(COUNT(U88,U90)=0,"0","1")</f>
        <v>0</v>
      </c>
      <c r="V92" s="30" t="str">
        <f t="shared" ref="V92:AE92" si="35">IF(COUNT(V88,V90)=0,"0","1")</f>
        <v>0</v>
      </c>
      <c r="W92" s="30" t="str">
        <f t="shared" si="35"/>
        <v>0</v>
      </c>
      <c r="X92" s="30" t="str">
        <f t="shared" si="35"/>
        <v>0</v>
      </c>
      <c r="Y92" s="30" t="str">
        <f t="shared" si="35"/>
        <v>0</v>
      </c>
      <c r="Z92" s="30" t="str">
        <f t="shared" si="35"/>
        <v>0</v>
      </c>
      <c r="AA92" s="30" t="str">
        <f t="shared" si="35"/>
        <v>1</v>
      </c>
      <c r="AB92" s="30" t="str">
        <f t="shared" si="35"/>
        <v>0</v>
      </c>
      <c r="AC92" s="30" t="str">
        <f t="shared" si="35"/>
        <v>0</v>
      </c>
      <c r="AD92" s="30" t="str">
        <f t="shared" si="35"/>
        <v>0</v>
      </c>
      <c r="AE92" s="30" t="str">
        <f t="shared" si="35"/>
        <v>0</v>
      </c>
      <c r="AF92" s="30" t="str">
        <f>IF(COUNT(AF88,AF90)=0,"0","1")</f>
        <v>0</v>
      </c>
      <c r="AG92" s="30" t="str">
        <f t="shared" si="34"/>
        <v>0</v>
      </c>
      <c r="AH92" s="30" t="str">
        <f t="shared" si="34"/>
        <v>0</v>
      </c>
      <c r="AI92" s="30" t="str">
        <f t="shared" si="34"/>
        <v>0</v>
      </c>
      <c r="AJ92" s="27">
        <f>COUNTIF(E92:AI92,"1")</f>
        <v>4</v>
      </c>
      <c r="AK92" s="5"/>
    </row>
    <row r="93" spans="1:37" ht="18" customHeight="1">
      <c r="Y93" s="5"/>
      <c r="Z93" s="5"/>
      <c r="AD93" s="1"/>
      <c r="AE93" s="1"/>
    </row>
    <row r="94" spans="1:37" ht="18" customHeight="1">
      <c r="A94" s="206" t="s">
        <v>60</v>
      </c>
      <c r="B94" s="207"/>
      <c r="C94" s="208"/>
      <c r="D94" s="6" t="s">
        <v>53</v>
      </c>
      <c r="E94" s="19">
        <v>44926</v>
      </c>
      <c r="F94" s="19">
        <v>44927</v>
      </c>
      <c r="G94" s="19">
        <v>44928</v>
      </c>
      <c r="H94" s="19">
        <v>44929</v>
      </c>
      <c r="I94" s="19">
        <v>44930</v>
      </c>
      <c r="J94" s="19">
        <v>44931</v>
      </c>
      <c r="K94" s="19">
        <v>44932</v>
      </c>
      <c r="L94" s="19">
        <v>44933</v>
      </c>
      <c r="M94" s="19">
        <v>44934</v>
      </c>
      <c r="N94" s="19">
        <v>44935</v>
      </c>
      <c r="O94" s="19">
        <v>44936</v>
      </c>
      <c r="P94" s="19">
        <v>44937</v>
      </c>
      <c r="Q94" s="19">
        <v>44938</v>
      </c>
      <c r="R94" s="19">
        <v>44939</v>
      </c>
      <c r="S94" s="19">
        <v>44940</v>
      </c>
      <c r="T94" s="19">
        <v>44941</v>
      </c>
      <c r="U94" s="19">
        <v>44942</v>
      </c>
      <c r="V94" s="19">
        <v>44943</v>
      </c>
      <c r="W94" s="19">
        <v>44944</v>
      </c>
      <c r="X94" s="19">
        <v>44945</v>
      </c>
      <c r="Y94" s="19">
        <v>44946</v>
      </c>
      <c r="Z94" s="19">
        <v>44947</v>
      </c>
      <c r="AA94" s="19">
        <v>44948</v>
      </c>
      <c r="AB94" s="19">
        <v>44949</v>
      </c>
      <c r="AC94" s="19">
        <v>44950</v>
      </c>
      <c r="AD94" s="19">
        <v>44951</v>
      </c>
      <c r="AE94" s="19">
        <v>44952</v>
      </c>
      <c r="AF94" s="19">
        <v>44953</v>
      </c>
      <c r="AG94" s="19">
        <v>44954</v>
      </c>
      <c r="AH94" s="19">
        <v>44955</v>
      </c>
      <c r="AI94" s="19">
        <v>44956</v>
      </c>
      <c r="AJ94" s="202" t="s">
        <v>54</v>
      </c>
      <c r="AK94" s="5"/>
    </row>
    <row r="95" spans="1:37" ht="18" customHeight="1">
      <c r="A95" s="209"/>
      <c r="B95" s="210"/>
      <c r="C95" s="211"/>
      <c r="D95" s="7" t="s">
        <v>3</v>
      </c>
      <c r="E95" s="18">
        <f t="shared" ref="E95:AI95" si="36">E94</f>
        <v>44926</v>
      </c>
      <c r="F95" s="18">
        <f t="shared" si="36"/>
        <v>44927</v>
      </c>
      <c r="G95" s="18">
        <f t="shared" si="36"/>
        <v>44928</v>
      </c>
      <c r="H95" s="18">
        <f t="shared" si="36"/>
        <v>44929</v>
      </c>
      <c r="I95" s="18">
        <f t="shared" si="36"/>
        <v>44930</v>
      </c>
      <c r="J95" s="18">
        <f t="shared" si="36"/>
        <v>44931</v>
      </c>
      <c r="K95" s="18">
        <f t="shared" si="36"/>
        <v>44932</v>
      </c>
      <c r="L95" s="18">
        <f t="shared" si="36"/>
        <v>44933</v>
      </c>
      <c r="M95" s="18">
        <f t="shared" si="36"/>
        <v>44934</v>
      </c>
      <c r="N95" s="18">
        <f t="shared" si="36"/>
        <v>44935</v>
      </c>
      <c r="O95" s="18">
        <f t="shared" si="36"/>
        <v>44936</v>
      </c>
      <c r="P95" s="18">
        <f t="shared" si="36"/>
        <v>44937</v>
      </c>
      <c r="Q95" s="18">
        <f t="shared" si="36"/>
        <v>44938</v>
      </c>
      <c r="R95" s="18">
        <f t="shared" si="36"/>
        <v>44939</v>
      </c>
      <c r="S95" s="18">
        <f t="shared" si="36"/>
        <v>44940</v>
      </c>
      <c r="T95" s="18">
        <f t="shared" si="36"/>
        <v>44941</v>
      </c>
      <c r="U95" s="18">
        <f t="shared" si="36"/>
        <v>44942</v>
      </c>
      <c r="V95" s="18">
        <f t="shared" si="36"/>
        <v>44943</v>
      </c>
      <c r="W95" s="18">
        <f t="shared" si="36"/>
        <v>44944</v>
      </c>
      <c r="X95" s="18">
        <f t="shared" si="36"/>
        <v>44945</v>
      </c>
      <c r="Y95" s="18">
        <f t="shared" si="36"/>
        <v>44946</v>
      </c>
      <c r="Z95" s="18">
        <f t="shared" si="36"/>
        <v>44947</v>
      </c>
      <c r="AA95" s="18">
        <f t="shared" si="36"/>
        <v>44948</v>
      </c>
      <c r="AB95" s="18">
        <f t="shared" si="36"/>
        <v>44949</v>
      </c>
      <c r="AC95" s="18">
        <f t="shared" si="36"/>
        <v>44950</v>
      </c>
      <c r="AD95" s="18">
        <f t="shared" si="36"/>
        <v>44951</v>
      </c>
      <c r="AE95" s="18">
        <f t="shared" si="36"/>
        <v>44952</v>
      </c>
      <c r="AF95" s="18">
        <f t="shared" si="36"/>
        <v>44953</v>
      </c>
      <c r="AG95" s="18">
        <f t="shared" si="36"/>
        <v>44954</v>
      </c>
      <c r="AH95" s="18">
        <f t="shared" si="36"/>
        <v>44955</v>
      </c>
      <c r="AI95" s="18">
        <f t="shared" si="36"/>
        <v>44956</v>
      </c>
      <c r="AJ95" s="203"/>
      <c r="AK95" s="5"/>
    </row>
    <row r="96" spans="1:37" ht="103.5" customHeight="1">
      <c r="A96" s="209"/>
      <c r="B96" s="210"/>
      <c r="C96" s="211"/>
      <c r="D96" s="8" t="s">
        <v>1</v>
      </c>
      <c r="E96" s="65" t="s">
        <v>210</v>
      </c>
      <c r="F96" s="65"/>
      <c r="G96" s="65"/>
      <c r="H96" s="73"/>
      <c r="I96" s="99" t="s">
        <v>211</v>
      </c>
      <c r="J96" s="73" t="s">
        <v>177</v>
      </c>
      <c r="K96" s="73" t="s">
        <v>175</v>
      </c>
      <c r="L96" s="73" t="s">
        <v>212</v>
      </c>
      <c r="M96" s="73"/>
      <c r="N96" s="73"/>
      <c r="O96" s="65" t="s">
        <v>213</v>
      </c>
      <c r="P96" s="73" t="s">
        <v>178</v>
      </c>
      <c r="Q96" s="73" t="s">
        <v>135</v>
      </c>
      <c r="R96" s="73" t="s">
        <v>131</v>
      </c>
      <c r="S96" s="73" t="s">
        <v>132</v>
      </c>
      <c r="T96" s="73"/>
      <c r="U96" s="73"/>
      <c r="V96" s="73" t="s">
        <v>180</v>
      </c>
      <c r="W96" s="73" t="s">
        <v>214</v>
      </c>
      <c r="X96" s="79" t="s">
        <v>194</v>
      </c>
      <c r="Y96" s="73" t="s">
        <v>215</v>
      </c>
      <c r="Z96" s="73" t="s">
        <v>216</v>
      </c>
      <c r="AA96" s="65"/>
      <c r="AB96" s="73"/>
      <c r="AC96" s="73" t="s">
        <v>133</v>
      </c>
      <c r="AD96" s="73" t="s">
        <v>144</v>
      </c>
      <c r="AE96" s="73" t="s">
        <v>217</v>
      </c>
      <c r="AF96" s="73" t="s">
        <v>197</v>
      </c>
      <c r="AG96" s="73" t="s">
        <v>218</v>
      </c>
      <c r="AH96" s="73"/>
      <c r="AI96" s="73"/>
      <c r="AJ96" s="205"/>
      <c r="AK96" s="5"/>
    </row>
    <row r="97" spans="1:37" ht="39.75" customHeight="1">
      <c r="A97" s="233" t="s">
        <v>65</v>
      </c>
      <c r="B97" s="216" t="s">
        <v>38</v>
      </c>
      <c r="C97" s="212" t="s">
        <v>12</v>
      </c>
      <c r="D97" s="213"/>
      <c r="E97" s="61"/>
      <c r="F97" s="74"/>
      <c r="G97" s="61"/>
      <c r="H97" s="61"/>
      <c r="I97" s="61"/>
      <c r="J97" s="61"/>
      <c r="K97" s="61"/>
      <c r="L97" s="61"/>
      <c r="M97" s="74"/>
      <c r="N97" s="61"/>
      <c r="O97" s="61"/>
      <c r="P97" s="61"/>
      <c r="Q97" s="74" t="s">
        <v>83</v>
      </c>
      <c r="R97" s="74"/>
      <c r="S97" s="61"/>
      <c r="T97" s="61"/>
      <c r="U97" s="61"/>
      <c r="V97" s="61"/>
      <c r="W97" s="61"/>
      <c r="X97" s="61"/>
      <c r="Y97" s="74"/>
      <c r="Z97" s="61"/>
      <c r="AA97" s="61"/>
      <c r="AB97" s="61"/>
      <c r="AC97" s="61"/>
      <c r="AD97" s="74"/>
      <c r="AE97" s="74" t="s">
        <v>84</v>
      </c>
      <c r="AF97" s="61"/>
      <c r="AG97" s="74"/>
      <c r="AH97" s="74"/>
      <c r="AI97" s="74"/>
      <c r="AJ97" s="35"/>
      <c r="AK97" s="5"/>
    </row>
    <row r="98" spans="1:37" ht="39.75" customHeight="1">
      <c r="A98" s="234"/>
      <c r="B98" s="237"/>
      <c r="C98" s="223" t="s">
        <v>4</v>
      </c>
      <c r="D98" s="224"/>
      <c r="E98" s="30"/>
      <c r="F98" s="30"/>
      <c r="G98" s="30"/>
      <c r="H98" s="30"/>
      <c r="I98" s="30"/>
      <c r="J98" s="30"/>
      <c r="K98" s="30"/>
      <c r="L98" s="30"/>
      <c r="M98" s="77"/>
      <c r="N98" s="30"/>
      <c r="O98" s="30"/>
      <c r="P98" s="30"/>
      <c r="Q98" s="30">
        <v>2</v>
      </c>
      <c r="R98" s="77"/>
      <c r="S98" s="30"/>
      <c r="T98" s="30"/>
      <c r="U98" s="30"/>
      <c r="V98" s="30"/>
      <c r="W98" s="30"/>
      <c r="X98" s="30"/>
      <c r="Y98" s="77"/>
      <c r="Z98" s="30"/>
      <c r="AA98" s="30"/>
      <c r="AB98" s="30"/>
      <c r="AC98" s="30"/>
      <c r="AD98" s="77"/>
      <c r="AE98" s="30">
        <v>1</v>
      </c>
      <c r="AF98" s="30"/>
      <c r="AG98" s="30"/>
      <c r="AH98" s="30"/>
      <c r="AI98" s="30"/>
      <c r="AJ98" s="25">
        <f>SUM(E98:AI98)</f>
        <v>3</v>
      </c>
      <c r="AK98" s="5"/>
    </row>
    <row r="99" spans="1:37" ht="39.75" customHeight="1">
      <c r="A99" s="233" t="s">
        <v>66</v>
      </c>
      <c r="B99" s="216" t="s">
        <v>38</v>
      </c>
      <c r="C99" s="212" t="s">
        <v>12</v>
      </c>
      <c r="D99" s="213"/>
      <c r="E99" s="61"/>
      <c r="F99" s="74"/>
      <c r="G99" s="61"/>
      <c r="H99" s="61"/>
      <c r="I99" s="61"/>
      <c r="J99" s="61"/>
      <c r="K99" s="61"/>
      <c r="L99" s="61"/>
      <c r="M99" s="74"/>
      <c r="N99" s="61"/>
      <c r="O99" s="61"/>
      <c r="P99" s="61"/>
      <c r="Q99" s="61"/>
      <c r="R99" s="74"/>
      <c r="S99" s="61"/>
      <c r="T99" s="61"/>
      <c r="U99" s="61"/>
      <c r="V99" s="61"/>
      <c r="W99" s="61"/>
      <c r="X99" s="74" t="s">
        <v>83</v>
      </c>
      <c r="Y99" s="74"/>
      <c r="Z99" s="61"/>
      <c r="AA99" s="61"/>
      <c r="AB99" s="61"/>
      <c r="AC99" s="61"/>
      <c r="AD99" s="74"/>
      <c r="AE99" s="61"/>
      <c r="AF99" s="61"/>
      <c r="AG99" s="74"/>
      <c r="AH99" s="74"/>
      <c r="AI99" s="74"/>
      <c r="AJ99" s="35"/>
      <c r="AK99" s="5"/>
    </row>
    <row r="100" spans="1:37" ht="39.75" customHeight="1">
      <c r="A100" s="234"/>
      <c r="B100" s="237"/>
      <c r="C100" s="223" t="s">
        <v>4</v>
      </c>
      <c r="D100" s="224"/>
      <c r="E100" s="30"/>
      <c r="F100" s="30"/>
      <c r="G100" s="30"/>
      <c r="H100" s="30"/>
      <c r="I100" s="30"/>
      <c r="J100" s="30"/>
      <c r="K100" s="30"/>
      <c r="L100" s="30"/>
      <c r="M100" s="77"/>
      <c r="N100" s="30"/>
      <c r="O100" s="30"/>
      <c r="P100" s="30"/>
      <c r="Q100" s="30"/>
      <c r="R100" s="77"/>
      <c r="S100" s="30"/>
      <c r="T100" s="30"/>
      <c r="U100" s="30"/>
      <c r="V100" s="30"/>
      <c r="W100" s="30"/>
      <c r="X100" s="30">
        <v>2</v>
      </c>
      <c r="Y100" s="77"/>
      <c r="Z100" s="30"/>
      <c r="AA100" s="30"/>
      <c r="AB100" s="30"/>
      <c r="AC100" s="30"/>
      <c r="AD100" s="77"/>
      <c r="AE100" s="30"/>
      <c r="AF100" s="30"/>
      <c r="AG100" s="30"/>
      <c r="AH100" s="30"/>
      <c r="AI100" s="30"/>
      <c r="AJ100" s="25">
        <f>SUM(E100:AI100)</f>
        <v>2</v>
      </c>
      <c r="AK100" s="5"/>
    </row>
    <row r="101" spans="1:37" ht="39.75" customHeight="1">
      <c r="A101" s="227" t="s">
        <v>39</v>
      </c>
      <c r="B101" s="228"/>
      <c r="C101" s="229"/>
      <c r="D101" s="230"/>
      <c r="E101" s="34">
        <f t="shared" ref="E101:AI101" si="37">E98+E100</f>
        <v>0</v>
      </c>
      <c r="F101" s="34">
        <f t="shared" si="37"/>
        <v>0</v>
      </c>
      <c r="G101" s="34">
        <f t="shared" si="37"/>
        <v>0</v>
      </c>
      <c r="H101" s="34">
        <f t="shared" si="37"/>
        <v>0</v>
      </c>
      <c r="I101" s="34">
        <f t="shared" si="37"/>
        <v>0</v>
      </c>
      <c r="J101" s="34">
        <f t="shared" si="37"/>
        <v>0</v>
      </c>
      <c r="K101" s="34">
        <f t="shared" si="37"/>
        <v>0</v>
      </c>
      <c r="L101" s="34">
        <f t="shared" si="37"/>
        <v>0</v>
      </c>
      <c r="M101" s="34">
        <f t="shared" si="37"/>
        <v>0</v>
      </c>
      <c r="N101" s="34">
        <f t="shared" si="37"/>
        <v>0</v>
      </c>
      <c r="O101" s="34">
        <f t="shared" si="37"/>
        <v>0</v>
      </c>
      <c r="P101" s="34">
        <f t="shared" si="37"/>
        <v>0</v>
      </c>
      <c r="Q101" s="34">
        <f t="shared" si="37"/>
        <v>2</v>
      </c>
      <c r="R101" s="34">
        <f t="shared" si="37"/>
        <v>0</v>
      </c>
      <c r="S101" s="34">
        <f t="shared" si="37"/>
        <v>0</v>
      </c>
      <c r="T101" s="34">
        <f t="shared" si="37"/>
        <v>0</v>
      </c>
      <c r="U101" s="34">
        <f t="shared" si="37"/>
        <v>0</v>
      </c>
      <c r="V101" s="34">
        <f t="shared" si="37"/>
        <v>0</v>
      </c>
      <c r="W101" s="34">
        <f t="shared" si="37"/>
        <v>0</v>
      </c>
      <c r="X101" s="34">
        <f t="shared" si="37"/>
        <v>2</v>
      </c>
      <c r="Y101" s="34">
        <f t="shared" si="37"/>
        <v>0</v>
      </c>
      <c r="Z101" s="34">
        <f t="shared" si="37"/>
        <v>0</v>
      </c>
      <c r="AA101" s="34">
        <f t="shared" si="37"/>
        <v>0</v>
      </c>
      <c r="AB101" s="34">
        <f t="shared" si="37"/>
        <v>0</v>
      </c>
      <c r="AC101" s="34">
        <f t="shared" si="37"/>
        <v>0</v>
      </c>
      <c r="AD101" s="34">
        <f t="shared" si="37"/>
        <v>0</v>
      </c>
      <c r="AE101" s="34">
        <f t="shared" si="37"/>
        <v>1</v>
      </c>
      <c r="AF101" s="34">
        <f t="shared" si="37"/>
        <v>0</v>
      </c>
      <c r="AG101" s="34">
        <f t="shared" si="37"/>
        <v>0</v>
      </c>
      <c r="AH101" s="34">
        <f t="shared" si="37"/>
        <v>0</v>
      </c>
      <c r="AI101" s="34">
        <f t="shared" si="37"/>
        <v>0</v>
      </c>
      <c r="AJ101" s="33">
        <f>SUM(E101:AI101)</f>
        <v>5</v>
      </c>
      <c r="AK101" s="5"/>
    </row>
    <row r="102" spans="1:37" ht="39.75" customHeight="1">
      <c r="A102" s="244" t="s">
        <v>41</v>
      </c>
      <c r="B102" s="245"/>
      <c r="C102" s="246"/>
      <c r="D102" s="246"/>
      <c r="E102" s="30" t="str">
        <f t="shared" ref="E102:AI102" si="38">IF(COUNT(E98,E100)=0,"0","1")</f>
        <v>0</v>
      </c>
      <c r="F102" s="30" t="str">
        <f t="shared" si="38"/>
        <v>0</v>
      </c>
      <c r="G102" s="30" t="str">
        <f t="shared" si="38"/>
        <v>0</v>
      </c>
      <c r="H102" s="30" t="str">
        <f t="shared" si="38"/>
        <v>0</v>
      </c>
      <c r="I102" s="30" t="str">
        <f t="shared" si="38"/>
        <v>0</v>
      </c>
      <c r="J102" s="30" t="str">
        <f t="shared" si="38"/>
        <v>0</v>
      </c>
      <c r="K102" s="30" t="str">
        <f t="shared" si="38"/>
        <v>0</v>
      </c>
      <c r="L102" s="30" t="str">
        <f t="shared" si="38"/>
        <v>0</v>
      </c>
      <c r="M102" s="30" t="str">
        <f t="shared" si="38"/>
        <v>0</v>
      </c>
      <c r="N102" s="30" t="str">
        <f t="shared" si="38"/>
        <v>0</v>
      </c>
      <c r="O102" s="30" t="str">
        <f t="shared" si="38"/>
        <v>0</v>
      </c>
      <c r="P102" s="30" t="str">
        <f t="shared" si="38"/>
        <v>0</v>
      </c>
      <c r="Q102" s="30" t="str">
        <f t="shared" si="38"/>
        <v>1</v>
      </c>
      <c r="R102" s="30" t="str">
        <f t="shared" si="38"/>
        <v>0</v>
      </c>
      <c r="S102" s="30" t="str">
        <f t="shared" si="38"/>
        <v>0</v>
      </c>
      <c r="T102" s="30" t="str">
        <f t="shared" si="38"/>
        <v>0</v>
      </c>
      <c r="U102" s="30" t="str">
        <f t="shared" si="38"/>
        <v>0</v>
      </c>
      <c r="V102" s="30" t="str">
        <f t="shared" si="38"/>
        <v>0</v>
      </c>
      <c r="W102" s="30" t="str">
        <f t="shared" si="38"/>
        <v>0</v>
      </c>
      <c r="X102" s="30" t="str">
        <f t="shared" si="38"/>
        <v>1</v>
      </c>
      <c r="Y102" s="30" t="str">
        <f t="shared" si="38"/>
        <v>0</v>
      </c>
      <c r="Z102" s="30" t="str">
        <f t="shared" si="38"/>
        <v>0</v>
      </c>
      <c r="AA102" s="30" t="str">
        <f t="shared" si="38"/>
        <v>0</v>
      </c>
      <c r="AB102" s="30" t="str">
        <f t="shared" si="38"/>
        <v>0</v>
      </c>
      <c r="AC102" s="30" t="str">
        <f t="shared" si="38"/>
        <v>0</v>
      </c>
      <c r="AD102" s="30" t="str">
        <f t="shared" si="38"/>
        <v>0</v>
      </c>
      <c r="AE102" s="30" t="str">
        <f t="shared" si="38"/>
        <v>1</v>
      </c>
      <c r="AF102" s="30" t="str">
        <f t="shared" si="38"/>
        <v>0</v>
      </c>
      <c r="AG102" s="30" t="str">
        <f t="shared" si="38"/>
        <v>0</v>
      </c>
      <c r="AH102" s="30" t="str">
        <f t="shared" si="38"/>
        <v>0</v>
      </c>
      <c r="AI102" s="30" t="str">
        <f t="shared" si="38"/>
        <v>0</v>
      </c>
      <c r="AJ102" s="27">
        <f>COUNTIF(E102:AI102,"1")</f>
        <v>3</v>
      </c>
      <c r="AK102" s="5"/>
    </row>
    <row r="103" spans="1:37" ht="18" customHeight="1">
      <c r="Y103" s="5"/>
      <c r="Z103" s="5"/>
      <c r="AD103" s="1"/>
      <c r="AE103" s="1"/>
    </row>
    <row r="104" spans="1:37" ht="18" customHeight="1">
      <c r="A104" s="206" t="s">
        <v>61</v>
      </c>
      <c r="B104" s="207"/>
      <c r="C104" s="208"/>
      <c r="D104" s="6" t="s">
        <v>53</v>
      </c>
      <c r="E104" s="19">
        <v>44957</v>
      </c>
      <c r="F104" s="19">
        <v>44958</v>
      </c>
      <c r="G104" s="19">
        <v>44959</v>
      </c>
      <c r="H104" s="19">
        <v>44960</v>
      </c>
      <c r="I104" s="19">
        <v>44961</v>
      </c>
      <c r="J104" s="19">
        <v>44962</v>
      </c>
      <c r="K104" s="19">
        <v>44963</v>
      </c>
      <c r="L104" s="19">
        <v>44964</v>
      </c>
      <c r="M104" s="19">
        <v>44965</v>
      </c>
      <c r="N104" s="19">
        <v>44966</v>
      </c>
      <c r="O104" s="19">
        <v>44967</v>
      </c>
      <c r="P104" s="19">
        <v>44968</v>
      </c>
      <c r="Q104" s="19">
        <v>44969</v>
      </c>
      <c r="R104" s="19">
        <v>44970</v>
      </c>
      <c r="S104" s="19">
        <v>44971</v>
      </c>
      <c r="T104" s="19">
        <v>44972</v>
      </c>
      <c r="U104" s="19">
        <v>44973</v>
      </c>
      <c r="V104" s="19">
        <v>44974</v>
      </c>
      <c r="W104" s="19">
        <v>44975</v>
      </c>
      <c r="X104" s="19">
        <v>44976</v>
      </c>
      <c r="Y104" s="19">
        <v>44977</v>
      </c>
      <c r="Z104" s="19">
        <v>44978</v>
      </c>
      <c r="AA104" s="19">
        <v>44979</v>
      </c>
      <c r="AB104" s="19">
        <v>44980</v>
      </c>
      <c r="AC104" s="19">
        <v>44981</v>
      </c>
      <c r="AD104" s="19">
        <v>44982</v>
      </c>
      <c r="AE104" s="19">
        <v>44983</v>
      </c>
      <c r="AF104" s="19">
        <v>44984</v>
      </c>
      <c r="AG104" s="202" t="s">
        <v>54</v>
      </c>
    </row>
    <row r="105" spans="1:37" ht="18" customHeight="1">
      <c r="A105" s="209"/>
      <c r="B105" s="210"/>
      <c r="C105" s="211"/>
      <c r="D105" s="7" t="s">
        <v>3</v>
      </c>
      <c r="E105" s="18">
        <f t="shared" ref="E105:AF105" si="39">E104</f>
        <v>44957</v>
      </c>
      <c r="F105" s="18">
        <f t="shared" si="39"/>
        <v>44958</v>
      </c>
      <c r="G105" s="18">
        <f t="shared" si="39"/>
        <v>44959</v>
      </c>
      <c r="H105" s="18">
        <f t="shared" si="39"/>
        <v>44960</v>
      </c>
      <c r="I105" s="18">
        <f t="shared" si="39"/>
        <v>44961</v>
      </c>
      <c r="J105" s="18">
        <f t="shared" si="39"/>
        <v>44962</v>
      </c>
      <c r="K105" s="18">
        <f t="shared" si="39"/>
        <v>44963</v>
      </c>
      <c r="L105" s="18">
        <f t="shared" si="39"/>
        <v>44964</v>
      </c>
      <c r="M105" s="18">
        <f t="shared" si="39"/>
        <v>44965</v>
      </c>
      <c r="N105" s="18">
        <f t="shared" si="39"/>
        <v>44966</v>
      </c>
      <c r="O105" s="18">
        <f t="shared" si="39"/>
        <v>44967</v>
      </c>
      <c r="P105" s="18">
        <f t="shared" si="39"/>
        <v>44968</v>
      </c>
      <c r="Q105" s="18">
        <f t="shared" si="39"/>
        <v>44969</v>
      </c>
      <c r="R105" s="18">
        <f t="shared" si="39"/>
        <v>44970</v>
      </c>
      <c r="S105" s="18">
        <f t="shared" si="39"/>
        <v>44971</v>
      </c>
      <c r="T105" s="18">
        <f t="shared" si="39"/>
        <v>44972</v>
      </c>
      <c r="U105" s="18">
        <f t="shared" si="39"/>
        <v>44973</v>
      </c>
      <c r="V105" s="18">
        <f t="shared" si="39"/>
        <v>44974</v>
      </c>
      <c r="W105" s="18">
        <f t="shared" si="39"/>
        <v>44975</v>
      </c>
      <c r="X105" s="18">
        <f t="shared" si="39"/>
        <v>44976</v>
      </c>
      <c r="Y105" s="18">
        <f t="shared" si="39"/>
        <v>44977</v>
      </c>
      <c r="Z105" s="18">
        <f t="shared" si="39"/>
        <v>44978</v>
      </c>
      <c r="AA105" s="18">
        <f t="shared" si="39"/>
        <v>44979</v>
      </c>
      <c r="AB105" s="18">
        <f t="shared" si="39"/>
        <v>44980</v>
      </c>
      <c r="AC105" s="18">
        <f t="shared" si="39"/>
        <v>44981</v>
      </c>
      <c r="AD105" s="18">
        <f t="shared" si="39"/>
        <v>44982</v>
      </c>
      <c r="AE105" s="18">
        <f t="shared" si="39"/>
        <v>44983</v>
      </c>
      <c r="AF105" s="18">
        <f t="shared" si="39"/>
        <v>44984</v>
      </c>
      <c r="AG105" s="203"/>
    </row>
    <row r="106" spans="1:37" ht="103.5" customHeight="1">
      <c r="A106" s="209"/>
      <c r="B106" s="210"/>
      <c r="C106" s="211"/>
      <c r="D106" s="8" t="s">
        <v>1</v>
      </c>
      <c r="E106" s="100" t="s">
        <v>219</v>
      </c>
      <c r="F106" s="100" t="s">
        <v>78</v>
      </c>
      <c r="G106" s="100" t="s">
        <v>220</v>
      </c>
      <c r="H106" s="99" t="s">
        <v>79</v>
      </c>
      <c r="I106" s="73" t="s">
        <v>79</v>
      </c>
      <c r="J106" s="73"/>
      <c r="K106" s="73"/>
      <c r="L106" s="99" t="s">
        <v>221</v>
      </c>
      <c r="M106" s="73" t="s">
        <v>149</v>
      </c>
      <c r="N106" s="73" t="s">
        <v>201</v>
      </c>
      <c r="O106" s="73" t="s">
        <v>222</v>
      </c>
      <c r="P106" s="65" t="s">
        <v>223</v>
      </c>
      <c r="Q106" s="73"/>
      <c r="R106" s="73"/>
      <c r="S106" s="73" t="s">
        <v>224</v>
      </c>
      <c r="T106" s="73" t="s">
        <v>225</v>
      </c>
      <c r="U106" s="73" t="s">
        <v>204</v>
      </c>
      <c r="V106" s="73" t="s">
        <v>146</v>
      </c>
      <c r="W106" s="73" t="s">
        <v>147</v>
      </c>
      <c r="X106" s="65"/>
      <c r="Y106" s="73"/>
      <c r="Z106" s="99" t="s">
        <v>226</v>
      </c>
      <c r="AA106" s="73" t="s">
        <v>227</v>
      </c>
      <c r="AB106" s="73" t="s">
        <v>159</v>
      </c>
      <c r="AC106" s="73" t="s">
        <v>228</v>
      </c>
      <c r="AD106" s="73" t="s">
        <v>229</v>
      </c>
      <c r="AE106" s="73"/>
      <c r="AF106" s="73"/>
      <c r="AG106" s="205"/>
    </row>
    <row r="107" spans="1:37" ht="39.75" customHeight="1">
      <c r="A107" s="233" t="s">
        <v>65</v>
      </c>
      <c r="B107" s="216" t="s">
        <v>38</v>
      </c>
      <c r="C107" s="212" t="s">
        <v>12</v>
      </c>
      <c r="D107" s="213"/>
      <c r="E107" s="82"/>
      <c r="F107" s="83"/>
      <c r="G107" s="82"/>
      <c r="H107" s="83"/>
      <c r="I107" s="83"/>
      <c r="J107" s="83"/>
      <c r="K107" s="83"/>
      <c r="L107" s="83"/>
      <c r="M107" s="83"/>
      <c r="N107" s="82"/>
      <c r="O107" s="83"/>
      <c r="P107" s="83"/>
      <c r="Q107" s="83"/>
      <c r="R107" s="83"/>
      <c r="S107" s="82"/>
      <c r="T107" s="83"/>
      <c r="U107" s="83"/>
      <c r="V107" s="82"/>
      <c r="W107" s="83"/>
      <c r="X107" s="83"/>
      <c r="Y107" s="83"/>
      <c r="Z107" s="83"/>
      <c r="AA107" s="82"/>
      <c r="AB107" s="83"/>
      <c r="AC107" s="83"/>
      <c r="AD107" s="82"/>
      <c r="AE107" s="82"/>
      <c r="AF107" s="82"/>
      <c r="AG107" s="9"/>
    </row>
    <row r="108" spans="1:37" ht="39.75" customHeight="1">
      <c r="A108" s="234"/>
      <c r="B108" s="237"/>
      <c r="C108" s="256" t="s">
        <v>4</v>
      </c>
      <c r="D108" s="257"/>
      <c r="E108" s="84"/>
      <c r="F108" s="15"/>
      <c r="G108" s="15"/>
      <c r="H108" s="15"/>
      <c r="I108" s="15"/>
      <c r="J108" s="15"/>
      <c r="K108" s="15"/>
      <c r="L108" s="15"/>
      <c r="M108" s="15"/>
      <c r="N108" s="85"/>
      <c r="O108" s="15"/>
      <c r="P108" s="15"/>
      <c r="Q108" s="15"/>
      <c r="R108" s="15"/>
      <c r="S108" s="85"/>
      <c r="T108" s="15"/>
      <c r="U108" s="15"/>
      <c r="V108" s="85"/>
      <c r="W108" s="15"/>
      <c r="X108" s="15"/>
      <c r="Y108" s="15"/>
      <c r="Z108" s="15"/>
      <c r="AA108" s="85"/>
      <c r="AB108" s="15"/>
      <c r="AC108" s="15"/>
      <c r="AD108" s="15"/>
      <c r="AE108" s="15"/>
      <c r="AF108" s="15"/>
      <c r="AG108" s="25">
        <f>SUM(E108:AF108)</f>
        <v>0</v>
      </c>
    </row>
    <row r="109" spans="1:37" ht="39.75" customHeight="1">
      <c r="A109" s="233" t="s">
        <v>66</v>
      </c>
      <c r="B109" s="216" t="s">
        <v>38</v>
      </c>
      <c r="C109" s="212" t="s">
        <v>12</v>
      </c>
      <c r="D109" s="213"/>
      <c r="E109" s="82"/>
      <c r="F109" s="83"/>
      <c r="G109" s="82"/>
      <c r="H109" s="83"/>
      <c r="I109" s="83"/>
      <c r="J109" s="83"/>
      <c r="K109" s="83"/>
      <c r="L109" s="83"/>
      <c r="M109" s="83"/>
      <c r="N109" s="74"/>
      <c r="O109" s="83"/>
      <c r="P109" s="83"/>
      <c r="Q109" s="83"/>
      <c r="R109" s="83"/>
      <c r="S109" s="82"/>
      <c r="T109" s="83"/>
      <c r="U109" s="83"/>
      <c r="V109" s="82"/>
      <c r="W109" s="83"/>
      <c r="X109" s="83"/>
      <c r="Y109" s="83"/>
      <c r="Z109" s="83"/>
      <c r="AA109" s="82"/>
      <c r="AB109" s="83"/>
      <c r="AC109" s="83"/>
      <c r="AD109" s="82"/>
      <c r="AE109" s="82"/>
      <c r="AF109" s="82"/>
      <c r="AG109" s="35"/>
    </row>
    <row r="110" spans="1:37" ht="39.75" customHeight="1">
      <c r="A110" s="234"/>
      <c r="B110" s="237"/>
      <c r="C110" s="223" t="s">
        <v>4</v>
      </c>
      <c r="D110" s="224"/>
      <c r="E110" s="84"/>
      <c r="F110" s="15"/>
      <c r="G110" s="15"/>
      <c r="H110" s="15"/>
      <c r="I110" s="15"/>
      <c r="J110" s="15"/>
      <c r="K110" s="15"/>
      <c r="L110" s="15"/>
      <c r="M110" s="15"/>
      <c r="N110" s="30"/>
      <c r="O110" s="15"/>
      <c r="P110" s="15"/>
      <c r="Q110" s="15"/>
      <c r="R110" s="15"/>
      <c r="S110" s="85"/>
      <c r="T110" s="15"/>
      <c r="U110" s="15"/>
      <c r="V110" s="85"/>
      <c r="W110" s="15"/>
      <c r="X110" s="15"/>
      <c r="Y110" s="15"/>
      <c r="Z110" s="15"/>
      <c r="AA110" s="85"/>
      <c r="AB110" s="15"/>
      <c r="AC110" s="15"/>
      <c r="AD110" s="15"/>
      <c r="AE110" s="15"/>
      <c r="AF110" s="15"/>
      <c r="AG110" s="25">
        <f>SUM(E110:AF110)</f>
        <v>0</v>
      </c>
    </row>
    <row r="111" spans="1:37" ht="39.75" customHeight="1">
      <c r="A111" s="258" t="s">
        <v>39</v>
      </c>
      <c r="B111" s="259"/>
      <c r="C111" s="259"/>
      <c r="D111" s="260"/>
      <c r="E111" s="34">
        <f>E108+E110</f>
        <v>0</v>
      </c>
      <c r="F111" s="34">
        <f t="shared" ref="F111:AF111" si="40">F108+F110</f>
        <v>0</v>
      </c>
      <c r="G111" s="34">
        <f t="shared" si="40"/>
        <v>0</v>
      </c>
      <c r="H111" s="34">
        <f t="shared" si="40"/>
        <v>0</v>
      </c>
      <c r="I111" s="34">
        <f t="shared" si="40"/>
        <v>0</v>
      </c>
      <c r="J111" s="34">
        <f t="shared" si="40"/>
        <v>0</v>
      </c>
      <c r="K111" s="34">
        <f t="shared" si="40"/>
        <v>0</v>
      </c>
      <c r="L111" s="34">
        <f t="shared" si="40"/>
        <v>0</v>
      </c>
      <c r="M111" s="34">
        <f t="shared" si="40"/>
        <v>0</v>
      </c>
      <c r="N111" s="34">
        <f t="shared" si="40"/>
        <v>0</v>
      </c>
      <c r="O111" s="34">
        <f t="shared" si="40"/>
        <v>0</v>
      </c>
      <c r="P111" s="34">
        <f t="shared" si="40"/>
        <v>0</v>
      </c>
      <c r="Q111" s="34">
        <f t="shared" si="40"/>
        <v>0</v>
      </c>
      <c r="R111" s="34">
        <f t="shared" si="40"/>
        <v>0</v>
      </c>
      <c r="S111" s="34">
        <f t="shared" si="40"/>
        <v>0</v>
      </c>
      <c r="T111" s="34">
        <f t="shared" si="40"/>
        <v>0</v>
      </c>
      <c r="U111" s="34">
        <f t="shared" si="40"/>
        <v>0</v>
      </c>
      <c r="V111" s="34">
        <f t="shared" si="40"/>
        <v>0</v>
      </c>
      <c r="W111" s="34">
        <f t="shared" si="40"/>
        <v>0</v>
      </c>
      <c r="X111" s="34">
        <f t="shared" si="40"/>
        <v>0</v>
      </c>
      <c r="Y111" s="34">
        <f t="shared" si="40"/>
        <v>0</v>
      </c>
      <c r="Z111" s="34">
        <f t="shared" si="40"/>
        <v>0</v>
      </c>
      <c r="AA111" s="34">
        <f t="shared" si="40"/>
        <v>0</v>
      </c>
      <c r="AB111" s="34">
        <f t="shared" si="40"/>
        <v>0</v>
      </c>
      <c r="AC111" s="34">
        <f t="shared" si="40"/>
        <v>0</v>
      </c>
      <c r="AD111" s="34">
        <f t="shared" si="40"/>
        <v>0</v>
      </c>
      <c r="AE111" s="34">
        <f t="shared" si="40"/>
        <v>0</v>
      </c>
      <c r="AF111" s="34">
        <f t="shared" si="40"/>
        <v>0</v>
      </c>
      <c r="AG111" s="33">
        <f>SUM(E111:AF111)</f>
        <v>0</v>
      </c>
    </row>
    <row r="112" spans="1:37" ht="39.75" customHeight="1">
      <c r="A112" s="244" t="s">
        <v>41</v>
      </c>
      <c r="B112" s="245"/>
      <c r="C112" s="246"/>
      <c r="D112" s="246"/>
      <c r="E112" s="15" t="str">
        <f>IF(COUNT(E108,E110)=0,"0","1")</f>
        <v>0</v>
      </c>
      <c r="F112" s="15" t="str">
        <f t="shared" ref="F112:AF112" si="41">IF(COUNT(F108,F110)=0,"0","1")</f>
        <v>0</v>
      </c>
      <c r="G112" s="15" t="str">
        <f t="shared" si="41"/>
        <v>0</v>
      </c>
      <c r="H112" s="15" t="str">
        <f t="shared" si="41"/>
        <v>0</v>
      </c>
      <c r="I112" s="15" t="str">
        <f t="shared" si="41"/>
        <v>0</v>
      </c>
      <c r="J112" s="15" t="str">
        <f t="shared" si="41"/>
        <v>0</v>
      </c>
      <c r="K112" s="15" t="str">
        <f t="shared" si="41"/>
        <v>0</v>
      </c>
      <c r="L112" s="15" t="str">
        <f t="shared" si="41"/>
        <v>0</v>
      </c>
      <c r="M112" s="15" t="str">
        <f t="shared" si="41"/>
        <v>0</v>
      </c>
      <c r="N112" s="15" t="str">
        <f t="shared" si="41"/>
        <v>0</v>
      </c>
      <c r="O112" s="15" t="str">
        <f t="shared" si="41"/>
        <v>0</v>
      </c>
      <c r="P112" s="15" t="str">
        <f t="shared" si="41"/>
        <v>0</v>
      </c>
      <c r="Q112" s="15" t="str">
        <f t="shared" si="41"/>
        <v>0</v>
      </c>
      <c r="R112" s="15" t="str">
        <f t="shared" si="41"/>
        <v>0</v>
      </c>
      <c r="S112" s="15" t="str">
        <f t="shared" si="41"/>
        <v>0</v>
      </c>
      <c r="T112" s="15" t="str">
        <f t="shared" si="41"/>
        <v>0</v>
      </c>
      <c r="U112" s="15" t="str">
        <f t="shared" si="41"/>
        <v>0</v>
      </c>
      <c r="V112" s="15" t="str">
        <f t="shared" si="41"/>
        <v>0</v>
      </c>
      <c r="W112" s="15" t="str">
        <f t="shared" si="41"/>
        <v>0</v>
      </c>
      <c r="X112" s="15" t="str">
        <f t="shared" si="41"/>
        <v>0</v>
      </c>
      <c r="Y112" s="15" t="str">
        <f t="shared" si="41"/>
        <v>0</v>
      </c>
      <c r="Z112" s="15" t="str">
        <f t="shared" si="41"/>
        <v>0</v>
      </c>
      <c r="AA112" s="15" t="str">
        <f t="shared" si="41"/>
        <v>0</v>
      </c>
      <c r="AB112" s="15" t="str">
        <f t="shared" si="41"/>
        <v>0</v>
      </c>
      <c r="AC112" s="15" t="str">
        <f t="shared" si="41"/>
        <v>0</v>
      </c>
      <c r="AD112" s="15" t="str">
        <f t="shared" si="41"/>
        <v>0</v>
      </c>
      <c r="AE112" s="15" t="str">
        <f t="shared" si="41"/>
        <v>0</v>
      </c>
      <c r="AF112" s="15" t="str">
        <f t="shared" si="41"/>
        <v>0</v>
      </c>
      <c r="AG112" s="27">
        <f>COUNTIF(E112:AF112,"1")</f>
        <v>0</v>
      </c>
    </row>
    <row r="113" spans="1:36" ht="18" customHeight="1"/>
    <row r="114" spans="1:36" ht="18" customHeight="1">
      <c r="A114" s="206" t="s">
        <v>62</v>
      </c>
      <c r="B114" s="207"/>
      <c r="C114" s="208"/>
      <c r="D114" s="6" t="s">
        <v>53</v>
      </c>
      <c r="E114" s="19">
        <v>44985</v>
      </c>
      <c r="F114" s="19">
        <v>44986</v>
      </c>
      <c r="G114" s="19">
        <v>44987</v>
      </c>
      <c r="H114" s="19">
        <v>44988</v>
      </c>
      <c r="I114" s="19">
        <v>44989</v>
      </c>
      <c r="J114" s="19">
        <v>44990</v>
      </c>
      <c r="K114" s="19">
        <v>44991</v>
      </c>
      <c r="L114" s="19">
        <v>44992</v>
      </c>
      <c r="M114" s="19">
        <v>44993</v>
      </c>
      <c r="N114" s="19">
        <v>44994</v>
      </c>
      <c r="O114" s="19">
        <v>44995</v>
      </c>
      <c r="P114" s="19">
        <v>44996</v>
      </c>
      <c r="Q114" s="19">
        <v>44997</v>
      </c>
      <c r="R114" s="19">
        <v>44998</v>
      </c>
      <c r="S114" s="19">
        <v>44999</v>
      </c>
      <c r="T114" s="19">
        <v>45000</v>
      </c>
      <c r="U114" s="19">
        <v>45001</v>
      </c>
      <c r="V114" s="19">
        <v>45002</v>
      </c>
      <c r="W114" s="19">
        <v>45003</v>
      </c>
      <c r="X114" s="19">
        <v>45004</v>
      </c>
      <c r="Y114" s="19">
        <v>45005</v>
      </c>
      <c r="Z114" s="19">
        <v>45006</v>
      </c>
      <c r="AA114" s="19">
        <v>45007</v>
      </c>
      <c r="AB114" s="19">
        <v>45008</v>
      </c>
      <c r="AC114" s="19">
        <v>45009</v>
      </c>
      <c r="AD114" s="19">
        <v>45010</v>
      </c>
      <c r="AE114" s="19">
        <v>45011</v>
      </c>
      <c r="AF114" s="19">
        <v>45012</v>
      </c>
      <c r="AG114" s="19">
        <v>45013</v>
      </c>
      <c r="AH114" s="19">
        <v>45014</v>
      </c>
      <c r="AI114" s="19">
        <v>45015</v>
      </c>
      <c r="AJ114" s="249" t="s">
        <v>54</v>
      </c>
    </row>
    <row r="115" spans="1:36" ht="18" customHeight="1">
      <c r="A115" s="209"/>
      <c r="B115" s="210"/>
      <c r="C115" s="211"/>
      <c r="D115" s="7" t="s">
        <v>3</v>
      </c>
      <c r="E115" s="18">
        <f t="shared" ref="E115:AI115" si="42">E114</f>
        <v>44985</v>
      </c>
      <c r="F115" s="18">
        <f t="shared" si="42"/>
        <v>44986</v>
      </c>
      <c r="G115" s="18">
        <f t="shared" si="42"/>
        <v>44987</v>
      </c>
      <c r="H115" s="18">
        <f t="shared" si="42"/>
        <v>44988</v>
      </c>
      <c r="I115" s="18">
        <f t="shared" si="42"/>
        <v>44989</v>
      </c>
      <c r="J115" s="18">
        <f t="shared" si="42"/>
        <v>44990</v>
      </c>
      <c r="K115" s="18">
        <f t="shared" si="42"/>
        <v>44991</v>
      </c>
      <c r="L115" s="18">
        <f t="shared" si="42"/>
        <v>44992</v>
      </c>
      <c r="M115" s="18">
        <f t="shared" si="42"/>
        <v>44993</v>
      </c>
      <c r="N115" s="18">
        <f t="shared" si="42"/>
        <v>44994</v>
      </c>
      <c r="O115" s="18">
        <f t="shared" si="42"/>
        <v>44995</v>
      </c>
      <c r="P115" s="18">
        <f t="shared" si="42"/>
        <v>44996</v>
      </c>
      <c r="Q115" s="18">
        <f t="shared" si="42"/>
        <v>44997</v>
      </c>
      <c r="R115" s="18">
        <f t="shared" si="42"/>
        <v>44998</v>
      </c>
      <c r="S115" s="18">
        <f t="shared" si="42"/>
        <v>44999</v>
      </c>
      <c r="T115" s="18">
        <f t="shared" si="42"/>
        <v>45000</v>
      </c>
      <c r="U115" s="18">
        <f t="shared" si="42"/>
        <v>45001</v>
      </c>
      <c r="V115" s="18">
        <f t="shared" si="42"/>
        <v>45002</v>
      </c>
      <c r="W115" s="18">
        <f t="shared" si="42"/>
        <v>45003</v>
      </c>
      <c r="X115" s="18">
        <f t="shared" si="42"/>
        <v>45004</v>
      </c>
      <c r="Y115" s="18">
        <f t="shared" si="42"/>
        <v>45005</v>
      </c>
      <c r="Z115" s="18">
        <f t="shared" si="42"/>
        <v>45006</v>
      </c>
      <c r="AA115" s="18">
        <f t="shared" si="42"/>
        <v>45007</v>
      </c>
      <c r="AB115" s="18">
        <f t="shared" si="42"/>
        <v>45008</v>
      </c>
      <c r="AC115" s="18">
        <f t="shared" si="42"/>
        <v>45009</v>
      </c>
      <c r="AD115" s="18">
        <f t="shared" si="42"/>
        <v>45010</v>
      </c>
      <c r="AE115" s="18">
        <f t="shared" si="42"/>
        <v>45011</v>
      </c>
      <c r="AF115" s="18">
        <f t="shared" si="42"/>
        <v>45012</v>
      </c>
      <c r="AG115" s="18">
        <f t="shared" si="42"/>
        <v>45013</v>
      </c>
      <c r="AH115" s="18">
        <f t="shared" si="42"/>
        <v>45014</v>
      </c>
      <c r="AI115" s="18">
        <f t="shared" si="42"/>
        <v>45015</v>
      </c>
      <c r="AJ115" s="250"/>
    </row>
    <row r="116" spans="1:36" ht="103.5" customHeight="1">
      <c r="A116" s="209"/>
      <c r="B116" s="210"/>
      <c r="C116" s="211"/>
      <c r="D116" s="8" t="s">
        <v>1</v>
      </c>
      <c r="E116" s="65" t="s">
        <v>230</v>
      </c>
      <c r="F116" s="100" t="s">
        <v>231</v>
      </c>
      <c r="G116" s="65" t="s">
        <v>232</v>
      </c>
      <c r="H116" s="73" t="s">
        <v>160</v>
      </c>
      <c r="I116" s="73" t="s">
        <v>161</v>
      </c>
      <c r="J116" s="73"/>
      <c r="K116" s="73"/>
      <c r="L116" s="73" t="s">
        <v>233</v>
      </c>
      <c r="M116" s="73" t="s">
        <v>234</v>
      </c>
      <c r="N116" s="99" t="s">
        <v>235</v>
      </c>
      <c r="O116" s="65" t="s">
        <v>165</v>
      </c>
      <c r="P116" s="73" t="s">
        <v>236</v>
      </c>
      <c r="Q116" s="73"/>
      <c r="R116" s="73"/>
      <c r="S116" s="73" t="s">
        <v>162</v>
      </c>
      <c r="T116" s="99" t="s">
        <v>237</v>
      </c>
      <c r="U116" s="73" t="s">
        <v>166</v>
      </c>
      <c r="V116" s="73" t="s">
        <v>167</v>
      </c>
      <c r="W116" s="99" t="s">
        <v>238</v>
      </c>
      <c r="X116" s="65" t="s">
        <v>239</v>
      </c>
      <c r="Y116" s="73"/>
      <c r="Z116" s="73" t="s">
        <v>240</v>
      </c>
      <c r="AA116" s="73"/>
      <c r="AB116" s="73"/>
      <c r="AC116" s="73"/>
      <c r="AD116" s="73" t="s">
        <v>241</v>
      </c>
      <c r="AE116" s="73"/>
      <c r="AF116" s="73"/>
      <c r="AG116" s="73"/>
      <c r="AH116" s="73"/>
      <c r="AI116" s="73"/>
      <c r="AJ116" s="251"/>
    </row>
    <row r="117" spans="1:36" ht="39.75" customHeight="1">
      <c r="A117" s="233" t="s">
        <v>65</v>
      </c>
      <c r="B117" s="216" t="s">
        <v>38</v>
      </c>
      <c r="C117" s="212" t="s">
        <v>12</v>
      </c>
      <c r="D117" s="213"/>
      <c r="E117" s="83"/>
      <c r="F117" s="82"/>
      <c r="G117" s="83"/>
      <c r="H117" s="83"/>
      <c r="I117" s="83"/>
      <c r="J117" s="83"/>
      <c r="K117" s="83"/>
      <c r="L117" s="83"/>
      <c r="M117" s="82"/>
      <c r="N117" s="83"/>
      <c r="O117" s="83"/>
      <c r="P117" s="83"/>
      <c r="Q117" s="83"/>
      <c r="R117" s="82"/>
      <c r="S117" s="83"/>
      <c r="T117" s="83"/>
      <c r="U117" s="83"/>
      <c r="V117" s="82"/>
      <c r="W117" s="83"/>
      <c r="X117" s="83"/>
      <c r="Y117" s="83"/>
      <c r="Z117" s="83"/>
      <c r="AA117" s="82"/>
      <c r="AB117" s="83"/>
      <c r="AC117" s="83"/>
      <c r="AD117" s="83"/>
      <c r="AE117" s="82"/>
      <c r="AF117" s="82"/>
      <c r="AG117" s="82"/>
      <c r="AH117" s="82"/>
      <c r="AI117" s="83"/>
      <c r="AJ117" s="16"/>
    </row>
    <row r="118" spans="1:36" ht="39.75" customHeight="1">
      <c r="A118" s="234"/>
      <c r="B118" s="237"/>
      <c r="C118" s="223" t="s">
        <v>4</v>
      </c>
      <c r="D118" s="224"/>
      <c r="E118" s="15"/>
      <c r="F118" s="15"/>
      <c r="G118" s="15"/>
      <c r="H118" s="15"/>
      <c r="I118" s="15"/>
      <c r="J118" s="15"/>
      <c r="K118" s="15"/>
      <c r="L118" s="15"/>
      <c r="M118" s="85"/>
      <c r="N118" s="15"/>
      <c r="O118" s="15"/>
      <c r="P118" s="15"/>
      <c r="Q118" s="15"/>
      <c r="R118" s="85"/>
      <c r="S118" s="15"/>
      <c r="T118" s="15"/>
      <c r="U118" s="15"/>
      <c r="V118" s="85"/>
      <c r="W118" s="15"/>
      <c r="X118" s="15"/>
      <c r="Y118" s="15"/>
      <c r="Z118" s="15"/>
      <c r="AA118" s="85"/>
      <c r="AB118" s="15"/>
      <c r="AC118" s="15"/>
      <c r="AD118" s="15"/>
      <c r="AE118" s="15"/>
      <c r="AF118" s="15"/>
      <c r="AG118" s="15"/>
      <c r="AH118" s="15"/>
      <c r="AI118" s="15"/>
      <c r="AJ118" s="30">
        <f>SUM(E118:AI118)</f>
        <v>0</v>
      </c>
    </row>
    <row r="119" spans="1:36" ht="39.75" customHeight="1">
      <c r="A119" s="233" t="s">
        <v>66</v>
      </c>
      <c r="B119" s="216" t="s">
        <v>38</v>
      </c>
      <c r="C119" s="212" t="s">
        <v>12</v>
      </c>
      <c r="D119" s="213"/>
      <c r="E119" s="83"/>
      <c r="F119" s="82"/>
      <c r="G119" s="83"/>
      <c r="H119" s="83"/>
      <c r="I119" s="83"/>
      <c r="J119" s="83"/>
      <c r="K119" s="83"/>
      <c r="L119" s="83"/>
      <c r="M119" s="82"/>
      <c r="N119" s="83"/>
      <c r="O119" s="83"/>
      <c r="P119" s="83"/>
      <c r="Q119" s="83"/>
      <c r="R119" s="82"/>
      <c r="S119" s="83"/>
      <c r="T119" s="83"/>
      <c r="U119" s="83"/>
      <c r="V119" s="82"/>
      <c r="W119" s="83"/>
      <c r="X119" s="83"/>
      <c r="Y119" s="83"/>
      <c r="Z119" s="83"/>
      <c r="AA119" s="82"/>
      <c r="AB119" s="83"/>
      <c r="AC119" s="83"/>
      <c r="AD119" s="83"/>
      <c r="AE119" s="82"/>
      <c r="AF119" s="82"/>
      <c r="AG119" s="82"/>
      <c r="AH119" s="82"/>
      <c r="AI119" s="83"/>
      <c r="AJ119" s="49"/>
    </row>
    <row r="120" spans="1:36" ht="39.75" customHeight="1">
      <c r="A120" s="234"/>
      <c r="B120" s="237"/>
      <c r="C120" s="223" t="s">
        <v>4</v>
      </c>
      <c r="D120" s="224"/>
      <c r="E120" s="15"/>
      <c r="F120" s="15"/>
      <c r="G120" s="15"/>
      <c r="H120" s="15"/>
      <c r="I120" s="15"/>
      <c r="J120" s="15"/>
      <c r="K120" s="15"/>
      <c r="L120" s="15"/>
      <c r="M120" s="85"/>
      <c r="N120" s="15"/>
      <c r="O120" s="15"/>
      <c r="P120" s="15"/>
      <c r="Q120" s="15"/>
      <c r="R120" s="85"/>
      <c r="S120" s="15"/>
      <c r="T120" s="15"/>
      <c r="U120" s="15"/>
      <c r="V120" s="85"/>
      <c r="W120" s="15"/>
      <c r="X120" s="15"/>
      <c r="Y120" s="15"/>
      <c r="Z120" s="15"/>
      <c r="AA120" s="85"/>
      <c r="AB120" s="15"/>
      <c r="AC120" s="15"/>
      <c r="AD120" s="15"/>
      <c r="AE120" s="15"/>
      <c r="AF120" s="15"/>
      <c r="AG120" s="15"/>
      <c r="AH120" s="15"/>
      <c r="AI120" s="15"/>
      <c r="AJ120" s="30">
        <f>SUM(E120:AI120)</f>
        <v>0</v>
      </c>
    </row>
    <row r="121" spans="1:36" ht="39.75" customHeight="1">
      <c r="A121" s="252" t="s">
        <v>39</v>
      </c>
      <c r="B121" s="253"/>
      <c r="C121" s="254"/>
      <c r="D121" s="255"/>
      <c r="E121" s="34">
        <f t="shared" ref="E121:AI121" si="43">E118+E120</f>
        <v>0</v>
      </c>
      <c r="F121" s="34">
        <f t="shared" si="43"/>
        <v>0</v>
      </c>
      <c r="G121" s="34">
        <f t="shared" si="43"/>
        <v>0</v>
      </c>
      <c r="H121" s="34">
        <f t="shared" si="43"/>
        <v>0</v>
      </c>
      <c r="I121" s="34">
        <f t="shared" si="43"/>
        <v>0</v>
      </c>
      <c r="J121" s="34">
        <f t="shared" si="43"/>
        <v>0</v>
      </c>
      <c r="K121" s="34">
        <f t="shared" si="43"/>
        <v>0</v>
      </c>
      <c r="L121" s="34">
        <f t="shared" si="43"/>
        <v>0</v>
      </c>
      <c r="M121" s="34">
        <f t="shared" si="43"/>
        <v>0</v>
      </c>
      <c r="N121" s="34">
        <f t="shared" si="43"/>
        <v>0</v>
      </c>
      <c r="O121" s="34">
        <f t="shared" si="43"/>
        <v>0</v>
      </c>
      <c r="P121" s="34">
        <f t="shared" si="43"/>
        <v>0</v>
      </c>
      <c r="Q121" s="34">
        <f t="shared" si="43"/>
        <v>0</v>
      </c>
      <c r="R121" s="34">
        <f t="shared" si="43"/>
        <v>0</v>
      </c>
      <c r="S121" s="34">
        <f t="shared" si="43"/>
        <v>0</v>
      </c>
      <c r="T121" s="34">
        <f t="shared" si="43"/>
        <v>0</v>
      </c>
      <c r="U121" s="34">
        <f t="shared" si="43"/>
        <v>0</v>
      </c>
      <c r="V121" s="34">
        <f t="shared" si="43"/>
        <v>0</v>
      </c>
      <c r="W121" s="34">
        <f t="shared" si="43"/>
        <v>0</v>
      </c>
      <c r="X121" s="34">
        <f t="shared" si="43"/>
        <v>0</v>
      </c>
      <c r="Y121" s="34">
        <f t="shared" si="43"/>
        <v>0</v>
      </c>
      <c r="Z121" s="34">
        <f t="shared" si="43"/>
        <v>0</v>
      </c>
      <c r="AA121" s="34">
        <f t="shared" si="43"/>
        <v>0</v>
      </c>
      <c r="AB121" s="34">
        <f t="shared" si="43"/>
        <v>0</v>
      </c>
      <c r="AC121" s="34">
        <f t="shared" si="43"/>
        <v>0</v>
      </c>
      <c r="AD121" s="34">
        <f t="shared" si="43"/>
        <v>0</v>
      </c>
      <c r="AE121" s="34">
        <f t="shared" si="43"/>
        <v>0</v>
      </c>
      <c r="AF121" s="34">
        <f t="shared" si="43"/>
        <v>0</v>
      </c>
      <c r="AG121" s="34">
        <f t="shared" si="43"/>
        <v>0</v>
      </c>
      <c r="AH121" s="34">
        <f t="shared" si="43"/>
        <v>0</v>
      </c>
      <c r="AI121" s="34">
        <f t="shared" si="43"/>
        <v>0</v>
      </c>
      <c r="AJ121" s="31">
        <f>SUM(E121:AI121)</f>
        <v>0</v>
      </c>
    </row>
    <row r="122" spans="1:36" ht="39.75" customHeight="1">
      <c r="A122" s="244" t="s">
        <v>41</v>
      </c>
      <c r="B122" s="245"/>
      <c r="C122" s="246"/>
      <c r="D122" s="246"/>
      <c r="E122" s="30" t="str">
        <f t="shared" ref="E122:AI122" si="44">IF(COUNT(E118,E120)=0,"0","1")</f>
        <v>0</v>
      </c>
      <c r="F122" s="30" t="str">
        <f t="shared" si="44"/>
        <v>0</v>
      </c>
      <c r="G122" s="30" t="str">
        <f t="shared" si="44"/>
        <v>0</v>
      </c>
      <c r="H122" s="30" t="str">
        <f t="shared" si="44"/>
        <v>0</v>
      </c>
      <c r="I122" s="30" t="str">
        <f t="shared" si="44"/>
        <v>0</v>
      </c>
      <c r="J122" s="30" t="str">
        <f t="shared" si="44"/>
        <v>0</v>
      </c>
      <c r="K122" s="30" t="str">
        <f t="shared" si="44"/>
        <v>0</v>
      </c>
      <c r="L122" s="30" t="str">
        <f t="shared" si="44"/>
        <v>0</v>
      </c>
      <c r="M122" s="30" t="str">
        <f t="shared" si="44"/>
        <v>0</v>
      </c>
      <c r="N122" s="30" t="str">
        <f t="shared" si="44"/>
        <v>0</v>
      </c>
      <c r="O122" s="30" t="str">
        <f t="shared" si="44"/>
        <v>0</v>
      </c>
      <c r="P122" s="30" t="str">
        <f t="shared" si="44"/>
        <v>0</v>
      </c>
      <c r="Q122" s="30" t="str">
        <f t="shared" si="44"/>
        <v>0</v>
      </c>
      <c r="R122" s="30" t="str">
        <f t="shared" si="44"/>
        <v>0</v>
      </c>
      <c r="S122" s="30" t="str">
        <f t="shared" si="44"/>
        <v>0</v>
      </c>
      <c r="T122" s="30" t="str">
        <f t="shared" si="44"/>
        <v>0</v>
      </c>
      <c r="U122" s="30" t="str">
        <f t="shared" si="44"/>
        <v>0</v>
      </c>
      <c r="V122" s="30" t="str">
        <f t="shared" si="44"/>
        <v>0</v>
      </c>
      <c r="W122" s="30" t="str">
        <f t="shared" si="44"/>
        <v>0</v>
      </c>
      <c r="X122" s="30" t="str">
        <f t="shared" si="44"/>
        <v>0</v>
      </c>
      <c r="Y122" s="30" t="str">
        <f t="shared" si="44"/>
        <v>0</v>
      </c>
      <c r="Z122" s="30" t="str">
        <f t="shared" si="44"/>
        <v>0</v>
      </c>
      <c r="AA122" s="30" t="str">
        <f t="shared" si="44"/>
        <v>0</v>
      </c>
      <c r="AB122" s="30" t="str">
        <f t="shared" si="44"/>
        <v>0</v>
      </c>
      <c r="AC122" s="30" t="str">
        <f t="shared" si="44"/>
        <v>0</v>
      </c>
      <c r="AD122" s="30" t="str">
        <f t="shared" si="44"/>
        <v>0</v>
      </c>
      <c r="AE122" s="30" t="str">
        <f t="shared" si="44"/>
        <v>0</v>
      </c>
      <c r="AF122" s="30" t="str">
        <f t="shared" si="44"/>
        <v>0</v>
      </c>
      <c r="AG122" s="30" t="str">
        <f t="shared" si="44"/>
        <v>0</v>
      </c>
      <c r="AH122" s="30" t="str">
        <f t="shared" si="44"/>
        <v>0</v>
      </c>
      <c r="AI122" s="30" t="str">
        <f t="shared" si="44"/>
        <v>0</v>
      </c>
      <c r="AJ122" s="32">
        <f>COUNTIF(E122:AI122,"1")</f>
        <v>0</v>
      </c>
    </row>
    <row r="124" spans="1:36" ht="30" customHeight="1">
      <c r="B124" s="272" t="s">
        <v>10</v>
      </c>
      <c r="C124" s="272"/>
      <c r="D124" s="272"/>
      <c r="E124" s="272"/>
      <c r="F124" s="10" t="s">
        <v>17</v>
      </c>
      <c r="G124" s="10" t="s">
        <v>18</v>
      </c>
      <c r="H124" s="10" t="s">
        <v>19</v>
      </c>
      <c r="I124" s="10" t="s">
        <v>20</v>
      </c>
      <c r="J124" s="10" t="s">
        <v>21</v>
      </c>
      <c r="K124" s="10" t="s">
        <v>13</v>
      </c>
      <c r="L124" s="10" t="s">
        <v>14</v>
      </c>
      <c r="M124" s="10" t="s">
        <v>15</v>
      </c>
      <c r="N124" s="10" t="s">
        <v>22</v>
      </c>
      <c r="O124" s="10" t="s">
        <v>23</v>
      </c>
      <c r="P124" s="10" t="s">
        <v>24</v>
      </c>
      <c r="Q124" s="10" t="s">
        <v>0</v>
      </c>
      <c r="AC124" s="5"/>
      <c r="AE124" s="1"/>
    </row>
    <row r="125" spans="1:36" ht="30" customHeight="1">
      <c r="B125" s="275" t="s">
        <v>68</v>
      </c>
      <c r="C125" s="276"/>
      <c r="D125" s="274" t="s">
        <v>26</v>
      </c>
      <c r="E125" s="274"/>
      <c r="F125" s="36">
        <f>AJ8</f>
        <v>0</v>
      </c>
      <c r="G125" s="36">
        <f>AI23</f>
        <v>0</v>
      </c>
      <c r="H125" s="36">
        <f>AJ38</f>
        <v>6</v>
      </c>
      <c r="I125" s="36">
        <f>AJ48</f>
        <v>0</v>
      </c>
      <c r="J125" s="36">
        <f>AI58</f>
        <v>4</v>
      </c>
      <c r="K125" s="36">
        <f>AJ68</f>
        <v>4</v>
      </c>
      <c r="L125" s="36">
        <f>AI78</f>
        <v>2</v>
      </c>
      <c r="M125" s="36">
        <f>AJ88</f>
        <v>4</v>
      </c>
      <c r="N125" s="36">
        <f>AJ98</f>
        <v>3</v>
      </c>
      <c r="O125" s="62">
        <f>AG108</f>
        <v>0</v>
      </c>
      <c r="P125" s="62">
        <f>AJ118</f>
        <v>0</v>
      </c>
      <c r="Q125" s="36">
        <f t="shared" ref="Q125:Q131" si="45">SUM(F125:P125)</f>
        <v>23</v>
      </c>
      <c r="AC125" s="5"/>
      <c r="AE125" s="1"/>
    </row>
    <row r="126" spans="1:36" ht="30" customHeight="1">
      <c r="B126" s="267"/>
      <c r="C126" s="268"/>
      <c r="D126" s="274" t="s">
        <v>27</v>
      </c>
      <c r="E126" s="274"/>
      <c r="F126" s="36">
        <f>AJ10</f>
        <v>0</v>
      </c>
      <c r="G126" s="36">
        <f>AI25</f>
        <v>2</v>
      </c>
      <c r="H126" s="36">
        <f t="shared" ref="H126" si="46">AL10</f>
        <v>0</v>
      </c>
      <c r="I126" s="36">
        <f t="shared" ref="I126" si="47">AK25</f>
        <v>0</v>
      </c>
      <c r="J126" s="36">
        <f t="shared" ref="J126" si="48">AN10</f>
        <v>0</v>
      </c>
      <c r="K126" s="36">
        <f t="shared" ref="K126" si="49">AM25</f>
        <v>0</v>
      </c>
      <c r="L126" s="36">
        <f t="shared" ref="L126" si="50">AP10</f>
        <v>0</v>
      </c>
      <c r="M126" s="36">
        <f t="shared" ref="M126" si="51">AO25</f>
        <v>0</v>
      </c>
      <c r="N126" s="36">
        <f t="shared" ref="N126" si="52">AR10</f>
        <v>0</v>
      </c>
      <c r="O126" s="36">
        <f t="shared" ref="O126" si="53">AQ25</f>
        <v>0</v>
      </c>
      <c r="P126" s="36">
        <f t="shared" ref="P126" si="54">AT10</f>
        <v>0</v>
      </c>
      <c r="Q126" s="36">
        <f t="shared" si="45"/>
        <v>2</v>
      </c>
      <c r="AC126" s="5"/>
      <c r="AE126" s="1"/>
    </row>
    <row r="127" spans="1:36" ht="30" customHeight="1">
      <c r="B127" s="275" t="s">
        <v>67</v>
      </c>
      <c r="C127" s="276"/>
      <c r="D127" s="274" t="s">
        <v>26</v>
      </c>
      <c r="E127" s="274"/>
      <c r="F127" s="36">
        <f>AJ12</f>
        <v>0</v>
      </c>
      <c r="G127" s="36">
        <f>AI27</f>
        <v>0</v>
      </c>
      <c r="H127" s="36">
        <f>AJ40</f>
        <v>4</v>
      </c>
      <c r="I127" s="36">
        <f>AJ50</f>
        <v>2</v>
      </c>
      <c r="J127" s="36">
        <f>AI60</f>
        <v>2</v>
      </c>
      <c r="K127" s="36">
        <f>AJ70</f>
        <v>4</v>
      </c>
      <c r="L127" s="36">
        <f>AI80</f>
        <v>4</v>
      </c>
      <c r="M127" s="36">
        <f>AJ90</f>
        <v>4</v>
      </c>
      <c r="N127" s="36">
        <f>AJ100</f>
        <v>2</v>
      </c>
      <c r="O127" s="36">
        <f>AG110</f>
        <v>0</v>
      </c>
      <c r="P127" s="36">
        <f>AJ120</f>
        <v>0</v>
      </c>
      <c r="Q127" s="36">
        <f t="shared" si="45"/>
        <v>22</v>
      </c>
      <c r="AC127" s="5"/>
      <c r="AE127" s="1"/>
    </row>
    <row r="128" spans="1:36" ht="30" customHeight="1" thickBot="1">
      <c r="B128" s="277"/>
      <c r="C128" s="278"/>
      <c r="D128" s="271" t="s">
        <v>27</v>
      </c>
      <c r="E128" s="271"/>
      <c r="F128" s="37">
        <f>AJ14</f>
        <v>0</v>
      </c>
      <c r="G128" s="37">
        <f>AI29</f>
        <v>2</v>
      </c>
      <c r="H128" s="37">
        <f t="shared" ref="H128" si="55">AL14</f>
        <v>0</v>
      </c>
      <c r="I128" s="37">
        <f t="shared" ref="I128" si="56">AK29</f>
        <v>0</v>
      </c>
      <c r="J128" s="37">
        <f t="shared" ref="J128" si="57">AN14</f>
        <v>0</v>
      </c>
      <c r="K128" s="37">
        <f t="shared" ref="K128" si="58">AM29</f>
        <v>0</v>
      </c>
      <c r="L128" s="37">
        <f t="shared" ref="L128" si="59">AP14</f>
        <v>0</v>
      </c>
      <c r="M128" s="37">
        <f t="shared" ref="M128" si="60">AO29</f>
        <v>0</v>
      </c>
      <c r="N128" s="37">
        <f t="shared" ref="N128" si="61">AR14</f>
        <v>0</v>
      </c>
      <c r="O128" s="37">
        <f t="shared" ref="O128" si="62">AQ29</f>
        <v>0</v>
      </c>
      <c r="P128" s="37">
        <f t="shared" ref="P128" si="63">AT14</f>
        <v>0</v>
      </c>
      <c r="Q128" s="37">
        <f t="shared" si="45"/>
        <v>2</v>
      </c>
      <c r="AC128" s="5"/>
      <c r="AE128" s="1"/>
    </row>
    <row r="129" spans="2:31" ht="30" customHeight="1" thickTop="1">
      <c r="B129" s="267" t="s">
        <v>28</v>
      </c>
      <c r="C129" s="268"/>
      <c r="D129" s="273" t="s">
        <v>26</v>
      </c>
      <c r="E129" s="273"/>
      <c r="F129" s="38">
        <f>AJ15</f>
        <v>0</v>
      </c>
      <c r="G129" s="38">
        <f>AI30</f>
        <v>0</v>
      </c>
      <c r="H129" s="38">
        <f>AJ41</f>
        <v>10</v>
      </c>
      <c r="I129" s="38">
        <f>AJ51</f>
        <v>2</v>
      </c>
      <c r="J129" s="38">
        <f>AI61</f>
        <v>6</v>
      </c>
      <c r="K129" s="38">
        <f>AJ71</f>
        <v>8</v>
      </c>
      <c r="L129" s="38">
        <f>AI81</f>
        <v>6</v>
      </c>
      <c r="M129" s="38">
        <f>AJ91</f>
        <v>8</v>
      </c>
      <c r="N129" s="38">
        <f>AJ101</f>
        <v>5</v>
      </c>
      <c r="O129" s="38">
        <f>AG111</f>
        <v>0</v>
      </c>
      <c r="P129" s="38">
        <f>AJ121</f>
        <v>0</v>
      </c>
      <c r="Q129" s="38">
        <f t="shared" si="45"/>
        <v>45</v>
      </c>
      <c r="AC129" s="5"/>
      <c r="AE129" s="1"/>
    </row>
    <row r="130" spans="2:31" ht="30" customHeight="1">
      <c r="B130" s="267"/>
      <c r="C130" s="268"/>
      <c r="D130" s="274" t="s">
        <v>27</v>
      </c>
      <c r="E130" s="274"/>
      <c r="F130" s="36">
        <f>AJ16</f>
        <v>0</v>
      </c>
      <c r="G130" s="36">
        <f>AI31</f>
        <v>4</v>
      </c>
      <c r="H130" s="36">
        <f t="shared" ref="H130" si="64">AL16</f>
        <v>0</v>
      </c>
      <c r="I130" s="36">
        <f t="shared" ref="I130" si="65">AK31</f>
        <v>0</v>
      </c>
      <c r="J130" s="36">
        <f t="shared" ref="J130" si="66">AN16</f>
        <v>0</v>
      </c>
      <c r="K130" s="36">
        <f t="shared" ref="K130" si="67">AM31</f>
        <v>0</v>
      </c>
      <c r="L130" s="36">
        <f t="shared" ref="L130" si="68">AP16</f>
        <v>0</v>
      </c>
      <c r="M130" s="36">
        <f t="shared" ref="M130" si="69">AO31</f>
        <v>0</v>
      </c>
      <c r="N130" s="36">
        <f t="shared" ref="N130" si="70">AR16</f>
        <v>0</v>
      </c>
      <c r="O130" s="36">
        <f t="shared" ref="O130" si="71">AQ31</f>
        <v>0</v>
      </c>
      <c r="P130" s="36">
        <f t="shared" ref="P130" si="72">AT16</f>
        <v>0</v>
      </c>
      <c r="Q130" s="36">
        <f t="shared" si="45"/>
        <v>4</v>
      </c>
      <c r="R130" s="101" t="s">
        <v>85</v>
      </c>
      <c r="AC130" s="5"/>
      <c r="AE130" s="1"/>
    </row>
    <row r="131" spans="2:31" ht="30" customHeight="1">
      <c r="B131" s="269"/>
      <c r="C131" s="270"/>
      <c r="D131" s="265" t="s">
        <v>25</v>
      </c>
      <c r="E131" s="266"/>
      <c r="F131" s="36">
        <f>AJ17</f>
        <v>0</v>
      </c>
      <c r="G131" s="36">
        <f>AI32</f>
        <v>0</v>
      </c>
      <c r="H131" s="36">
        <f>AJ42</f>
        <v>4</v>
      </c>
      <c r="I131" s="36">
        <f>AJ52</f>
        <v>1</v>
      </c>
      <c r="J131" s="36">
        <f>AI62</f>
        <v>3</v>
      </c>
      <c r="K131" s="36">
        <f>AJ72</f>
        <v>4</v>
      </c>
      <c r="L131" s="36">
        <f>AI82</f>
        <v>3</v>
      </c>
      <c r="M131" s="36">
        <f>AJ92</f>
        <v>4</v>
      </c>
      <c r="N131" s="36">
        <f>AJ102</f>
        <v>3</v>
      </c>
      <c r="O131" s="36">
        <f>AG112</f>
        <v>0</v>
      </c>
      <c r="P131" s="36">
        <f>AJ122</f>
        <v>0</v>
      </c>
      <c r="Q131" s="36">
        <f t="shared" si="45"/>
        <v>22</v>
      </c>
      <c r="AC131" s="5"/>
      <c r="AE131" s="1"/>
    </row>
    <row r="132" spans="2:31" ht="30" customHeight="1">
      <c r="C132" s="2"/>
    </row>
  </sheetData>
  <mergeCells count="158">
    <mergeCell ref="A2:AJ2"/>
    <mergeCell ref="AJ114:AJ116"/>
    <mergeCell ref="AG104:AG106"/>
    <mergeCell ref="AF1:AJ1"/>
    <mergeCell ref="A122:D122"/>
    <mergeCell ref="D131:E131"/>
    <mergeCell ref="B129:C131"/>
    <mergeCell ref="D128:E128"/>
    <mergeCell ref="B124:E124"/>
    <mergeCell ref="D129:E129"/>
    <mergeCell ref="D130:E130"/>
    <mergeCell ref="B125:C126"/>
    <mergeCell ref="B127:C128"/>
    <mergeCell ref="D127:E127"/>
    <mergeCell ref="D125:E125"/>
    <mergeCell ref="D126:E126"/>
    <mergeCell ref="B99:B100"/>
    <mergeCell ref="B107:B108"/>
    <mergeCell ref="B109:B110"/>
    <mergeCell ref="B117:B118"/>
    <mergeCell ref="B119:B120"/>
    <mergeCell ref="C10:D10"/>
    <mergeCell ref="A11:A14"/>
    <mergeCell ref="B11:B12"/>
    <mergeCell ref="A92:D92"/>
    <mergeCell ref="A69:A70"/>
    <mergeCell ref="C69:D69"/>
    <mergeCell ref="C70:D70"/>
    <mergeCell ref="A71:D71"/>
    <mergeCell ref="A74:C76"/>
    <mergeCell ref="B69:B70"/>
    <mergeCell ref="A61:D61"/>
    <mergeCell ref="A64:C66"/>
    <mergeCell ref="A87:A88"/>
    <mergeCell ref="C87:D87"/>
    <mergeCell ref="C88:D88"/>
    <mergeCell ref="A77:A78"/>
    <mergeCell ref="C77:D77"/>
    <mergeCell ref="C78:D78"/>
    <mergeCell ref="A79:A80"/>
    <mergeCell ref="C79:D79"/>
    <mergeCell ref="C80:D80"/>
    <mergeCell ref="B77:B78"/>
    <mergeCell ref="B79:B80"/>
    <mergeCell ref="B87:B88"/>
    <mergeCell ref="A82:D82"/>
    <mergeCell ref="A67:A68"/>
    <mergeCell ref="C67:D67"/>
    <mergeCell ref="C117:D117"/>
    <mergeCell ref="C118:D118"/>
    <mergeCell ref="A119:A120"/>
    <mergeCell ref="C119:D119"/>
    <mergeCell ref="C120:D120"/>
    <mergeCell ref="A109:A110"/>
    <mergeCell ref="C109:D109"/>
    <mergeCell ref="C110:D110"/>
    <mergeCell ref="A111:D111"/>
    <mergeCell ref="A114:C116"/>
    <mergeCell ref="A112:D112"/>
    <mergeCell ref="A121:D121"/>
    <mergeCell ref="AJ94:AJ96"/>
    <mergeCell ref="A101:D101"/>
    <mergeCell ref="A17:D17"/>
    <mergeCell ref="A104:C106"/>
    <mergeCell ref="A107:A108"/>
    <mergeCell ref="C107:D107"/>
    <mergeCell ref="C108:D108"/>
    <mergeCell ref="A97:A98"/>
    <mergeCell ref="C97:D97"/>
    <mergeCell ref="C98:D98"/>
    <mergeCell ref="A99:A100"/>
    <mergeCell ref="C99:D99"/>
    <mergeCell ref="C100:D100"/>
    <mergeCell ref="A102:D102"/>
    <mergeCell ref="B89:B90"/>
    <mergeCell ref="B97:B98"/>
    <mergeCell ref="A89:A90"/>
    <mergeCell ref="C89:D89"/>
    <mergeCell ref="C90:D90"/>
    <mergeCell ref="A91:D91"/>
    <mergeCell ref="A94:C96"/>
    <mergeCell ref="A81:D81"/>
    <mergeCell ref="A117:A118"/>
    <mergeCell ref="C68:D68"/>
    <mergeCell ref="B67:B68"/>
    <mergeCell ref="A62:D62"/>
    <mergeCell ref="A72:D72"/>
    <mergeCell ref="AI74:AI76"/>
    <mergeCell ref="AI54:AI56"/>
    <mergeCell ref="AJ84:AJ86"/>
    <mergeCell ref="A57:A58"/>
    <mergeCell ref="C57:D57"/>
    <mergeCell ref="C58:D58"/>
    <mergeCell ref="A59:A60"/>
    <mergeCell ref="C59:D59"/>
    <mergeCell ref="C60:D60"/>
    <mergeCell ref="B57:B58"/>
    <mergeCell ref="B59:B60"/>
    <mergeCell ref="A84:C86"/>
    <mergeCell ref="AJ64:AJ66"/>
    <mergeCell ref="A49:A50"/>
    <mergeCell ref="C49:D49"/>
    <mergeCell ref="C50:D50"/>
    <mergeCell ref="A51:D51"/>
    <mergeCell ref="A54:C56"/>
    <mergeCell ref="B49:B50"/>
    <mergeCell ref="A41:D41"/>
    <mergeCell ref="A44:C46"/>
    <mergeCell ref="AJ44:AJ46"/>
    <mergeCell ref="A47:A48"/>
    <mergeCell ref="C47:D47"/>
    <mergeCell ref="C48:D48"/>
    <mergeCell ref="B47:B48"/>
    <mergeCell ref="A52:D52"/>
    <mergeCell ref="A42:D42"/>
    <mergeCell ref="A39:A40"/>
    <mergeCell ref="C39:D39"/>
    <mergeCell ref="C40:D40"/>
    <mergeCell ref="B37:B38"/>
    <mergeCell ref="B39:B40"/>
    <mergeCell ref="C26:D26"/>
    <mergeCell ref="C27:D27"/>
    <mergeCell ref="A30:D30"/>
    <mergeCell ref="A34:C36"/>
    <mergeCell ref="B26:B27"/>
    <mergeCell ref="A32:D32"/>
    <mergeCell ref="A26:A29"/>
    <mergeCell ref="B28:B29"/>
    <mergeCell ref="C28:D28"/>
    <mergeCell ref="C29:D29"/>
    <mergeCell ref="A31:D31"/>
    <mergeCell ref="A37:A38"/>
    <mergeCell ref="C37:D37"/>
    <mergeCell ref="C38:D38"/>
    <mergeCell ref="AJ4:AJ6"/>
    <mergeCell ref="AI19:AI21"/>
    <mergeCell ref="A4:C6"/>
    <mergeCell ref="C22:D22"/>
    <mergeCell ref="C23:D23"/>
    <mergeCell ref="B22:B23"/>
    <mergeCell ref="C7:D7"/>
    <mergeCell ref="C8:D8"/>
    <mergeCell ref="C11:D11"/>
    <mergeCell ref="C12:D12"/>
    <mergeCell ref="B7:B8"/>
    <mergeCell ref="B9:B10"/>
    <mergeCell ref="A7:A10"/>
    <mergeCell ref="C9:D9"/>
    <mergeCell ref="C13:D13"/>
    <mergeCell ref="C14:D14"/>
    <mergeCell ref="B13:B14"/>
    <mergeCell ref="A22:A25"/>
    <mergeCell ref="B24:B25"/>
    <mergeCell ref="C24:D24"/>
    <mergeCell ref="C25:D25"/>
    <mergeCell ref="A15:D15"/>
    <mergeCell ref="A16:D16"/>
    <mergeCell ref="A19:C21"/>
  </mergeCells>
  <phoneticPr fontId="2"/>
  <conditionalFormatting sqref="E20 E55 E75:AH75 E76:Y76 AA76:AH76 E85">
    <cfRule type="expression" dxfId="175" priority="29" stopIfTrue="1">
      <formula>#REF!=1</formula>
    </cfRule>
    <cfRule type="expression" dxfId="174" priority="30" stopIfTrue="1">
      <formula>#REF!=7</formula>
    </cfRule>
  </conditionalFormatting>
  <conditionalFormatting sqref="E5:G5">
    <cfRule type="expression" dxfId="173" priority="23" stopIfTrue="1">
      <formula>#REF!=1</formula>
    </cfRule>
    <cfRule type="expression" dxfId="172" priority="24" stopIfTrue="1">
      <formula>#REF!=7</formula>
    </cfRule>
  </conditionalFormatting>
  <conditionalFormatting sqref="E20:G20 F21:G21 H20:L21">
    <cfRule type="expression" dxfId="171" priority="28" stopIfTrue="1">
      <formula>#REF!=7</formula>
    </cfRule>
  </conditionalFormatting>
  <conditionalFormatting sqref="E20:G20">
    <cfRule type="expression" dxfId="170" priority="27" stopIfTrue="1">
      <formula>#REF!=1</formula>
    </cfRule>
  </conditionalFormatting>
  <conditionalFormatting sqref="E5:R5">
    <cfRule type="expression" dxfId="169" priority="25" stopIfTrue="1">
      <formula>#REF!=1</formula>
    </cfRule>
    <cfRule type="expression" dxfId="168" priority="26" stopIfTrue="1">
      <formula>#REF!=7</formula>
    </cfRule>
  </conditionalFormatting>
  <conditionalFormatting sqref="E6:R6">
    <cfRule type="expression" dxfId="167" priority="5" stopIfTrue="1">
      <formula>#REF!=1</formula>
    </cfRule>
    <cfRule type="expression" dxfId="166" priority="6" stopIfTrue="1">
      <formula>#REF!=7</formula>
    </cfRule>
  </conditionalFormatting>
  <conditionalFormatting sqref="E105:AF106">
    <cfRule type="expression" dxfId="165" priority="1" stopIfTrue="1">
      <formula>#REF!=1</formula>
    </cfRule>
    <cfRule type="expression" dxfId="164" priority="2" stopIfTrue="1">
      <formula>#REF!=7</formula>
    </cfRule>
  </conditionalFormatting>
  <conditionalFormatting sqref="E35:AI36">
    <cfRule type="expression" dxfId="163" priority="9" stopIfTrue="1">
      <formula>#REF!=1</formula>
    </cfRule>
    <cfRule type="expression" dxfId="162" priority="10" stopIfTrue="1">
      <formula>#REF!=7</formula>
    </cfRule>
  </conditionalFormatting>
  <conditionalFormatting sqref="E45:AI46">
    <cfRule type="expression" dxfId="161" priority="17" stopIfTrue="1">
      <formula>#REF!=1</formula>
    </cfRule>
    <cfRule type="expression" dxfId="160" priority="18" stopIfTrue="1">
      <formula>#REF!=7</formula>
    </cfRule>
  </conditionalFormatting>
  <conditionalFormatting sqref="E65:AI66">
    <cfRule type="expression" dxfId="159" priority="3" stopIfTrue="1">
      <formula>#REF!=1</formula>
    </cfRule>
    <cfRule type="expression" dxfId="158" priority="4" stopIfTrue="1">
      <formula>#REF!=7</formula>
    </cfRule>
  </conditionalFormatting>
  <conditionalFormatting sqref="E95:AI96">
    <cfRule type="expression" dxfId="157" priority="13" stopIfTrue="1">
      <formula>#REF!=1</formula>
    </cfRule>
    <cfRule type="expression" dxfId="156" priority="14" stopIfTrue="1">
      <formula>#REF!=7</formula>
    </cfRule>
  </conditionalFormatting>
  <conditionalFormatting sqref="E115:AI116">
    <cfRule type="expression" dxfId="155" priority="11" stopIfTrue="1">
      <formula>#REF!=1</formula>
    </cfRule>
    <cfRule type="expression" dxfId="154" priority="12" stopIfTrue="1">
      <formula>#REF!=7</formula>
    </cfRule>
  </conditionalFormatting>
  <conditionalFormatting sqref="F20:AH21">
    <cfRule type="expression" dxfId="153" priority="19" stopIfTrue="1">
      <formula>#REF!=1</formula>
    </cfRule>
  </conditionalFormatting>
  <conditionalFormatting sqref="F55:AH56">
    <cfRule type="expression" dxfId="152" priority="7" stopIfTrue="1">
      <formula>#REF!=1</formula>
    </cfRule>
    <cfRule type="expression" dxfId="151" priority="8" stopIfTrue="1">
      <formula>#REF!=7</formula>
    </cfRule>
  </conditionalFormatting>
  <conditionalFormatting sqref="F85:AI86">
    <cfRule type="expression" dxfId="150" priority="15" stopIfTrue="1">
      <formula>#REF!=1</formula>
    </cfRule>
    <cfRule type="expression" dxfId="149" priority="16" stopIfTrue="1">
      <formula>#REF!=7</formula>
    </cfRule>
  </conditionalFormatting>
  <conditionalFormatting sqref="M20:AH21">
    <cfRule type="expression" dxfId="148" priority="20" stopIfTrue="1">
      <formula>#REF!=7</formula>
    </cfRule>
  </conditionalFormatting>
  <conditionalFormatting sqref="S5:AI6">
    <cfRule type="expression" dxfId="147" priority="21" stopIfTrue="1">
      <formula>#REF!=1</formula>
    </cfRule>
    <cfRule type="expression" dxfId="146" priority="22" stopIfTrue="1">
      <formula>#REF!=7</formula>
    </cfRule>
  </conditionalFormatting>
  <printOptions horizontalCentered="1"/>
  <pageMargins left="0.39370078740157483" right="0.39370078740157483" top="0.47244094488188981" bottom="0.47244094488188981" header="0.51181102362204722" footer="0.51181102362204722"/>
  <pageSetup paperSize="9" scale="56" fitToHeight="0" orientation="landscape" r:id="rId1"/>
  <headerFooter alignWithMargins="0">
    <oddFooter>&amp;C&amp;P /&amp;N&amp;R&amp;A</oddFooter>
  </headerFooter>
  <rowBreaks count="6" manualBreakCount="6">
    <brk id="18" max="36" man="1"/>
    <brk id="32" max="36" man="1"/>
    <brk id="53" max="36" man="1"/>
    <brk id="73" max="36" man="1"/>
    <brk id="92" max="36" man="1"/>
    <brk id="113" max="3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ED1B8"/>
    <pageSetUpPr fitToPage="1"/>
  </sheetPr>
  <dimension ref="A1:IT223"/>
  <sheetViews>
    <sheetView view="pageBreakPreview" zoomScale="70" zoomScaleNormal="50" zoomScaleSheetLayoutView="70" workbookViewId="0">
      <selection sqref="A1:XFD1048576"/>
    </sheetView>
  </sheetViews>
  <sheetFormatPr defaultColWidth="3.5" defaultRowHeight="30" customHeight="1"/>
  <cols>
    <col min="1" max="1" width="8.375" style="11" customWidth="1"/>
    <col min="2" max="2" width="9.875" style="2" customWidth="1"/>
    <col min="3" max="3" width="6.5" style="3" customWidth="1"/>
    <col min="4" max="4" width="4.625" style="3" customWidth="1"/>
    <col min="5" max="5" width="6" style="3" customWidth="1"/>
    <col min="6" max="28" width="6" style="1" customWidth="1"/>
    <col min="29" max="29" width="6" style="5" customWidth="1"/>
    <col min="30" max="36" width="6" style="1" customWidth="1"/>
    <col min="37" max="75" width="6.5" style="1" customWidth="1"/>
    <col min="76" max="16384" width="3.5" style="1"/>
  </cols>
  <sheetData>
    <row r="1" spans="1:254" ht="30" customHeight="1">
      <c r="AC1" s="1"/>
      <c r="AD1" s="5"/>
      <c r="AE1" s="5"/>
      <c r="AF1" s="264" t="s">
        <v>36</v>
      </c>
      <c r="AG1" s="264"/>
      <c r="AH1" s="264"/>
      <c r="AI1" s="264"/>
      <c r="AJ1" s="264"/>
    </row>
    <row r="2" spans="1:254" ht="30" customHeight="1">
      <c r="A2" s="263" t="s">
        <v>242</v>
      </c>
      <c r="B2" s="263"/>
      <c r="C2" s="263"/>
      <c r="D2" s="263"/>
      <c r="E2" s="263"/>
      <c r="F2" s="263"/>
      <c r="G2" s="263"/>
      <c r="H2" s="263"/>
      <c r="I2" s="263"/>
      <c r="J2" s="263"/>
      <c r="K2" s="263"/>
      <c r="L2" s="263"/>
      <c r="M2" s="263"/>
      <c r="N2" s="263"/>
      <c r="O2" s="263"/>
      <c r="P2" s="263"/>
      <c r="Q2" s="263"/>
      <c r="R2" s="263"/>
      <c r="S2" s="263"/>
      <c r="T2" s="263"/>
      <c r="U2" s="263"/>
      <c r="V2" s="263"/>
      <c r="W2" s="263"/>
      <c r="X2" s="263"/>
      <c r="Y2" s="263"/>
      <c r="Z2" s="263"/>
      <c r="AA2" s="263"/>
      <c r="AB2" s="263"/>
      <c r="AC2" s="263"/>
      <c r="AD2" s="263"/>
      <c r="AE2" s="263"/>
      <c r="AF2" s="263"/>
      <c r="AG2" s="263"/>
      <c r="AH2" s="263"/>
      <c r="AI2" s="263"/>
      <c r="AJ2" s="263"/>
    </row>
    <row r="3" spans="1:254" ht="10.5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  <c r="IT3" s="4"/>
    </row>
    <row r="4" spans="1:254" ht="18" customHeight="1">
      <c r="A4" s="206" t="s">
        <v>52</v>
      </c>
      <c r="B4" s="207"/>
      <c r="C4" s="208"/>
      <c r="D4" s="6" t="s">
        <v>53</v>
      </c>
      <c r="E4" s="19">
        <v>44681</v>
      </c>
      <c r="F4" s="102">
        <v>44682</v>
      </c>
      <c r="G4" s="102">
        <v>44683</v>
      </c>
      <c r="H4" s="102">
        <v>44684</v>
      </c>
      <c r="I4" s="102">
        <v>44685</v>
      </c>
      <c r="J4" s="102">
        <v>44686</v>
      </c>
      <c r="K4" s="19">
        <v>44687</v>
      </c>
      <c r="L4" s="19">
        <v>44688</v>
      </c>
      <c r="M4" s="102">
        <v>44689</v>
      </c>
      <c r="N4" s="102">
        <v>44690</v>
      </c>
      <c r="O4" s="19">
        <v>44691</v>
      </c>
      <c r="P4" s="19">
        <v>44692</v>
      </c>
      <c r="Q4" s="19">
        <v>44693</v>
      </c>
      <c r="R4" s="19">
        <v>44694</v>
      </c>
      <c r="S4" s="19">
        <v>44695</v>
      </c>
      <c r="T4" s="102">
        <v>44696</v>
      </c>
      <c r="U4" s="102">
        <v>44697</v>
      </c>
      <c r="V4" s="19">
        <v>44698</v>
      </c>
      <c r="W4" s="19">
        <v>44699</v>
      </c>
      <c r="X4" s="19">
        <v>44700</v>
      </c>
      <c r="Y4" s="19">
        <v>44701</v>
      </c>
      <c r="Z4" s="19">
        <v>44702</v>
      </c>
      <c r="AA4" s="102">
        <v>44703</v>
      </c>
      <c r="AB4" s="102">
        <v>44704</v>
      </c>
      <c r="AC4" s="19">
        <v>44705</v>
      </c>
      <c r="AD4" s="19">
        <v>44706</v>
      </c>
      <c r="AE4" s="19">
        <v>44707</v>
      </c>
      <c r="AF4" s="19">
        <v>44708</v>
      </c>
      <c r="AG4" s="19">
        <v>44709</v>
      </c>
      <c r="AH4" s="102">
        <v>44710</v>
      </c>
      <c r="AI4" s="102">
        <v>44711</v>
      </c>
      <c r="AJ4" s="202" t="s">
        <v>54</v>
      </c>
    </row>
    <row r="5" spans="1:254" ht="18" customHeight="1">
      <c r="A5" s="209"/>
      <c r="B5" s="210"/>
      <c r="C5" s="211"/>
      <c r="D5" s="7" t="s">
        <v>3</v>
      </c>
      <c r="E5" s="18">
        <f>E4</f>
        <v>44681</v>
      </c>
      <c r="F5" s="114">
        <f t="shared" ref="F5:AI5" si="0">F4</f>
        <v>44682</v>
      </c>
      <c r="G5" s="103">
        <f t="shared" si="0"/>
        <v>44683</v>
      </c>
      <c r="H5" s="103">
        <f t="shared" si="0"/>
        <v>44684</v>
      </c>
      <c r="I5" s="103">
        <f t="shared" si="0"/>
        <v>44685</v>
      </c>
      <c r="J5" s="103">
        <f t="shared" si="0"/>
        <v>44686</v>
      </c>
      <c r="K5" s="72">
        <f t="shared" si="0"/>
        <v>44687</v>
      </c>
      <c r="L5" s="72">
        <f t="shared" si="0"/>
        <v>44688</v>
      </c>
      <c r="M5" s="103">
        <f t="shared" si="0"/>
        <v>44689</v>
      </c>
      <c r="N5" s="103">
        <f>N4</f>
        <v>44690</v>
      </c>
      <c r="O5" s="72">
        <f t="shared" si="0"/>
        <v>44691</v>
      </c>
      <c r="P5" s="72">
        <f t="shared" si="0"/>
        <v>44692</v>
      </c>
      <c r="Q5" s="72">
        <f t="shared" si="0"/>
        <v>44693</v>
      </c>
      <c r="R5" s="72">
        <f t="shared" si="0"/>
        <v>44694</v>
      </c>
      <c r="S5" s="72">
        <f>S4</f>
        <v>44695</v>
      </c>
      <c r="T5" s="103">
        <f t="shared" ref="T5:Z5" si="1">T4</f>
        <v>44696</v>
      </c>
      <c r="U5" s="103">
        <f t="shared" si="1"/>
        <v>44697</v>
      </c>
      <c r="V5" s="72">
        <f t="shared" si="1"/>
        <v>44698</v>
      </c>
      <c r="W5" s="72">
        <f t="shared" si="1"/>
        <v>44699</v>
      </c>
      <c r="X5" s="72">
        <f t="shared" si="1"/>
        <v>44700</v>
      </c>
      <c r="Y5" s="72">
        <f t="shared" si="1"/>
        <v>44701</v>
      </c>
      <c r="Z5" s="72">
        <f t="shared" si="1"/>
        <v>44702</v>
      </c>
      <c r="AA5" s="103">
        <f t="shared" si="0"/>
        <v>44703</v>
      </c>
      <c r="AB5" s="103">
        <f>AB4</f>
        <v>44704</v>
      </c>
      <c r="AC5" s="72">
        <f t="shared" si="0"/>
        <v>44705</v>
      </c>
      <c r="AD5" s="72">
        <f t="shared" si="0"/>
        <v>44706</v>
      </c>
      <c r="AE5" s="72">
        <f t="shared" si="0"/>
        <v>44707</v>
      </c>
      <c r="AF5" s="72">
        <f t="shared" si="0"/>
        <v>44708</v>
      </c>
      <c r="AG5" s="72">
        <f t="shared" si="0"/>
        <v>44709</v>
      </c>
      <c r="AH5" s="103">
        <f t="shared" si="0"/>
        <v>44710</v>
      </c>
      <c r="AI5" s="103">
        <f t="shared" si="0"/>
        <v>44711</v>
      </c>
      <c r="AJ5" s="203"/>
    </row>
    <row r="6" spans="1:254" ht="103.5" customHeight="1">
      <c r="A6" s="209"/>
      <c r="B6" s="210"/>
      <c r="C6" s="211"/>
      <c r="D6" s="8" t="s">
        <v>1</v>
      </c>
      <c r="E6" s="65"/>
      <c r="F6" s="117"/>
      <c r="G6" s="104"/>
      <c r="H6" s="104"/>
      <c r="I6" s="104"/>
      <c r="J6" s="104"/>
      <c r="K6" s="73"/>
      <c r="L6" s="73"/>
      <c r="M6" s="117"/>
      <c r="N6" s="104"/>
      <c r="O6" s="73"/>
      <c r="P6" s="73"/>
      <c r="Q6" s="73"/>
      <c r="R6" s="73"/>
      <c r="S6" s="73"/>
      <c r="T6" s="104"/>
      <c r="U6" s="104"/>
      <c r="V6" s="73"/>
      <c r="W6" s="73"/>
      <c r="X6" s="73"/>
      <c r="Y6" s="73"/>
      <c r="Z6" s="73"/>
      <c r="AA6" s="104"/>
      <c r="AB6" s="104"/>
      <c r="AC6" s="73"/>
      <c r="AD6" s="73"/>
      <c r="AE6" s="73"/>
      <c r="AF6" s="73"/>
      <c r="AG6" s="73"/>
      <c r="AH6" s="104"/>
      <c r="AI6" s="104"/>
      <c r="AJ6" s="204"/>
    </row>
    <row r="7" spans="1:254" ht="39.75" customHeight="1">
      <c r="A7" s="280" t="s">
        <v>63</v>
      </c>
      <c r="B7" s="216" t="s">
        <v>38</v>
      </c>
      <c r="C7" s="212" t="s">
        <v>16</v>
      </c>
      <c r="D7" s="235"/>
      <c r="E7" s="61"/>
      <c r="F7" s="105"/>
      <c r="G7" s="105"/>
      <c r="H7" s="105"/>
      <c r="I7" s="105"/>
      <c r="J7" s="105"/>
      <c r="K7" s="74"/>
      <c r="L7" s="61"/>
      <c r="M7" s="105"/>
      <c r="N7" s="105"/>
      <c r="O7" s="61"/>
      <c r="P7" s="61"/>
      <c r="Q7" s="61"/>
      <c r="R7" s="74"/>
      <c r="S7" s="74"/>
      <c r="T7" s="105"/>
      <c r="U7" s="105"/>
      <c r="V7" s="106" t="s">
        <v>243</v>
      </c>
      <c r="W7" s="61"/>
      <c r="X7" s="74"/>
      <c r="Y7" s="61"/>
      <c r="Z7" s="61"/>
      <c r="AA7" s="105"/>
      <c r="AB7" s="107"/>
      <c r="AC7" s="106" t="s">
        <v>243</v>
      </c>
      <c r="AD7" s="61"/>
      <c r="AE7" s="61"/>
      <c r="AF7" s="61"/>
      <c r="AG7" s="61"/>
      <c r="AH7" s="105"/>
      <c r="AI7" s="105"/>
      <c r="AJ7" s="29"/>
    </row>
    <row r="8" spans="1:254" ht="39.75" customHeight="1">
      <c r="A8" s="281"/>
      <c r="B8" s="217"/>
      <c r="C8" s="214" t="s">
        <v>4</v>
      </c>
      <c r="D8" s="291"/>
      <c r="E8" s="34"/>
      <c r="F8" s="108"/>
      <c r="G8" s="108"/>
      <c r="H8" s="108"/>
      <c r="I8" s="108"/>
      <c r="J8" s="108"/>
      <c r="K8" s="75"/>
      <c r="L8" s="34"/>
      <c r="M8" s="108"/>
      <c r="N8" s="108"/>
      <c r="O8" s="34"/>
      <c r="P8" s="34"/>
      <c r="Q8" s="34"/>
      <c r="R8" s="34"/>
      <c r="S8" s="34"/>
      <c r="T8" s="108"/>
      <c r="U8" s="108"/>
      <c r="V8" s="34">
        <v>2</v>
      </c>
      <c r="W8" s="34"/>
      <c r="X8" s="75"/>
      <c r="Y8" s="34"/>
      <c r="Z8" s="34"/>
      <c r="AA8" s="108"/>
      <c r="AB8" s="108"/>
      <c r="AC8" s="34">
        <v>2</v>
      </c>
      <c r="AD8" s="34"/>
      <c r="AE8" s="34"/>
      <c r="AF8" s="34"/>
      <c r="AG8" s="34"/>
      <c r="AH8" s="108"/>
      <c r="AI8" s="108"/>
      <c r="AJ8" s="34">
        <f>SUM(E8:AI8)</f>
        <v>4</v>
      </c>
    </row>
    <row r="9" spans="1:254" ht="39.75" customHeight="1">
      <c r="A9" s="281"/>
      <c r="B9" s="285" t="s">
        <v>29</v>
      </c>
      <c r="C9" s="214" t="s">
        <v>16</v>
      </c>
      <c r="D9" s="291"/>
      <c r="E9" s="66"/>
      <c r="F9" s="109"/>
      <c r="G9" s="109"/>
      <c r="H9" s="109"/>
      <c r="I9" s="109"/>
      <c r="J9" s="109"/>
      <c r="K9" s="76"/>
      <c r="L9" s="66"/>
      <c r="M9" s="109"/>
      <c r="N9" s="109"/>
      <c r="O9" s="76" t="s">
        <v>87</v>
      </c>
      <c r="P9" s="66"/>
      <c r="Q9" s="66"/>
      <c r="R9" s="66"/>
      <c r="S9" s="66"/>
      <c r="T9" s="109"/>
      <c r="U9" s="109"/>
      <c r="V9" s="76" t="s">
        <v>87</v>
      </c>
      <c r="W9" s="66"/>
      <c r="X9" s="76"/>
      <c r="Y9" s="66"/>
      <c r="Z9" s="66"/>
      <c r="AA9" s="109"/>
      <c r="AB9" s="109"/>
      <c r="AC9" s="76" t="s">
        <v>87</v>
      </c>
      <c r="AD9" s="66"/>
      <c r="AE9" s="66"/>
      <c r="AF9" s="66"/>
      <c r="AG9" s="66"/>
      <c r="AH9" s="109"/>
      <c r="AI9" s="109"/>
      <c r="AJ9" s="39"/>
    </row>
    <row r="10" spans="1:254" ht="39.75" customHeight="1">
      <c r="A10" s="282"/>
      <c r="B10" s="286"/>
      <c r="C10" s="223" t="s">
        <v>4</v>
      </c>
      <c r="D10" s="236"/>
      <c r="E10" s="30"/>
      <c r="F10" s="110"/>
      <c r="G10" s="110"/>
      <c r="H10" s="110"/>
      <c r="I10" s="110"/>
      <c r="J10" s="110"/>
      <c r="K10" s="77"/>
      <c r="L10" s="30"/>
      <c r="M10" s="110"/>
      <c r="N10" s="110"/>
      <c r="O10" s="30">
        <v>2</v>
      </c>
      <c r="P10" s="30"/>
      <c r="Q10" s="30"/>
      <c r="R10" s="30"/>
      <c r="S10" s="30"/>
      <c r="T10" s="110"/>
      <c r="U10" s="110"/>
      <c r="V10" s="30">
        <v>2</v>
      </c>
      <c r="W10" s="30"/>
      <c r="X10" s="77"/>
      <c r="Y10" s="30"/>
      <c r="Z10" s="30"/>
      <c r="AA10" s="110"/>
      <c r="AB10" s="110"/>
      <c r="AC10" s="30">
        <v>2</v>
      </c>
      <c r="AD10" s="30"/>
      <c r="AE10" s="30"/>
      <c r="AF10" s="30"/>
      <c r="AG10" s="30"/>
      <c r="AH10" s="110"/>
      <c r="AI10" s="110"/>
      <c r="AJ10" s="30">
        <f>SUM(E10:AI10)</f>
        <v>6</v>
      </c>
    </row>
    <row r="11" spans="1:254" ht="39.75" customHeight="1">
      <c r="A11" s="292" t="s">
        <v>5</v>
      </c>
      <c r="B11" s="216" t="s">
        <v>38</v>
      </c>
      <c r="C11" s="295" t="s">
        <v>16</v>
      </c>
      <c r="D11" s="296"/>
      <c r="E11" s="71"/>
      <c r="F11" s="111"/>
      <c r="G11" s="111"/>
      <c r="H11" s="111"/>
      <c r="I11" s="111"/>
      <c r="J11" s="111"/>
      <c r="K11" s="86"/>
      <c r="L11" s="71"/>
      <c r="M11" s="111"/>
      <c r="N11" s="111"/>
      <c r="O11" s="71"/>
      <c r="P11" s="71"/>
      <c r="Q11" s="71"/>
      <c r="R11" s="71"/>
      <c r="S11" s="71"/>
      <c r="T11" s="111"/>
      <c r="U11" s="111"/>
      <c r="V11" s="71"/>
      <c r="W11" s="71"/>
      <c r="X11" s="86"/>
      <c r="Y11" s="106" t="s">
        <v>243</v>
      </c>
      <c r="Z11" s="106" t="s">
        <v>88</v>
      </c>
      <c r="AA11" s="111"/>
      <c r="AB11" s="111"/>
      <c r="AC11" s="71"/>
      <c r="AD11" s="71"/>
      <c r="AE11" s="71"/>
      <c r="AF11" s="106" t="s">
        <v>243</v>
      </c>
      <c r="AG11" s="106" t="s">
        <v>88</v>
      </c>
      <c r="AH11" s="111"/>
      <c r="AI11" s="111"/>
      <c r="AJ11" s="39"/>
    </row>
    <row r="12" spans="1:254" ht="39.75" customHeight="1">
      <c r="A12" s="293"/>
      <c r="B12" s="217"/>
      <c r="C12" s="214" t="s">
        <v>4</v>
      </c>
      <c r="D12" s="291"/>
      <c r="E12" s="34"/>
      <c r="F12" s="108"/>
      <c r="G12" s="108"/>
      <c r="H12" s="108"/>
      <c r="I12" s="108"/>
      <c r="J12" s="108"/>
      <c r="K12" s="75"/>
      <c r="L12" s="34"/>
      <c r="M12" s="108"/>
      <c r="N12" s="108"/>
      <c r="O12" s="34"/>
      <c r="P12" s="34"/>
      <c r="Q12" s="34"/>
      <c r="R12" s="34"/>
      <c r="S12" s="34"/>
      <c r="T12" s="108"/>
      <c r="U12" s="108"/>
      <c r="V12" s="34"/>
      <c r="W12" s="34"/>
      <c r="X12" s="75"/>
      <c r="Y12" s="34">
        <v>2</v>
      </c>
      <c r="Z12" s="34">
        <v>1</v>
      </c>
      <c r="AA12" s="108"/>
      <c r="AB12" s="108"/>
      <c r="AC12" s="34"/>
      <c r="AD12" s="34"/>
      <c r="AE12" s="34"/>
      <c r="AF12" s="34">
        <v>2</v>
      </c>
      <c r="AG12" s="34">
        <v>1</v>
      </c>
      <c r="AH12" s="108"/>
      <c r="AI12" s="108"/>
      <c r="AJ12" s="34">
        <f>SUM(E12:AI12)</f>
        <v>6</v>
      </c>
    </row>
    <row r="13" spans="1:254" ht="39.75" customHeight="1">
      <c r="A13" s="293"/>
      <c r="B13" s="285" t="s">
        <v>29</v>
      </c>
      <c r="C13" s="214" t="s">
        <v>16</v>
      </c>
      <c r="D13" s="291"/>
      <c r="E13" s="34"/>
      <c r="F13" s="108"/>
      <c r="G13" s="108"/>
      <c r="H13" s="108"/>
      <c r="I13" s="108"/>
      <c r="J13" s="108"/>
      <c r="K13" s="75"/>
      <c r="L13" s="34"/>
      <c r="M13" s="108"/>
      <c r="N13" s="108"/>
      <c r="O13" s="34"/>
      <c r="P13" s="34"/>
      <c r="Q13" s="34"/>
      <c r="R13" s="76" t="s">
        <v>244</v>
      </c>
      <c r="S13" s="34"/>
      <c r="T13" s="108"/>
      <c r="U13" s="108"/>
      <c r="V13" s="34"/>
      <c r="W13" s="34"/>
      <c r="X13" s="75"/>
      <c r="Y13" s="76" t="s">
        <v>244</v>
      </c>
      <c r="Z13" s="34"/>
      <c r="AA13" s="108"/>
      <c r="AB13" s="108"/>
      <c r="AC13" s="34"/>
      <c r="AD13" s="34"/>
      <c r="AE13" s="34"/>
      <c r="AF13" s="76" t="s">
        <v>244</v>
      </c>
      <c r="AG13" s="34"/>
      <c r="AH13" s="108"/>
      <c r="AI13" s="108"/>
      <c r="AJ13" s="39"/>
    </row>
    <row r="14" spans="1:254" ht="39.75" customHeight="1">
      <c r="A14" s="294"/>
      <c r="B14" s="286"/>
      <c r="C14" s="223" t="s">
        <v>4</v>
      </c>
      <c r="D14" s="236"/>
      <c r="E14" s="30"/>
      <c r="F14" s="110"/>
      <c r="G14" s="110"/>
      <c r="H14" s="110"/>
      <c r="I14" s="110"/>
      <c r="J14" s="110"/>
      <c r="K14" s="77"/>
      <c r="L14" s="30"/>
      <c r="M14" s="110"/>
      <c r="N14" s="110"/>
      <c r="O14" s="30"/>
      <c r="P14" s="30"/>
      <c r="Q14" s="30"/>
      <c r="R14" s="30">
        <v>2</v>
      </c>
      <c r="S14" s="30"/>
      <c r="T14" s="110"/>
      <c r="U14" s="110"/>
      <c r="V14" s="30"/>
      <c r="W14" s="30"/>
      <c r="X14" s="77"/>
      <c r="Y14" s="30">
        <v>2</v>
      </c>
      <c r="Z14" s="30"/>
      <c r="AA14" s="110"/>
      <c r="AB14" s="110"/>
      <c r="AC14" s="30"/>
      <c r="AD14" s="30"/>
      <c r="AE14" s="30"/>
      <c r="AF14" s="30">
        <v>2</v>
      </c>
      <c r="AG14" s="30"/>
      <c r="AH14" s="110"/>
      <c r="AI14" s="110"/>
      <c r="AJ14" s="30">
        <f>SUM(E14:AI14)</f>
        <v>6</v>
      </c>
    </row>
    <row r="15" spans="1:254" ht="39.75" customHeight="1">
      <c r="A15" s="292" t="s">
        <v>6</v>
      </c>
      <c r="B15" s="216" t="s">
        <v>38</v>
      </c>
      <c r="C15" s="295" t="s">
        <v>16</v>
      </c>
      <c r="D15" s="296"/>
      <c r="E15" s="61"/>
      <c r="F15" s="105"/>
      <c r="G15" s="105"/>
      <c r="H15" s="105"/>
      <c r="I15" s="105"/>
      <c r="J15" s="105"/>
      <c r="K15" s="74"/>
      <c r="L15" s="61"/>
      <c r="M15" s="105"/>
      <c r="N15" s="105"/>
      <c r="O15" s="61"/>
      <c r="P15" s="61"/>
      <c r="Q15" s="61"/>
      <c r="R15" s="74"/>
      <c r="S15" s="74"/>
      <c r="T15" s="105"/>
      <c r="U15" s="105"/>
      <c r="V15" s="61"/>
      <c r="W15" s="61"/>
      <c r="X15" s="74"/>
      <c r="Y15" s="61"/>
      <c r="Z15" s="61"/>
      <c r="AA15" s="105"/>
      <c r="AB15" s="107"/>
      <c r="AC15" s="74"/>
      <c r="AD15" s="61"/>
      <c r="AE15" s="61"/>
      <c r="AF15" s="61"/>
      <c r="AG15" s="61"/>
      <c r="AH15" s="105"/>
      <c r="AI15" s="105"/>
      <c r="AJ15" s="39"/>
    </row>
    <row r="16" spans="1:254" ht="39.75" customHeight="1">
      <c r="A16" s="293"/>
      <c r="B16" s="217"/>
      <c r="C16" s="214" t="s">
        <v>4</v>
      </c>
      <c r="D16" s="291"/>
      <c r="E16" s="34"/>
      <c r="F16" s="108"/>
      <c r="G16" s="108"/>
      <c r="H16" s="108"/>
      <c r="I16" s="108"/>
      <c r="J16" s="108"/>
      <c r="K16" s="75"/>
      <c r="L16" s="34"/>
      <c r="M16" s="108"/>
      <c r="N16" s="108"/>
      <c r="O16" s="34"/>
      <c r="P16" s="34"/>
      <c r="Q16" s="34"/>
      <c r="R16" s="34"/>
      <c r="S16" s="34"/>
      <c r="T16" s="108"/>
      <c r="U16" s="108"/>
      <c r="V16" s="34"/>
      <c r="W16" s="34"/>
      <c r="X16" s="75"/>
      <c r="Y16" s="34"/>
      <c r="Z16" s="34"/>
      <c r="AA16" s="108"/>
      <c r="AB16" s="108"/>
      <c r="AC16" s="34"/>
      <c r="AD16" s="34"/>
      <c r="AE16" s="34"/>
      <c r="AF16" s="34"/>
      <c r="AG16" s="34"/>
      <c r="AH16" s="108"/>
      <c r="AI16" s="108"/>
      <c r="AJ16" s="34">
        <f>SUM(E16:AI16)</f>
        <v>0</v>
      </c>
    </row>
    <row r="17" spans="1:36" ht="39.75" customHeight="1">
      <c r="A17" s="293"/>
      <c r="B17" s="285" t="s">
        <v>29</v>
      </c>
      <c r="C17" s="214" t="s">
        <v>16</v>
      </c>
      <c r="D17" s="291"/>
      <c r="E17" s="66"/>
      <c r="F17" s="109"/>
      <c r="G17" s="109"/>
      <c r="H17" s="109"/>
      <c r="I17" s="109"/>
      <c r="J17" s="109"/>
      <c r="K17" s="76"/>
      <c r="L17" s="66"/>
      <c r="M17" s="109"/>
      <c r="N17" s="109"/>
      <c r="O17" s="66"/>
      <c r="P17" s="66"/>
      <c r="Q17" s="66"/>
      <c r="R17" s="66"/>
      <c r="S17" s="66"/>
      <c r="T17" s="109"/>
      <c r="U17" s="109"/>
      <c r="V17" s="66"/>
      <c r="W17" s="66"/>
      <c r="X17" s="76"/>
      <c r="Y17" s="66"/>
      <c r="Z17" s="66"/>
      <c r="AA17" s="109"/>
      <c r="AB17" s="109"/>
      <c r="AC17" s="66"/>
      <c r="AD17" s="66"/>
      <c r="AE17" s="66"/>
      <c r="AF17" s="66"/>
      <c r="AG17" s="66"/>
      <c r="AH17" s="109"/>
      <c r="AI17" s="109"/>
      <c r="AJ17" s="39"/>
    </row>
    <row r="18" spans="1:36" ht="39.75" customHeight="1">
      <c r="A18" s="294"/>
      <c r="B18" s="286"/>
      <c r="C18" s="223" t="s">
        <v>4</v>
      </c>
      <c r="D18" s="236"/>
      <c r="E18" s="30"/>
      <c r="F18" s="110"/>
      <c r="G18" s="110"/>
      <c r="H18" s="110"/>
      <c r="I18" s="110"/>
      <c r="J18" s="110"/>
      <c r="K18" s="77"/>
      <c r="L18" s="30"/>
      <c r="M18" s="110"/>
      <c r="N18" s="110"/>
      <c r="O18" s="30"/>
      <c r="P18" s="30"/>
      <c r="Q18" s="30"/>
      <c r="R18" s="30"/>
      <c r="S18" s="30"/>
      <c r="T18" s="110"/>
      <c r="U18" s="110"/>
      <c r="V18" s="30"/>
      <c r="W18" s="30"/>
      <c r="X18" s="77"/>
      <c r="Y18" s="30"/>
      <c r="Z18" s="30"/>
      <c r="AA18" s="110"/>
      <c r="AB18" s="110"/>
      <c r="AC18" s="30"/>
      <c r="AD18" s="30"/>
      <c r="AE18" s="30"/>
      <c r="AF18" s="30"/>
      <c r="AG18" s="30"/>
      <c r="AH18" s="110"/>
      <c r="AI18" s="110"/>
      <c r="AJ18" s="30">
        <f>SUM(E18:AI18)</f>
        <v>0</v>
      </c>
    </row>
    <row r="19" spans="1:36" ht="39.75" customHeight="1">
      <c r="A19" s="227" t="s">
        <v>39</v>
      </c>
      <c r="B19" s="228"/>
      <c r="C19" s="229"/>
      <c r="D19" s="243"/>
      <c r="E19" s="87">
        <f>E8+E12+E16</f>
        <v>0</v>
      </c>
      <c r="F19" s="127">
        <f t="shared" ref="F19:AI19" si="2">F8+F12+F16</f>
        <v>0</v>
      </c>
      <c r="G19" s="111">
        <f t="shared" si="2"/>
        <v>0</v>
      </c>
      <c r="H19" s="111">
        <f t="shared" si="2"/>
        <v>0</v>
      </c>
      <c r="I19" s="111">
        <f t="shared" si="2"/>
        <v>0</v>
      </c>
      <c r="J19" s="111">
        <f t="shared" si="2"/>
        <v>0</v>
      </c>
      <c r="K19" s="86">
        <f t="shared" si="2"/>
        <v>0</v>
      </c>
      <c r="L19" s="71">
        <f t="shared" si="2"/>
        <v>0</v>
      </c>
      <c r="M19" s="111">
        <f t="shared" si="2"/>
        <v>0</v>
      </c>
      <c r="N19" s="111">
        <f t="shared" si="2"/>
        <v>0</v>
      </c>
      <c r="O19" s="71">
        <f t="shared" si="2"/>
        <v>0</v>
      </c>
      <c r="P19" s="71">
        <f t="shared" si="2"/>
        <v>0</v>
      </c>
      <c r="Q19" s="71">
        <f t="shared" si="2"/>
        <v>0</v>
      </c>
      <c r="R19" s="86">
        <f t="shared" si="2"/>
        <v>0</v>
      </c>
      <c r="S19" s="86">
        <f t="shared" si="2"/>
        <v>0</v>
      </c>
      <c r="T19" s="111">
        <f t="shared" si="2"/>
        <v>0</v>
      </c>
      <c r="U19" s="111">
        <f t="shared" si="2"/>
        <v>0</v>
      </c>
      <c r="V19" s="71">
        <f t="shared" si="2"/>
        <v>2</v>
      </c>
      <c r="W19" s="71">
        <f t="shared" si="2"/>
        <v>0</v>
      </c>
      <c r="X19" s="86">
        <f t="shared" si="2"/>
        <v>0</v>
      </c>
      <c r="Y19" s="71">
        <f t="shared" si="2"/>
        <v>2</v>
      </c>
      <c r="Z19" s="71">
        <f t="shared" si="2"/>
        <v>1</v>
      </c>
      <c r="AA19" s="111">
        <f t="shared" si="2"/>
        <v>0</v>
      </c>
      <c r="AB19" s="112">
        <f t="shared" si="2"/>
        <v>0</v>
      </c>
      <c r="AC19" s="86">
        <f t="shared" si="2"/>
        <v>2</v>
      </c>
      <c r="AD19" s="71">
        <f t="shared" si="2"/>
        <v>0</v>
      </c>
      <c r="AE19" s="71">
        <f t="shared" si="2"/>
        <v>0</v>
      </c>
      <c r="AF19" s="71">
        <f t="shared" si="2"/>
        <v>2</v>
      </c>
      <c r="AG19" s="71">
        <f t="shared" si="2"/>
        <v>1</v>
      </c>
      <c r="AH19" s="111">
        <f t="shared" si="2"/>
        <v>0</v>
      </c>
      <c r="AI19" s="111">
        <f t="shared" si="2"/>
        <v>0</v>
      </c>
      <c r="AJ19" s="40">
        <f>SUM(E19:AI19)</f>
        <v>10</v>
      </c>
    </row>
    <row r="20" spans="1:36" ht="39.75" customHeight="1">
      <c r="A20" s="231" t="s">
        <v>40</v>
      </c>
      <c r="B20" s="232"/>
      <c r="C20" s="232"/>
      <c r="D20" s="290"/>
      <c r="E20" s="34">
        <f>E10+E14+E18</f>
        <v>0</v>
      </c>
      <c r="F20" s="108">
        <f t="shared" ref="F20:AI20" si="3">F10+F14+F18</f>
        <v>0</v>
      </c>
      <c r="G20" s="108">
        <f t="shared" si="3"/>
        <v>0</v>
      </c>
      <c r="H20" s="108">
        <f t="shared" si="3"/>
        <v>0</v>
      </c>
      <c r="I20" s="108">
        <f t="shared" si="3"/>
        <v>0</v>
      </c>
      <c r="J20" s="108">
        <f t="shared" si="3"/>
        <v>0</v>
      </c>
      <c r="K20" s="75">
        <f t="shared" si="3"/>
        <v>0</v>
      </c>
      <c r="L20" s="34">
        <f t="shared" si="3"/>
        <v>0</v>
      </c>
      <c r="M20" s="108">
        <f t="shared" si="3"/>
        <v>0</v>
      </c>
      <c r="N20" s="108">
        <f t="shared" si="3"/>
        <v>0</v>
      </c>
      <c r="O20" s="34">
        <f t="shared" si="3"/>
        <v>2</v>
      </c>
      <c r="P20" s="34">
        <f t="shared" si="3"/>
        <v>0</v>
      </c>
      <c r="Q20" s="34">
        <f t="shared" si="3"/>
        <v>0</v>
      </c>
      <c r="R20" s="34">
        <f t="shared" si="3"/>
        <v>2</v>
      </c>
      <c r="S20" s="34">
        <f t="shared" si="3"/>
        <v>0</v>
      </c>
      <c r="T20" s="108">
        <f t="shared" si="3"/>
        <v>0</v>
      </c>
      <c r="U20" s="108">
        <f t="shared" si="3"/>
        <v>0</v>
      </c>
      <c r="V20" s="34">
        <f t="shared" si="3"/>
        <v>2</v>
      </c>
      <c r="W20" s="34">
        <f t="shared" si="3"/>
        <v>0</v>
      </c>
      <c r="X20" s="75">
        <f t="shared" si="3"/>
        <v>0</v>
      </c>
      <c r="Y20" s="34">
        <f t="shared" si="3"/>
        <v>2</v>
      </c>
      <c r="Z20" s="34">
        <f t="shared" si="3"/>
        <v>0</v>
      </c>
      <c r="AA20" s="108">
        <f t="shared" si="3"/>
        <v>0</v>
      </c>
      <c r="AB20" s="108">
        <f t="shared" si="3"/>
        <v>0</v>
      </c>
      <c r="AC20" s="34">
        <f t="shared" si="3"/>
        <v>2</v>
      </c>
      <c r="AD20" s="34">
        <f t="shared" si="3"/>
        <v>0</v>
      </c>
      <c r="AE20" s="34">
        <f t="shared" si="3"/>
        <v>0</v>
      </c>
      <c r="AF20" s="34">
        <f t="shared" si="3"/>
        <v>2</v>
      </c>
      <c r="AG20" s="34">
        <f t="shared" si="3"/>
        <v>0</v>
      </c>
      <c r="AH20" s="108">
        <f t="shared" si="3"/>
        <v>0</v>
      </c>
      <c r="AI20" s="108">
        <f t="shared" si="3"/>
        <v>0</v>
      </c>
      <c r="AJ20" s="34">
        <f>SUM(E20:AI20)</f>
        <v>12</v>
      </c>
    </row>
    <row r="21" spans="1:36" ht="39.75" customHeight="1">
      <c r="A21" s="222" t="s">
        <v>41</v>
      </c>
      <c r="B21" s="240"/>
      <c r="C21" s="241"/>
      <c r="D21" s="248"/>
      <c r="E21" s="30" t="str">
        <f t="shared" ref="E21:AI21" si="4">IF(COUNT(E8,E12,E16)=0,"0","1")</f>
        <v>0</v>
      </c>
      <c r="F21" s="110" t="str">
        <f t="shared" si="4"/>
        <v>0</v>
      </c>
      <c r="G21" s="110" t="str">
        <f t="shared" si="4"/>
        <v>0</v>
      </c>
      <c r="H21" s="110" t="str">
        <f t="shared" si="4"/>
        <v>0</v>
      </c>
      <c r="I21" s="110" t="str">
        <f t="shared" si="4"/>
        <v>0</v>
      </c>
      <c r="J21" s="110" t="str">
        <f t="shared" si="4"/>
        <v>0</v>
      </c>
      <c r="K21" s="77" t="str">
        <f t="shared" si="4"/>
        <v>0</v>
      </c>
      <c r="L21" s="30" t="str">
        <f t="shared" si="4"/>
        <v>0</v>
      </c>
      <c r="M21" s="110" t="str">
        <f t="shared" si="4"/>
        <v>0</v>
      </c>
      <c r="N21" s="110" t="str">
        <f t="shared" si="4"/>
        <v>0</v>
      </c>
      <c r="O21" s="30" t="str">
        <f t="shared" si="4"/>
        <v>0</v>
      </c>
      <c r="P21" s="30" t="str">
        <f t="shared" si="4"/>
        <v>0</v>
      </c>
      <c r="Q21" s="30" t="str">
        <f t="shared" si="4"/>
        <v>0</v>
      </c>
      <c r="R21" s="30" t="str">
        <f t="shared" si="4"/>
        <v>0</v>
      </c>
      <c r="S21" s="30" t="str">
        <f t="shared" si="4"/>
        <v>0</v>
      </c>
      <c r="T21" s="110" t="str">
        <f t="shared" si="4"/>
        <v>0</v>
      </c>
      <c r="U21" s="110" t="str">
        <f t="shared" si="4"/>
        <v>0</v>
      </c>
      <c r="V21" s="30" t="str">
        <f t="shared" si="4"/>
        <v>1</v>
      </c>
      <c r="W21" s="30" t="str">
        <f t="shared" si="4"/>
        <v>0</v>
      </c>
      <c r="X21" s="77" t="str">
        <f t="shared" si="4"/>
        <v>0</v>
      </c>
      <c r="Y21" s="30" t="str">
        <f t="shared" si="4"/>
        <v>1</v>
      </c>
      <c r="Z21" s="30" t="str">
        <f t="shared" si="4"/>
        <v>1</v>
      </c>
      <c r="AA21" s="110" t="str">
        <f t="shared" si="4"/>
        <v>0</v>
      </c>
      <c r="AB21" s="110" t="str">
        <f t="shared" si="4"/>
        <v>0</v>
      </c>
      <c r="AC21" s="30" t="str">
        <f t="shared" si="4"/>
        <v>1</v>
      </c>
      <c r="AD21" s="30" t="str">
        <f t="shared" si="4"/>
        <v>0</v>
      </c>
      <c r="AE21" s="30" t="str">
        <f t="shared" si="4"/>
        <v>0</v>
      </c>
      <c r="AF21" s="30" t="str">
        <f t="shared" si="4"/>
        <v>1</v>
      </c>
      <c r="AG21" s="30" t="str">
        <f t="shared" si="4"/>
        <v>1</v>
      </c>
      <c r="AH21" s="110" t="str">
        <f t="shared" si="4"/>
        <v>0</v>
      </c>
      <c r="AI21" s="110" t="str">
        <f t="shared" si="4"/>
        <v>0</v>
      </c>
      <c r="AJ21" s="32">
        <f>COUNTIF(E21:AI21,"1")</f>
        <v>6</v>
      </c>
    </row>
    <row r="22" spans="1:36" ht="18" customHeight="1">
      <c r="Z22" s="17"/>
    </row>
    <row r="23" spans="1:36" ht="18" customHeight="1">
      <c r="A23" s="206" t="s">
        <v>56</v>
      </c>
      <c r="B23" s="207"/>
      <c r="C23" s="208"/>
      <c r="D23" s="6" t="s">
        <v>53</v>
      </c>
      <c r="E23" s="19">
        <v>44712</v>
      </c>
      <c r="F23" s="19">
        <v>44713</v>
      </c>
      <c r="G23" s="19">
        <v>44714</v>
      </c>
      <c r="H23" s="113">
        <v>44715</v>
      </c>
      <c r="I23" s="113">
        <v>44716</v>
      </c>
      <c r="J23" s="102">
        <v>44717</v>
      </c>
      <c r="K23" s="102">
        <v>44718</v>
      </c>
      <c r="L23" s="19">
        <v>44719</v>
      </c>
      <c r="M23" s="19">
        <v>44720</v>
      </c>
      <c r="N23" s="19">
        <v>44721</v>
      </c>
      <c r="O23" s="19">
        <v>44722</v>
      </c>
      <c r="P23" s="19">
        <v>44723</v>
      </c>
      <c r="Q23" s="102">
        <v>44724</v>
      </c>
      <c r="R23" s="102">
        <v>44725</v>
      </c>
      <c r="S23" s="19">
        <v>44726</v>
      </c>
      <c r="T23" s="19">
        <v>44727</v>
      </c>
      <c r="U23" s="19">
        <v>44728</v>
      </c>
      <c r="V23" s="19">
        <v>44729</v>
      </c>
      <c r="W23" s="19">
        <v>44730</v>
      </c>
      <c r="X23" s="102">
        <v>44731</v>
      </c>
      <c r="Y23" s="102">
        <v>44732</v>
      </c>
      <c r="Z23" s="19">
        <v>44733</v>
      </c>
      <c r="AA23" s="19">
        <v>44734</v>
      </c>
      <c r="AB23" s="19">
        <v>44735</v>
      </c>
      <c r="AC23" s="19">
        <v>44736</v>
      </c>
      <c r="AD23" s="19">
        <v>44737</v>
      </c>
      <c r="AE23" s="102">
        <v>44738</v>
      </c>
      <c r="AF23" s="102">
        <v>44739</v>
      </c>
      <c r="AG23" s="113">
        <v>44740</v>
      </c>
      <c r="AH23" s="19">
        <v>44741</v>
      </c>
      <c r="AI23" s="202" t="s">
        <v>54</v>
      </c>
    </row>
    <row r="24" spans="1:36" ht="18" customHeight="1">
      <c r="A24" s="209"/>
      <c r="B24" s="210"/>
      <c r="C24" s="211"/>
      <c r="D24" s="7" t="s">
        <v>3</v>
      </c>
      <c r="E24" s="18">
        <f t="shared" ref="E24:AH24" si="5">E23</f>
        <v>44712</v>
      </c>
      <c r="F24" s="18">
        <f t="shared" si="5"/>
        <v>44713</v>
      </c>
      <c r="G24" s="18">
        <f t="shared" si="5"/>
        <v>44714</v>
      </c>
      <c r="H24" s="115">
        <f t="shared" si="5"/>
        <v>44715</v>
      </c>
      <c r="I24" s="115">
        <f t="shared" si="5"/>
        <v>44716</v>
      </c>
      <c r="J24" s="114">
        <f t="shared" si="5"/>
        <v>44717</v>
      </c>
      <c r="K24" s="114">
        <f t="shared" si="5"/>
        <v>44718</v>
      </c>
      <c r="L24" s="18">
        <f t="shared" si="5"/>
        <v>44719</v>
      </c>
      <c r="M24" s="18">
        <f t="shared" si="5"/>
        <v>44720</v>
      </c>
      <c r="N24" s="18">
        <f t="shared" si="5"/>
        <v>44721</v>
      </c>
      <c r="O24" s="18">
        <f t="shared" si="5"/>
        <v>44722</v>
      </c>
      <c r="P24" s="18">
        <f t="shared" si="5"/>
        <v>44723</v>
      </c>
      <c r="Q24" s="114">
        <f t="shared" si="5"/>
        <v>44724</v>
      </c>
      <c r="R24" s="114">
        <f>R23</f>
        <v>44725</v>
      </c>
      <c r="S24" s="18">
        <f t="shared" ref="S24:V24" si="6">S23</f>
        <v>44726</v>
      </c>
      <c r="T24" s="18">
        <f t="shared" si="6"/>
        <v>44727</v>
      </c>
      <c r="U24" s="18">
        <f t="shared" si="6"/>
        <v>44728</v>
      </c>
      <c r="V24" s="18">
        <f t="shared" si="6"/>
        <v>44729</v>
      </c>
      <c r="W24" s="18">
        <f t="shared" si="5"/>
        <v>44730</v>
      </c>
      <c r="X24" s="114">
        <f t="shared" si="5"/>
        <v>44731</v>
      </c>
      <c r="Y24" s="114">
        <f t="shared" si="5"/>
        <v>44732</v>
      </c>
      <c r="Z24" s="18">
        <f t="shared" si="5"/>
        <v>44733</v>
      </c>
      <c r="AA24" s="18">
        <f t="shared" si="5"/>
        <v>44734</v>
      </c>
      <c r="AB24" s="18">
        <f t="shared" si="5"/>
        <v>44735</v>
      </c>
      <c r="AC24" s="18">
        <f>AC23</f>
        <v>44736</v>
      </c>
      <c r="AD24" s="18">
        <f t="shared" si="5"/>
        <v>44737</v>
      </c>
      <c r="AE24" s="114">
        <f t="shared" si="5"/>
        <v>44738</v>
      </c>
      <c r="AF24" s="114">
        <f t="shared" si="5"/>
        <v>44739</v>
      </c>
      <c r="AG24" s="115">
        <f t="shared" si="5"/>
        <v>44740</v>
      </c>
      <c r="AH24" s="18">
        <f t="shared" si="5"/>
        <v>44741</v>
      </c>
      <c r="AI24" s="203"/>
    </row>
    <row r="25" spans="1:36" ht="103.5" customHeight="1">
      <c r="A25" s="209"/>
      <c r="B25" s="210"/>
      <c r="C25" s="211"/>
      <c r="D25" s="8" t="s">
        <v>1</v>
      </c>
      <c r="E25" s="78"/>
      <c r="F25" s="65"/>
      <c r="G25" s="65"/>
      <c r="H25" s="136" t="s">
        <v>89</v>
      </c>
      <c r="I25" s="136" t="s">
        <v>89</v>
      </c>
      <c r="J25" s="104"/>
      <c r="K25" s="104"/>
      <c r="L25" s="73"/>
      <c r="M25" s="73"/>
      <c r="N25" s="73"/>
      <c r="O25" s="65"/>
      <c r="P25" s="73"/>
      <c r="Q25" s="104"/>
      <c r="R25" s="104"/>
      <c r="S25" s="73"/>
      <c r="T25" s="73"/>
      <c r="U25" s="73"/>
      <c r="V25" s="73"/>
      <c r="W25" s="79"/>
      <c r="X25" s="104"/>
      <c r="Y25" s="104"/>
      <c r="Z25" s="65"/>
      <c r="AA25" s="73"/>
      <c r="AB25" s="73"/>
      <c r="AC25" s="73"/>
      <c r="AD25" s="73"/>
      <c r="AE25" s="104"/>
      <c r="AF25" s="104"/>
      <c r="AG25" s="136" t="s">
        <v>89</v>
      </c>
      <c r="AH25" s="73"/>
      <c r="AI25" s="205"/>
    </row>
    <row r="26" spans="1:36" ht="39.75" customHeight="1">
      <c r="A26" s="280" t="s">
        <v>63</v>
      </c>
      <c r="B26" s="216" t="s">
        <v>38</v>
      </c>
      <c r="C26" s="213" t="s">
        <v>16</v>
      </c>
      <c r="D26" s="283"/>
      <c r="E26" s="106" t="s">
        <v>243</v>
      </c>
      <c r="F26" s="74"/>
      <c r="G26" s="61"/>
      <c r="H26" s="118"/>
      <c r="I26" s="118"/>
      <c r="J26" s="105"/>
      <c r="K26" s="105"/>
      <c r="L26" s="106" t="s">
        <v>243</v>
      </c>
      <c r="M26" s="74"/>
      <c r="N26" s="61"/>
      <c r="O26" s="61"/>
      <c r="P26" s="61"/>
      <c r="Q26" s="105"/>
      <c r="R26" s="107"/>
      <c r="S26" s="106" t="s">
        <v>243</v>
      </c>
      <c r="T26" s="61"/>
      <c r="U26" s="61"/>
      <c r="V26" s="61"/>
      <c r="W26" s="61"/>
      <c r="X26" s="107"/>
      <c r="Y26" s="105"/>
      <c r="Z26" s="106" t="s">
        <v>243</v>
      </c>
      <c r="AA26" s="61"/>
      <c r="AB26" s="61"/>
      <c r="AC26" s="74"/>
      <c r="AD26" s="61"/>
      <c r="AE26" s="105"/>
      <c r="AF26" s="107"/>
      <c r="AG26" s="129"/>
      <c r="AH26" s="61"/>
      <c r="AI26" s="29"/>
    </row>
    <row r="27" spans="1:36" ht="39.75" customHeight="1">
      <c r="A27" s="281"/>
      <c r="B27" s="217"/>
      <c r="C27" s="215" t="s">
        <v>4</v>
      </c>
      <c r="D27" s="284"/>
      <c r="E27" s="34">
        <v>2</v>
      </c>
      <c r="F27" s="34"/>
      <c r="G27" s="34"/>
      <c r="H27" s="119"/>
      <c r="I27" s="119"/>
      <c r="J27" s="108"/>
      <c r="K27" s="108"/>
      <c r="L27" s="34">
        <v>2</v>
      </c>
      <c r="M27" s="75"/>
      <c r="N27" s="34"/>
      <c r="O27" s="34"/>
      <c r="P27" s="34"/>
      <c r="Q27" s="108"/>
      <c r="R27" s="120"/>
      <c r="S27" s="34">
        <v>2</v>
      </c>
      <c r="T27" s="34"/>
      <c r="U27" s="34"/>
      <c r="V27" s="34"/>
      <c r="W27" s="34"/>
      <c r="X27" s="120"/>
      <c r="Y27" s="108"/>
      <c r="Z27" s="34">
        <v>2</v>
      </c>
      <c r="AA27" s="34"/>
      <c r="AB27" s="34"/>
      <c r="AC27" s="75"/>
      <c r="AD27" s="34"/>
      <c r="AE27" s="108"/>
      <c r="AF27" s="108"/>
      <c r="AG27" s="119"/>
      <c r="AH27" s="34"/>
      <c r="AI27" s="34">
        <f>SUM(E27:AH27)</f>
        <v>8</v>
      </c>
    </row>
    <row r="28" spans="1:36" ht="39.75" customHeight="1">
      <c r="A28" s="281"/>
      <c r="B28" s="285" t="s">
        <v>29</v>
      </c>
      <c r="C28" s="215" t="s">
        <v>16</v>
      </c>
      <c r="D28" s="284"/>
      <c r="E28" s="76" t="s">
        <v>244</v>
      </c>
      <c r="F28" s="88"/>
      <c r="G28" s="88"/>
      <c r="H28" s="336"/>
      <c r="I28" s="121"/>
      <c r="J28" s="109"/>
      <c r="K28" s="109"/>
      <c r="L28" s="76" t="s">
        <v>244</v>
      </c>
      <c r="M28" s="76"/>
      <c r="N28" s="66"/>
      <c r="O28" s="66"/>
      <c r="P28" s="66"/>
      <c r="Q28" s="109"/>
      <c r="R28" s="122"/>
      <c r="S28" s="66"/>
      <c r="T28" s="66"/>
      <c r="U28" s="66"/>
      <c r="V28" s="66"/>
      <c r="W28" s="66"/>
      <c r="X28" s="122"/>
      <c r="Y28" s="109"/>
      <c r="Z28" s="66"/>
      <c r="AA28" s="66"/>
      <c r="AB28" s="66"/>
      <c r="AC28" s="76"/>
      <c r="AD28" s="66"/>
      <c r="AE28" s="109"/>
      <c r="AF28" s="109"/>
      <c r="AG28" s="121"/>
      <c r="AH28" s="66"/>
      <c r="AI28" s="39"/>
    </row>
    <row r="29" spans="1:36" ht="39.75" customHeight="1">
      <c r="A29" s="282"/>
      <c r="B29" s="286"/>
      <c r="C29" s="224" t="s">
        <v>4</v>
      </c>
      <c r="D29" s="279"/>
      <c r="E29" s="30">
        <v>2</v>
      </c>
      <c r="F29" s="30"/>
      <c r="G29" s="30"/>
      <c r="H29" s="123"/>
      <c r="I29" s="123"/>
      <c r="J29" s="110"/>
      <c r="K29" s="110"/>
      <c r="L29" s="30">
        <v>2</v>
      </c>
      <c r="M29" s="77"/>
      <c r="N29" s="30"/>
      <c r="O29" s="30"/>
      <c r="P29" s="30"/>
      <c r="Q29" s="110"/>
      <c r="R29" s="124"/>
      <c r="S29" s="30"/>
      <c r="T29" s="30"/>
      <c r="U29" s="30"/>
      <c r="V29" s="30"/>
      <c r="W29" s="30"/>
      <c r="X29" s="124"/>
      <c r="Y29" s="110"/>
      <c r="Z29" s="30"/>
      <c r="AA29" s="30"/>
      <c r="AB29" s="30"/>
      <c r="AC29" s="77"/>
      <c r="AD29" s="30"/>
      <c r="AE29" s="110"/>
      <c r="AF29" s="110"/>
      <c r="AG29" s="123"/>
      <c r="AH29" s="30"/>
      <c r="AI29" s="30">
        <f>SUM(E29:AH29)</f>
        <v>4</v>
      </c>
    </row>
    <row r="30" spans="1:36" ht="39.75" customHeight="1">
      <c r="A30" s="280" t="s">
        <v>5</v>
      </c>
      <c r="B30" s="216" t="s">
        <v>38</v>
      </c>
      <c r="C30" s="213" t="s">
        <v>16</v>
      </c>
      <c r="D30" s="283"/>
      <c r="E30" s="89"/>
      <c r="F30" s="90"/>
      <c r="G30" s="89"/>
      <c r="H30" s="132"/>
      <c r="I30" s="126"/>
      <c r="J30" s="111"/>
      <c r="K30" s="111"/>
      <c r="L30" s="71"/>
      <c r="M30" s="86"/>
      <c r="N30" s="71"/>
      <c r="O30" s="106" t="s">
        <v>243</v>
      </c>
      <c r="P30" s="106" t="s">
        <v>88</v>
      </c>
      <c r="Q30" s="111"/>
      <c r="R30" s="112"/>
      <c r="S30" s="71"/>
      <c r="T30" s="71"/>
      <c r="U30" s="71"/>
      <c r="V30" s="106" t="s">
        <v>243</v>
      </c>
      <c r="W30" s="106" t="s">
        <v>88</v>
      </c>
      <c r="X30" s="112"/>
      <c r="Y30" s="111"/>
      <c r="Z30" s="71"/>
      <c r="AA30" s="71"/>
      <c r="AB30" s="71"/>
      <c r="AC30" s="106" t="s">
        <v>88</v>
      </c>
      <c r="AD30" s="106" t="s">
        <v>88</v>
      </c>
      <c r="AE30" s="111"/>
      <c r="AF30" s="111"/>
      <c r="AG30" s="126"/>
      <c r="AH30" s="71"/>
      <c r="AI30" s="39"/>
    </row>
    <row r="31" spans="1:36" ht="39.75" customHeight="1">
      <c r="A31" s="281"/>
      <c r="B31" s="217"/>
      <c r="C31" s="215" t="s">
        <v>4</v>
      </c>
      <c r="D31" s="284"/>
      <c r="E31" s="60"/>
      <c r="F31" s="91"/>
      <c r="G31" s="60"/>
      <c r="H31" s="337"/>
      <c r="I31" s="119"/>
      <c r="J31" s="108"/>
      <c r="K31" s="108"/>
      <c r="L31" s="34"/>
      <c r="M31" s="75"/>
      <c r="N31" s="34"/>
      <c r="O31" s="34">
        <v>2</v>
      </c>
      <c r="P31" s="34">
        <v>1</v>
      </c>
      <c r="Q31" s="108"/>
      <c r="R31" s="120"/>
      <c r="S31" s="34"/>
      <c r="T31" s="34"/>
      <c r="U31" s="34"/>
      <c r="V31" s="34">
        <v>2</v>
      </c>
      <c r="W31" s="34">
        <v>1</v>
      </c>
      <c r="X31" s="120"/>
      <c r="Y31" s="108"/>
      <c r="Z31" s="34"/>
      <c r="AA31" s="34"/>
      <c r="AB31" s="34"/>
      <c r="AC31" s="34">
        <v>1</v>
      </c>
      <c r="AD31" s="34">
        <v>1</v>
      </c>
      <c r="AE31" s="108"/>
      <c r="AF31" s="108"/>
      <c r="AG31" s="119"/>
      <c r="AH31" s="34"/>
      <c r="AI31" s="34">
        <f>SUM(E31:AH31)</f>
        <v>8</v>
      </c>
    </row>
    <row r="32" spans="1:36" ht="39.75" customHeight="1">
      <c r="A32" s="281"/>
      <c r="B32" s="285" t="s">
        <v>29</v>
      </c>
      <c r="C32" s="215" t="s">
        <v>16</v>
      </c>
      <c r="D32" s="284"/>
      <c r="E32" s="88"/>
      <c r="F32" s="92"/>
      <c r="G32" s="88"/>
      <c r="H32" s="336"/>
      <c r="I32" s="119"/>
      <c r="J32" s="108"/>
      <c r="K32" s="108"/>
      <c r="L32" s="34"/>
      <c r="M32" s="75"/>
      <c r="N32" s="34"/>
      <c r="O32" s="76" t="s">
        <v>87</v>
      </c>
      <c r="P32" s="34"/>
      <c r="Q32" s="108"/>
      <c r="R32" s="120"/>
      <c r="S32" s="34"/>
      <c r="T32" s="34"/>
      <c r="U32" s="34"/>
      <c r="V32" s="76" t="s">
        <v>87</v>
      </c>
      <c r="W32" s="34"/>
      <c r="X32" s="120"/>
      <c r="Y32" s="108"/>
      <c r="Z32" s="34"/>
      <c r="AA32" s="34"/>
      <c r="AB32" s="34"/>
      <c r="AC32" s="75"/>
      <c r="AD32" s="34"/>
      <c r="AE32" s="108"/>
      <c r="AF32" s="108"/>
      <c r="AG32" s="119"/>
      <c r="AH32" s="34"/>
      <c r="AI32" s="39"/>
    </row>
    <row r="33" spans="1:36" ht="39.75" customHeight="1">
      <c r="A33" s="282"/>
      <c r="B33" s="286"/>
      <c r="C33" s="224" t="s">
        <v>4</v>
      </c>
      <c r="D33" s="279"/>
      <c r="E33" s="30"/>
      <c r="F33" s="30"/>
      <c r="G33" s="30"/>
      <c r="H33" s="123"/>
      <c r="I33" s="123"/>
      <c r="J33" s="110"/>
      <c r="K33" s="110"/>
      <c r="L33" s="30"/>
      <c r="M33" s="77"/>
      <c r="N33" s="30"/>
      <c r="O33" s="30">
        <v>2</v>
      </c>
      <c r="P33" s="30"/>
      <c r="Q33" s="110"/>
      <c r="R33" s="124"/>
      <c r="S33" s="30"/>
      <c r="T33" s="30"/>
      <c r="U33" s="30"/>
      <c r="V33" s="30">
        <v>2</v>
      </c>
      <c r="W33" s="30"/>
      <c r="X33" s="124"/>
      <c r="Y33" s="110"/>
      <c r="Z33" s="30"/>
      <c r="AA33" s="30"/>
      <c r="AB33" s="30"/>
      <c r="AC33" s="77"/>
      <c r="AD33" s="30"/>
      <c r="AE33" s="110"/>
      <c r="AF33" s="110"/>
      <c r="AG33" s="123"/>
      <c r="AH33" s="30"/>
      <c r="AI33" s="30">
        <f>SUM(E33:AH33)</f>
        <v>4</v>
      </c>
    </row>
    <row r="34" spans="1:36" ht="39.75" customHeight="1">
      <c r="A34" s="280" t="s">
        <v>6</v>
      </c>
      <c r="B34" s="216" t="s">
        <v>38</v>
      </c>
      <c r="C34" s="213" t="s">
        <v>16</v>
      </c>
      <c r="D34" s="283"/>
      <c r="E34" s="89"/>
      <c r="F34" s="90"/>
      <c r="G34" s="89"/>
      <c r="H34" s="132"/>
      <c r="I34" s="118"/>
      <c r="J34" s="105"/>
      <c r="K34" s="105"/>
      <c r="L34" s="61"/>
      <c r="M34" s="74"/>
      <c r="N34" s="61"/>
      <c r="O34" s="61"/>
      <c r="P34" s="61"/>
      <c r="Q34" s="105"/>
      <c r="R34" s="107"/>
      <c r="S34" s="61"/>
      <c r="T34" s="61"/>
      <c r="U34" s="61"/>
      <c r="V34" s="61"/>
      <c r="W34" s="61"/>
      <c r="X34" s="107"/>
      <c r="Y34" s="105"/>
      <c r="Z34" s="61"/>
      <c r="AA34" s="61"/>
      <c r="AB34" s="61"/>
      <c r="AC34" s="74"/>
      <c r="AD34" s="61"/>
      <c r="AE34" s="105"/>
      <c r="AF34" s="107"/>
      <c r="AG34" s="129"/>
      <c r="AH34" s="61"/>
      <c r="AI34" s="39"/>
    </row>
    <row r="35" spans="1:36" ht="39.75" customHeight="1">
      <c r="A35" s="281"/>
      <c r="B35" s="217"/>
      <c r="C35" s="215" t="s">
        <v>4</v>
      </c>
      <c r="D35" s="284"/>
      <c r="E35" s="60"/>
      <c r="F35" s="91"/>
      <c r="G35" s="60"/>
      <c r="H35" s="337"/>
      <c r="I35" s="119"/>
      <c r="J35" s="108"/>
      <c r="K35" s="108"/>
      <c r="L35" s="34"/>
      <c r="M35" s="75"/>
      <c r="N35" s="34"/>
      <c r="O35" s="34"/>
      <c r="P35" s="34"/>
      <c r="Q35" s="108"/>
      <c r="R35" s="120"/>
      <c r="S35" s="34"/>
      <c r="T35" s="34"/>
      <c r="U35" s="34"/>
      <c r="V35" s="34"/>
      <c r="W35" s="34"/>
      <c r="X35" s="120"/>
      <c r="Y35" s="108"/>
      <c r="Z35" s="34"/>
      <c r="AA35" s="34"/>
      <c r="AB35" s="34"/>
      <c r="AC35" s="75"/>
      <c r="AD35" s="34"/>
      <c r="AE35" s="108"/>
      <c r="AF35" s="108"/>
      <c r="AG35" s="119"/>
      <c r="AH35" s="34"/>
      <c r="AI35" s="34">
        <f>SUM(E35:AH35)</f>
        <v>0</v>
      </c>
    </row>
    <row r="36" spans="1:36" ht="39.75" customHeight="1">
      <c r="A36" s="281"/>
      <c r="B36" s="285" t="s">
        <v>29</v>
      </c>
      <c r="C36" s="215" t="s">
        <v>16</v>
      </c>
      <c r="D36" s="284"/>
      <c r="E36" s="88"/>
      <c r="F36" s="92"/>
      <c r="G36" s="88"/>
      <c r="H36" s="336"/>
      <c r="I36" s="121"/>
      <c r="J36" s="109"/>
      <c r="K36" s="109"/>
      <c r="L36" s="66"/>
      <c r="M36" s="76"/>
      <c r="N36" s="66"/>
      <c r="O36" s="66"/>
      <c r="P36" s="66"/>
      <c r="Q36" s="109"/>
      <c r="R36" s="122"/>
      <c r="S36" s="66"/>
      <c r="T36" s="66"/>
      <c r="U36" s="66"/>
      <c r="V36" s="66"/>
      <c r="W36" s="66"/>
      <c r="X36" s="122"/>
      <c r="Y36" s="109"/>
      <c r="Z36" s="66"/>
      <c r="AA36" s="66"/>
      <c r="AB36" s="66"/>
      <c r="AC36" s="76"/>
      <c r="AD36" s="66"/>
      <c r="AE36" s="109"/>
      <c r="AF36" s="109"/>
      <c r="AG36" s="121"/>
      <c r="AH36" s="90" t="s">
        <v>104</v>
      </c>
      <c r="AI36" s="39"/>
    </row>
    <row r="37" spans="1:36" ht="39.75" customHeight="1">
      <c r="A37" s="282"/>
      <c r="B37" s="286"/>
      <c r="C37" s="224" t="s">
        <v>4</v>
      </c>
      <c r="D37" s="279"/>
      <c r="E37" s="30"/>
      <c r="F37" s="30"/>
      <c r="G37" s="30"/>
      <c r="H37" s="123"/>
      <c r="I37" s="123"/>
      <c r="J37" s="110"/>
      <c r="K37" s="110"/>
      <c r="L37" s="30"/>
      <c r="M37" s="77"/>
      <c r="N37" s="30"/>
      <c r="O37" s="30"/>
      <c r="P37" s="30"/>
      <c r="Q37" s="110"/>
      <c r="R37" s="124"/>
      <c r="S37" s="30"/>
      <c r="T37" s="30"/>
      <c r="U37" s="30"/>
      <c r="V37" s="30"/>
      <c r="W37" s="30"/>
      <c r="X37" s="124"/>
      <c r="Y37" s="110"/>
      <c r="Z37" s="30"/>
      <c r="AA37" s="30"/>
      <c r="AB37" s="30"/>
      <c r="AC37" s="77"/>
      <c r="AD37" s="30"/>
      <c r="AE37" s="110"/>
      <c r="AF37" s="110"/>
      <c r="AG37" s="123"/>
      <c r="AH37" s="30">
        <v>2</v>
      </c>
      <c r="AI37" s="30">
        <f>SUM(E37:AH37)</f>
        <v>2</v>
      </c>
    </row>
    <row r="38" spans="1:36" ht="39.75" customHeight="1">
      <c r="A38" s="227" t="s">
        <v>39</v>
      </c>
      <c r="B38" s="228"/>
      <c r="C38" s="229"/>
      <c r="D38" s="243"/>
      <c r="E38" s="87">
        <f t="shared" ref="E38:AI38" si="7">E27+E31+E35</f>
        <v>2</v>
      </c>
      <c r="F38" s="93">
        <f t="shared" si="7"/>
        <v>0</v>
      </c>
      <c r="G38" s="87">
        <f t="shared" si="7"/>
        <v>0</v>
      </c>
      <c r="H38" s="137">
        <f t="shared" si="7"/>
        <v>0</v>
      </c>
      <c r="I38" s="126">
        <f t="shared" si="7"/>
        <v>0</v>
      </c>
      <c r="J38" s="111">
        <f t="shared" si="7"/>
        <v>0</v>
      </c>
      <c r="K38" s="111">
        <f t="shared" si="7"/>
        <v>0</v>
      </c>
      <c r="L38" s="71">
        <f t="shared" si="7"/>
        <v>2</v>
      </c>
      <c r="M38" s="86">
        <f t="shared" si="7"/>
        <v>0</v>
      </c>
      <c r="N38" s="71">
        <f t="shared" si="7"/>
        <v>0</v>
      </c>
      <c r="O38" s="71">
        <f t="shared" si="7"/>
        <v>2</v>
      </c>
      <c r="P38" s="71">
        <f t="shared" si="7"/>
        <v>1</v>
      </c>
      <c r="Q38" s="111">
        <f t="shared" si="7"/>
        <v>0</v>
      </c>
      <c r="R38" s="112">
        <f t="shared" si="7"/>
        <v>0</v>
      </c>
      <c r="S38" s="71">
        <f t="shared" si="7"/>
        <v>2</v>
      </c>
      <c r="T38" s="71">
        <f t="shared" si="7"/>
        <v>0</v>
      </c>
      <c r="U38" s="71">
        <f t="shared" si="7"/>
        <v>0</v>
      </c>
      <c r="V38" s="71">
        <f t="shared" si="7"/>
        <v>2</v>
      </c>
      <c r="W38" s="71">
        <f t="shared" si="7"/>
        <v>1</v>
      </c>
      <c r="X38" s="112">
        <f t="shared" si="7"/>
        <v>0</v>
      </c>
      <c r="Y38" s="111">
        <f t="shared" si="7"/>
        <v>0</v>
      </c>
      <c r="Z38" s="71">
        <f t="shared" si="7"/>
        <v>2</v>
      </c>
      <c r="AA38" s="71">
        <f t="shared" si="7"/>
        <v>0</v>
      </c>
      <c r="AB38" s="71">
        <f t="shared" si="7"/>
        <v>0</v>
      </c>
      <c r="AC38" s="86">
        <f t="shared" si="7"/>
        <v>1</v>
      </c>
      <c r="AD38" s="71">
        <f t="shared" si="7"/>
        <v>1</v>
      </c>
      <c r="AE38" s="111">
        <f t="shared" si="7"/>
        <v>0</v>
      </c>
      <c r="AF38" s="112">
        <f t="shared" si="7"/>
        <v>0</v>
      </c>
      <c r="AG38" s="338">
        <f t="shared" si="7"/>
        <v>0</v>
      </c>
      <c r="AH38" s="71">
        <f t="shared" si="7"/>
        <v>0</v>
      </c>
      <c r="AI38" s="40">
        <f t="shared" si="7"/>
        <v>16</v>
      </c>
    </row>
    <row r="39" spans="1:36" ht="39.75" customHeight="1">
      <c r="A39" s="297" t="s">
        <v>40</v>
      </c>
      <c r="B39" s="298"/>
      <c r="C39" s="298"/>
      <c r="D39" s="299"/>
      <c r="E39" s="34">
        <f t="shared" ref="E39:AI39" si="8">E29+E33+E37</f>
        <v>2</v>
      </c>
      <c r="F39" s="34">
        <f t="shared" si="8"/>
        <v>0</v>
      </c>
      <c r="G39" s="34">
        <f t="shared" si="8"/>
        <v>0</v>
      </c>
      <c r="H39" s="119">
        <f t="shared" si="8"/>
        <v>0</v>
      </c>
      <c r="I39" s="119">
        <f t="shared" si="8"/>
        <v>0</v>
      </c>
      <c r="J39" s="108">
        <f t="shared" si="8"/>
        <v>0</v>
      </c>
      <c r="K39" s="108">
        <f t="shared" si="8"/>
        <v>0</v>
      </c>
      <c r="L39" s="34">
        <f t="shared" si="8"/>
        <v>2</v>
      </c>
      <c r="M39" s="75">
        <f t="shared" si="8"/>
        <v>0</v>
      </c>
      <c r="N39" s="34">
        <f t="shared" si="8"/>
        <v>0</v>
      </c>
      <c r="O39" s="34">
        <f t="shared" si="8"/>
        <v>2</v>
      </c>
      <c r="P39" s="34">
        <f t="shared" si="8"/>
        <v>0</v>
      </c>
      <c r="Q39" s="108">
        <f t="shared" si="8"/>
        <v>0</v>
      </c>
      <c r="R39" s="120">
        <f t="shared" si="8"/>
        <v>0</v>
      </c>
      <c r="S39" s="34">
        <f t="shared" si="8"/>
        <v>0</v>
      </c>
      <c r="T39" s="34">
        <f t="shared" si="8"/>
        <v>0</v>
      </c>
      <c r="U39" s="34">
        <f t="shared" si="8"/>
        <v>0</v>
      </c>
      <c r="V39" s="34">
        <f t="shared" si="8"/>
        <v>2</v>
      </c>
      <c r="W39" s="34">
        <f t="shared" si="8"/>
        <v>0</v>
      </c>
      <c r="X39" s="120">
        <f t="shared" si="8"/>
        <v>0</v>
      </c>
      <c r="Y39" s="108">
        <f t="shared" si="8"/>
        <v>0</v>
      </c>
      <c r="Z39" s="34">
        <f t="shared" si="8"/>
        <v>0</v>
      </c>
      <c r="AA39" s="34">
        <f t="shared" si="8"/>
        <v>0</v>
      </c>
      <c r="AB39" s="34">
        <f t="shared" si="8"/>
        <v>0</v>
      </c>
      <c r="AC39" s="75">
        <f t="shared" si="8"/>
        <v>0</v>
      </c>
      <c r="AD39" s="34">
        <f t="shared" si="8"/>
        <v>0</v>
      </c>
      <c r="AE39" s="108">
        <f t="shared" si="8"/>
        <v>0</v>
      </c>
      <c r="AF39" s="108">
        <f t="shared" si="8"/>
        <v>0</v>
      </c>
      <c r="AG39" s="119">
        <f t="shared" si="8"/>
        <v>0</v>
      </c>
      <c r="AH39" s="34">
        <f t="shared" si="8"/>
        <v>2</v>
      </c>
      <c r="AI39" s="34">
        <f t="shared" si="8"/>
        <v>10</v>
      </c>
    </row>
    <row r="40" spans="1:36" ht="39.75" customHeight="1">
      <c r="A40" s="244" t="s">
        <v>41</v>
      </c>
      <c r="B40" s="245"/>
      <c r="C40" s="246"/>
      <c r="D40" s="247"/>
      <c r="E40" s="30" t="str">
        <f t="shared" ref="E40:AH40" si="9">IF(COUNT(E27,E31,E35)=0,"0","1")</f>
        <v>1</v>
      </c>
      <c r="F40" s="30" t="str">
        <f t="shared" si="9"/>
        <v>0</v>
      </c>
      <c r="G40" s="30" t="str">
        <f t="shared" si="9"/>
        <v>0</v>
      </c>
      <c r="H40" s="339" t="str">
        <f t="shared" si="9"/>
        <v>0</v>
      </c>
      <c r="I40" s="123" t="str">
        <f t="shared" si="9"/>
        <v>0</v>
      </c>
      <c r="J40" s="110" t="str">
        <f t="shared" si="9"/>
        <v>0</v>
      </c>
      <c r="K40" s="110" t="str">
        <f t="shared" si="9"/>
        <v>0</v>
      </c>
      <c r="L40" s="30" t="str">
        <f t="shared" si="9"/>
        <v>1</v>
      </c>
      <c r="M40" s="77" t="str">
        <f t="shared" si="9"/>
        <v>0</v>
      </c>
      <c r="N40" s="30" t="str">
        <f t="shared" si="9"/>
        <v>0</v>
      </c>
      <c r="O40" s="30" t="str">
        <f t="shared" si="9"/>
        <v>1</v>
      </c>
      <c r="P40" s="30" t="str">
        <f t="shared" si="9"/>
        <v>1</v>
      </c>
      <c r="Q40" s="110" t="str">
        <f t="shared" si="9"/>
        <v>0</v>
      </c>
      <c r="R40" s="124" t="str">
        <f t="shared" si="9"/>
        <v>0</v>
      </c>
      <c r="S40" s="30" t="str">
        <f t="shared" si="9"/>
        <v>1</v>
      </c>
      <c r="T40" s="30" t="str">
        <f t="shared" si="9"/>
        <v>0</v>
      </c>
      <c r="U40" s="30" t="str">
        <f t="shared" si="9"/>
        <v>0</v>
      </c>
      <c r="V40" s="30" t="str">
        <f t="shared" si="9"/>
        <v>1</v>
      </c>
      <c r="W40" s="30" t="str">
        <f t="shared" si="9"/>
        <v>1</v>
      </c>
      <c r="X40" s="124" t="str">
        <f t="shared" si="9"/>
        <v>0</v>
      </c>
      <c r="Y40" s="110" t="str">
        <f t="shared" si="9"/>
        <v>0</v>
      </c>
      <c r="Z40" s="30" t="str">
        <f t="shared" si="9"/>
        <v>1</v>
      </c>
      <c r="AA40" s="30" t="str">
        <f t="shared" si="9"/>
        <v>0</v>
      </c>
      <c r="AB40" s="30" t="str">
        <f t="shared" si="9"/>
        <v>0</v>
      </c>
      <c r="AC40" s="77" t="str">
        <f t="shared" si="9"/>
        <v>1</v>
      </c>
      <c r="AD40" s="30" t="str">
        <f t="shared" si="9"/>
        <v>1</v>
      </c>
      <c r="AE40" s="110" t="str">
        <f t="shared" si="9"/>
        <v>0</v>
      </c>
      <c r="AF40" s="110" t="str">
        <f t="shared" si="9"/>
        <v>0</v>
      </c>
      <c r="AG40" s="123" t="str">
        <f t="shared" si="9"/>
        <v>0</v>
      </c>
      <c r="AH40" s="30" t="str">
        <f t="shared" si="9"/>
        <v>0</v>
      </c>
      <c r="AI40" s="32">
        <f>COUNTIF(E40:AH40,"1")</f>
        <v>10</v>
      </c>
    </row>
    <row r="41" spans="1:36" ht="18" customHeight="1"/>
    <row r="42" spans="1:36" ht="18" customHeight="1">
      <c r="A42" s="206" t="s">
        <v>57</v>
      </c>
      <c r="B42" s="207"/>
      <c r="C42" s="208"/>
      <c r="D42" s="12" t="s">
        <v>53</v>
      </c>
      <c r="E42" s="19">
        <v>44742</v>
      </c>
      <c r="F42" s="19">
        <v>44743</v>
      </c>
      <c r="G42" s="19">
        <v>44744</v>
      </c>
      <c r="H42" s="102">
        <v>44745</v>
      </c>
      <c r="I42" s="102">
        <v>44746</v>
      </c>
      <c r="J42" s="19">
        <v>44747</v>
      </c>
      <c r="K42" s="19">
        <v>44748</v>
      </c>
      <c r="L42" s="19">
        <v>44749</v>
      </c>
      <c r="M42" s="19">
        <v>44750</v>
      </c>
      <c r="N42" s="19">
        <v>44751</v>
      </c>
      <c r="O42" s="102">
        <v>44752</v>
      </c>
      <c r="P42" s="102">
        <v>44753</v>
      </c>
      <c r="Q42" s="19">
        <v>44754</v>
      </c>
      <c r="R42" s="19">
        <v>44755</v>
      </c>
      <c r="S42" s="19">
        <v>44756</v>
      </c>
      <c r="T42" s="19">
        <v>44757</v>
      </c>
      <c r="U42" s="19">
        <v>44758</v>
      </c>
      <c r="V42" s="102">
        <v>44759</v>
      </c>
      <c r="W42" s="102">
        <v>44760</v>
      </c>
      <c r="X42" s="102">
        <v>44761</v>
      </c>
      <c r="Y42" s="19">
        <v>44762</v>
      </c>
      <c r="Z42" s="19">
        <v>44763</v>
      </c>
      <c r="AA42" s="19">
        <v>44764</v>
      </c>
      <c r="AB42" s="19">
        <v>44765</v>
      </c>
      <c r="AC42" s="102">
        <v>44766</v>
      </c>
      <c r="AD42" s="102">
        <v>44767</v>
      </c>
      <c r="AE42" s="19">
        <v>44768</v>
      </c>
      <c r="AF42" s="19">
        <v>44769</v>
      </c>
      <c r="AG42" s="19">
        <v>44770</v>
      </c>
      <c r="AH42" s="19">
        <v>44771</v>
      </c>
      <c r="AI42" s="19">
        <v>44772</v>
      </c>
      <c r="AJ42" s="68" t="s">
        <v>54</v>
      </c>
    </row>
    <row r="43" spans="1:36" ht="18" customHeight="1">
      <c r="A43" s="209"/>
      <c r="B43" s="210"/>
      <c r="C43" s="211"/>
      <c r="D43" s="13" t="s">
        <v>3</v>
      </c>
      <c r="E43" s="18">
        <f>E42</f>
        <v>44742</v>
      </c>
      <c r="F43" s="18">
        <f t="shared" ref="F43" si="10">F42</f>
        <v>44743</v>
      </c>
      <c r="G43" s="18">
        <f>G42</f>
        <v>44744</v>
      </c>
      <c r="H43" s="114">
        <f t="shared" ref="H43:AI43" si="11">H42</f>
        <v>44745</v>
      </c>
      <c r="I43" s="114">
        <f t="shared" si="11"/>
        <v>44746</v>
      </c>
      <c r="J43" s="18">
        <f t="shared" si="11"/>
        <v>44747</v>
      </c>
      <c r="K43" s="18">
        <f t="shared" si="11"/>
        <v>44748</v>
      </c>
      <c r="L43" s="18">
        <f t="shared" si="11"/>
        <v>44749</v>
      </c>
      <c r="M43" s="18">
        <f t="shared" si="11"/>
        <v>44750</v>
      </c>
      <c r="N43" s="18">
        <f t="shared" si="11"/>
        <v>44751</v>
      </c>
      <c r="O43" s="128">
        <f t="shared" si="11"/>
        <v>44752</v>
      </c>
      <c r="P43" s="128">
        <f t="shared" si="11"/>
        <v>44753</v>
      </c>
      <c r="Q43" s="18">
        <f t="shared" si="11"/>
        <v>44754</v>
      </c>
      <c r="R43" s="18">
        <f t="shared" si="11"/>
        <v>44755</v>
      </c>
      <c r="S43" s="18">
        <f t="shared" si="11"/>
        <v>44756</v>
      </c>
      <c r="T43" s="18">
        <f t="shared" si="11"/>
        <v>44757</v>
      </c>
      <c r="U43" s="18">
        <f t="shared" si="11"/>
        <v>44758</v>
      </c>
      <c r="V43" s="114">
        <f t="shared" si="11"/>
        <v>44759</v>
      </c>
      <c r="W43" s="114">
        <f t="shared" si="11"/>
        <v>44760</v>
      </c>
      <c r="X43" s="114">
        <f t="shared" si="11"/>
        <v>44761</v>
      </c>
      <c r="Y43" s="81">
        <f t="shared" si="11"/>
        <v>44762</v>
      </c>
      <c r="Z43" s="18">
        <f t="shared" si="11"/>
        <v>44763</v>
      </c>
      <c r="AA43" s="18">
        <f t="shared" si="11"/>
        <v>44764</v>
      </c>
      <c r="AB43" s="18">
        <f t="shared" si="11"/>
        <v>44765</v>
      </c>
      <c r="AC43" s="114">
        <f t="shared" si="11"/>
        <v>44766</v>
      </c>
      <c r="AD43" s="114">
        <f t="shared" si="11"/>
        <v>44767</v>
      </c>
      <c r="AE43" s="18">
        <f t="shared" si="11"/>
        <v>44768</v>
      </c>
      <c r="AF43" s="18">
        <f t="shared" si="11"/>
        <v>44769</v>
      </c>
      <c r="AG43" s="18">
        <f t="shared" si="11"/>
        <v>44770</v>
      </c>
      <c r="AH43" s="18">
        <f t="shared" si="11"/>
        <v>44771</v>
      </c>
      <c r="AI43" s="18">
        <f t="shared" si="11"/>
        <v>44772</v>
      </c>
      <c r="AJ43" s="69"/>
    </row>
    <row r="44" spans="1:36" ht="103.5" customHeight="1">
      <c r="A44" s="209"/>
      <c r="B44" s="210"/>
      <c r="C44" s="211"/>
      <c r="D44" s="14" t="s">
        <v>1</v>
      </c>
      <c r="E44" s="65"/>
      <c r="F44" s="65"/>
      <c r="G44" s="65"/>
      <c r="H44" s="117"/>
      <c r="I44" s="117"/>
      <c r="J44" s="73"/>
      <c r="K44" s="73"/>
      <c r="L44" s="73"/>
      <c r="M44" s="73"/>
      <c r="N44" s="79"/>
      <c r="O44" s="104"/>
      <c r="P44" s="104"/>
      <c r="Q44" s="73"/>
      <c r="R44" s="73"/>
      <c r="S44" s="73"/>
      <c r="T44" s="73"/>
      <c r="U44" s="73"/>
      <c r="V44" s="104"/>
      <c r="W44" s="104"/>
      <c r="X44" s="104"/>
      <c r="Y44" s="73"/>
      <c r="Z44" s="73"/>
      <c r="AA44" s="73"/>
      <c r="AB44" s="73"/>
      <c r="AC44" s="104"/>
      <c r="AD44" s="104"/>
      <c r="AE44" s="73"/>
      <c r="AF44" s="73"/>
      <c r="AG44" s="73"/>
      <c r="AH44" s="73"/>
      <c r="AI44" s="73"/>
      <c r="AJ44" s="70"/>
    </row>
    <row r="45" spans="1:36" ht="39.75" customHeight="1">
      <c r="A45" s="280" t="s">
        <v>63</v>
      </c>
      <c r="B45" s="216" t="s">
        <v>38</v>
      </c>
      <c r="C45" s="213" t="s">
        <v>16</v>
      </c>
      <c r="D45" s="283"/>
      <c r="E45" s="61"/>
      <c r="F45" s="74"/>
      <c r="G45" s="61"/>
      <c r="H45" s="105"/>
      <c r="I45" s="105"/>
      <c r="J45" s="106" t="s">
        <v>243</v>
      </c>
      <c r="K45" s="61"/>
      <c r="L45" s="61"/>
      <c r="M45" s="74"/>
      <c r="N45" s="61"/>
      <c r="O45" s="105"/>
      <c r="P45" s="107"/>
      <c r="Q45" s="106" t="s">
        <v>245</v>
      </c>
      <c r="R45" s="74"/>
      <c r="S45" s="61"/>
      <c r="T45" s="61"/>
      <c r="U45" s="61"/>
      <c r="V45" s="107"/>
      <c r="W45" s="107"/>
      <c r="X45" s="105"/>
      <c r="Y45" s="74"/>
      <c r="Z45" s="74"/>
      <c r="AA45" s="74"/>
      <c r="AB45" s="61"/>
      <c r="AC45" s="105"/>
      <c r="AD45" s="105"/>
      <c r="AE45" s="74"/>
      <c r="AF45" s="61"/>
      <c r="AG45" s="61"/>
      <c r="AH45" s="61"/>
      <c r="AI45" s="61"/>
      <c r="AJ45" s="29"/>
    </row>
    <row r="46" spans="1:36" ht="39.75" customHeight="1">
      <c r="A46" s="281"/>
      <c r="B46" s="217"/>
      <c r="C46" s="215" t="s">
        <v>4</v>
      </c>
      <c r="D46" s="284"/>
      <c r="E46" s="34"/>
      <c r="F46" s="34"/>
      <c r="G46" s="34"/>
      <c r="H46" s="108"/>
      <c r="I46" s="108"/>
      <c r="J46" s="34">
        <v>2</v>
      </c>
      <c r="K46" s="34"/>
      <c r="L46" s="34"/>
      <c r="M46" s="75"/>
      <c r="N46" s="34"/>
      <c r="O46" s="108"/>
      <c r="P46" s="120"/>
      <c r="Q46" s="34">
        <v>1</v>
      </c>
      <c r="R46" s="75"/>
      <c r="S46" s="34"/>
      <c r="T46" s="34"/>
      <c r="U46" s="34"/>
      <c r="V46" s="108"/>
      <c r="W46" s="108"/>
      <c r="X46" s="108"/>
      <c r="Y46" s="75"/>
      <c r="Z46" s="75"/>
      <c r="AA46" s="75"/>
      <c r="AB46" s="34"/>
      <c r="AC46" s="108"/>
      <c r="AD46" s="108"/>
      <c r="AE46" s="34"/>
      <c r="AF46" s="34"/>
      <c r="AG46" s="34"/>
      <c r="AH46" s="34"/>
      <c r="AI46" s="34"/>
      <c r="AJ46" s="34">
        <f>SUM(E46:AI46)</f>
        <v>3</v>
      </c>
    </row>
    <row r="47" spans="1:36" ht="39.75" customHeight="1">
      <c r="A47" s="281"/>
      <c r="B47" s="285" t="s">
        <v>29</v>
      </c>
      <c r="C47" s="215" t="s">
        <v>16</v>
      </c>
      <c r="D47" s="284"/>
      <c r="E47" s="66"/>
      <c r="F47" s="76"/>
      <c r="G47" s="66"/>
      <c r="H47" s="109"/>
      <c r="I47" s="109"/>
      <c r="J47" s="66"/>
      <c r="K47" s="66"/>
      <c r="L47" s="66"/>
      <c r="M47" s="76"/>
      <c r="N47" s="66"/>
      <c r="O47" s="109"/>
      <c r="P47" s="122"/>
      <c r="Q47" s="76"/>
      <c r="R47" s="76"/>
      <c r="S47" s="66"/>
      <c r="T47" s="66"/>
      <c r="U47" s="66"/>
      <c r="V47" s="122"/>
      <c r="W47" s="122"/>
      <c r="X47" s="109"/>
      <c r="Y47" s="76"/>
      <c r="Z47" s="76"/>
      <c r="AA47" s="76"/>
      <c r="AB47" s="66"/>
      <c r="AC47" s="109"/>
      <c r="AD47" s="109"/>
      <c r="AE47" s="76"/>
      <c r="AF47" s="66"/>
      <c r="AG47" s="66"/>
      <c r="AH47" s="66"/>
      <c r="AI47" s="66"/>
      <c r="AJ47" s="41"/>
    </row>
    <row r="48" spans="1:36" ht="39.75" customHeight="1">
      <c r="A48" s="282"/>
      <c r="B48" s="286"/>
      <c r="C48" s="224" t="s">
        <v>4</v>
      </c>
      <c r="D48" s="279"/>
      <c r="E48" s="30"/>
      <c r="F48" s="30"/>
      <c r="G48" s="30"/>
      <c r="H48" s="110"/>
      <c r="I48" s="110"/>
      <c r="J48" s="30"/>
      <c r="K48" s="30"/>
      <c r="L48" s="30"/>
      <c r="M48" s="77"/>
      <c r="N48" s="30"/>
      <c r="O48" s="110"/>
      <c r="P48" s="124"/>
      <c r="Q48" s="77"/>
      <c r="R48" s="77"/>
      <c r="S48" s="30"/>
      <c r="T48" s="30"/>
      <c r="U48" s="30"/>
      <c r="V48" s="110"/>
      <c r="W48" s="110"/>
      <c r="X48" s="110"/>
      <c r="Y48" s="77"/>
      <c r="Z48" s="77"/>
      <c r="AA48" s="77"/>
      <c r="AB48" s="30"/>
      <c r="AC48" s="110"/>
      <c r="AD48" s="110"/>
      <c r="AE48" s="30"/>
      <c r="AF48" s="30"/>
      <c r="AG48" s="30"/>
      <c r="AH48" s="30"/>
      <c r="AI48" s="30"/>
      <c r="AJ48" s="30">
        <f>SUM(E48:AI48)</f>
        <v>0</v>
      </c>
    </row>
    <row r="49" spans="1:36" ht="39.75" customHeight="1">
      <c r="A49" s="280" t="s">
        <v>5</v>
      </c>
      <c r="B49" s="216" t="s">
        <v>38</v>
      </c>
      <c r="C49" s="213" t="s">
        <v>16</v>
      </c>
      <c r="D49" s="283"/>
      <c r="E49" s="61"/>
      <c r="F49" s="106" t="s">
        <v>88</v>
      </c>
      <c r="G49" s="106" t="s">
        <v>88</v>
      </c>
      <c r="H49" s="105"/>
      <c r="I49" s="105"/>
      <c r="J49" s="61"/>
      <c r="K49" s="61"/>
      <c r="L49" s="61"/>
      <c r="M49" s="106" t="s">
        <v>88</v>
      </c>
      <c r="N49" s="106" t="s">
        <v>88</v>
      </c>
      <c r="O49" s="105"/>
      <c r="P49" s="107"/>
      <c r="Q49" s="74"/>
      <c r="R49" s="74"/>
      <c r="S49" s="61"/>
      <c r="T49" s="106" t="s">
        <v>88</v>
      </c>
      <c r="U49" s="106" t="s">
        <v>88</v>
      </c>
      <c r="V49" s="107"/>
      <c r="W49" s="107"/>
      <c r="X49" s="105"/>
      <c r="Y49" s="74"/>
      <c r="Z49" s="74"/>
      <c r="AA49" s="106" t="s">
        <v>88</v>
      </c>
      <c r="AB49" s="106" t="s">
        <v>88</v>
      </c>
      <c r="AC49" s="105"/>
      <c r="AD49" s="105"/>
      <c r="AE49" s="74"/>
      <c r="AF49" s="61"/>
      <c r="AG49" s="61"/>
      <c r="AH49" s="106" t="s">
        <v>88</v>
      </c>
      <c r="AI49" s="106" t="s">
        <v>88</v>
      </c>
      <c r="AJ49" s="29"/>
    </row>
    <row r="50" spans="1:36" ht="39.75" customHeight="1">
      <c r="A50" s="281"/>
      <c r="B50" s="217"/>
      <c r="C50" s="215" t="s">
        <v>4</v>
      </c>
      <c r="D50" s="284"/>
      <c r="E50" s="34"/>
      <c r="F50" s="34">
        <v>1</v>
      </c>
      <c r="G50" s="34">
        <v>1</v>
      </c>
      <c r="H50" s="108"/>
      <c r="I50" s="108"/>
      <c r="J50" s="34"/>
      <c r="K50" s="34"/>
      <c r="L50" s="34"/>
      <c r="M50" s="34">
        <v>1</v>
      </c>
      <c r="N50" s="34">
        <v>1</v>
      </c>
      <c r="O50" s="108"/>
      <c r="P50" s="120"/>
      <c r="Q50" s="75"/>
      <c r="R50" s="75"/>
      <c r="S50" s="34"/>
      <c r="T50" s="34">
        <v>1</v>
      </c>
      <c r="U50" s="34">
        <v>1</v>
      </c>
      <c r="V50" s="108"/>
      <c r="W50" s="108"/>
      <c r="X50" s="108"/>
      <c r="Y50" s="75"/>
      <c r="Z50" s="75"/>
      <c r="AA50" s="34">
        <v>1</v>
      </c>
      <c r="AB50" s="34">
        <v>1</v>
      </c>
      <c r="AC50" s="108"/>
      <c r="AD50" s="108"/>
      <c r="AE50" s="34"/>
      <c r="AF50" s="34"/>
      <c r="AG50" s="34"/>
      <c r="AH50" s="34">
        <v>1</v>
      </c>
      <c r="AI50" s="34">
        <v>1</v>
      </c>
      <c r="AJ50" s="34">
        <f>SUM(E50:AI50)</f>
        <v>10</v>
      </c>
    </row>
    <row r="51" spans="1:36" ht="39.75" customHeight="1">
      <c r="A51" s="281"/>
      <c r="B51" s="285" t="s">
        <v>29</v>
      </c>
      <c r="C51" s="215" t="s">
        <v>16</v>
      </c>
      <c r="D51" s="284"/>
      <c r="E51" s="66"/>
      <c r="F51" s="76"/>
      <c r="G51" s="66"/>
      <c r="H51" s="109"/>
      <c r="I51" s="109"/>
      <c r="J51" s="66"/>
      <c r="K51" s="66"/>
      <c r="L51" s="66"/>
      <c r="M51" s="76"/>
      <c r="N51" s="66"/>
      <c r="O51" s="109"/>
      <c r="P51" s="122"/>
      <c r="Q51" s="76"/>
      <c r="R51" s="76"/>
      <c r="S51" s="66"/>
      <c r="T51" s="66"/>
      <c r="U51" s="66"/>
      <c r="V51" s="122"/>
      <c r="W51" s="122"/>
      <c r="X51" s="109"/>
      <c r="Y51" s="76"/>
      <c r="Z51" s="76"/>
      <c r="AA51" s="76"/>
      <c r="AB51" s="66"/>
      <c r="AC51" s="109"/>
      <c r="AD51" s="109"/>
      <c r="AE51" s="76"/>
      <c r="AF51" s="66"/>
      <c r="AG51" s="66"/>
      <c r="AH51" s="66"/>
      <c r="AI51" s="66"/>
      <c r="AJ51" s="41"/>
    </row>
    <row r="52" spans="1:36" ht="39.75" customHeight="1">
      <c r="A52" s="282"/>
      <c r="B52" s="286"/>
      <c r="C52" s="224" t="s">
        <v>4</v>
      </c>
      <c r="D52" s="279"/>
      <c r="E52" s="30"/>
      <c r="F52" s="30"/>
      <c r="G52" s="30"/>
      <c r="H52" s="110"/>
      <c r="I52" s="110"/>
      <c r="J52" s="30"/>
      <c r="K52" s="30"/>
      <c r="L52" s="30"/>
      <c r="M52" s="77"/>
      <c r="N52" s="30"/>
      <c r="O52" s="110"/>
      <c r="P52" s="124"/>
      <c r="Q52" s="77"/>
      <c r="R52" s="77"/>
      <c r="S52" s="30"/>
      <c r="T52" s="30"/>
      <c r="U52" s="30"/>
      <c r="V52" s="110"/>
      <c r="W52" s="110"/>
      <c r="X52" s="110"/>
      <c r="Y52" s="77"/>
      <c r="Z52" s="77"/>
      <c r="AA52" s="77"/>
      <c r="AB52" s="30"/>
      <c r="AC52" s="110"/>
      <c r="AD52" s="110"/>
      <c r="AE52" s="30"/>
      <c r="AF52" s="30"/>
      <c r="AG52" s="30"/>
      <c r="AH52" s="30"/>
      <c r="AI52" s="30"/>
      <c r="AJ52" s="30">
        <f>SUM(E52:AI52)</f>
        <v>0</v>
      </c>
    </row>
    <row r="53" spans="1:36" ht="39.75" customHeight="1">
      <c r="A53" s="280" t="s">
        <v>6</v>
      </c>
      <c r="B53" s="216" t="s">
        <v>38</v>
      </c>
      <c r="C53" s="213" t="s">
        <v>16</v>
      </c>
      <c r="D53" s="283"/>
      <c r="E53" s="61"/>
      <c r="F53" s="74"/>
      <c r="G53" s="61"/>
      <c r="H53" s="105"/>
      <c r="I53" s="105"/>
      <c r="J53" s="61"/>
      <c r="K53" s="106" t="s">
        <v>103</v>
      </c>
      <c r="L53" s="61"/>
      <c r="M53" s="74"/>
      <c r="N53" s="61"/>
      <c r="O53" s="105"/>
      <c r="P53" s="107"/>
      <c r="Q53" s="74"/>
      <c r="R53" s="106" t="s">
        <v>103</v>
      </c>
      <c r="S53" s="61"/>
      <c r="T53" s="61"/>
      <c r="U53" s="61"/>
      <c r="V53" s="107"/>
      <c r="W53" s="107"/>
      <c r="X53" s="105"/>
      <c r="Y53" s="106" t="s">
        <v>103</v>
      </c>
      <c r="Z53" s="74"/>
      <c r="AA53" s="74"/>
      <c r="AB53" s="61"/>
      <c r="AC53" s="105"/>
      <c r="AD53" s="105"/>
      <c r="AE53" s="74"/>
      <c r="AF53" s="106" t="s">
        <v>103</v>
      </c>
      <c r="AG53" s="106"/>
      <c r="AH53" s="106"/>
      <c r="AI53" s="106"/>
      <c r="AJ53" s="29"/>
    </row>
    <row r="54" spans="1:36" ht="39.75" customHeight="1">
      <c r="A54" s="281"/>
      <c r="B54" s="217"/>
      <c r="C54" s="215" t="s">
        <v>4</v>
      </c>
      <c r="D54" s="284"/>
      <c r="E54" s="34"/>
      <c r="F54" s="34"/>
      <c r="G54" s="34"/>
      <c r="H54" s="108"/>
      <c r="I54" s="108"/>
      <c r="J54" s="34"/>
      <c r="K54" s="34">
        <v>2.5</v>
      </c>
      <c r="L54" s="34"/>
      <c r="M54" s="75"/>
      <c r="N54" s="34"/>
      <c r="O54" s="108"/>
      <c r="P54" s="120"/>
      <c r="Q54" s="75"/>
      <c r="R54" s="34">
        <v>2.5</v>
      </c>
      <c r="S54" s="34"/>
      <c r="T54" s="34"/>
      <c r="U54" s="34"/>
      <c r="V54" s="108"/>
      <c r="W54" s="108"/>
      <c r="X54" s="108"/>
      <c r="Y54" s="34">
        <v>2.5</v>
      </c>
      <c r="Z54" s="75"/>
      <c r="AA54" s="75"/>
      <c r="AB54" s="34"/>
      <c r="AC54" s="108"/>
      <c r="AD54" s="108"/>
      <c r="AE54" s="34"/>
      <c r="AF54" s="34">
        <v>2.5</v>
      </c>
      <c r="AG54" s="34"/>
      <c r="AH54" s="34"/>
      <c r="AI54" s="34"/>
      <c r="AJ54" s="34">
        <f>SUM(E54:AI54)</f>
        <v>10</v>
      </c>
    </row>
    <row r="55" spans="1:36" ht="39.75" customHeight="1">
      <c r="A55" s="281"/>
      <c r="B55" s="285" t="s">
        <v>29</v>
      </c>
      <c r="C55" s="215" t="s">
        <v>16</v>
      </c>
      <c r="D55" s="284"/>
      <c r="E55" s="66"/>
      <c r="F55" s="76"/>
      <c r="G55" s="66"/>
      <c r="H55" s="109"/>
      <c r="I55" s="109"/>
      <c r="J55" s="66"/>
      <c r="K55" s="90" t="s">
        <v>104</v>
      </c>
      <c r="L55" s="66"/>
      <c r="M55" s="76"/>
      <c r="N55" s="66"/>
      <c r="O55" s="109"/>
      <c r="P55" s="122"/>
      <c r="Q55" s="76"/>
      <c r="R55" s="90" t="s">
        <v>104</v>
      </c>
      <c r="S55" s="66"/>
      <c r="T55" s="66"/>
      <c r="U55" s="66"/>
      <c r="V55" s="122"/>
      <c r="W55" s="122"/>
      <c r="X55" s="109"/>
      <c r="Y55" s="90" t="s">
        <v>104</v>
      </c>
      <c r="Z55" s="76"/>
      <c r="AA55" s="76"/>
      <c r="AB55" s="66"/>
      <c r="AC55" s="109"/>
      <c r="AD55" s="109"/>
      <c r="AE55" s="76"/>
      <c r="AF55" s="90" t="s">
        <v>104</v>
      </c>
      <c r="AG55" s="66"/>
      <c r="AH55" s="66"/>
      <c r="AI55" s="66"/>
      <c r="AJ55" s="41"/>
    </row>
    <row r="56" spans="1:36" ht="39.75" customHeight="1">
      <c r="A56" s="281"/>
      <c r="B56" s="287"/>
      <c r="C56" s="288" t="s">
        <v>4</v>
      </c>
      <c r="D56" s="289"/>
      <c r="E56" s="30"/>
      <c r="F56" s="30"/>
      <c r="G56" s="30"/>
      <c r="H56" s="110"/>
      <c r="I56" s="110"/>
      <c r="J56" s="30"/>
      <c r="K56" s="30">
        <v>2</v>
      </c>
      <c r="L56" s="30"/>
      <c r="M56" s="77"/>
      <c r="N56" s="30"/>
      <c r="O56" s="110"/>
      <c r="P56" s="124"/>
      <c r="Q56" s="77"/>
      <c r="R56" s="30">
        <v>2</v>
      </c>
      <c r="S56" s="30"/>
      <c r="T56" s="30"/>
      <c r="U56" s="30"/>
      <c r="V56" s="110"/>
      <c r="W56" s="110"/>
      <c r="X56" s="110"/>
      <c r="Y56" s="30">
        <v>2</v>
      </c>
      <c r="Z56" s="77"/>
      <c r="AA56" s="77"/>
      <c r="AB56" s="30"/>
      <c r="AC56" s="110"/>
      <c r="AD56" s="110"/>
      <c r="AE56" s="30"/>
      <c r="AF56" s="30">
        <v>2</v>
      </c>
      <c r="AG56" s="30"/>
      <c r="AH56" s="30"/>
      <c r="AI56" s="30"/>
      <c r="AJ56" s="30">
        <f>SUM(E56:AI56)</f>
        <v>8</v>
      </c>
    </row>
    <row r="57" spans="1:36" ht="39.75" customHeight="1">
      <c r="A57" s="227" t="s">
        <v>39</v>
      </c>
      <c r="B57" s="228"/>
      <c r="C57" s="229"/>
      <c r="D57" s="243"/>
      <c r="E57" s="71">
        <f>E46+E50+E54</f>
        <v>0</v>
      </c>
      <c r="F57" s="71">
        <f t="shared" ref="F57:AI57" si="12">F46+F50+F54</f>
        <v>1</v>
      </c>
      <c r="G57" s="71">
        <f t="shared" si="12"/>
        <v>1</v>
      </c>
      <c r="H57" s="112">
        <f t="shared" si="12"/>
        <v>0</v>
      </c>
      <c r="I57" s="111">
        <f t="shared" si="12"/>
        <v>0</v>
      </c>
      <c r="J57" s="71">
        <f t="shared" si="12"/>
        <v>2</v>
      </c>
      <c r="K57" s="71">
        <f t="shared" si="12"/>
        <v>2.5</v>
      </c>
      <c r="L57" s="71">
        <f t="shared" si="12"/>
        <v>0</v>
      </c>
      <c r="M57" s="71">
        <f t="shared" si="12"/>
        <v>1</v>
      </c>
      <c r="N57" s="71">
        <f t="shared" si="12"/>
        <v>1</v>
      </c>
      <c r="O57" s="111">
        <f t="shared" si="12"/>
        <v>0</v>
      </c>
      <c r="P57" s="111">
        <f t="shared" si="12"/>
        <v>0</v>
      </c>
      <c r="Q57" s="71">
        <f t="shared" si="12"/>
        <v>1</v>
      </c>
      <c r="R57" s="71">
        <f t="shared" si="12"/>
        <v>2.5</v>
      </c>
      <c r="S57" s="71">
        <f t="shared" si="12"/>
        <v>0</v>
      </c>
      <c r="T57" s="71">
        <f t="shared" si="12"/>
        <v>1</v>
      </c>
      <c r="U57" s="71">
        <f t="shared" si="12"/>
        <v>1</v>
      </c>
      <c r="V57" s="111">
        <f t="shared" si="12"/>
        <v>0</v>
      </c>
      <c r="W57" s="111">
        <f t="shared" si="12"/>
        <v>0</v>
      </c>
      <c r="X57" s="111">
        <f t="shared" si="12"/>
        <v>0</v>
      </c>
      <c r="Y57" s="71">
        <f t="shared" si="12"/>
        <v>2.5</v>
      </c>
      <c r="Z57" s="71">
        <f t="shared" si="12"/>
        <v>0</v>
      </c>
      <c r="AA57" s="71">
        <f t="shared" si="12"/>
        <v>1</v>
      </c>
      <c r="AB57" s="71">
        <f t="shared" si="12"/>
        <v>1</v>
      </c>
      <c r="AC57" s="111">
        <f t="shared" si="12"/>
        <v>0</v>
      </c>
      <c r="AD57" s="111">
        <f t="shared" si="12"/>
        <v>0</v>
      </c>
      <c r="AE57" s="71">
        <f t="shared" si="12"/>
        <v>0</v>
      </c>
      <c r="AF57" s="71">
        <f t="shared" si="12"/>
        <v>2.5</v>
      </c>
      <c r="AG57" s="71">
        <f t="shared" si="12"/>
        <v>0</v>
      </c>
      <c r="AH57" s="71">
        <f t="shared" si="12"/>
        <v>1</v>
      </c>
      <c r="AI57" s="71">
        <f t="shared" si="12"/>
        <v>1</v>
      </c>
      <c r="AJ57" s="31">
        <f>SUM(E57:AI57)</f>
        <v>23</v>
      </c>
    </row>
    <row r="58" spans="1:36" ht="39.75" customHeight="1">
      <c r="A58" s="231" t="s">
        <v>40</v>
      </c>
      <c r="B58" s="232"/>
      <c r="C58" s="232"/>
      <c r="D58" s="290"/>
      <c r="E58" s="34">
        <f>E48+E52+E56</f>
        <v>0</v>
      </c>
      <c r="F58" s="34">
        <f t="shared" ref="F58:AI58" si="13">F48+F52+F56</f>
        <v>0</v>
      </c>
      <c r="G58" s="34">
        <f t="shared" si="13"/>
        <v>0</v>
      </c>
      <c r="H58" s="120">
        <f t="shared" si="13"/>
        <v>0</v>
      </c>
      <c r="I58" s="108">
        <f t="shared" si="13"/>
        <v>0</v>
      </c>
      <c r="J58" s="34">
        <f t="shared" si="13"/>
        <v>0</v>
      </c>
      <c r="K58" s="34">
        <f t="shared" si="13"/>
        <v>2</v>
      </c>
      <c r="L58" s="34">
        <f t="shared" si="13"/>
        <v>0</v>
      </c>
      <c r="M58" s="34">
        <f t="shared" si="13"/>
        <v>0</v>
      </c>
      <c r="N58" s="34">
        <f t="shared" si="13"/>
        <v>0</v>
      </c>
      <c r="O58" s="108">
        <f t="shared" si="13"/>
        <v>0</v>
      </c>
      <c r="P58" s="108">
        <f t="shared" si="13"/>
        <v>0</v>
      </c>
      <c r="Q58" s="34">
        <f t="shared" si="13"/>
        <v>0</v>
      </c>
      <c r="R58" s="34">
        <f t="shared" si="13"/>
        <v>2</v>
      </c>
      <c r="S58" s="34">
        <f t="shared" si="13"/>
        <v>0</v>
      </c>
      <c r="T58" s="34">
        <f t="shared" si="13"/>
        <v>0</v>
      </c>
      <c r="U58" s="34">
        <f t="shared" si="13"/>
        <v>0</v>
      </c>
      <c r="V58" s="108">
        <f t="shared" si="13"/>
        <v>0</v>
      </c>
      <c r="W58" s="108">
        <f t="shared" si="13"/>
        <v>0</v>
      </c>
      <c r="X58" s="108">
        <f t="shared" si="13"/>
        <v>0</v>
      </c>
      <c r="Y58" s="34">
        <f t="shared" si="13"/>
        <v>2</v>
      </c>
      <c r="Z58" s="34">
        <f t="shared" si="13"/>
        <v>0</v>
      </c>
      <c r="AA58" s="34">
        <f t="shared" si="13"/>
        <v>0</v>
      </c>
      <c r="AB58" s="34">
        <f t="shared" si="13"/>
        <v>0</v>
      </c>
      <c r="AC58" s="108">
        <f t="shared" si="13"/>
        <v>0</v>
      </c>
      <c r="AD58" s="108">
        <f t="shared" si="13"/>
        <v>0</v>
      </c>
      <c r="AE58" s="34">
        <f t="shared" si="13"/>
        <v>0</v>
      </c>
      <c r="AF58" s="34">
        <f t="shared" si="13"/>
        <v>2</v>
      </c>
      <c r="AG58" s="34">
        <f t="shared" si="13"/>
        <v>0</v>
      </c>
      <c r="AH58" s="34">
        <f t="shared" si="13"/>
        <v>0</v>
      </c>
      <c r="AI58" s="34">
        <f t="shared" si="13"/>
        <v>0</v>
      </c>
      <c r="AJ58" s="42">
        <f>SUM(E58:AI58)</f>
        <v>8</v>
      </c>
    </row>
    <row r="59" spans="1:36" ht="39.75" customHeight="1">
      <c r="A59" s="244" t="s">
        <v>41</v>
      </c>
      <c r="B59" s="245"/>
      <c r="C59" s="246"/>
      <c r="D59" s="247"/>
      <c r="E59" s="30" t="str">
        <f>IF(COUNT(E46,E50,E54)=0,"0","1")</f>
        <v>0</v>
      </c>
      <c r="F59" s="30" t="str">
        <f t="shared" ref="F59:AI59" si="14">IF(COUNT(F46,F50,F54)=0,"0","1")</f>
        <v>1</v>
      </c>
      <c r="G59" s="30" t="str">
        <f t="shared" si="14"/>
        <v>1</v>
      </c>
      <c r="H59" s="340" t="str">
        <f t="shared" si="14"/>
        <v>0</v>
      </c>
      <c r="I59" s="110" t="str">
        <f t="shared" si="14"/>
        <v>0</v>
      </c>
      <c r="J59" s="30" t="str">
        <f t="shared" si="14"/>
        <v>1</v>
      </c>
      <c r="K59" s="30" t="str">
        <f t="shared" si="14"/>
        <v>1</v>
      </c>
      <c r="L59" s="30" t="str">
        <f t="shared" si="14"/>
        <v>0</v>
      </c>
      <c r="M59" s="30" t="str">
        <f t="shared" si="14"/>
        <v>1</v>
      </c>
      <c r="N59" s="30" t="str">
        <f t="shared" si="14"/>
        <v>1</v>
      </c>
      <c r="O59" s="110" t="str">
        <f t="shared" si="14"/>
        <v>0</v>
      </c>
      <c r="P59" s="110" t="str">
        <f t="shared" si="14"/>
        <v>0</v>
      </c>
      <c r="Q59" s="30" t="str">
        <f t="shared" si="14"/>
        <v>1</v>
      </c>
      <c r="R59" s="30" t="str">
        <f t="shared" si="14"/>
        <v>1</v>
      </c>
      <c r="S59" s="30" t="str">
        <f t="shared" si="14"/>
        <v>0</v>
      </c>
      <c r="T59" s="30" t="str">
        <f t="shared" si="14"/>
        <v>1</v>
      </c>
      <c r="U59" s="30" t="str">
        <f t="shared" si="14"/>
        <v>1</v>
      </c>
      <c r="V59" s="110" t="str">
        <f t="shared" si="14"/>
        <v>0</v>
      </c>
      <c r="W59" s="110" t="str">
        <f t="shared" si="14"/>
        <v>0</v>
      </c>
      <c r="X59" s="110" t="str">
        <f t="shared" si="14"/>
        <v>0</v>
      </c>
      <c r="Y59" s="30" t="str">
        <f t="shared" si="14"/>
        <v>1</v>
      </c>
      <c r="Z59" s="30" t="str">
        <f t="shared" si="14"/>
        <v>0</v>
      </c>
      <c r="AA59" s="30" t="str">
        <f t="shared" si="14"/>
        <v>1</v>
      </c>
      <c r="AB59" s="30" t="str">
        <f t="shared" si="14"/>
        <v>1</v>
      </c>
      <c r="AC59" s="110" t="str">
        <f t="shared" si="14"/>
        <v>0</v>
      </c>
      <c r="AD59" s="110" t="str">
        <f t="shared" si="14"/>
        <v>0</v>
      </c>
      <c r="AE59" s="30" t="str">
        <f t="shared" si="14"/>
        <v>0</v>
      </c>
      <c r="AF59" s="30" t="str">
        <f t="shared" si="14"/>
        <v>1</v>
      </c>
      <c r="AG59" s="30" t="str">
        <f t="shared" si="14"/>
        <v>0</v>
      </c>
      <c r="AH59" s="30" t="str">
        <f t="shared" si="14"/>
        <v>1</v>
      </c>
      <c r="AI59" s="30" t="str">
        <f t="shared" si="14"/>
        <v>1</v>
      </c>
      <c r="AJ59" s="32">
        <f>COUNTIF(E59:AI59,"1")</f>
        <v>16</v>
      </c>
    </row>
    <row r="60" spans="1:36" ht="18" customHeight="1"/>
    <row r="61" spans="1:36" ht="18" customHeight="1">
      <c r="A61" s="206" t="s">
        <v>58</v>
      </c>
      <c r="B61" s="207"/>
      <c r="C61" s="208"/>
      <c r="D61" s="12" t="s">
        <v>53</v>
      </c>
      <c r="E61" s="102">
        <v>44773</v>
      </c>
      <c r="F61" s="102">
        <v>44774</v>
      </c>
      <c r="G61" s="19">
        <v>44775</v>
      </c>
      <c r="H61" s="19">
        <v>44776</v>
      </c>
      <c r="I61" s="19">
        <v>44777</v>
      </c>
      <c r="J61" s="19">
        <v>44778</v>
      </c>
      <c r="K61" s="19">
        <v>44779</v>
      </c>
      <c r="L61" s="102">
        <v>44780</v>
      </c>
      <c r="M61" s="102">
        <v>44781</v>
      </c>
      <c r="N61" s="113">
        <v>44782</v>
      </c>
      <c r="O61" s="102">
        <v>44783</v>
      </c>
      <c r="P61" s="113">
        <v>44784</v>
      </c>
      <c r="Q61" s="113">
        <v>44785</v>
      </c>
      <c r="R61" s="113">
        <v>44786</v>
      </c>
      <c r="S61" s="102">
        <v>44787</v>
      </c>
      <c r="T61" s="102">
        <v>44788</v>
      </c>
      <c r="U61" s="113">
        <v>44789</v>
      </c>
      <c r="V61" s="113">
        <v>44790</v>
      </c>
      <c r="W61" s="113">
        <v>44791</v>
      </c>
      <c r="X61" s="113">
        <v>44792</v>
      </c>
      <c r="Y61" s="113">
        <v>44793</v>
      </c>
      <c r="Z61" s="102">
        <v>44794</v>
      </c>
      <c r="AA61" s="102">
        <v>44795</v>
      </c>
      <c r="AB61" s="19">
        <v>44796</v>
      </c>
      <c r="AC61" s="19">
        <v>44797</v>
      </c>
      <c r="AD61" s="19">
        <v>44798</v>
      </c>
      <c r="AE61" s="19">
        <v>44799</v>
      </c>
      <c r="AF61" s="19">
        <v>44800</v>
      </c>
      <c r="AG61" s="102">
        <v>44801</v>
      </c>
      <c r="AH61" s="102">
        <v>44802</v>
      </c>
      <c r="AI61" s="19">
        <v>44803</v>
      </c>
      <c r="AJ61" s="202" t="s">
        <v>54</v>
      </c>
    </row>
    <row r="62" spans="1:36" ht="18" customHeight="1">
      <c r="A62" s="209"/>
      <c r="B62" s="210"/>
      <c r="C62" s="211"/>
      <c r="D62" s="13" t="s">
        <v>3</v>
      </c>
      <c r="E62" s="114">
        <f t="shared" ref="E62:AI62" si="15">E61</f>
        <v>44773</v>
      </c>
      <c r="F62" s="114">
        <f t="shared" si="15"/>
        <v>44774</v>
      </c>
      <c r="G62" s="18">
        <f t="shared" si="15"/>
        <v>44775</v>
      </c>
      <c r="H62" s="18">
        <f t="shared" si="15"/>
        <v>44776</v>
      </c>
      <c r="I62" s="18">
        <f t="shared" si="15"/>
        <v>44777</v>
      </c>
      <c r="J62" s="18">
        <f t="shared" si="15"/>
        <v>44778</v>
      </c>
      <c r="K62" s="18">
        <f t="shared" si="15"/>
        <v>44779</v>
      </c>
      <c r="L62" s="114">
        <f t="shared" si="15"/>
        <v>44780</v>
      </c>
      <c r="M62" s="114">
        <f t="shared" si="15"/>
        <v>44781</v>
      </c>
      <c r="N62" s="115">
        <f t="shared" si="15"/>
        <v>44782</v>
      </c>
      <c r="O62" s="114">
        <f t="shared" si="15"/>
        <v>44783</v>
      </c>
      <c r="P62" s="115">
        <f t="shared" si="15"/>
        <v>44784</v>
      </c>
      <c r="Q62" s="115">
        <f t="shared" si="15"/>
        <v>44785</v>
      </c>
      <c r="R62" s="115">
        <f t="shared" si="15"/>
        <v>44786</v>
      </c>
      <c r="S62" s="114">
        <f t="shared" si="15"/>
        <v>44787</v>
      </c>
      <c r="T62" s="114">
        <f t="shared" si="15"/>
        <v>44788</v>
      </c>
      <c r="U62" s="115">
        <f t="shared" si="15"/>
        <v>44789</v>
      </c>
      <c r="V62" s="115">
        <f t="shared" si="15"/>
        <v>44790</v>
      </c>
      <c r="W62" s="115">
        <f t="shared" si="15"/>
        <v>44791</v>
      </c>
      <c r="X62" s="115">
        <f t="shared" si="15"/>
        <v>44792</v>
      </c>
      <c r="Y62" s="115">
        <f t="shared" si="15"/>
        <v>44793</v>
      </c>
      <c r="Z62" s="114">
        <f t="shared" si="15"/>
        <v>44794</v>
      </c>
      <c r="AA62" s="114">
        <f t="shared" si="15"/>
        <v>44795</v>
      </c>
      <c r="AB62" s="18">
        <f t="shared" si="15"/>
        <v>44796</v>
      </c>
      <c r="AC62" s="18">
        <f t="shared" si="15"/>
        <v>44797</v>
      </c>
      <c r="AD62" s="18">
        <f t="shared" si="15"/>
        <v>44798</v>
      </c>
      <c r="AE62" s="18">
        <f t="shared" si="15"/>
        <v>44799</v>
      </c>
      <c r="AF62" s="18">
        <f t="shared" si="15"/>
        <v>44800</v>
      </c>
      <c r="AG62" s="114">
        <f t="shared" si="15"/>
        <v>44801</v>
      </c>
      <c r="AH62" s="114">
        <f t="shared" si="15"/>
        <v>44802</v>
      </c>
      <c r="AI62" s="18">
        <f t="shared" si="15"/>
        <v>44803</v>
      </c>
      <c r="AJ62" s="203"/>
    </row>
    <row r="63" spans="1:36" ht="103.5" customHeight="1">
      <c r="A63" s="209"/>
      <c r="B63" s="210"/>
      <c r="C63" s="211"/>
      <c r="D63" s="14" t="s">
        <v>1</v>
      </c>
      <c r="E63" s="104"/>
      <c r="F63" s="104"/>
      <c r="G63" s="73"/>
      <c r="H63" s="73"/>
      <c r="I63" s="79"/>
      <c r="J63" s="73"/>
      <c r="K63" s="73"/>
      <c r="L63" s="104" t="s">
        <v>246</v>
      </c>
      <c r="M63" s="104"/>
      <c r="N63" s="116"/>
      <c r="O63" s="104"/>
      <c r="P63" s="116"/>
      <c r="Q63" s="116"/>
      <c r="R63" s="116"/>
      <c r="S63" s="104"/>
      <c r="T63" s="104"/>
      <c r="U63" s="136"/>
      <c r="V63" s="116"/>
      <c r="W63" s="116"/>
      <c r="X63" s="116"/>
      <c r="Y63" s="116"/>
      <c r="Z63" s="104"/>
      <c r="AA63" s="104" t="s">
        <v>247</v>
      </c>
      <c r="AB63" s="73"/>
      <c r="AC63" s="73"/>
      <c r="AD63" s="73"/>
      <c r="AE63" s="73"/>
      <c r="AF63" s="73"/>
      <c r="AG63" s="104"/>
      <c r="AH63" s="104"/>
      <c r="AI63" s="73"/>
      <c r="AJ63" s="205"/>
    </row>
    <row r="64" spans="1:36" ht="39.75" customHeight="1">
      <c r="A64" s="280" t="s">
        <v>63</v>
      </c>
      <c r="B64" s="216" t="s">
        <v>38</v>
      </c>
      <c r="C64" s="213" t="s">
        <v>16</v>
      </c>
      <c r="D64" s="283"/>
      <c r="E64" s="105"/>
      <c r="F64" s="105"/>
      <c r="G64" s="61"/>
      <c r="H64" s="61"/>
      <c r="I64" s="61"/>
      <c r="J64" s="74"/>
      <c r="K64" s="61"/>
      <c r="L64" s="105"/>
      <c r="M64" s="105"/>
      <c r="N64" s="129"/>
      <c r="O64" s="105"/>
      <c r="P64" s="118"/>
      <c r="Q64" s="118"/>
      <c r="R64" s="129"/>
      <c r="S64" s="107"/>
      <c r="T64" s="105"/>
      <c r="U64" s="118"/>
      <c r="V64" s="118"/>
      <c r="W64" s="118"/>
      <c r="X64" s="129"/>
      <c r="Y64" s="118"/>
      <c r="Z64" s="105"/>
      <c r="AA64" s="105"/>
      <c r="AB64" s="74"/>
      <c r="AC64" s="74"/>
      <c r="AD64" s="61"/>
      <c r="AE64" s="61"/>
      <c r="AF64" s="61"/>
      <c r="AG64" s="105"/>
      <c r="AH64" s="105"/>
      <c r="AI64" s="61"/>
      <c r="AJ64" s="20"/>
    </row>
    <row r="65" spans="1:36" ht="39.75" customHeight="1">
      <c r="A65" s="281"/>
      <c r="B65" s="217"/>
      <c r="C65" s="215" t="s">
        <v>4</v>
      </c>
      <c r="D65" s="284"/>
      <c r="E65" s="110"/>
      <c r="F65" s="110"/>
      <c r="G65" s="30"/>
      <c r="H65" s="30"/>
      <c r="I65" s="30"/>
      <c r="J65" s="77"/>
      <c r="K65" s="30"/>
      <c r="L65" s="110"/>
      <c r="M65" s="110"/>
      <c r="N65" s="130"/>
      <c r="O65" s="110"/>
      <c r="P65" s="123"/>
      <c r="Q65" s="123"/>
      <c r="R65" s="123"/>
      <c r="S65" s="110"/>
      <c r="T65" s="110"/>
      <c r="U65" s="123"/>
      <c r="V65" s="123"/>
      <c r="W65" s="123"/>
      <c r="X65" s="130"/>
      <c r="Y65" s="123"/>
      <c r="Z65" s="110"/>
      <c r="AA65" s="110"/>
      <c r="AB65" s="30"/>
      <c r="AC65" s="30"/>
      <c r="AD65" s="30"/>
      <c r="AE65" s="30"/>
      <c r="AF65" s="30"/>
      <c r="AG65" s="110"/>
      <c r="AH65" s="110"/>
      <c r="AI65" s="30"/>
      <c r="AJ65" s="43">
        <f>SUM(E65:AI65)</f>
        <v>0</v>
      </c>
    </row>
    <row r="66" spans="1:36" ht="39.75" customHeight="1">
      <c r="A66" s="281"/>
      <c r="B66" s="285" t="s">
        <v>29</v>
      </c>
      <c r="C66" s="215" t="s">
        <v>16</v>
      </c>
      <c r="D66" s="284"/>
      <c r="E66" s="105"/>
      <c r="F66" s="105"/>
      <c r="G66" s="61"/>
      <c r="H66" s="61"/>
      <c r="I66" s="61"/>
      <c r="J66" s="74"/>
      <c r="K66" s="61"/>
      <c r="L66" s="105"/>
      <c r="M66" s="105"/>
      <c r="N66" s="129"/>
      <c r="O66" s="105"/>
      <c r="P66" s="118"/>
      <c r="Q66" s="118"/>
      <c r="R66" s="129"/>
      <c r="S66" s="107"/>
      <c r="T66" s="105"/>
      <c r="U66" s="118"/>
      <c r="V66" s="118"/>
      <c r="W66" s="118"/>
      <c r="X66" s="129"/>
      <c r="Y66" s="118"/>
      <c r="Z66" s="105"/>
      <c r="AA66" s="105"/>
      <c r="AB66" s="74"/>
      <c r="AC66" s="74"/>
      <c r="AD66" s="61"/>
      <c r="AE66" s="61"/>
      <c r="AF66" s="61"/>
      <c r="AG66" s="105"/>
      <c r="AH66" s="105"/>
      <c r="AI66" s="61"/>
      <c r="AJ66" s="23"/>
    </row>
    <row r="67" spans="1:36" ht="39.75" customHeight="1">
      <c r="A67" s="282"/>
      <c r="B67" s="286"/>
      <c r="C67" s="224" t="s">
        <v>4</v>
      </c>
      <c r="D67" s="279"/>
      <c r="E67" s="110"/>
      <c r="F67" s="110"/>
      <c r="G67" s="30"/>
      <c r="H67" s="30"/>
      <c r="I67" s="30"/>
      <c r="J67" s="77"/>
      <c r="K67" s="30"/>
      <c r="L67" s="110"/>
      <c r="M67" s="110"/>
      <c r="N67" s="130"/>
      <c r="O67" s="110"/>
      <c r="P67" s="123"/>
      <c r="Q67" s="123"/>
      <c r="R67" s="123"/>
      <c r="S67" s="110"/>
      <c r="T67" s="110"/>
      <c r="U67" s="123"/>
      <c r="V67" s="123"/>
      <c r="W67" s="123"/>
      <c r="X67" s="130"/>
      <c r="Y67" s="123"/>
      <c r="Z67" s="110"/>
      <c r="AA67" s="110"/>
      <c r="AB67" s="30"/>
      <c r="AC67" s="30"/>
      <c r="AD67" s="30"/>
      <c r="AE67" s="30"/>
      <c r="AF67" s="30"/>
      <c r="AG67" s="110"/>
      <c r="AH67" s="110"/>
      <c r="AI67" s="30"/>
      <c r="AJ67" s="27">
        <f>SUM(E67:AI67)</f>
        <v>0</v>
      </c>
    </row>
    <row r="68" spans="1:36" ht="39.75" customHeight="1">
      <c r="A68" s="280" t="s">
        <v>5</v>
      </c>
      <c r="B68" s="216" t="s">
        <v>38</v>
      </c>
      <c r="C68" s="213" t="s">
        <v>16</v>
      </c>
      <c r="D68" s="283"/>
      <c r="E68" s="105"/>
      <c r="F68" s="105"/>
      <c r="G68" s="61"/>
      <c r="H68" s="61"/>
      <c r="I68" s="74"/>
      <c r="J68" s="106" t="s">
        <v>88</v>
      </c>
      <c r="K68" s="106" t="s">
        <v>88</v>
      </c>
      <c r="L68" s="105"/>
      <c r="M68" s="105"/>
      <c r="N68" s="129"/>
      <c r="O68" s="105"/>
      <c r="P68" s="118"/>
      <c r="Q68" s="118"/>
      <c r="R68" s="129"/>
      <c r="S68" s="107"/>
      <c r="T68" s="105"/>
      <c r="U68" s="118"/>
      <c r="V68" s="118"/>
      <c r="W68" s="118"/>
      <c r="X68" s="129"/>
      <c r="Y68" s="118"/>
      <c r="Z68" s="105"/>
      <c r="AA68" s="105"/>
      <c r="AB68" s="74"/>
      <c r="AC68" s="74"/>
      <c r="AD68" s="61"/>
      <c r="AE68" s="106" t="s">
        <v>88</v>
      </c>
      <c r="AF68" s="106" t="s">
        <v>88</v>
      </c>
      <c r="AG68" s="105"/>
      <c r="AH68" s="105"/>
      <c r="AI68" s="61"/>
      <c r="AJ68" s="20"/>
    </row>
    <row r="69" spans="1:36" ht="39.75" customHeight="1">
      <c r="A69" s="281"/>
      <c r="B69" s="217"/>
      <c r="C69" s="215" t="s">
        <v>4</v>
      </c>
      <c r="D69" s="284"/>
      <c r="E69" s="108"/>
      <c r="F69" s="108"/>
      <c r="G69" s="34"/>
      <c r="H69" s="34"/>
      <c r="I69" s="75"/>
      <c r="J69" s="34">
        <v>1</v>
      </c>
      <c r="K69" s="34">
        <v>1</v>
      </c>
      <c r="L69" s="108"/>
      <c r="M69" s="108"/>
      <c r="N69" s="131"/>
      <c r="O69" s="108"/>
      <c r="P69" s="119"/>
      <c r="Q69" s="119"/>
      <c r="R69" s="119"/>
      <c r="S69" s="108"/>
      <c r="T69" s="108"/>
      <c r="U69" s="119"/>
      <c r="V69" s="119"/>
      <c r="W69" s="119"/>
      <c r="X69" s="131"/>
      <c r="Y69" s="119"/>
      <c r="Z69" s="108"/>
      <c r="AA69" s="108"/>
      <c r="AB69" s="34"/>
      <c r="AC69" s="34"/>
      <c r="AD69" s="34"/>
      <c r="AE69" s="34">
        <v>1</v>
      </c>
      <c r="AF69" s="34">
        <v>1</v>
      </c>
      <c r="AG69" s="108"/>
      <c r="AH69" s="108"/>
      <c r="AI69" s="34"/>
      <c r="AJ69" s="43">
        <f>SUM(E69:AI69)</f>
        <v>4</v>
      </c>
    </row>
    <row r="70" spans="1:36" ht="39.75" customHeight="1">
      <c r="A70" s="281"/>
      <c r="B70" s="285" t="s">
        <v>29</v>
      </c>
      <c r="C70" s="215" t="s">
        <v>16</v>
      </c>
      <c r="D70" s="284"/>
      <c r="E70" s="125"/>
      <c r="F70" s="125"/>
      <c r="G70" s="89"/>
      <c r="H70" s="89"/>
      <c r="I70" s="90"/>
      <c r="J70" s="89"/>
      <c r="K70" s="89"/>
      <c r="L70" s="125"/>
      <c r="M70" s="125"/>
      <c r="N70" s="133"/>
      <c r="O70" s="125"/>
      <c r="P70" s="132"/>
      <c r="Q70" s="132"/>
      <c r="R70" s="133"/>
      <c r="S70" s="134"/>
      <c r="T70" s="125"/>
      <c r="U70" s="132"/>
      <c r="V70" s="132"/>
      <c r="W70" s="132"/>
      <c r="X70" s="133"/>
      <c r="Y70" s="132"/>
      <c r="Z70" s="125"/>
      <c r="AA70" s="125"/>
      <c r="AB70" s="90"/>
      <c r="AC70" s="90"/>
      <c r="AD70" s="89"/>
      <c r="AE70" s="89"/>
      <c r="AF70" s="89"/>
      <c r="AG70" s="125"/>
      <c r="AH70" s="125"/>
      <c r="AI70" s="89"/>
      <c r="AJ70" s="23"/>
    </row>
    <row r="71" spans="1:36" ht="39.75" customHeight="1">
      <c r="A71" s="282"/>
      <c r="B71" s="286"/>
      <c r="C71" s="224" t="s">
        <v>4</v>
      </c>
      <c r="D71" s="279"/>
      <c r="E71" s="110"/>
      <c r="F71" s="110"/>
      <c r="G71" s="30"/>
      <c r="H71" s="30"/>
      <c r="I71" s="77"/>
      <c r="J71" s="30"/>
      <c r="K71" s="30"/>
      <c r="L71" s="110"/>
      <c r="M71" s="110"/>
      <c r="N71" s="130"/>
      <c r="O71" s="110"/>
      <c r="P71" s="123"/>
      <c r="Q71" s="123"/>
      <c r="R71" s="123"/>
      <c r="S71" s="110"/>
      <c r="T71" s="110"/>
      <c r="U71" s="123"/>
      <c r="V71" s="123"/>
      <c r="W71" s="123"/>
      <c r="X71" s="130"/>
      <c r="Y71" s="123"/>
      <c r="Z71" s="110"/>
      <c r="AA71" s="110"/>
      <c r="AB71" s="30"/>
      <c r="AC71" s="30"/>
      <c r="AD71" s="30"/>
      <c r="AE71" s="30"/>
      <c r="AF71" s="30"/>
      <c r="AG71" s="110"/>
      <c r="AH71" s="110"/>
      <c r="AI71" s="30"/>
      <c r="AJ71" s="27">
        <f>SUM(E71:AI71)</f>
        <v>0</v>
      </c>
    </row>
    <row r="72" spans="1:36" ht="39.75" customHeight="1">
      <c r="A72" s="280" t="s">
        <v>6</v>
      </c>
      <c r="B72" s="216" t="s">
        <v>38</v>
      </c>
      <c r="C72" s="213" t="s">
        <v>16</v>
      </c>
      <c r="D72" s="283"/>
      <c r="E72" s="105"/>
      <c r="F72" s="105"/>
      <c r="G72" s="61"/>
      <c r="H72" s="106" t="s">
        <v>103</v>
      </c>
      <c r="I72" s="106"/>
      <c r="J72" s="106"/>
      <c r="K72" s="106"/>
      <c r="L72" s="105"/>
      <c r="M72" s="105"/>
      <c r="N72" s="129"/>
      <c r="O72" s="105"/>
      <c r="P72" s="118"/>
      <c r="Q72" s="118"/>
      <c r="R72" s="129"/>
      <c r="S72" s="107"/>
      <c r="T72" s="105"/>
      <c r="U72" s="118"/>
      <c r="V72" s="118"/>
      <c r="W72" s="118"/>
      <c r="X72" s="129"/>
      <c r="Y72" s="118"/>
      <c r="Z72" s="105"/>
      <c r="AA72" s="105"/>
      <c r="AB72" s="74"/>
      <c r="AC72" s="106" t="s">
        <v>103</v>
      </c>
      <c r="AD72" s="106"/>
      <c r="AE72" s="106"/>
      <c r="AF72" s="106"/>
      <c r="AG72" s="105"/>
      <c r="AH72" s="105"/>
      <c r="AI72" s="61"/>
      <c r="AJ72" s="20"/>
    </row>
    <row r="73" spans="1:36" ht="39.75" customHeight="1">
      <c r="A73" s="281"/>
      <c r="B73" s="217"/>
      <c r="C73" s="215" t="s">
        <v>4</v>
      </c>
      <c r="D73" s="284"/>
      <c r="E73" s="108"/>
      <c r="F73" s="108"/>
      <c r="G73" s="34"/>
      <c r="H73" s="34">
        <v>2.5</v>
      </c>
      <c r="I73" s="34"/>
      <c r="J73" s="34"/>
      <c r="K73" s="34"/>
      <c r="L73" s="108"/>
      <c r="M73" s="108"/>
      <c r="N73" s="131"/>
      <c r="O73" s="108"/>
      <c r="P73" s="119"/>
      <c r="Q73" s="119"/>
      <c r="R73" s="119"/>
      <c r="S73" s="108"/>
      <c r="T73" s="108"/>
      <c r="U73" s="119"/>
      <c r="V73" s="119"/>
      <c r="W73" s="119"/>
      <c r="X73" s="131"/>
      <c r="Y73" s="119"/>
      <c r="Z73" s="108"/>
      <c r="AA73" s="108"/>
      <c r="AB73" s="34"/>
      <c r="AC73" s="34">
        <v>2.5</v>
      </c>
      <c r="AD73" s="34"/>
      <c r="AE73" s="34"/>
      <c r="AF73" s="34"/>
      <c r="AG73" s="108"/>
      <c r="AH73" s="108"/>
      <c r="AI73" s="34"/>
      <c r="AJ73" s="43">
        <f>SUM(E73:AI73)</f>
        <v>5</v>
      </c>
    </row>
    <row r="74" spans="1:36" ht="39.75" customHeight="1">
      <c r="A74" s="281"/>
      <c r="B74" s="285" t="s">
        <v>29</v>
      </c>
      <c r="C74" s="215" t="s">
        <v>16</v>
      </c>
      <c r="D74" s="284"/>
      <c r="E74" s="125"/>
      <c r="F74" s="125"/>
      <c r="G74" s="89"/>
      <c r="H74" s="90"/>
      <c r="I74" s="90"/>
      <c r="J74" s="89"/>
      <c r="K74" s="89"/>
      <c r="L74" s="125"/>
      <c r="M74" s="125"/>
      <c r="N74" s="133"/>
      <c r="O74" s="125"/>
      <c r="P74" s="132"/>
      <c r="Q74" s="132"/>
      <c r="R74" s="133"/>
      <c r="S74" s="134"/>
      <c r="T74" s="125"/>
      <c r="U74" s="132"/>
      <c r="V74" s="132"/>
      <c r="W74" s="132"/>
      <c r="X74" s="133"/>
      <c r="Y74" s="132"/>
      <c r="Z74" s="125"/>
      <c r="AA74" s="125"/>
      <c r="AB74" s="90"/>
      <c r="AC74" s="90"/>
      <c r="AD74" s="89"/>
      <c r="AE74" s="89"/>
      <c r="AF74" s="89"/>
      <c r="AG74" s="125"/>
      <c r="AH74" s="125"/>
      <c r="AI74" s="89"/>
      <c r="AJ74" s="23"/>
    </row>
    <row r="75" spans="1:36" ht="39.75" customHeight="1">
      <c r="A75" s="281"/>
      <c r="B75" s="287"/>
      <c r="C75" s="288" t="s">
        <v>4</v>
      </c>
      <c r="D75" s="289"/>
      <c r="E75" s="110"/>
      <c r="F75" s="110"/>
      <c r="G75" s="30"/>
      <c r="H75" s="30"/>
      <c r="I75" s="77"/>
      <c r="J75" s="30"/>
      <c r="K75" s="30"/>
      <c r="L75" s="110"/>
      <c r="M75" s="110"/>
      <c r="N75" s="130"/>
      <c r="O75" s="110"/>
      <c r="P75" s="123"/>
      <c r="Q75" s="123"/>
      <c r="R75" s="123"/>
      <c r="S75" s="110"/>
      <c r="T75" s="110"/>
      <c r="U75" s="123"/>
      <c r="V75" s="123"/>
      <c r="W75" s="123"/>
      <c r="X75" s="130"/>
      <c r="Y75" s="123"/>
      <c r="Z75" s="110"/>
      <c r="AA75" s="110"/>
      <c r="AB75" s="30"/>
      <c r="AC75" s="30"/>
      <c r="AD75" s="30"/>
      <c r="AE75" s="30"/>
      <c r="AF75" s="30"/>
      <c r="AG75" s="110"/>
      <c r="AH75" s="110"/>
      <c r="AI75" s="30"/>
      <c r="AJ75" s="27">
        <f>SUM(E75:AI75)</f>
        <v>0</v>
      </c>
    </row>
    <row r="76" spans="1:36" ht="39.75" customHeight="1">
      <c r="A76" s="227" t="s">
        <v>39</v>
      </c>
      <c r="B76" s="228"/>
      <c r="C76" s="229"/>
      <c r="D76" s="243"/>
      <c r="E76" s="108">
        <f t="shared" ref="E76:AI76" si="16">E65+E69+E73</f>
        <v>0</v>
      </c>
      <c r="F76" s="108">
        <f t="shared" si="16"/>
        <v>0</v>
      </c>
      <c r="G76" s="34">
        <f t="shared" si="16"/>
        <v>0</v>
      </c>
      <c r="H76" s="34">
        <f t="shared" si="16"/>
        <v>2.5</v>
      </c>
      <c r="I76" s="34">
        <f t="shared" si="16"/>
        <v>0</v>
      </c>
      <c r="J76" s="34">
        <f t="shared" si="16"/>
        <v>1</v>
      </c>
      <c r="K76" s="34">
        <f t="shared" si="16"/>
        <v>1</v>
      </c>
      <c r="L76" s="108">
        <f t="shared" si="16"/>
        <v>0</v>
      </c>
      <c r="M76" s="108">
        <f t="shared" si="16"/>
        <v>0</v>
      </c>
      <c r="N76" s="119">
        <f t="shared" si="16"/>
        <v>0</v>
      </c>
      <c r="O76" s="108">
        <f t="shared" si="16"/>
        <v>0</v>
      </c>
      <c r="P76" s="119">
        <f t="shared" si="16"/>
        <v>0</v>
      </c>
      <c r="Q76" s="119">
        <f t="shared" si="16"/>
        <v>0</v>
      </c>
      <c r="R76" s="119">
        <f t="shared" si="16"/>
        <v>0</v>
      </c>
      <c r="S76" s="108">
        <f t="shared" si="16"/>
        <v>0</v>
      </c>
      <c r="T76" s="108">
        <f t="shared" si="16"/>
        <v>0</v>
      </c>
      <c r="U76" s="119">
        <f t="shared" si="16"/>
        <v>0</v>
      </c>
      <c r="V76" s="119">
        <f t="shared" si="16"/>
        <v>0</v>
      </c>
      <c r="W76" s="119">
        <f t="shared" si="16"/>
        <v>0</v>
      </c>
      <c r="X76" s="119">
        <f t="shared" si="16"/>
        <v>0</v>
      </c>
      <c r="Y76" s="119">
        <f t="shared" si="16"/>
        <v>0</v>
      </c>
      <c r="Z76" s="108">
        <f t="shared" si="16"/>
        <v>0</v>
      </c>
      <c r="AA76" s="108">
        <f t="shared" si="16"/>
        <v>0</v>
      </c>
      <c r="AB76" s="34">
        <f t="shared" si="16"/>
        <v>0</v>
      </c>
      <c r="AC76" s="34">
        <f t="shared" si="16"/>
        <v>2.5</v>
      </c>
      <c r="AD76" s="34">
        <f t="shared" si="16"/>
        <v>0</v>
      </c>
      <c r="AE76" s="34">
        <f t="shared" si="16"/>
        <v>1</v>
      </c>
      <c r="AF76" s="34">
        <f t="shared" si="16"/>
        <v>1</v>
      </c>
      <c r="AG76" s="111">
        <f t="shared" si="16"/>
        <v>0</v>
      </c>
      <c r="AH76" s="111">
        <f t="shared" si="16"/>
        <v>0</v>
      </c>
      <c r="AI76" s="71">
        <f t="shared" si="16"/>
        <v>0</v>
      </c>
      <c r="AJ76" s="33">
        <f>SUM(E76:AI76)</f>
        <v>9</v>
      </c>
    </row>
    <row r="77" spans="1:36" ht="39.75" customHeight="1">
      <c r="A77" s="231" t="s">
        <v>40</v>
      </c>
      <c r="B77" s="232"/>
      <c r="C77" s="232"/>
      <c r="D77" s="290"/>
      <c r="E77" s="108">
        <f t="shared" ref="E77:AI77" si="17">E67+E71+E75</f>
        <v>0</v>
      </c>
      <c r="F77" s="108">
        <f t="shared" si="17"/>
        <v>0</v>
      </c>
      <c r="G77" s="34">
        <f t="shared" si="17"/>
        <v>0</v>
      </c>
      <c r="H77" s="34">
        <f t="shared" si="17"/>
        <v>0</v>
      </c>
      <c r="I77" s="34">
        <f t="shared" si="17"/>
        <v>0</v>
      </c>
      <c r="J77" s="34">
        <f t="shared" si="17"/>
        <v>0</v>
      </c>
      <c r="K77" s="34">
        <f t="shared" si="17"/>
        <v>0</v>
      </c>
      <c r="L77" s="108">
        <f t="shared" si="17"/>
        <v>0</v>
      </c>
      <c r="M77" s="108">
        <f t="shared" si="17"/>
        <v>0</v>
      </c>
      <c r="N77" s="119">
        <f t="shared" si="17"/>
        <v>0</v>
      </c>
      <c r="O77" s="108">
        <f t="shared" si="17"/>
        <v>0</v>
      </c>
      <c r="P77" s="119">
        <f t="shared" si="17"/>
        <v>0</v>
      </c>
      <c r="Q77" s="119">
        <f t="shared" si="17"/>
        <v>0</v>
      </c>
      <c r="R77" s="119">
        <f t="shared" si="17"/>
        <v>0</v>
      </c>
      <c r="S77" s="108">
        <f t="shared" si="17"/>
        <v>0</v>
      </c>
      <c r="T77" s="108">
        <f t="shared" si="17"/>
        <v>0</v>
      </c>
      <c r="U77" s="119">
        <f t="shared" si="17"/>
        <v>0</v>
      </c>
      <c r="V77" s="119">
        <f t="shared" si="17"/>
        <v>0</v>
      </c>
      <c r="W77" s="119">
        <f t="shared" si="17"/>
        <v>0</v>
      </c>
      <c r="X77" s="119">
        <f t="shared" si="17"/>
        <v>0</v>
      </c>
      <c r="Y77" s="119">
        <f t="shared" si="17"/>
        <v>0</v>
      </c>
      <c r="Z77" s="108">
        <f t="shared" si="17"/>
        <v>0</v>
      </c>
      <c r="AA77" s="108">
        <f t="shared" si="17"/>
        <v>0</v>
      </c>
      <c r="AB77" s="34">
        <f t="shared" si="17"/>
        <v>0</v>
      </c>
      <c r="AC77" s="34">
        <f t="shared" si="17"/>
        <v>0</v>
      </c>
      <c r="AD77" s="34">
        <f t="shared" si="17"/>
        <v>0</v>
      </c>
      <c r="AE77" s="34">
        <f t="shared" si="17"/>
        <v>0</v>
      </c>
      <c r="AF77" s="34">
        <f t="shared" si="17"/>
        <v>0</v>
      </c>
      <c r="AG77" s="108">
        <f t="shared" si="17"/>
        <v>0</v>
      </c>
      <c r="AH77" s="108">
        <f t="shared" si="17"/>
        <v>0</v>
      </c>
      <c r="AI77" s="34">
        <f t="shared" si="17"/>
        <v>0</v>
      </c>
      <c r="AJ77" s="43">
        <f>SUM(E77:AI77)</f>
        <v>0</v>
      </c>
    </row>
    <row r="78" spans="1:36" ht="39.75" customHeight="1">
      <c r="A78" s="244" t="s">
        <v>41</v>
      </c>
      <c r="B78" s="245"/>
      <c r="C78" s="246"/>
      <c r="D78" s="247"/>
      <c r="E78" s="110" t="str">
        <f t="shared" ref="E78:AI78" si="18">IF(COUNT(E65,E69,E73)=0,"0","1")</f>
        <v>0</v>
      </c>
      <c r="F78" s="110" t="str">
        <f t="shared" si="18"/>
        <v>0</v>
      </c>
      <c r="G78" s="30" t="str">
        <f t="shared" si="18"/>
        <v>0</v>
      </c>
      <c r="H78" s="30" t="str">
        <f t="shared" si="18"/>
        <v>1</v>
      </c>
      <c r="I78" s="30" t="str">
        <f t="shared" si="18"/>
        <v>0</v>
      </c>
      <c r="J78" s="30" t="str">
        <f t="shared" si="18"/>
        <v>1</v>
      </c>
      <c r="K78" s="30" t="str">
        <f t="shared" si="18"/>
        <v>1</v>
      </c>
      <c r="L78" s="110" t="str">
        <f t="shared" si="18"/>
        <v>0</v>
      </c>
      <c r="M78" s="110" t="str">
        <f t="shared" si="18"/>
        <v>0</v>
      </c>
      <c r="N78" s="123" t="str">
        <f t="shared" si="18"/>
        <v>0</v>
      </c>
      <c r="O78" s="110" t="str">
        <f t="shared" si="18"/>
        <v>0</v>
      </c>
      <c r="P78" s="123" t="str">
        <f t="shared" si="18"/>
        <v>0</v>
      </c>
      <c r="Q78" s="123" t="str">
        <f t="shared" si="18"/>
        <v>0</v>
      </c>
      <c r="R78" s="123" t="str">
        <f t="shared" si="18"/>
        <v>0</v>
      </c>
      <c r="S78" s="110" t="str">
        <f t="shared" si="18"/>
        <v>0</v>
      </c>
      <c r="T78" s="110" t="str">
        <f t="shared" si="18"/>
        <v>0</v>
      </c>
      <c r="U78" s="123" t="str">
        <f t="shared" si="18"/>
        <v>0</v>
      </c>
      <c r="V78" s="123" t="str">
        <f t="shared" si="18"/>
        <v>0</v>
      </c>
      <c r="W78" s="123" t="str">
        <f t="shared" si="18"/>
        <v>0</v>
      </c>
      <c r="X78" s="123" t="str">
        <f t="shared" si="18"/>
        <v>0</v>
      </c>
      <c r="Y78" s="123" t="str">
        <f t="shared" si="18"/>
        <v>0</v>
      </c>
      <c r="Z78" s="110" t="str">
        <f t="shared" si="18"/>
        <v>0</v>
      </c>
      <c r="AA78" s="110" t="str">
        <f t="shared" si="18"/>
        <v>0</v>
      </c>
      <c r="AB78" s="30" t="str">
        <f t="shared" si="18"/>
        <v>0</v>
      </c>
      <c r="AC78" s="30" t="str">
        <f t="shared" si="18"/>
        <v>1</v>
      </c>
      <c r="AD78" s="30" t="str">
        <f t="shared" si="18"/>
        <v>0</v>
      </c>
      <c r="AE78" s="30" t="str">
        <f t="shared" si="18"/>
        <v>1</v>
      </c>
      <c r="AF78" s="30" t="str">
        <f t="shared" si="18"/>
        <v>1</v>
      </c>
      <c r="AG78" s="110" t="str">
        <f t="shared" si="18"/>
        <v>0</v>
      </c>
      <c r="AH78" s="110" t="str">
        <f t="shared" si="18"/>
        <v>0</v>
      </c>
      <c r="AI78" s="30" t="str">
        <f t="shared" si="18"/>
        <v>0</v>
      </c>
      <c r="AJ78" s="32">
        <f>COUNTIF(E78:AI78,"1")</f>
        <v>6</v>
      </c>
    </row>
    <row r="79" spans="1:36" ht="18" customHeight="1"/>
    <row r="80" spans="1:36" ht="18" customHeight="1">
      <c r="A80" s="206" t="s">
        <v>59</v>
      </c>
      <c r="B80" s="207"/>
      <c r="C80" s="208"/>
      <c r="D80" s="6" t="s">
        <v>53</v>
      </c>
      <c r="E80" s="19">
        <v>44804</v>
      </c>
      <c r="F80" s="19">
        <v>44805</v>
      </c>
      <c r="G80" s="19">
        <v>44806</v>
      </c>
      <c r="H80" s="19">
        <v>44807</v>
      </c>
      <c r="I80" s="102">
        <v>44808</v>
      </c>
      <c r="J80" s="102">
        <v>44809</v>
      </c>
      <c r="K80" s="19">
        <v>44810</v>
      </c>
      <c r="L80" s="19">
        <v>44811</v>
      </c>
      <c r="M80" s="19">
        <v>44812</v>
      </c>
      <c r="N80" s="19">
        <v>44813</v>
      </c>
      <c r="O80" s="19">
        <v>44814</v>
      </c>
      <c r="P80" s="102">
        <v>44815</v>
      </c>
      <c r="Q80" s="102">
        <v>44816</v>
      </c>
      <c r="R80" s="19">
        <v>44817</v>
      </c>
      <c r="S80" s="19">
        <v>44818</v>
      </c>
      <c r="T80" s="19">
        <v>44819</v>
      </c>
      <c r="U80" s="19">
        <v>44820</v>
      </c>
      <c r="V80" s="19">
        <v>44821</v>
      </c>
      <c r="W80" s="102">
        <v>44822</v>
      </c>
      <c r="X80" s="102">
        <v>44823</v>
      </c>
      <c r="Y80" s="102">
        <v>44824</v>
      </c>
      <c r="Z80" s="113">
        <v>44825</v>
      </c>
      <c r="AA80" s="102">
        <v>44826</v>
      </c>
      <c r="AB80" s="19">
        <v>44827</v>
      </c>
      <c r="AC80" s="19">
        <v>44828</v>
      </c>
      <c r="AD80" s="102">
        <v>44829</v>
      </c>
      <c r="AE80" s="102">
        <v>44830</v>
      </c>
      <c r="AF80" s="19">
        <v>44831</v>
      </c>
      <c r="AG80" s="19">
        <v>44832</v>
      </c>
      <c r="AH80" s="19">
        <v>44833</v>
      </c>
      <c r="AI80" s="249" t="s">
        <v>54</v>
      </c>
      <c r="AJ80" s="5"/>
    </row>
    <row r="81" spans="1:36" ht="18" customHeight="1">
      <c r="A81" s="209"/>
      <c r="B81" s="210"/>
      <c r="C81" s="211"/>
      <c r="D81" s="7" t="s">
        <v>3</v>
      </c>
      <c r="E81" s="18">
        <f t="shared" ref="E81:AH81" si="19">E80</f>
        <v>44804</v>
      </c>
      <c r="F81" s="18">
        <f t="shared" si="19"/>
        <v>44805</v>
      </c>
      <c r="G81" s="18">
        <f t="shared" si="19"/>
        <v>44806</v>
      </c>
      <c r="H81" s="18">
        <f t="shared" si="19"/>
        <v>44807</v>
      </c>
      <c r="I81" s="114">
        <f t="shared" si="19"/>
        <v>44808</v>
      </c>
      <c r="J81" s="114">
        <f t="shared" si="19"/>
        <v>44809</v>
      </c>
      <c r="K81" s="18">
        <f t="shared" si="19"/>
        <v>44810</v>
      </c>
      <c r="L81" s="18">
        <f t="shared" si="19"/>
        <v>44811</v>
      </c>
      <c r="M81" s="18">
        <f t="shared" si="19"/>
        <v>44812</v>
      </c>
      <c r="N81" s="18">
        <f t="shared" si="19"/>
        <v>44813</v>
      </c>
      <c r="O81" s="18">
        <f t="shared" si="19"/>
        <v>44814</v>
      </c>
      <c r="P81" s="114">
        <f t="shared" si="19"/>
        <v>44815</v>
      </c>
      <c r="Q81" s="114">
        <f t="shared" si="19"/>
        <v>44816</v>
      </c>
      <c r="R81" s="18">
        <f t="shared" si="19"/>
        <v>44817</v>
      </c>
      <c r="S81" s="18">
        <f t="shared" si="19"/>
        <v>44818</v>
      </c>
      <c r="T81" s="18">
        <f t="shared" si="19"/>
        <v>44819</v>
      </c>
      <c r="U81" s="18">
        <f t="shared" si="19"/>
        <v>44820</v>
      </c>
      <c r="V81" s="18">
        <f t="shared" si="19"/>
        <v>44821</v>
      </c>
      <c r="W81" s="114">
        <f t="shared" si="19"/>
        <v>44822</v>
      </c>
      <c r="X81" s="128">
        <f t="shared" si="19"/>
        <v>44823</v>
      </c>
      <c r="Y81" s="114">
        <f t="shared" si="19"/>
        <v>44824</v>
      </c>
      <c r="Z81" s="115">
        <f t="shared" si="19"/>
        <v>44825</v>
      </c>
      <c r="AA81" s="114">
        <f t="shared" si="19"/>
        <v>44826</v>
      </c>
      <c r="AB81" s="18">
        <f t="shared" si="19"/>
        <v>44827</v>
      </c>
      <c r="AC81" s="18">
        <f t="shared" si="19"/>
        <v>44828</v>
      </c>
      <c r="AD81" s="114">
        <f t="shared" si="19"/>
        <v>44829</v>
      </c>
      <c r="AE81" s="114">
        <f t="shared" si="19"/>
        <v>44830</v>
      </c>
      <c r="AF81" s="18">
        <f t="shared" si="19"/>
        <v>44831</v>
      </c>
      <c r="AG81" s="18">
        <f t="shared" si="19"/>
        <v>44832</v>
      </c>
      <c r="AH81" s="18">
        <f t="shared" si="19"/>
        <v>44833</v>
      </c>
      <c r="AI81" s="250"/>
      <c r="AJ81" s="5"/>
    </row>
    <row r="82" spans="1:36" ht="103.5" customHeight="1">
      <c r="A82" s="209"/>
      <c r="B82" s="210"/>
      <c r="C82" s="211"/>
      <c r="D82" s="8" t="s">
        <v>1</v>
      </c>
      <c r="E82" s="78"/>
      <c r="F82" s="65"/>
      <c r="G82" s="65"/>
      <c r="H82" s="65"/>
      <c r="I82" s="104"/>
      <c r="J82" s="104"/>
      <c r="K82" s="73"/>
      <c r="L82" s="73"/>
      <c r="M82" s="79"/>
      <c r="N82" s="73"/>
      <c r="O82" s="73"/>
      <c r="P82" s="104"/>
      <c r="Q82" s="104"/>
      <c r="R82" s="73"/>
      <c r="S82" s="73"/>
      <c r="T82" s="73"/>
      <c r="U82" s="73"/>
      <c r="V82" s="73"/>
      <c r="W82" s="104"/>
      <c r="X82" s="104"/>
      <c r="Y82" s="104"/>
      <c r="Z82" s="136" t="s">
        <v>89</v>
      </c>
      <c r="AA82" s="104"/>
      <c r="AB82" s="73"/>
      <c r="AC82" s="73"/>
      <c r="AD82" s="104"/>
      <c r="AE82" s="104"/>
      <c r="AF82" s="73"/>
      <c r="AG82" s="73"/>
      <c r="AH82" s="73"/>
      <c r="AI82" s="251"/>
      <c r="AJ82" s="5"/>
    </row>
    <row r="83" spans="1:36" ht="39.75" customHeight="1">
      <c r="A83" s="280" t="s">
        <v>63</v>
      </c>
      <c r="B83" s="216" t="s">
        <v>38</v>
      </c>
      <c r="C83" s="213" t="s">
        <v>16</v>
      </c>
      <c r="D83" s="283"/>
      <c r="E83" s="74"/>
      <c r="F83" s="61"/>
      <c r="G83" s="74"/>
      <c r="H83" s="61"/>
      <c r="I83" s="105"/>
      <c r="J83" s="105"/>
      <c r="K83" s="61"/>
      <c r="L83" s="61"/>
      <c r="M83" s="61"/>
      <c r="N83" s="74"/>
      <c r="O83" s="61"/>
      <c r="P83" s="105"/>
      <c r="Q83" s="105"/>
      <c r="R83" s="74"/>
      <c r="S83" s="61"/>
      <c r="T83" s="61"/>
      <c r="U83" s="61"/>
      <c r="V83" s="74"/>
      <c r="W83" s="107"/>
      <c r="X83" s="105"/>
      <c r="Y83" s="105"/>
      <c r="Z83" s="118"/>
      <c r="AA83" s="105"/>
      <c r="AB83" s="74"/>
      <c r="AC83" s="61"/>
      <c r="AD83" s="105"/>
      <c r="AE83" s="105"/>
      <c r="AF83" s="74"/>
      <c r="AG83" s="74"/>
      <c r="AH83" s="74"/>
      <c r="AI83" s="29"/>
      <c r="AJ83" s="5"/>
    </row>
    <row r="84" spans="1:36" ht="39.75" customHeight="1">
      <c r="A84" s="281"/>
      <c r="B84" s="217"/>
      <c r="C84" s="215" t="s">
        <v>4</v>
      </c>
      <c r="D84" s="284"/>
      <c r="E84" s="77"/>
      <c r="F84" s="30"/>
      <c r="G84" s="30"/>
      <c r="H84" s="30"/>
      <c r="I84" s="110"/>
      <c r="J84" s="110"/>
      <c r="K84" s="30"/>
      <c r="L84" s="30"/>
      <c r="M84" s="30"/>
      <c r="N84" s="77"/>
      <c r="O84" s="30"/>
      <c r="P84" s="110"/>
      <c r="Q84" s="110"/>
      <c r="R84" s="77"/>
      <c r="S84" s="30"/>
      <c r="T84" s="30"/>
      <c r="U84" s="30"/>
      <c r="V84" s="30"/>
      <c r="W84" s="110"/>
      <c r="X84" s="110"/>
      <c r="Y84" s="110"/>
      <c r="Z84" s="123"/>
      <c r="AA84" s="110"/>
      <c r="AB84" s="77"/>
      <c r="AC84" s="30"/>
      <c r="AD84" s="110"/>
      <c r="AE84" s="110"/>
      <c r="AF84" s="30"/>
      <c r="AG84" s="30"/>
      <c r="AH84" s="30"/>
      <c r="AI84" s="34">
        <f>SUM(E84:AH84)</f>
        <v>0</v>
      </c>
      <c r="AJ84" s="5"/>
    </row>
    <row r="85" spans="1:36" ht="39.75" customHeight="1">
      <c r="A85" s="281"/>
      <c r="B85" s="285" t="s">
        <v>29</v>
      </c>
      <c r="C85" s="215" t="s">
        <v>16</v>
      </c>
      <c r="D85" s="284"/>
      <c r="E85" s="74"/>
      <c r="F85" s="61"/>
      <c r="G85" s="74"/>
      <c r="H85" s="61"/>
      <c r="I85" s="105"/>
      <c r="J85" s="105"/>
      <c r="K85" s="61"/>
      <c r="L85" s="61"/>
      <c r="M85" s="61"/>
      <c r="N85" s="74"/>
      <c r="O85" s="61"/>
      <c r="P85" s="105"/>
      <c r="Q85" s="105"/>
      <c r="R85" s="74"/>
      <c r="S85" s="61"/>
      <c r="T85" s="61"/>
      <c r="U85" s="61"/>
      <c r="V85" s="74"/>
      <c r="W85" s="107"/>
      <c r="X85" s="105"/>
      <c r="Y85" s="105"/>
      <c r="Z85" s="118"/>
      <c r="AA85" s="105"/>
      <c r="AB85" s="74"/>
      <c r="AC85" s="61"/>
      <c r="AD85" s="105"/>
      <c r="AE85" s="105"/>
      <c r="AF85" s="74"/>
      <c r="AG85" s="74"/>
      <c r="AH85" s="74"/>
      <c r="AI85" s="39"/>
      <c r="AJ85" s="5"/>
    </row>
    <row r="86" spans="1:36" ht="39.75" customHeight="1">
      <c r="A86" s="282"/>
      <c r="B86" s="286"/>
      <c r="C86" s="224" t="s">
        <v>4</v>
      </c>
      <c r="D86" s="279"/>
      <c r="E86" s="77"/>
      <c r="F86" s="30"/>
      <c r="G86" s="30"/>
      <c r="H86" s="30"/>
      <c r="I86" s="110"/>
      <c r="J86" s="110"/>
      <c r="K86" s="30"/>
      <c r="L86" s="30"/>
      <c r="M86" s="30"/>
      <c r="N86" s="77"/>
      <c r="O86" s="30"/>
      <c r="P86" s="110"/>
      <c r="Q86" s="110"/>
      <c r="R86" s="77"/>
      <c r="S86" s="30"/>
      <c r="T86" s="30"/>
      <c r="U86" s="30"/>
      <c r="V86" s="30"/>
      <c r="W86" s="110"/>
      <c r="X86" s="110"/>
      <c r="Y86" s="110"/>
      <c r="Z86" s="123"/>
      <c r="AA86" s="110"/>
      <c r="AB86" s="77"/>
      <c r="AC86" s="30"/>
      <c r="AD86" s="110"/>
      <c r="AE86" s="110"/>
      <c r="AF86" s="30"/>
      <c r="AG86" s="30"/>
      <c r="AH86" s="30"/>
      <c r="AI86" s="30">
        <f>SUM(E86:AH86)</f>
        <v>0</v>
      </c>
      <c r="AJ86" s="5"/>
    </row>
    <row r="87" spans="1:36" ht="39.75" customHeight="1">
      <c r="A87" s="280" t="s">
        <v>5</v>
      </c>
      <c r="B87" s="216" t="s">
        <v>38</v>
      </c>
      <c r="C87" s="213" t="s">
        <v>16</v>
      </c>
      <c r="D87" s="283"/>
      <c r="E87" s="74"/>
      <c r="F87" s="61"/>
      <c r="G87" s="106" t="s">
        <v>88</v>
      </c>
      <c r="H87" s="106" t="s">
        <v>88</v>
      </c>
      <c r="I87" s="105"/>
      <c r="J87" s="105"/>
      <c r="K87" s="61"/>
      <c r="L87" s="61"/>
      <c r="M87" s="61"/>
      <c r="N87" s="61"/>
      <c r="O87" s="61"/>
      <c r="P87" s="105"/>
      <c r="Q87" s="105"/>
      <c r="R87" s="61"/>
      <c r="S87" s="61"/>
      <c r="T87" s="74"/>
      <c r="U87" s="61"/>
      <c r="V87" s="61"/>
      <c r="W87" s="107"/>
      <c r="X87" s="105"/>
      <c r="Y87" s="105"/>
      <c r="Z87" s="118"/>
      <c r="AA87" s="105"/>
      <c r="AB87" s="61"/>
      <c r="AC87" s="61"/>
      <c r="AD87" s="105"/>
      <c r="AE87" s="105"/>
      <c r="AF87" s="74"/>
      <c r="AG87" s="74"/>
      <c r="AH87" s="74"/>
      <c r="AI87" s="29"/>
      <c r="AJ87" s="5"/>
    </row>
    <row r="88" spans="1:36" ht="39.75" customHeight="1">
      <c r="A88" s="281"/>
      <c r="B88" s="217"/>
      <c r="C88" s="215" t="s">
        <v>4</v>
      </c>
      <c r="D88" s="284"/>
      <c r="E88" s="75"/>
      <c r="F88" s="34"/>
      <c r="G88" s="34">
        <v>1</v>
      </c>
      <c r="H88" s="34">
        <v>1</v>
      </c>
      <c r="I88" s="108"/>
      <c r="J88" s="108"/>
      <c r="K88" s="34"/>
      <c r="L88" s="34"/>
      <c r="M88" s="34"/>
      <c r="N88" s="34"/>
      <c r="O88" s="34"/>
      <c r="P88" s="108"/>
      <c r="Q88" s="108"/>
      <c r="R88" s="34"/>
      <c r="S88" s="34"/>
      <c r="T88" s="34"/>
      <c r="U88" s="34"/>
      <c r="V88" s="34"/>
      <c r="W88" s="120"/>
      <c r="X88" s="108"/>
      <c r="Y88" s="108"/>
      <c r="Z88" s="119"/>
      <c r="AA88" s="108"/>
      <c r="AB88" s="34"/>
      <c r="AC88" s="34"/>
      <c r="AD88" s="108"/>
      <c r="AE88" s="108"/>
      <c r="AF88" s="34"/>
      <c r="AG88" s="34"/>
      <c r="AH88" s="34"/>
      <c r="AI88" s="34">
        <f>SUM(E88:AH88)</f>
        <v>2</v>
      </c>
      <c r="AJ88" s="5"/>
    </row>
    <row r="89" spans="1:36" ht="39.75" customHeight="1">
      <c r="A89" s="281"/>
      <c r="B89" s="285" t="s">
        <v>29</v>
      </c>
      <c r="C89" s="215" t="s">
        <v>16</v>
      </c>
      <c r="D89" s="284"/>
      <c r="E89" s="90"/>
      <c r="F89" s="89"/>
      <c r="G89" s="90"/>
      <c r="H89" s="89"/>
      <c r="I89" s="125"/>
      <c r="J89" s="125"/>
      <c r="K89" s="89"/>
      <c r="L89" s="89"/>
      <c r="M89" s="89"/>
      <c r="N89" s="89"/>
      <c r="O89" s="89"/>
      <c r="P89" s="125"/>
      <c r="Q89" s="125"/>
      <c r="R89" s="89"/>
      <c r="S89" s="89"/>
      <c r="T89" s="90"/>
      <c r="U89" s="89"/>
      <c r="V89" s="89"/>
      <c r="W89" s="134"/>
      <c r="X89" s="125"/>
      <c r="Y89" s="125"/>
      <c r="Z89" s="132"/>
      <c r="AA89" s="125"/>
      <c r="AB89" s="89"/>
      <c r="AC89" s="89"/>
      <c r="AD89" s="125"/>
      <c r="AE89" s="125"/>
      <c r="AF89" s="90"/>
      <c r="AG89" s="90"/>
      <c r="AH89" s="90"/>
      <c r="AI89" s="39"/>
      <c r="AJ89" s="5"/>
    </row>
    <row r="90" spans="1:36" ht="39.75" customHeight="1">
      <c r="A90" s="282"/>
      <c r="B90" s="286"/>
      <c r="C90" s="224" t="s">
        <v>4</v>
      </c>
      <c r="D90" s="279"/>
      <c r="E90" s="77"/>
      <c r="F90" s="30"/>
      <c r="G90" s="30"/>
      <c r="H90" s="30"/>
      <c r="I90" s="110"/>
      <c r="J90" s="110"/>
      <c r="K90" s="30"/>
      <c r="L90" s="30"/>
      <c r="M90" s="30"/>
      <c r="N90" s="30"/>
      <c r="O90" s="30"/>
      <c r="P90" s="110"/>
      <c r="Q90" s="110"/>
      <c r="R90" s="30"/>
      <c r="S90" s="30"/>
      <c r="T90" s="30"/>
      <c r="U90" s="30"/>
      <c r="V90" s="30"/>
      <c r="W90" s="124"/>
      <c r="X90" s="110"/>
      <c r="Y90" s="110"/>
      <c r="Z90" s="123"/>
      <c r="AA90" s="110"/>
      <c r="AB90" s="30"/>
      <c r="AC90" s="30"/>
      <c r="AD90" s="110"/>
      <c r="AE90" s="110"/>
      <c r="AF90" s="30"/>
      <c r="AG90" s="30"/>
      <c r="AH90" s="30"/>
      <c r="AI90" s="30">
        <f>SUM(E90:AH90)</f>
        <v>0</v>
      </c>
      <c r="AJ90" s="5"/>
    </row>
    <row r="91" spans="1:36" ht="39.75" customHeight="1">
      <c r="A91" s="280" t="s">
        <v>6</v>
      </c>
      <c r="B91" s="216" t="s">
        <v>38</v>
      </c>
      <c r="C91" s="213" t="s">
        <v>16</v>
      </c>
      <c r="D91" s="283"/>
      <c r="E91" s="106" t="s">
        <v>103</v>
      </c>
      <c r="F91" s="106"/>
      <c r="G91" s="106"/>
      <c r="H91" s="106"/>
      <c r="I91" s="105"/>
      <c r="J91" s="105"/>
      <c r="K91" s="61"/>
      <c r="L91" s="106" t="s">
        <v>103</v>
      </c>
      <c r="M91" s="106"/>
      <c r="N91" s="106"/>
      <c r="O91" s="106"/>
      <c r="P91" s="105"/>
      <c r="Q91" s="105"/>
      <c r="R91" s="61"/>
      <c r="S91" s="106" t="s">
        <v>103</v>
      </c>
      <c r="T91" s="106"/>
      <c r="U91" s="106"/>
      <c r="V91" s="106"/>
      <c r="W91" s="107"/>
      <c r="X91" s="105"/>
      <c r="Y91" s="105"/>
      <c r="Z91" s="118"/>
      <c r="AA91" s="105"/>
      <c r="AB91" s="61"/>
      <c r="AC91" s="106"/>
      <c r="AD91" s="105"/>
      <c r="AE91" s="105"/>
      <c r="AF91" s="74"/>
      <c r="AG91" s="106" t="s">
        <v>103</v>
      </c>
      <c r="AH91" s="74"/>
      <c r="AI91" s="29"/>
      <c r="AJ91" s="5"/>
    </row>
    <row r="92" spans="1:36" ht="39.75" customHeight="1">
      <c r="A92" s="281"/>
      <c r="B92" s="217"/>
      <c r="C92" s="215" t="s">
        <v>4</v>
      </c>
      <c r="D92" s="284"/>
      <c r="E92" s="34">
        <v>2.5</v>
      </c>
      <c r="F92" s="34"/>
      <c r="G92" s="34"/>
      <c r="H92" s="34"/>
      <c r="I92" s="108"/>
      <c r="J92" s="108"/>
      <c r="K92" s="34"/>
      <c r="L92" s="34">
        <v>2.5</v>
      </c>
      <c r="M92" s="34"/>
      <c r="N92" s="34"/>
      <c r="O92" s="34"/>
      <c r="P92" s="108"/>
      <c r="Q92" s="108"/>
      <c r="R92" s="34"/>
      <c r="S92" s="34">
        <v>2.5</v>
      </c>
      <c r="T92" s="34"/>
      <c r="U92" s="34"/>
      <c r="V92" s="34"/>
      <c r="W92" s="120"/>
      <c r="X92" s="108"/>
      <c r="Y92" s="108"/>
      <c r="Z92" s="119"/>
      <c r="AA92" s="108"/>
      <c r="AB92" s="34"/>
      <c r="AC92" s="34"/>
      <c r="AD92" s="108"/>
      <c r="AE92" s="108"/>
      <c r="AF92" s="34"/>
      <c r="AG92" s="34">
        <v>2.5</v>
      </c>
      <c r="AH92" s="34"/>
      <c r="AI92" s="34">
        <f>SUM(E92:AH92)</f>
        <v>10</v>
      </c>
      <c r="AJ92" s="5"/>
    </row>
    <row r="93" spans="1:36" ht="39.75" customHeight="1">
      <c r="A93" s="281"/>
      <c r="B93" s="285" t="s">
        <v>29</v>
      </c>
      <c r="C93" s="215" t="s">
        <v>16</v>
      </c>
      <c r="D93" s="284"/>
      <c r="E93" s="90"/>
      <c r="F93" s="89"/>
      <c r="G93" s="90"/>
      <c r="H93" s="89"/>
      <c r="I93" s="125"/>
      <c r="J93" s="125"/>
      <c r="K93" s="89"/>
      <c r="L93" s="89"/>
      <c r="M93" s="89"/>
      <c r="N93" s="89"/>
      <c r="O93" s="89"/>
      <c r="P93" s="125"/>
      <c r="Q93" s="125"/>
      <c r="R93" s="89"/>
      <c r="S93" s="89"/>
      <c r="T93" s="90"/>
      <c r="U93" s="89"/>
      <c r="V93" s="89"/>
      <c r="W93" s="134"/>
      <c r="X93" s="125"/>
      <c r="Y93" s="125"/>
      <c r="Z93" s="132"/>
      <c r="AA93" s="125"/>
      <c r="AB93" s="89"/>
      <c r="AC93" s="89"/>
      <c r="AD93" s="125"/>
      <c r="AE93" s="125"/>
      <c r="AF93" s="90"/>
      <c r="AG93" s="90"/>
      <c r="AH93" s="90"/>
      <c r="AI93" s="39"/>
      <c r="AJ93" s="5"/>
    </row>
    <row r="94" spans="1:36" ht="39.75" customHeight="1">
      <c r="A94" s="281"/>
      <c r="B94" s="287"/>
      <c r="C94" s="288" t="s">
        <v>4</v>
      </c>
      <c r="D94" s="289"/>
      <c r="E94" s="77"/>
      <c r="F94" s="30"/>
      <c r="G94" s="30"/>
      <c r="H94" s="30"/>
      <c r="I94" s="110"/>
      <c r="J94" s="110"/>
      <c r="K94" s="30"/>
      <c r="L94" s="30"/>
      <c r="M94" s="30"/>
      <c r="N94" s="30"/>
      <c r="O94" s="30"/>
      <c r="P94" s="110"/>
      <c r="Q94" s="110"/>
      <c r="R94" s="30"/>
      <c r="S94" s="30"/>
      <c r="T94" s="30"/>
      <c r="U94" s="30"/>
      <c r="V94" s="30"/>
      <c r="W94" s="124"/>
      <c r="X94" s="110"/>
      <c r="Y94" s="110"/>
      <c r="Z94" s="123"/>
      <c r="AA94" s="110"/>
      <c r="AB94" s="30"/>
      <c r="AC94" s="30"/>
      <c r="AD94" s="110"/>
      <c r="AE94" s="110"/>
      <c r="AF94" s="30"/>
      <c r="AG94" s="30"/>
      <c r="AH94" s="30"/>
      <c r="AI94" s="30">
        <f>SUM(E94:AH94)</f>
        <v>0</v>
      </c>
      <c r="AJ94" s="5"/>
    </row>
    <row r="95" spans="1:36" ht="39.75" customHeight="1">
      <c r="A95" s="227" t="s">
        <v>39</v>
      </c>
      <c r="B95" s="228"/>
      <c r="C95" s="229"/>
      <c r="D95" s="243"/>
      <c r="E95" s="34">
        <f>E84+E88+E92</f>
        <v>2.5</v>
      </c>
      <c r="F95" s="34">
        <f t="shared" ref="F95:AH95" si="20">F84+F88+F92</f>
        <v>0</v>
      </c>
      <c r="G95" s="34">
        <f t="shared" si="20"/>
        <v>1</v>
      </c>
      <c r="H95" s="34">
        <f t="shared" si="20"/>
        <v>1</v>
      </c>
      <c r="I95" s="108">
        <f t="shared" si="20"/>
        <v>0</v>
      </c>
      <c r="J95" s="108">
        <f t="shared" si="20"/>
        <v>0</v>
      </c>
      <c r="K95" s="34">
        <f t="shared" si="20"/>
        <v>0</v>
      </c>
      <c r="L95" s="34">
        <f t="shared" si="20"/>
        <v>2.5</v>
      </c>
      <c r="M95" s="34">
        <f t="shared" si="20"/>
        <v>0</v>
      </c>
      <c r="N95" s="34">
        <f t="shared" si="20"/>
        <v>0</v>
      </c>
      <c r="O95" s="34">
        <f t="shared" si="20"/>
        <v>0</v>
      </c>
      <c r="P95" s="108">
        <f t="shared" si="20"/>
        <v>0</v>
      </c>
      <c r="Q95" s="108">
        <f t="shared" si="20"/>
        <v>0</v>
      </c>
      <c r="R95" s="34">
        <f t="shared" si="20"/>
        <v>0</v>
      </c>
      <c r="S95" s="34">
        <f t="shared" si="20"/>
        <v>2.5</v>
      </c>
      <c r="T95" s="34">
        <f t="shared" si="20"/>
        <v>0</v>
      </c>
      <c r="U95" s="34">
        <f t="shared" si="20"/>
        <v>0</v>
      </c>
      <c r="V95" s="34">
        <f t="shared" si="20"/>
        <v>0</v>
      </c>
      <c r="W95" s="108">
        <f t="shared" si="20"/>
        <v>0</v>
      </c>
      <c r="X95" s="108">
        <f t="shared" si="20"/>
        <v>0</v>
      </c>
      <c r="Y95" s="108">
        <f t="shared" si="20"/>
        <v>0</v>
      </c>
      <c r="Z95" s="119">
        <f t="shared" si="20"/>
        <v>0</v>
      </c>
      <c r="AA95" s="108">
        <f t="shared" si="20"/>
        <v>0</v>
      </c>
      <c r="AB95" s="34">
        <f t="shared" si="20"/>
        <v>0</v>
      </c>
      <c r="AC95" s="34">
        <f t="shared" si="20"/>
        <v>0</v>
      </c>
      <c r="AD95" s="108">
        <f t="shared" si="20"/>
        <v>0</v>
      </c>
      <c r="AE95" s="108">
        <f t="shared" si="20"/>
        <v>0</v>
      </c>
      <c r="AF95" s="34">
        <f t="shared" si="20"/>
        <v>0</v>
      </c>
      <c r="AG95" s="34">
        <f t="shared" si="20"/>
        <v>2.5</v>
      </c>
      <c r="AH95" s="34">
        <f t="shared" si="20"/>
        <v>0</v>
      </c>
      <c r="AI95" s="31">
        <f>SUM(E95:AH95)</f>
        <v>12</v>
      </c>
      <c r="AJ95" s="5"/>
    </row>
    <row r="96" spans="1:36" ht="39.75" customHeight="1">
      <c r="A96" s="231" t="s">
        <v>40</v>
      </c>
      <c r="B96" s="232"/>
      <c r="C96" s="232"/>
      <c r="D96" s="290"/>
      <c r="E96" s="34">
        <f>E86+E90+E94</f>
        <v>0</v>
      </c>
      <c r="F96" s="34">
        <f t="shared" ref="F96:AH96" si="21">F86+F90+F94</f>
        <v>0</v>
      </c>
      <c r="G96" s="34">
        <f t="shared" si="21"/>
        <v>0</v>
      </c>
      <c r="H96" s="34">
        <f t="shared" si="21"/>
        <v>0</v>
      </c>
      <c r="I96" s="108">
        <f t="shared" si="21"/>
        <v>0</v>
      </c>
      <c r="J96" s="108">
        <f t="shared" si="21"/>
        <v>0</v>
      </c>
      <c r="K96" s="34">
        <f t="shared" si="21"/>
        <v>0</v>
      </c>
      <c r="L96" s="34">
        <f t="shared" si="21"/>
        <v>0</v>
      </c>
      <c r="M96" s="34">
        <f t="shared" si="21"/>
        <v>0</v>
      </c>
      <c r="N96" s="34">
        <f t="shared" si="21"/>
        <v>0</v>
      </c>
      <c r="O96" s="34">
        <f t="shared" si="21"/>
        <v>0</v>
      </c>
      <c r="P96" s="108">
        <f t="shared" si="21"/>
        <v>0</v>
      </c>
      <c r="Q96" s="108">
        <f t="shared" si="21"/>
        <v>0</v>
      </c>
      <c r="R96" s="34">
        <f t="shared" si="21"/>
        <v>0</v>
      </c>
      <c r="S96" s="34">
        <f t="shared" si="21"/>
        <v>0</v>
      </c>
      <c r="T96" s="34">
        <f t="shared" si="21"/>
        <v>0</v>
      </c>
      <c r="U96" s="34">
        <f t="shared" si="21"/>
        <v>0</v>
      </c>
      <c r="V96" s="34">
        <f t="shared" si="21"/>
        <v>0</v>
      </c>
      <c r="W96" s="108">
        <f t="shared" si="21"/>
        <v>0</v>
      </c>
      <c r="X96" s="108">
        <f t="shared" si="21"/>
        <v>0</v>
      </c>
      <c r="Y96" s="108">
        <f t="shared" si="21"/>
        <v>0</v>
      </c>
      <c r="Z96" s="119">
        <f t="shared" si="21"/>
        <v>0</v>
      </c>
      <c r="AA96" s="108">
        <f t="shared" si="21"/>
        <v>0</v>
      </c>
      <c r="AB96" s="34">
        <f t="shared" si="21"/>
        <v>0</v>
      </c>
      <c r="AC96" s="34">
        <f t="shared" si="21"/>
        <v>0</v>
      </c>
      <c r="AD96" s="108">
        <f t="shared" si="21"/>
        <v>0</v>
      </c>
      <c r="AE96" s="108">
        <f t="shared" si="21"/>
        <v>0</v>
      </c>
      <c r="AF96" s="34">
        <f t="shared" si="21"/>
        <v>0</v>
      </c>
      <c r="AG96" s="34">
        <f t="shared" si="21"/>
        <v>0</v>
      </c>
      <c r="AH96" s="34">
        <f t="shared" si="21"/>
        <v>0</v>
      </c>
      <c r="AI96" s="42">
        <f>SUM(E96:AH96)</f>
        <v>0</v>
      </c>
      <c r="AJ96" s="5"/>
    </row>
    <row r="97" spans="1:36" ht="39.75" customHeight="1">
      <c r="A97" s="244" t="s">
        <v>41</v>
      </c>
      <c r="B97" s="245"/>
      <c r="C97" s="246"/>
      <c r="D97" s="247"/>
      <c r="E97" s="44" t="str">
        <f t="shared" ref="E97:AH97" si="22">IF(COUNT(E84,E88,E92)=0,"0","1")</f>
        <v>1</v>
      </c>
      <c r="F97" s="30" t="str">
        <f t="shared" si="22"/>
        <v>0</v>
      </c>
      <c r="G97" s="30" t="str">
        <f t="shared" si="22"/>
        <v>1</v>
      </c>
      <c r="H97" s="30" t="str">
        <f t="shared" si="22"/>
        <v>1</v>
      </c>
      <c r="I97" s="340" t="str">
        <f t="shared" si="22"/>
        <v>0</v>
      </c>
      <c r="J97" s="110" t="str">
        <f t="shared" si="22"/>
        <v>0</v>
      </c>
      <c r="K97" s="30" t="str">
        <f t="shared" si="22"/>
        <v>0</v>
      </c>
      <c r="L97" s="30" t="str">
        <f t="shared" si="22"/>
        <v>1</v>
      </c>
      <c r="M97" s="30" t="str">
        <f t="shared" si="22"/>
        <v>0</v>
      </c>
      <c r="N97" s="30" t="str">
        <f t="shared" si="22"/>
        <v>0</v>
      </c>
      <c r="O97" s="30" t="str">
        <f t="shared" si="22"/>
        <v>0</v>
      </c>
      <c r="P97" s="110" t="str">
        <f t="shared" si="22"/>
        <v>0</v>
      </c>
      <c r="Q97" s="110" t="str">
        <f t="shared" si="22"/>
        <v>0</v>
      </c>
      <c r="R97" s="30" t="str">
        <f t="shared" si="22"/>
        <v>0</v>
      </c>
      <c r="S97" s="30" t="str">
        <f t="shared" si="22"/>
        <v>1</v>
      </c>
      <c r="T97" s="30" t="str">
        <f t="shared" si="22"/>
        <v>0</v>
      </c>
      <c r="U97" s="30" t="str">
        <f t="shared" si="22"/>
        <v>0</v>
      </c>
      <c r="V97" s="30" t="str">
        <f t="shared" si="22"/>
        <v>0</v>
      </c>
      <c r="W97" s="110" t="str">
        <f t="shared" si="22"/>
        <v>0</v>
      </c>
      <c r="X97" s="110" t="str">
        <f t="shared" si="22"/>
        <v>0</v>
      </c>
      <c r="Y97" s="110" t="str">
        <f t="shared" si="22"/>
        <v>0</v>
      </c>
      <c r="Z97" s="123" t="str">
        <f t="shared" si="22"/>
        <v>0</v>
      </c>
      <c r="AA97" s="110" t="str">
        <f t="shared" si="22"/>
        <v>0</v>
      </c>
      <c r="AB97" s="30" t="str">
        <f t="shared" si="22"/>
        <v>0</v>
      </c>
      <c r="AC97" s="30" t="str">
        <f t="shared" si="22"/>
        <v>0</v>
      </c>
      <c r="AD97" s="110" t="str">
        <f t="shared" si="22"/>
        <v>0</v>
      </c>
      <c r="AE97" s="110" t="str">
        <f t="shared" si="22"/>
        <v>0</v>
      </c>
      <c r="AF97" s="30" t="str">
        <f t="shared" si="22"/>
        <v>0</v>
      </c>
      <c r="AG97" s="30" t="str">
        <f t="shared" si="22"/>
        <v>1</v>
      </c>
      <c r="AH97" s="30" t="str">
        <f t="shared" si="22"/>
        <v>0</v>
      </c>
      <c r="AI97" s="32">
        <f>COUNTIF(E97:AH97,"1")</f>
        <v>6</v>
      </c>
      <c r="AJ97" s="5"/>
    </row>
    <row r="98" spans="1:36" ht="18" customHeight="1"/>
    <row r="99" spans="1:36" ht="18" customHeight="1">
      <c r="A99" s="206" t="s">
        <v>13</v>
      </c>
      <c r="B99" s="207"/>
      <c r="C99" s="208"/>
      <c r="D99" s="12" t="s">
        <v>53</v>
      </c>
      <c r="E99" s="19">
        <v>44834</v>
      </c>
      <c r="F99" s="19">
        <v>44835</v>
      </c>
      <c r="G99" s="102">
        <v>44836</v>
      </c>
      <c r="H99" s="102">
        <v>44837</v>
      </c>
      <c r="I99" s="19">
        <v>44838</v>
      </c>
      <c r="J99" s="19">
        <v>44839</v>
      </c>
      <c r="K99" s="19">
        <v>44840</v>
      </c>
      <c r="L99" s="19">
        <v>44841</v>
      </c>
      <c r="M99" s="19">
        <v>44842</v>
      </c>
      <c r="N99" s="102">
        <v>44843</v>
      </c>
      <c r="O99" s="102">
        <v>44844</v>
      </c>
      <c r="P99" s="102">
        <v>44845</v>
      </c>
      <c r="Q99" s="19">
        <v>44846</v>
      </c>
      <c r="R99" s="19">
        <v>44847</v>
      </c>
      <c r="S99" s="19">
        <v>44848</v>
      </c>
      <c r="T99" s="19">
        <v>44849</v>
      </c>
      <c r="U99" s="102">
        <v>44850</v>
      </c>
      <c r="V99" s="102">
        <v>44851</v>
      </c>
      <c r="W99" s="19">
        <v>44852</v>
      </c>
      <c r="X99" s="19">
        <v>44853</v>
      </c>
      <c r="Y99" s="19">
        <v>44854</v>
      </c>
      <c r="Z99" s="19">
        <v>44855</v>
      </c>
      <c r="AA99" s="19">
        <v>44856</v>
      </c>
      <c r="AB99" s="102">
        <v>44857</v>
      </c>
      <c r="AC99" s="102">
        <v>44858</v>
      </c>
      <c r="AD99" s="19">
        <v>44859</v>
      </c>
      <c r="AE99" s="19">
        <v>44860</v>
      </c>
      <c r="AF99" s="19">
        <v>44861</v>
      </c>
      <c r="AG99" s="19">
        <v>44862</v>
      </c>
      <c r="AH99" s="19">
        <v>44863</v>
      </c>
      <c r="AI99" s="102">
        <v>44864</v>
      </c>
      <c r="AJ99" s="202" t="s">
        <v>54</v>
      </c>
    </row>
    <row r="100" spans="1:36" ht="18" customHeight="1">
      <c r="A100" s="209"/>
      <c r="B100" s="210"/>
      <c r="C100" s="211"/>
      <c r="D100" s="13" t="s">
        <v>3</v>
      </c>
      <c r="E100" s="18">
        <f t="shared" ref="E100:AI100" si="23">E99</f>
        <v>44834</v>
      </c>
      <c r="F100" s="18">
        <f t="shared" si="23"/>
        <v>44835</v>
      </c>
      <c r="G100" s="114">
        <f t="shared" si="23"/>
        <v>44836</v>
      </c>
      <c r="H100" s="114">
        <f t="shared" si="23"/>
        <v>44837</v>
      </c>
      <c r="I100" s="18">
        <f t="shared" si="23"/>
        <v>44838</v>
      </c>
      <c r="J100" s="18">
        <f t="shared" si="23"/>
        <v>44839</v>
      </c>
      <c r="K100" s="18">
        <f t="shared" si="23"/>
        <v>44840</v>
      </c>
      <c r="L100" s="18">
        <f t="shared" si="23"/>
        <v>44841</v>
      </c>
      <c r="M100" s="18">
        <f t="shared" si="23"/>
        <v>44842</v>
      </c>
      <c r="N100" s="114">
        <f t="shared" si="23"/>
        <v>44843</v>
      </c>
      <c r="O100" s="114">
        <f t="shared" si="23"/>
        <v>44844</v>
      </c>
      <c r="P100" s="114">
        <f t="shared" si="23"/>
        <v>44845</v>
      </c>
      <c r="Q100" s="18">
        <f t="shared" si="23"/>
        <v>44846</v>
      </c>
      <c r="R100" s="18">
        <f t="shared" si="23"/>
        <v>44847</v>
      </c>
      <c r="S100" s="18">
        <f t="shared" si="23"/>
        <v>44848</v>
      </c>
      <c r="T100" s="18">
        <f t="shared" si="23"/>
        <v>44849</v>
      </c>
      <c r="U100" s="114">
        <f t="shared" si="23"/>
        <v>44850</v>
      </c>
      <c r="V100" s="114">
        <f t="shared" si="23"/>
        <v>44851</v>
      </c>
      <c r="W100" s="18">
        <f t="shared" si="23"/>
        <v>44852</v>
      </c>
      <c r="X100" s="18">
        <f t="shared" si="23"/>
        <v>44853</v>
      </c>
      <c r="Y100" s="18">
        <f t="shared" si="23"/>
        <v>44854</v>
      </c>
      <c r="Z100" s="18">
        <f t="shared" si="23"/>
        <v>44855</v>
      </c>
      <c r="AA100" s="18">
        <f t="shared" si="23"/>
        <v>44856</v>
      </c>
      <c r="AB100" s="114">
        <f t="shared" si="23"/>
        <v>44857</v>
      </c>
      <c r="AC100" s="114">
        <f t="shared" si="23"/>
        <v>44858</v>
      </c>
      <c r="AD100" s="18">
        <f t="shared" si="23"/>
        <v>44859</v>
      </c>
      <c r="AE100" s="18">
        <f t="shared" si="23"/>
        <v>44860</v>
      </c>
      <c r="AF100" s="18">
        <f t="shared" si="23"/>
        <v>44861</v>
      </c>
      <c r="AG100" s="18">
        <f t="shared" si="23"/>
        <v>44862</v>
      </c>
      <c r="AH100" s="18">
        <f t="shared" si="23"/>
        <v>44863</v>
      </c>
      <c r="AI100" s="114">
        <f t="shared" si="23"/>
        <v>44864</v>
      </c>
      <c r="AJ100" s="203"/>
    </row>
    <row r="101" spans="1:36" ht="103.5" customHeight="1">
      <c r="A101" s="209"/>
      <c r="B101" s="210"/>
      <c r="C101" s="211"/>
      <c r="D101" s="14" t="s">
        <v>1</v>
      </c>
      <c r="E101" s="65"/>
      <c r="F101" s="65"/>
      <c r="G101" s="104"/>
      <c r="H101" s="104"/>
      <c r="I101" s="73"/>
      <c r="J101" s="73"/>
      <c r="K101" s="79"/>
      <c r="L101" s="73"/>
      <c r="M101" s="73"/>
      <c r="N101" s="117"/>
      <c r="O101" s="117"/>
      <c r="P101" s="104"/>
      <c r="Q101" s="73"/>
      <c r="R101" s="73"/>
      <c r="S101" s="73"/>
      <c r="T101" s="79"/>
      <c r="U101" s="104"/>
      <c r="V101" s="104"/>
      <c r="W101" s="73"/>
      <c r="X101" s="73"/>
      <c r="Y101" s="73"/>
      <c r="Z101" s="73"/>
      <c r="AA101" s="73"/>
      <c r="AB101" s="104"/>
      <c r="AC101" s="104"/>
      <c r="AD101" s="73"/>
      <c r="AE101" s="73"/>
      <c r="AF101" s="73"/>
      <c r="AG101" s="73"/>
      <c r="AH101" s="73"/>
      <c r="AI101" s="104"/>
      <c r="AJ101" s="205"/>
    </row>
    <row r="102" spans="1:36" ht="39.75" customHeight="1">
      <c r="A102" s="280" t="s">
        <v>63</v>
      </c>
      <c r="B102" s="216" t="s">
        <v>38</v>
      </c>
      <c r="C102" s="213" t="s">
        <v>16</v>
      </c>
      <c r="D102" s="283"/>
      <c r="E102" s="61"/>
      <c r="F102" s="61"/>
      <c r="G102" s="105"/>
      <c r="H102" s="105"/>
      <c r="I102" s="61"/>
      <c r="J102" s="61"/>
      <c r="K102" s="74"/>
      <c r="L102" s="61"/>
      <c r="M102" s="61"/>
      <c r="N102" s="105"/>
      <c r="O102" s="105"/>
      <c r="P102" s="107"/>
      <c r="Q102" s="61"/>
      <c r="R102" s="61"/>
      <c r="S102" s="61"/>
      <c r="T102" s="74"/>
      <c r="U102" s="107"/>
      <c r="V102" s="105"/>
      <c r="W102" s="61"/>
      <c r="X102" s="61"/>
      <c r="Y102" s="74"/>
      <c r="Z102" s="61"/>
      <c r="AA102" s="61"/>
      <c r="AB102" s="105"/>
      <c r="AC102" s="107"/>
      <c r="AD102" s="74"/>
      <c r="AE102" s="61"/>
      <c r="AF102" s="61"/>
      <c r="AG102" s="61"/>
      <c r="AH102" s="61"/>
      <c r="AI102" s="105"/>
      <c r="AJ102" s="35"/>
    </row>
    <row r="103" spans="1:36" ht="39.75" customHeight="1">
      <c r="A103" s="281"/>
      <c r="B103" s="217"/>
      <c r="C103" s="215" t="s">
        <v>4</v>
      </c>
      <c r="D103" s="284"/>
      <c r="E103" s="34"/>
      <c r="F103" s="34"/>
      <c r="G103" s="108"/>
      <c r="H103" s="108"/>
      <c r="I103" s="34"/>
      <c r="J103" s="34"/>
      <c r="K103" s="75"/>
      <c r="L103" s="34"/>
      <c r="M103" s="34"/>
      <c r="N103" s="108"/>
      <c r="O103" s="108"/>
      <c r="P103" s="120"/>
      <c r="Q103" s="34"/>
      <c r="R103" s="34"/>
      <c r="S103" s="34"/>
      <c r="T103" s="34"/>
      <c r="U103" s="108"/>
      <c r="V103" s="108"/>
      <c r="W103" s="34"/>
      <c r="X103" s="34"/>
      <c r="Y103" s="75"/>
      <c r="Z103" s="34"/>
      <c r="AA103" s="34"/>
      <c r="AB103" s="108"/>
      <c r="AC103" s="108"/>
      <c r="AD103" s="34"/>
      <c r="AE103" s="34"/>
      <c r="AF103" s="34"/>
      <c r="AG103" s="34"/>
      <c r="AH103" s="34"/>
      <c r="AI103" s="108"/>
      <c r="AJ103" s="22">
        <f>SUM(E103:AI103)</f>
        <v>0</v>
      </c>
    </row>
    <row r="104" spans="1:36" ht="39.75" customHeight="1">
      <c r="A104" s="281"/>
      <c r="B104" s="285" t="s">
        <v>29</v>
      </c>
      <c r="C104" s="215" t="s">
        <v>16</v>
      </c>
      <c r="D104" s="284"/>
      <c r="E104" s="89"/>
      <c r="F104" s="89"/>
      <c r="G104" s="125"/>
      <c r="H104" s="125"/>
      <c r="I104" s="89"/>
      <c r="J104" s="89"/>
      <c r="K104" s="90"/>
      <c r="L104" s="89"/>
      <c r="M104" s="89"/>
      <c r="N104" s="125"/>
      <c r="O104" s="125"/>
      <c r="P104" s="134"/>
      <c r="Q104" s="89"/>
      <c r="R104" s="89"/>
      <c r="S104" s="89"/>
      <c r="T104" s="90"/>
      <c r="U104" s="134"/>
      <c r="V104" s="125"/>
      <c r="W104" s="89"/>
      <c r="X104" s="89"/>
      <c r="Y104" s="90"/>
      <c r="Z104" s="89"/>
      <c r="AA104" s="89"/>
      <c r="AB104" s="125"/>
      <c r="AC104" s="134"/>
      <c r="AD104" s="90"/>
      <c r="AE104" s="89"/>
      <c r="AF104" s="89"/>
      <c r="AG104" s="89"/>
      <c r="AH104" s="89"/>
      <c r="AI104" s="125"/>
      <c r="AJ104" s="45"/>
    </row>
    <row r="105" spans="1:36" ht="39.75" customHeight="1">
      <c r="A105" s="282"/>
      <c r="B105" s="286"/>
      <c r="C105" s="224" t="s">
        <v>4</v>
      </c>
      <c r="D105" s="279"/>
      <c r="E105" s="30"/>
      <c r="F105" s="30"/>
      <c r="G105" s="110"/>
      <c r="H105" s="110"/>
      <c r="I105" s="30"/>
      <c r="J105" s="30"/>
      <c r="K105" s="77"/>
      <c r="L105" s="30"/>
      <c r="M105" s="30"/>
      <c r="N105" s="110"/>
      <c r="O105" s="110"/>
      <c r="P105" s="124"/>
      <c r="Q105" s="30"/>
      <c r="R105" s="30"/>
      <c r="S105" s="30"/>
      <c r="T105" s="30"/>
      <c r="U105" s="110"/>
      <c r="V105" s="110"/>
      <c r="W105" s="30"/>
      <c r="X105" s="30"/>
      <c r="Y105" s="77"/>
      <c r="Z105" s="30"/>
      <c r="AA105" s="30"/>
      <c r="AB105" s="110"/>
      <c r="AC105" s="110"/>
      <c r="AD105" s="30"/>
      <c r="AE105" s="30"/>
      <c r="AF105" s="30"/>
      <c r="AG105" s="30"/>
      <c r="AH105" s="30"/>
      <c r="AI105" s="110"/>
      <c r="AJ105" s="25">
        <f>SUM(E105:AI105)</f>
        <v>0</v>
      </c>
    </row>
    <row r="106" spans="1:36" ht="39.75" customHeight="1">
      <c r="A106" s="280" t="s">
        <v>5</v>
      </c>
      <c r="B106" s="216" t="s">
        <v>38</v>
      </c>
      <c r="C106" s="213" t="s">
        <v>16</v>
      </c>
      <c r="D106" s="283"/>
      <c r="E106" s="61"/>
      <c r="F106" s="61"/>
      <c r="G106" s="105"/>
      <c r="H106" s="105"/>
      <c r="I106" s="61"/>
      <c r="J106" s="61"/>
      <c r="K106" s="74"/>
      <c r="L106" s="61"/>
      <c r="M106" s="61"/>
      <c r="N106" s="105"/>
      <c r="O106" s="105"/>
      <c r="P106" s="107"/>
      <c r="Q106" s="61"/>
      <c r="R106" s="61"/>
      <c r="S106" s="61"/>
      <c r="T106" s="74"/>
      <c r="U106" s="107"/>
      <c r="V106" s="105"/>
      <c r="W106" s="61"/>
      <c r="X106" s="61"/>
      <c r="Y106" s="74"/>
      <c r="Z106" s="61"/>
      <c r="AA106" s="61"/>
      <c r="AB106" s="105"/>
      <c r="AC106" s="107"/>
      <c r="AD106" s="74"/>
      <c r="AE106" s="61"/>
      <c r="AF106" s="61"/>
      <c r="AG106" s="61"/>
      <c r="AH106" s="61"/>
      <c r="AI106" s="105"/>
      <c r="AJ106" s="35"/>
    </row>
    <row r="107" spans="1:36" ht="39.75" customHeight="1">
      <c r="A107" s="281"/>
      <c r="B107" s="217"/>
      <c r="C107" s="215" t="s">
        <v>4</v>
      </c>
      <c r="D107" s="284"/>
      <c r="E107" s="34"/>
      <c r="F107" s="34"/>
      <c r="G107" s="108"/>
      <c r="H107" s="108"/>
      <c r="I107" s="34"/>
      <c r="J107" s="34"/>
      <c r="K107" s="75"/>
      <c r="L107" s="34"/>
      <c r="M107" s="34"/>
      <c r="N107" s="108"/>
      <c r="O107" s="108"/>
      <c r="P107" s="120"/>
      <c r="Q107" s="34"/>
      <c r="R107" s="34"/>
      <c r="S107" s="34"/>
      <c r="T107" s="34"/>
      <c r="U107" s="108"/>
      <c r="V107" s="108"/>
      <c r="W107" s="34"/>
      <c r="X107" s="34"/>
      <c r="Y107" s="75"/>
      <c r="Z107" s="34"/>
      <c r="AA107" s="34"/>
      <c r="AB107" s="108"/>
      <c r="AC107" s="108"/>
      <c r="AD107" s="34"/>
      <c r="AE107" s="34"/>
      <c r="AF107" s="34"/>
      <c r="AG107" s="34"/>
      <c r="AH107" s="34"/>
      <c r="AI107" s="108"/>
      <c r="AJ107" s="22">
        <f>SUM(E107:AI107)</f>
        <v>0</v>
      </c>
    </row>
    <row r="108" spans="1:36" ht="39.75" customHeight="1">
      <c r="A108" s="281"/>
      <c r="B108" s="285" t="s">
        <v>29</v>
      </c>
      <c r="C108" s="215" t="s">
        <v>16</v>
      </c>
      <c r="D108" s="284"/>
      <c r="E108" s="89"/>
      <c r="F108" s="89"/>
      <c r="G108" s="125"/>
      <c r="H108" s="125"/>
      <c r="I108" s="89"/>
      <c r="J108" s="89"/>
      <c r="K108" s="90"/>
      <c r="L108" s="89"/>
      <c r="M108" s="89"/>
      <c r="N108" s="125"/>
      <c r="O108" s="125"/>
      <c r="P108" s="134"/>
      <c r="Q108" s="89"/>
      <c r="R108" s="89"/>
      <c r="S108" s="89"/>
      <c r="T108" s="90"/>
      <c r="U108" s="134"/>
      <c r="V108" s="125"/>
      <c r="W108" s="89"/>
      <c r="X108" s="89"/>
      <c r="Y108" s="90"/>
      <c r="Z108" s="89"/>
      <c r="AA108" s="89"/>
      <c r="AB108" s="125"/>
      <c r="AC108" s="134"/>
      <c r="AD108" s="90"/>
      <c r="AE108" s="89"/>
      <c r="AF108" s="89"/>
      <c r="AG108" s="89"/>
      <c r="AH108" s="89"/>
      <c r="AI108" s="125"/>
      <c r="AJ108" s="45"/>
    </row>
    <row r="109" spans="1:36" ht="39.75" customHeight="1">
      <c r="A109" s="282"/>
      <c r="B109" s="286"/>
      <c r="C109" s="224" t="s">
        <v>4</v>
      </c>
      <c r="D109" s="279"/>
      <c r="E109" s="30"/>
      <c r="F109" s="30"/>
      <c r="G109" s="110"/>
      <c r="H109" s="110"/>
      <c r="I109" s="30"/>
      <c r="J109" s="30"/>
      <c r="K109" s="77"/>
      <c r="L109" s="30"/>
      <c r="M109" s="30"/>
      <c r="N109" s="110"/>
      <c r="O109" s="110"/>
      <c r="P109" s="124"/>
      <c r="Q109" s="30"/>
      <c r="R109" s="30"/>
      <c r="S109" s="30"/>
      <c r="T109" s="30"/>
      <c r="U109" s="110"/>
      <c r="V109" s="110"/>
      <c r="W109" s="30"/>
      <c r="X109" s="30"/>
      <c r="Y109" s="77"/>
      <c r="Z109" s="30"/>
      <c r="AA109" s="30"/>
      <c r="AB109" s="110"/>
      <c r="AC109" s="110"/>
      <c r="AD109" s="30"/>
      <c r="AE109" s="30"/>
      <c r="AF109" s="30"/>
      <c r="AG109" s="30"/>
      <c r="AH109" s="30"/>
      <c r="AI109" s="110"/>
      <c r="AJ109" s="25">
        <f>SUM(E109:AI109)</f>
        <v>0</v>
      </c>
    </row>
    <row r="110" spans="1:36" ht="39.75" customHeight="1">
      <c r="A110" s="280" t="s">
        <v>6</v>
      </c>
      <c r="B110" s="216" t="s">
        <v>38</v>
      </c>
      <c r="C110" s="213" t="s">
        <v>16</v>
      </c>
      <c r="D110" s="283"/>
      <c r="E110" s="61"/>
      <c r="F110" s="61"/>
      <c r="G110" s="105"/>
      <c r="H110" s="105"/>
      <c r="I110" s="61"/>
      <c r="J110" s="106" t="s">
        <v>103</v>
      </c>
      <c r="K110" s="74"/>
      <c r="L110" s="61"/>
      <c r="M110" s="61"/>
      <c r="N110" s="105"/>
      <c r="O110" s="105"/>
      <c r="P110" s="107"/>
      <c r="Q110" s="106" t="s">
        <v>103</v>
      </c>
      <c r="R110" s="61"/>
      <c r="S110" s="61"/>
      <c r="T110" s="74"/>
      <c r="U110" s="107"/>
      <c r="V110" s="105"/>
      <c r="W110" s="61"/>
      <c r="X110" s="61"/>
      <c r="Y110" s="74"/>
      <c r="Z110" s="61"/>
      <c r="AA110" s="61"/>
      <c r="AB110" s="105"/>
      <c r="AC110" s="107"/>
      <c r="AD110" s="74"/>
      <c r="AE110" s="61"/>
      <c r="AF110" s="61"/>
      <c r="AG110" s="61"/>
      <c r="AH110" s="61"/>
      <c r="AI110" s="105"/>
      <c r="AJ110" s="35"/>
    </row>
    <row r="111" spans="1:36" ht="39.75" customHeight="1">
      <c r="A111" s="281"/>
      <c r="B111" s="217"/>
      <c r="C111" s="215" t="s">
        <v>4</v>
      </c>
      <c r="D111" s="284"/>
      <c r="E111" s="34"/>
      <c r="F111" s="34"/>
      <c r="G111" s="108"/>
      <c r="H111" s="108"/>
      <c r="I111" s="34"/>
      <c r="J111" s="34">
        <v>2.5</v>
      </c>
      <c r="K111" s="75"/>
      <c r="L111" s="34"/>
      <c r="M111" s="34"/>
      <c r="N111" s="108"/>
      <c r="O111" s="108"/>
      <c r="P111" s="120"/>
      <c r="Q111" s="34">
        <v>2.5</v>
      </c>
      <c r="R111" s="34"/>
      <c r="S111" s="34"/>
      <c r="T111" s="34"/>
      <c r="U111" s="108"/>
      <c r="V111" s="108"/>
      <c r="W111" s="34"/>
      <c r="X111" s="34"/>
      <c r="Y111" s="75"/>
      <c r="Z111" s="34"/>
      <c r="AA111" s="34"/>
      <c r="AB111" s="108"/>
      <c r="AC111" s="108"/>
      <c r="AD111" s="34"/>
      <c r="AE111" s="34"/>
      <c r="AF111" s="34"/>
      <c r="AG111" s="34"/>
      <c r="AH111" s="34"/>
      <c r="AI111" s="108"/>
      <c r="AJ111" s="22">
        <f>SUM(E111:AI111)</f>
        <v>5</v>
      </c>
    </row>
    <row r="112" spans="1:36" ht="39.75" customHeight="1">
      <c r="A112" s="281"/>
      <c r="B112" s="285" t="s">
        <v>29</v>
      </c>
      <c r="C112" s="215" t="s">
        <v>16</v>
      </c>
      <c r="D112" s="284"/>
      <c r="E112" s="89"/>
      <c r="F112" s="89"/>
      <c r="G112" s="125"/>
      <c r="H112" s="125"/>
      <c r="I112" s="89"/>
      <c r="J112" s="89"/>
      <c r="K112" s="90"/>
      <c r="L112" s="89"/>
      <c r="M112" s="89"/>
      <c r="N112" s="125"/>
      <c r="O112" s="125"/>
      <c r="P112" s="134"/>
      <c r="Q112" s="89"/>
      <c r="R112" s="89"/>
      <c r="S112" s="89"/>
      <c r="T112" s="90"/>
      <c r="U112" s="134"/>
      <c r="V112" s="125"/>
      <c r="W112" s="89"/>
      <c r="X112" s="89"/>
      <c r="Y112" s="90"/>
      <c r="Z112" s="89"/>
      <c r="AA112" s="89"/>
      <c r="AB112" s="125"/>
      <c r="AC112" s="134"/>
      <c r="AD112" s="90"/>
      <c r="AE112" s="89"/>
      <c r="AF112" s="89"/>
      <c r="AG112" s="89"/>
      <c r="AH112" s="89"/>
      <c r="AI112" s="125"/>
      <c r="AJ112" s="45"/>
    </row>
    <row r="113" spans="1:36" ht="39.75" customHeight="1">
      <c r="A113" s="281"/>
      <c r="B113" s="287"/>
      <c r="C113" s="288" t="s">
        <v>4</v>
      </c>
      <c r="D113" s="289"/>
      <c r="E113" s="30"/>
      <c r="F113" s="30"/>
      <c r="G113" s="110"/>
      <c r="H113" s="110"/>
      <c r="I113" s="30"/>
      <c r="J113" s="30"/>
      <c r="K113" s="77"/>
      <c r="L113" s="30"/>
      <c r="M113" s="30"/>
      <c r="N113" s="110"/>
      <c r="O113" s="110"/>
      <c r="P113" s="124"/>
      <c r="Q113" s="30"/>
      <c r="R113" s="30"/>
      <c r="S113" s="30"/>
      <c r="T113" s="30"/>
      <c r="U113" s="110"/>
      <c r="V113" s="110"/>
      <c r="W113" s="30"/>
      <c r="X113" s="30"/>
      <c r="Y113" s="77"/>
      <c r="Z113" s="30"/>
      <c r="AA113" s="30"/>
      <c r="AB113" s="110"/>
      <c r="AC113" s="110"/>
      <c r="AD113" s="30"/>
      <c r="AE113" s="30"/>
      <c r="AF113" s="30"/>
      <c r="AG113" s="30"/>
      <c r="AH113" s="30"/>
      <c r="AI113" s="110"/>
      <c r="AJ113" s="25">
        <f>SUM(E113:AI113)</f>
        <v>0</v>
      </c>
    </row>
    <row r="114" spans="1:36" ht="39.75" customHeight="1">
      <c r="A114" s="227" t="s">
        <v>39</v>
      </c>
      <c r="B114" s="228"/>
      <c r="C114" s="229"/>
      <c r="D114" s="243"/>
      <c r="E114" s="34">
        <f t="shared" ref="E114:AI114" si="24">E103+E107+E111</f>
        <v>0</v>
      </c>
      <c r="F114" s="34">
        <f t="shared" si="24"/>
        <v>0</v>
      </c>
      <c r="G114" s="108">
        <f t="shared" si="24"/>
        <v>0</v>
      </c>
      <c r="H114" s="108">
        <f t="shared" si="24"/>
        <v>0</v>
      </c>
      <c r="I114" s="34">
        <f t="shared" si="24"/>
        <v>0</v>
      </c>
      <c r="J114" s="34">
        <f t="shared" si="24"/>
        <v>2.5</v>
      </c>
      <c r="K114" s="34">
        <f t="shared" si="24"/>
        <v>0</v>
      </c>
      <c r="L114" s="34">
        <f t="shared" si="24"/>
        <v>0</v>
      </c>
      <c r="M114" s="34">
        <f t="shared" si="24"/>
        <v>0</v>
      </c>
      <c r="N114" s="108">
        <f t="shared" si="24"/>
        <v>0</v>
      </c>
      <c r="O114" s="108">
        <f t="shared" si="24"/>
        <v>0</v>
      </c>
      <c r="P114" s="108">
        <f t="shared" si="24"/>
        <v>0</v>
      </c>
      <c r="Q114" s="34">
        <f t="shared" si="24"/>
        <v>2.5</v>
      </c>
      <c r="R114" s="34">
        <f t="shared" si="24"/>
        <v>0</v>
      </c>
      <c r="S114" s="34">
        <f t="shared" si="24"/>
        <v>0</v>
      </c>
      <c r="T114" s="34">
        <f t="shared" si="24"/>
        <v>0</v>
      </c>
      <c r="U114" s="108">
        <f t="shared" si="24"/>
        <v>0</v>
      </c>
      <c r="V114" s="108">
        <f t="shared" si="24"/>
        <v>0</v>
      </c>
      <c r="W114" s="34">
        <f t="shared" si="24"/>
        <v>0</v>
      </c>
      <c r="X114" s="34">
        <f t="shared" si="24"/>
        <v>0</v>
      </c>
      <c r="Y114" s="34">
        <f t="shared" si="24"/>
        <v>0</v>
      </c>
      <c r="Z114" s="34">
        <f t="shared" si="24"/>
        <v>0</v>
      </c>
      <c r="AA114" s="34">
        <f t="shared" si="24"/>
        <v>0</v>
      </c>
      <c r="AB114" s="108">
        <f t="shared" si="24"/>
        <v>0</v>
      </c>
      <c r="AC114" s="108">
        <f t="shared" si="24"/>
        <v>0</v>
      </c>
      <c r="AD114" s="34">
        <f t="shared" si="24"/>
        <v>0</v>
      </c>
      <c r="AE114" s="34">
        <f t="shared" si="24"/>
        <v>0</v>
      </c>
      <c r="AF114" s="34">
        <f t="shared" si="24"/>
        <v>0</v>
      </c>
      <c r="AG114" s="71">
        <f t="shared" si="24"/>
        <v>0</v>
      </c>
      <c r="AH114" s="34">
        <f t="shared" si="24"/>
        <v>0</v>
      </c>
      <c r="AI114" s="108">
        <f t="shared" si="24"/>
        <v>0</v>
      </c>
      <c r="AJ114" s="33">
        <f>SUM(E114:AI114)</f>
        <v>5</v>
      </c>
    </row>
    <row r="115" spans="1:36" ht="39.75" customHeight="1">
      <c r="A115" s="231" t="s">
        <v>40</v>
      </c>
      <c r="B115" s="232"/>
      <c r="C115" s="232"/>
      <c r="D115" s="290"/>
      <c r="E115" s="34">
        <f t="shared" ref="E115:AI115" si="25">E105+E109+E113</f>
        <v>0</v>
      </c>
      <c r="F115" s="34">
        <f t="shared" si="25"/>
        <v>0</v>
      </c>
      <c r="G115" s="108">
        <f t="shared" si="25"/>
        <v>0</v>
      </c>
      <c r="H115" s="108">
        <f t="shared" si="25"/>
        <v>0</v>
      </c>
      <c r="I115" s="34">
        <f t="shared" si="25"/>
        <v>0</v>
      </c>
      <c r="J115" s="34">
        <f t="shared" si="25"/>
        <v>0</v>
      </c>
      <c r="K115" s="34">
        <f t="shared" si="25"/>
        <v>0</v>
      </c>
      <c r="L115" s="34">
        <f t="shared" si="25"/>
        <v>0</v>
      </c>
      <c r="M115" s="34">
        <f t="shared" si="25"/>
        <v>0</v>
      </c>
      <c r="N115" s="108">
        <f t="shared" si="25"/>
        <v>0</v>
      </c>
      <c r="O115" s="108">
        <f t="shared" si="25"/>
        <v>0</v>
      </c>
      <c r="P115" s="108">
        <f t="shared" si="25"/>
        <v>0</v>
      </c>
      <c r="Q115" s="34">
        <f t="shared" si="25"/>
        <v>0</v>
      </c>
      <c r="R115" s="34">
        <f t="shared" si="25"/>
        <v>0</v>
      </c>
      <c r="S115" s="34">
        <f t="shared" si="25"/>
        <v>0</v>
      </c>
      <c r="T115" s="34">
        <f t="shared" si="25"/>
        <v>0</v>
      </c>
      <c r="U115" s="108">
        <f t="shared" si="25"/>
        <v>0</v>
      </c>
      <c r="V115" s="108">
        <f t="shared" si="25"/>
        <v>0</v>
      </c>
      <c r="W115" s="34">
        <f t="shared" si="25"/>
        <v>0</v>
      </c>
      <c r="X115" s="34">
        <f t="shared" si="25"/>
        <v>0</v>
      </c>
      <c r="Y115" s="34">
        <f t="shared" si="25"/>
        <v>0</v>
      </c>
      <c r="Z115" s="34">
        <f t="shared" si="25"/>
        <v>0</v>
      </c>
      <c r="AA115" s="34">
        <f t="shared" si="25"/>
        <v>0</v>
      </c>
      <c r="AB115" s="108">
        <f t="shared" si="25"/>
        <v>0</v>
      </c>
      <c r="AC115" s="108">
        <f t="shared" si="25"/>
        <v>0</v>
      </c>
      <c r="AD115" s="34">
        <f t="shared" si="25"/>
        <v>0</v>
      </c>
      <c r="AE115" s="34">
        <f t="shared" si="25"/>
        <v>0</v>
      </c>
      <c r="AF115" s="34">
        <f t="shared" si="25"/>
        <v>0</v>
      </c>
      <c r="AG115" s="34">
        <f t="shared" si="25"/>
        <v>0</v>
      </c>
      <c r="AH115" s="34">
        <f t="shared" si="25"/>
        <v>0</v>
      </c>
      <c r="AI115" s="108">
        <f t="shared" si="25"/>
        <v>0</v>
      </c>
      <c r="AJ115" s="43">
        <f>SUM(E115:AI115)</f>
        <v>0</v>
      </c>
    </row>
    <row r="116" spans="1:36" ht="39.75" customHeight="1">
      <c r="A116" s="244" t="s">
        <v>41</v>
      </c>
      <c r="B116" s="245"/>
      <c r="C116" s="246"/>
      <c r="D116" s="247"/>
      <c r="E116" s="30" t="str">
        <f t="shared" ref="E116:AI116" si="26">IF(COUNT(E103,E107,E111)=0,"0","1")</f>
        <v>0</v>
      </c>
      <c r="F116" s="30" t="str">
        <f t="shared" si="26"/>
        <v>0</v>
      </c>
      <c r="G116" s="110" t="str">
        <f t="shared" si="26"/>
        <v>0</v>
      </c>
      <c r="H116" s="110" t="str">
        <f t="shared" si="26"/>
        <v>0</v>
      </c>
      <c r="I116" s="30" t="str">
        <f t="shared" si="26"/>
        <v>0</v>
      </c>
      <c r="J116" s="30" t="str">
        <f t="shared" si="26"/>
        <v>1</v>
      </c>
      <c r="K116" s="30" t="str">
        <f t="shared" si="26"/>
        <v>0</v>
      </c>
      <c r="L116" s="30" t="str">
        <f t="shared" si="26"/>
        <v>0</v>
      </c>
      <c r="M116" s="30" t="str">
        <f t="shared" si="26"/>
        <v>0</v>
      </c>
      <c r="N116" s="110" t="str">
        <f t="shared" si="26"/>
        <v>0</v>
      </c>
      <c r="O116" s="110" t="str">
        <f t="shared" si="26"/>
        <v>0</v>
      </c>
      <c r="P116" s="110" t="str">
        <f t="shared" si="26"/>
        <v>0</v>
      </c>
      <c r="Q116" s="30" t="str">
        <f t="shared" si="26"/>
        <v>1</v>
      </c>
      <c r="R116" s="30" t="str">
        <f t="shared" si="26"/>
        <v>0</v>
      </c>
      <c r="S116" s="30" t="str">
        <f t="shared" si="26"/>
        <v>0</v>
      </c>
      <c r="T116" s="30" t="str">
        <f t="shared" si="26"/>
        <v>0</v>
      </c>
      <c r="U116" s="110" t="str">
        <f t="shared" si="26"/>
        <v>0</v>
      </c>
      <c r="V116" s="110" t="str">
        <f t="shared" si="26"/>
        <v>0</v>
      </c>
      <c r="W116" s="30" t="str">
        <f t="shared" si="26"/>
        <v>0</v>
      </c>
      <c r="X116" s="30" t="str">
        <f t="shared" si="26"/>
        <v>0</v>
      </c>
      <c r="Y116" s="30" t="str">
        <f t="shared" si="26"/>
        <v>0</v>
      </c>
      <c r="Z116" s="30" t="str">
        <f t="shared" si="26"/>
        <v>0</v>
      </c>
      <c r="AA116" s="30" t="str">
        <f t="shared" si="26"/>
        <v>0</v>
      </c>
      <c r="AB116" s="110" t="str">
        <f t="shared" si="26"/>
        <v>0</v>
      </c>
      <c r="AC116" s="110" t="str">
        <f t="shared" si="26"/>
        <v>0</v>
      </c>
      <c r="AD116" s="30" t="str">
        <f t="shared" si="26"/>
        <v>0</v>
      </c>
      <c r="AE116" s="30" t="str">
        <f t="shared" si="26"/>
        <v>0</v>
      </c>
      <c r="AF116" s="30" t="str">
        <f t="shared" si="26"/>
        <v>0</v>
      </c>
      <c r="AG116" s="30" t="str">
        <f t="shared" si="26"/>
        <v>0</v>
      </c>
      <c r="AH116" s="30" t="str">
        <f t="shared" si="26"/>
        <v>0</v>
      </c>
      <c r="AI116" s="110" t="str">
        <f t="shared" si="26"/>
        <v>0</v>
      </c>
      <c r="AJ116" s="27">
        <f>COUNTIF(E116:AI116,"1")</f>
        <v>2</v>
      </c>
    </row>
    <row r="117" spans="1:36" ht="18" customHeight="1"/>
    <row r="118" spans="1:36" ht="18" customHeight="1">
      <c r="A118" s="206" t="s">
        <v>14</v>
      </c>
      <c r="B118" s="207"/>
      <c r="C118" s="208"/>
      <c r="D118" s="6" t="s">
        <v>53</v>
      </c>
      <c r="E118" s="102">
        <v>44865</v>
      </c>
      <c r="F118" s="113">
        <v>44866</v>
      </c>
      <c r="G118" s="102">
        <v>44867</v>
      </c>
      <c r="H118" s="19">
        <v>44868</v>
      </c>
      <c r="I118" s="19">
        <v>44869</v>
      </c>
      <c r="J118" s="19">
        <v>44870</v>
      </c>
      <c r="K118" s="102">
        <v>44871</v>
      </c>
      <c r="L118" s="102">
        <v>44872</v>
      </c>
      <c r="M118" s="19">
        <v>44873</v>
      </c>
      <c r="N118" s="19">
        <v>44874</v>
      </c>
      <c r="O118" s="19">
        <v>44875</v>
      </c>
      <c r="P118" s="19">
        <v>44876</v>
      </c>
      <c r="Q118" s="19">
        <v>44877</v>
      </c>
      <c r="R118" s="102">
        <v>44878</v>
      </c>
      <c r="S118" s="102">
        <v>44879</v>
      </c>
      <c r="T118" s="19">
        <v>44880</v>
      </c>
      <c r="U118" s="113">
        <v>44881</v>
      </c>
      <c r="V118" s="19">
        <v>44882</v>
      </c>
      <c r="W118" s="19">
        <v>44883</v>
      </c>
      <c r="X118" s="19">
        <v>44884</v>
      </c>
      <c r="Y118" s="102">
        <v>44885</v>
      </c>
      <c r="Z118" s="102">
        <v>44886</v>
      </c>
      <c r="AA118" s="102">
        <v>44887</v>
      </c>
      <c r="AB118" s="19">
        <v>44888</v>
      </c>
      <c r="AC118" s="19">
        <v>44889</v>
      </c>
      <c r="AD118" s="19">
        <v>44890</v>
      </c>
      <c r="AE118" s="19">
        <v>44891</v>
      </c>
      <c r="AF118" s="102">
        <v>44892</v>
      </c>
      <c r="AG118" s="102">
        <v>44893</v>
      </c>
      <c r="AH118" s="19">
        <v>44894</v>
      </c>
      <c r="AI118" s="202" t="s">
        <v>54</v>
      </c>
    </row>
    <row r="119" spans="1:36" ht="18" customHeight="1">
      <c r="A119" s="209"/>
      <c r="B119" s="210"/>
      <c r="C119" s="211"/>
      <c r="D119" s="7" t="s">
        <v>3</v>
      </c>
      <c r="E119" s="114">
        <f t="shared" ref="E119:AH119" si="27">E118</f>
        <v>44865</v>
      </c>
      <c r="F119" s="115">
        <f t="shared" si="27"/>
        <v>44866</v>
      </c>
      <c r="G119" s="114">
        <f t="shared" si="27"/>
        <v>44867</v>
      </c>
      <c r="H119" s="18">
        <f t="shared" si="27"/>
        <v>44868</v>
      </c>
      <c r="I119" s="18">
        <f t="shared" si="27"/>
        <v>44869</v>
      </c>
      <c r="J119" s="18">
        <f t="shared" si="27"/>
        <v>44870</v>
      </c>
      <c r="K119" s="114">
        <f t="shared" si="27"/>
        <v>44871</v>
      </c>
      <c r="L119" s="114">
        <f t="shared" si="27"/>
        <v>44872</v>
      </c>
      <c r="M119" s="18">
        <f t="shared" si="27"/>
        <v>44873</v>
      </c>
      <c r="N119" s="18">
        <f t="shared" si="27"/>
        <v>44874</v>
      </c>
      <c r="O119" s="18">
        <f t="shared" si="27"/>
        <v>44875</v>
      </c>
      <c r="P119" s="18">
        <f t="shared" si="27"/>
        <v>44876</v>
      </c>
      <c r="Q119" s="18">
        <f t="shared" si="27"/>
        <v>44877</v>
      </c>
      <c r="R119" s="114">
        <f t="shared" si="27"/>
        <v>44878</v>
      </c>
      <c r="S119" s="114">
        <f t="shared" si="27"/>
        <v>44879</v>
      </c>
      <c r="T119" s="18">
        <f t="shared" si="27"/>
        <v>44880</v>
      </c>
      <c r="U119" s="115">
        <f t="shared" si="27"/>
        <v>44881</v>
      </c>
      <c r="V119" s="18">
        <f t="shared" si="27"/>
        <v>44882</v>
      </c>
      <c r="W119" s="18">
        <f t="shared" si="27"/>
        <v>44883</v>
      </c>
      <c r="X119" s="18">
        <f t="shared" si="27"/>
        <v>44884</v>
      </c>
      <c r="Y119" s="114">
        <f t="shared" si="27"/>
        <v>44885</v>
      </c>
      <c r="Z119" s="114">
        <f t="shared" si="27"/>
        <v>44886</v>
      </c>
      <c r="AA119" s="114">
        <f t="shared" si="27"/>
        <v>44887</v>
      </c>
      <c r="AB119" s="18">
        <f t="shared" si="27"/>
        <v>44888</v>
      </c>
      <c r="AC119" s="18">
        <f t="shared" si="27"/>
        <v>44889</v>
      </c>
      <c r="AD119" s="18">
        <f t="shared" si="27"/>
        <v>44890</v>
      </c>
      <c r="AE119" s="18">
        <f t="shared" si="27"/>
        <v>44891</v>
      </c>
      <c r="AF119" s="114">
        <f t="shared" si="27"/>
        <v>44892</v>
      </c>
      <c r="AG119" s="114">
        <f t="shared" si="27"/>
        <v>44893</v>
      </c>
      <c r="AH119" s="18">
        <f t="shared" si="27"/>
        <v>44894</v>
      </c>
      <c r="AI119" s="203"/>
    </row>
    <row r="120" spans="1:36" ht="103.5" customHeight="1">
      <c r="A120" s="209"/>
      <c r="B120" s="210"/>
      <c r="C120" s="211"/>
      <c r="D120" s="8" t="s">
        <v>1</v>
      </c>
      <c r="E120" s="117"/>
      <c r="F120" s="136" t="s">
        <v>89</v>
      </c>
      <c r="G120" s="117"/>
      <c r="H120" s="73"/>
      <c r="I120" s="73"/>
      <c r="J120" s="73"/>
      <c r="K120" s="135"/>
      <c r="L120" s="104"/>
      <c r="M120" s="73"/>
      <c r="N120" s="65"/>
      <c r="O120" s="73"/>
      <c r="P120" s="73"/>
      <c r="Q120" s="73"/>
      <c r="R120" s="104"/>
      <c r="S120" s="104"/>
      <c r="T120" s="73"/>
      <c r="U120" s="136" t="s">
        <v>89</v>
      </c>
      <c r="V120" s="73"/>
      <c r="W120" s="73"/>
      <c r="X120" s="65"/>
      <c r="Y120" s="104"/>
      <c r="Z120" s="104"/>
      <c r="AA120" s="104"/>
      <c r="AB120" s="73"/>
      <c r="AC120" s="73"/>
      <c r="AD120" s="73"/>
      <c r="AE120" s="73"/>
      <c r="AF120" s="104"/>
      <c r="AG120" s="104"/>
      <c r="AH120" s="73"/>
      <c r="AI120" s="205"/>
    </row>
    <row r="121" spans="1:36" ht="39.75" customHeight="1">
      <c r="A121" s="280" t="s">
        <v>63</v>
      </c>
      <c r="B121" s="216" t="s">
        <v>38</v>
      </c>
      <c r="C121" s="213" t="s">
        <v>16</v>
      </c>
      <c r="D121" s="283"/>
      <c r="E121" s="105"/>
      <c r="F121" s="341"/>
      <c r="G121" s="105"/>
      <c r="H121" s="61"/>
      <c r="I121" s="61"/>
      <c r="J121" s="61"/>
      <c r="K121" s="105"/>
      <c r="L121" s="105"/>
      <c r="M121" s="74"/>
      <c r="N121" s="61"/>
      <c r="O121" s="61"/>
      <c r="P121" s="61"/>
      <c r="Q121" s="61"/>
      <c r="R121" s="107"/>
      <c r="S121" s="105"/>
      <c r="T121" s="61"/>
      <c r="U121" s="118"/>
      <c r="V121" s="61"/>
      <c r="W121" s="74"/>
      <c r="X121" s="61"/>
      <c r="Y121" s="105"/>
      <c r="Z121" s="105"/>
      <c r="AA121" s="105"/>
      <c r="AB121" s="74"/>
      <c r="AC121" s="61"/>
      <c r="AD121" s="61"/>
      <c r="AE121" s="74"/>
      <c r="AF121" s="107"/>
      <c r="AG121" s="107"/>
      <c r="AH121" s="74"/>
      <c r="AI121" s="35"/>
    </row>
    <row r="122" spans="1:36" ht="39.75" customHeight="1">
      <c r="A122" s="281"/>
      <c r="B122" s="217"/>
      <c r="C122" s="215" t="s">
        <v>4</v>
      </c>
      <c r="D122" s="284"/>
      <c r="E122" s="108"/>
      <c r="F122" s="342"/>
      <c r="G122" s="108"/>
      <c r="H122" s="34"/>
      <c r="I122" s="34"/>
      <c r="J122" s="34"/>
      <c r="K122" s="108"/>
      <c r="L122" s="108"/>
      <c r="M122" s="75"/>
      <c r="N122" s="34"/>
      <c r="O122" s="34"/>
      <c r="P122" s="34"/>
      <c r="Q122" s="34"/>
      <c r="R122" s="120"/>
      <c r="S122" s="108"/>
      <c r="T122" s="34"/>
      <c r="U122" s="119"/>
      <c r="V122" s="34"/>
      <c r="W122" s="75"/>
      <c r="X122" s="34"/>
      <c r="Y122" s="108"/>
      <c r="Z122" s="108"/>
      <c r="AA122" s="108"/>
      <c r="AB122" s="75"/>
      <c r="AC122" s="34"/>
      <c r="AD122" s="34"/>
      <c r="AE122" s="34"/>
      <c r="AF122" s="108"/>
      <c r="AG122" s="108"/>
      <c r="AH122" s="34"/>
      <c r="AI122" s="22">
        <f>SUM(E122:AH122)</f>
        <v>0</v>
      </c>
    </row>
    <row r="123" spans="1:36" ht="39.75" customHeight="1">
      <c r="A123" s="281"/>
      <c r="B123" s="285" t="s">
        <v>29</v>
      </c>
      <c r="C123" s="215" t="s">
        <v>16</v>
      </c>
      <c r="D123" s="284"/>
      <c r="E123" s="125"/>
      <c r="F123" s="343"/>
      <c r="G123" s="125"/>
      <c r="H123" s="89"/>
      <c r="I123" s="89"/>
      <c r="J123" s="89"/>
      <c r="K123" s="125"/>
      <c r="L123" s="125"/>
      <c r="M123" s="90"/>
      <c r="N123" s="89"/>
      <c r="O123" s="89"/>
      <c r="P123" s="89"/>
      <c r="Q123" s="89"/>
      <c r="R123" s="134"/>
      <c r="S123" s="125"/>
      <c r="T123" s="89"/>
      <c r="U123" s="132"/>
      <c r="V123" s="89"/>
      <c r="W123" s="90"/>
      <c r="X123" s="89"/>
      <c r="Y123" s="125"/>
      <c r="Z123" s="125"/>
      <c r="AA123" s="125"/>
      <c r="AB123" s="90"/>
      <c r="AC123" s="89"/>
      <c r="AD123" s="89"/>
      <c r="AE123" s="90"/>
      <c r="AF123" s="134"/>
      <c r="AG123" s="134"/>
      <c r="AH123" s="90"/>
      <c r="AI123" s="45"/>
    </row>
    <row r="124" spans="1:36" ht="39.75" customHeight="1">
      <c r="A124" s="282"/>
      <c r="B124" s="286"/>
      <c r="C124" s="224" t="s">
        <v>4</v>
      </c>
      <c r="D124" s="279"/>
      <c r="E124" s="110"/>
      <c r="F124" s="344"/>
      <c r="G124" s="110"/>
      <c r="H124" s="30"/>
      <c r="I124" s="30"/>
      <c r="J124" s="30"/>
      <c r="K124" s="110"/>
      <c r="L124" s="110"/>
      <c r="M124" s="77"/>
      <c r="N124" s="30"/>
      <c r="O124" s="30"/>
      <c r="P124" s="30"/>
      <c r="Q124" s="30"/>
      <c r="R124" s="124"/>
      <c r="S124" s="110"/>
      <c r="T124" s="30"/>
      <c r="U124" s="123"/>
      <c r="V124" s="30"/>
      <c r="W124" s="77"/>
      <c r="X124" s="30"/>
      <c r="Y124" s="110"/>
      <c r="Z124" s="110"/>
      <c r="AA124" s="110"/>
      <c r="AB124" s="77"/>
      <c r="AC124" s="30"/>
      <c r="AD124" s="30"/>
      <c r="AE124" s="30"/>
      <c r="AF124" s="110"/>
      <c r="AG124" s="110"/>
      <c r="AH124" s="30"/>
      <c r="AI124" s="25">
        <f>SUM(E124:AH124)</f>
        <v>0</v>
      </c>
    </row>
    <row r="125" spans="1:36" ht="39.75" customHeight="1">
      <c r="A125" s="280" t="s">
        <v>5</v>
      </c>
      <c r="B125" s="216" t="s">
        <v>38</v>
      </c>
      <c r="C125" s="213" t="s">
        <v>16</v>
      </c>
      <c r="D125" s="283"/>
      <c r="E125" s="105"/>
      <c r="F125" s="341"/>
      <c r="G125" s="105"/>
      <c r="H125" s="61"/>
      <c r="I125" s="61"/>
      <c r="J125" s="61"/>
      <c r="K125" s="105"/>
      <c r="L125" s="105"/>
      <c r="M125" s="74"/>
      <c r="N125" s="61"/>
      <c r="O125" s="61"/>
      <c r="P125" s="61"/>
      <c r="Q125" s="61"/>
      <c r="R125" s="107"/>
      <c r="S125" s="105"/>
      <c r="T125" s="61"/>
      <c r="U125" s="118"/>
      <c r="V125" s="61"/>
      <c r="W125" s="74"/>
      <c r="X125" s="61"/>
      <c r="Y125" s="105"/>
      <c r="Z125" s="105"/>
      <c r="AA125" s="105"/>
      <c r="AB125" s="74"/>
      <c r="AC125" s="61"/>
      <c r="AD125" s="61"/>
      <c r="AE125" s="74"/>
      <c r="AF125" s="107"/>
      <c r="AG125" s="107"/>
      <c r="AH125" s="74"/>
      <c r="AI125" s="35"/>
    </row>
    <row r="126" spans="1:36" ht="39.75" customHeight="1">
      <c r="A126" s="281"/>
      <c r="B126" s="217"/>
      <c r="C126" s="215" t="s">
        <v>4</v>
      </c>
      <c r="D126" s="284"/>
      <c r="E126" s="108"/>
      <c r="F126" s="342"/>
      <c r="G126" s="108"/>
      <c r="H126" s="34"/>
      <c r="I126" s="34"/>
      <c r="J126" s="34"/>
      <c r="K126" s="108"/>
      <c r="L126" s="108"/>
      <c r="M126" s="75"/>
      <c r="N126" s="34"/>
      <c r="O126" s="34"/>
      <c r="P126" s="34"/>
      <c r="Q126" s="34"/>
      <c r="R126" s="120"/>
      <c r="S126" s="108"/>
      <c r="T126" s="34"/>
      <c r="U126" s="119"/>
      <c r="V126" s="34"/>
      <c r="W126" s="75"/>
      <c r="X126" s="34"/>
      <c r="Y126" s="108"/>
      <c r="Z126" s="108"/>
      <c r="AA126" s="108"/>
      <c r="AB126" s="75"/>
      <c r="AC126" s="34"/>
      <c r="AD126" s="34"/>
      <c r="AE126" s="34"/>
      <c r="AF126" s="108"/>
      <c r="AG126" s="108"/>
      <c r="AH126" s="34"/>
      <c r="AI126" s="22">
        <f>SUM(E126:AH126)</f>
        <v>0</v>
      </c>
    </row>
    <row r="127" spans="1:36" ht="39.75" customHeight="1">
      <c r="A127" s="281"/>
      <c r="B127" s="285" t="s">
        <v>29</v>
      </c>
      <c r="C127" s="215" t="s">
        <v>16</v>
      </c>
      <c r="D127" s="284"/>
      <c r="E127" s="125"/>
      <c r="F127" s="343"/>
      <c r="G127" s="125"/>
      <c r="H127" s="89"/>
      <c r="I127" s="89"/>
      <c r="J127" s="89"/>
      <c r="K127" s="125"/>
      <c r="L127" s="125"/>
      <c r="M127" s="90"/>
      <c r="N127" s="89"/>
      <c r="O127" s="89"/>
      <c r="P127" s="89"/>
      <c r="Q127" s="89"/>
      <c r="R127" s="134"/>
      <c r="S127" s="125"/>
      <c r="T127" s="89"/>
      <c r="U127" s="132"/>
      <c r="V127" s="89"/>
      <c r="W127" s="90"/>
      <c r="X127" s="89"/>
      <c r="Y127" s="125"/>
      <c r="Z127" s="125"/>
      <c r="AA127" s="125"/>
      <c r="AB127" s="90"/>
      <c r="AC127" s="89"/>
      <c r="AD127" s="89"/>
      <c r="AE127" s="90"/>
      <c r="AF127" s="134"/>
      <c r="AG127" s="134"/>
      <c r="AH127" s="90"/>
      <c r="AI127" s="45"/>
    </row>
    <row r="128" spans="1:36" ht="39.75" customHeight="1">
      <c r="A128" s="282"/>
      <c r="B128" s="286"/>
      <c r="C128" s="224" t="s">
        <v>4</v>
      </c>
      <c r="D128" s="279"/>
      <c r="E128" s="110"/>
      <c r="F128" s="344"/>
      <c r="G128" s="110"/>
      <c r="H128" s="30"/>
      <c r="I128" s="30"/>
      <c r="J128" s="30"/>
      <c r="K128" s="110"/>
      <c r="L128" s="110"/>
      <c r="M128" s="77"/>
      <c r="N128" s="30"/>
      <c r="O128" s="30"/>
      <c r="P128" s="30"/>
      <c r="Q128" s="30"/>
      <c r="R128" s="124"/>
      <c r="S128" s="110"/>
      <c r="T128" s="30"/>
      <c r="U128" s="123"/>
      <c r="V128" s="30"/>
      <c r="W128" s="77"/>
      <c r="X128" s="30"/>
      <c r="Y128" s="110"/>
      <c r="Z128" s="110"/>
      <c r="AA128" s="110"/>
      <c r="AB128" s="77"/>
      <c r="AC128" s="30"/>
      <c r="AD128" s="30"/>
      <c r="AE128" s="30"/>
      <c r="AF128" s="110"/>
      <c r="AG128" s="110"/>
      <c r="AH128" s="30"/>
      <c r="AI128" s="25">
        <f>SUM(E128:AH128)</f>
        <v>0</v>
      </c>
    </row>
    <row r="129" spans="1:37" ht="39.75" customHeight="1">
      <c r="A129" s="280" t="s">
        <v>6</v>
      </c>
      <c r="B129" s="216" t="s">
        <v>38</v>
      </c>
      <c r="C129" s="213" t="s">
        <v>16</v>
      </c>
      <c r="D129" s="283"/>
      <c r="E129" s="105"/>
      <c r="F129" s="341"/>
      <c r="G129" s="105"/>
      <c r="H129" s="61"/>
      <c r="I129" s="61"/>
      <c r="J129" s="61"/>
      <c r="K129" s="105"/>
      <c r="L129" s="105"/>
      <c r="M129" s="74"/>
      <c r="N129" s="61"/>
      <c r="O129" s="61"/>
      <c r="P129" s="61"/>
      <c r="Q129" s="61"/>
      <c r="R129" s="107"/>
      <c r="S129" s="105"/>
      <c r="T129" s="61"/>
      <c r="U129" s="118"/>
      <c r="V129" s="61"/>
      <c r="W129" s="74"/>
      <c r="X129" s="61"/>
      <c r="Y129" s="105"/>
      <c r="Z129" s="105"/>
      <c r="AA129" s="105"/>
      <c r="AB129" s="74"/>
      <c r="AC129" s="61"/>
      <c r="AD129" s="61"/>
      <c r="AE129" s="74"/>
      <c r="AF129" s="107"/>
      <c r="AG129" s="107"/>
      <c r="AH129" s="74"/>
      <c r="AI129" s="35"/>
    </row>
    <row r="130" spans="1:37" ht="39.75" customHeight="1">
      <c r="A130" s="281"/>
      <c r="B130" s="217"/>
      <c r="C130" s="215" t="s">
        <v>4</v>
      </c>
      <c r="D130" s="284"/>
      <c r="E130" s="108"/>
      <c r="F130" s="342"/>
      <c r="G130" s="108"/>
      <c r="H130" s="34"/>
      <c r="I130" s="34"/>
      <c r="J130" s="34"/>
      <c r="K130" s="108"/>
      <c r="L130" s="108"/>
      <c r="M130" s="75"/>
      <c r="N130" s="34"/>
      <c r="O130" s="34"/>
      <c r="P130" s="34"/>
      <c r="Q130" s="34"/>
      <c r="R130" s="120"/>
      <c r="S130" s="108"/>
      <c r="T130" s="34"/>
      <c r="U130" s="119"/>
      <c r="V130" s="34"/>
      <c r="W130" s="75"/>
      <c r="X130" s="34"/>
      <c r="Y130" s="108"/>
      <c r="Z130" s="108"/>
      <c r="AA130" s="108"/>
      <c r="AB130" s="75"/>
      <c r="AC130" s="34"/>
      <c r="AD130" s="34"/>
      <c r="AE130" s="34"/>
      <c r="AF130" s="108"/>
      <c r="AG130" s="108"/>
      <c r="AH130" s="34"/>
      <c r="AI130" s="22">
        <f>SUM(E130:AH130)</f>
        <v>0</v>
      </c>
    </row>
    <row r="131" spans="1:37" ht="39.75" customHeight="1">
      <c r="A131" s="281"/>
      <c r="B131" s="285" t="s">
        <v>29</v>
      </c>
      <c r="C131" s="215" t="s">
        <v>16</v>
      </c>
      <c r="D131" s="284"/>
      <c r="E131" s="125"/>
      <c r="F131" s="343"/>
      <c r="G131" s="125"/>
      <c r="H131" s="89"/>
      <c r="I131" s="89"/>
      <c r="J131" s="89"/>
      <c r="K131" s="125"/>
      <c r="L131" s="125"/>
      <c r="M131" s="90"/>
      <c r="N131" s="89"/>
      <c r="O131" s="89"/>
      <c r="P131" s="89"/>
      <c r="Q131" s="89"/>
      <c r="R131" s="134"/>
      <c r="S131" s="125"/>
      <c r="T131" s="89"/>
      <c r="U131" s="132"/>
      <c r="V131" s="89"/>
      <c r="W131" s="90"/>
      <c r="X131" s="89"/>
      <c r="Y131" s="125"/>
      <c r="Z131" s="125"/>
      <c r="AA131" s="125"/>
      <c r="AB131" s="90"/>
      <c r="AC131" s="89"/>
      <c r="AD131" s="89"/>
      <c r="AE131" s="90"/>
      <c r="AF131" s="134"/>
      <c r="AG131" s="134"/>
      <c r="AH131" s="90"/>
      <c r="AI131" s="45"/>
    </row>
    <row r="132" spans="1:37" ht="39.75" customHeight="1">
      <c r="A132" s="281"/>
      <c r="B132" s="287"/>
      <c r="C132" s="288" t="s">
        <v>4</v>
      </c>
      <c r="D132" s="289"/>
      <c r="E132" s="110"/>
      <c r="F132" s="344"/>
      <c r="G132" s="110"/>
      <c r="H132" s="30"/>
      <c r="I132" s="30"/>
      <c r="J132" s="30"/>
      <c r="K132" s="110"/>
      <c r="L132" s="110"/>
      <c r="M132" s="77"/>
      <c r="N132" s="30"/>
      <c r="O132" s="30"/>
      <c r="P132" s="30"/>
      <c r="Q132" s="30"/>
      <c r="R132" s="124"/>
      <c r="S132" s="110"/>
      <c r="T132" s="30"/>
      <c r="U132" s="123"/>
      <c r="V132" s="30"/>
      <c r="W132" s="77"/>
      <c r="X132" s="30"/>
      <c r="Y132" s="110"/>
      <c r="Z132" s="110"/>
      <c r="AA132" s="110"/>
      <c r="AB132" s="77"/>
      <c r="AC132" s="30"/>
      <c r="AD132" s="30"/>
      <c r="AE132" s="30"/>
      <c r="AF132" s="110"/>
      <c r="AG132" s="110"/>
      <c r="AH132" s="30"/>
      <c r="AI132" s="25">
        <f>SUM(E132:AH132)</f>
        <v>0</v>
      </c>
    </row>
    <row r="133" spans="1:37" ht="39.75" customHeight="1">
      <c r="A133" s="227" t="s">
        <v>39</v>
      </c>
      <c r="B133" s="228"/>
      <c r="C133" s="229"/>
      <c r="D133" s="243"/>
      <c r="E133" s="108">
        <f t="shared" ref="E133:AH133" si="28">E122+E126+E130</f>
        <v>0</v>
      </c>
      <c r="F133" s="119">
        <f t="shared" si="28"/>
        <v>0</v>
      </c>
      <c r="G133" s="108">
        <f t="shared" si="28"/>
        <v>0</v>
      </c>
      <c r="H133" s="34">
        <f t="shared" si="28"/>
        <v>0</v>
      </c>
      <c r="I133" s="34">
        <f t="shared" si="28"/>
        <v>0</v>
      </c>
      <c r="J133" s="34">
        <f t="shared" si="28"/>
        <v>0</v>
      </c>
      <c r="K133" s="108">
        <f t="shared" si="28"/>
        <v>0</v>
      </c>
      <c r="L133" s="108">
        <f t="shared" si="28"/>
        <v>0</v>
      </c>
      <c r="M133" s="34">
        <f t="shared" si="28"/>
        <v>0</v>
      </c>
      <c r="N133" s="34">
        <f t="shared" si="28"/>
        <v>0</v>
      </c>
      <c r="O133" s="34">
        <f t="shared" si="28"/>
        <v>0</v>
      </c>
      <c r="P133" s="34">
        <f t="shared" si="28"/>
        <v>0</v>
      </c>
      <c r="Q133" s="34">
        <f t="shared" si="28"/>
        <v>0</v>
      </c>
      <c r="R133" s="108">
        <f t="shared" si="28"/>
        <v>0</v>
      </c>
      <c r="S133" s="108">
        <f t="shared" si="28"/>
        <v>0</v>
      </c>
      <c r="T133" s="34">
        <f t="shared" si="28"/>
        <v>0</v>
      </c>
      <c r="U133" s="119">
        <f t="shared" si="28"/>
        <v>0</v>
      </c>
      <c r="V133" s="34">
        <f t="shared" si="28"/>
        <v>0</v>
      </c>
      <c r="W133" s="34">
        <f t="shared" si="28"/>
        <v>0</v>
      </c>
      <c r="X133" s="34">
        <f t="shared" si="28"/>
        <v>0</v>
      </c>
      <c r="Y133" s="108">
        <f t="shared" si="28"/>
        <v>0</v>
      </c>
      <c r="Z133" s="108">
        <f t="shared" si="28"/>
        <v>0</v>
      </c>
      <c r="AA133" s="108">
        <f t="shared" si="28"/>
        <v>0</v>
      </c>
      <c r="AB133" s="34">
        <f t="shared" si="28"/>
        <v>0</v>
      </c>
      <c r="AC133" s="34">
        <f t="shared" si="28"/>
        <v>0</v>
      </c>
      <c r="AD133" s="34">
        <f t="shared" si="28"/>
        <v>0</v>
      </c>
      <c r="AE133" s="34">
        <f t="shared" si="28"/>
        <v>0</v>
      </c>
      <c r="AF133" s="108">
        <f t="shared" si="28"/>
        <v>0</v>
      </c>
      <c r="AG133" s="108">
        <f t="shared" si="28"/>
        <v>0</v>
      </c>
      <c r="AH133" s="34">
        <f t="shared" si="28"/>
        <v>0</v>
      </c>
      <c r="AI133" s="33">
        <f>SUM(E133:AH133)</f>
        <v>0</v>
      </c>
    </row>
    <row r="134" spans="1:37" ht="39.75" customHeight="1">
      <c r="A134" s="231" t="s">
        <v>40</v>
      </c>
      <c r="B134" s="232"/>
      <c r="C134" s="232"/>
      <c r="D134" s="290"/>
      <c r="E134" s="108">
        <f t="shared" ref="E134:AH134" si="29">E124+E128+E132</f>
        <v>0</v>
      </c>
      <c r="F134" s="119">
        <f t="shared" si="29"/>
        <v>0</v>
      </c>
      <c r="G134" s="108">
        <f t="shared" si="29"/>
        <v>0</v>
      </c>
      <c r="H134" s="34">
        <f t="shared" si="29"/>
        <v>0</v>
      </c>
      <c r="I134" s="34">
        <f t="shared" si="29"/>
        <v>0</v>
      </c>
      <c r="J134" s="34">
        <f t="shared" si="29"/>
        <v>0</v>
      </c>
      <c r="K134" s="108">
        <f t="shared" si="29"/>
        <v>0</v>
      </c>
      <c r="L134" s="108">
        <f t="shared" si="29"/>
        <v>0</v>
      </c>
      <c r="M134" s="34">
        <f t="shared" si="29"/>
        <v>0</v>
      </c>
      <c r="N134" s="34">
        <f t="shared" si="29"/>
        <v>0</v>
      </c>
      <c r="O134" s="34">
        <f t="shared" si="29"/>
        <v>0</v>
      </c>
      <c r="P134" s="34">
        <f t="shared" si="29"/>
        <v>0</v>
      </c>
      <c r="Q134" s="34">
        <f t="shared" si="29"/>
        <v>0</v>
      </c>
      <c r="R134" s="108">
        <f t="shared" si="29"/>
        <v>0</v>
      </c>
      <c r="S134" s="108">
        <f t="shared" si="29"/>
        <v>0</v>
      </c>
      <c r="T134" s="34">
        <f t="shared" si="29"/>
        <v>0</v>
      </c>
      <c r="U134" s="119">
        <f t="shared" si="29"/>
        <v>0</v>
      </c>
      <c r="V134" s="34">
        <f t="shared" si="29"/>
        <v>0</v>
      </c>
      <c r="W134" s="34">
        <f t="shared" si="29"/>
        <v>0</v>
      </c>
      <c r="X134" s="34">
        <f t="shared" si="29"/>
        <v>0</v>
      </c>
      <c r="Y134" s="108">
        <f t="shared" si="29"/>
        <v>0</v>
      </c>
      <c r="Z134" s="108">
        <f t="shared" si="29"/>
        <v>0</v>
      </c>
      <c r="AA134" s="108">
        <f t="shared" si="29"/>
        <v>0</v>
      </c>
      <c r="AB134" s="34">
        <f t="shared" si="29"/>
        <v>0</v>
      </c>
      <c r="AC134" s="34">
        <f t="shared" si="29"/>
        <v>0</v>
      </c>
      <c r="AD134" s="34">
        <f t="shared" si="29"/>
        <v>0</v>
      </c>
      <c r="AE134" s="34">
        <f t="shared" si="29"/>
        <v>0</v>
      </c>
      <c r="AF134" s="108">
        <f t="shared" si="29"/>
        <v>0</v>
      </c>
      <c r="AG134" s="108">
        <f t="shared" si="29"/>
        <v>0</v>
      </c>
      <c r="AH134" s="34">
        <f t="shared" si="29"/>
        <v>0</v>
      </c>
      <c r="AI134" s="43">
        <f>SUM(E134:AH134)</f>
        <v>0</v>
      </c>
    </row>
    <row r="135" spans="1:37" ht="39.75" customHeight="1">
      <c r="A135" s="244" t="s">
        <v>41</v>
      </c>
      <c r="B135" s="245"/>
      <c r="C135" s="246"/>
      <c r="D135" s="247"/>
      <c r="E135" s="110" t="str">
        <f t="shared" ref="E135:AH135" si="30">IF(COUNT(E122,E126,E130)=0,"0","1")</f>
        <v>0</v>
      </c>
      <c r="F135" s="123" t="str">
        <f t="shared" si="30"/>
        <v>0</v>
      </c>
      <c r="G135" s="110" t="str">
        <f t="shared" si="30"/>
        <v>0</v>
      </c>
      <c r="H135" s="30" t="str">
        <f t="shared" si="30"/>
        <v>0</v>
      </c>
      <c r="I135" s="30" t="str">
        <f t="shared" si="30"/>
        <v>0</v>
      </c>
      <c r="J135" s="30" t="str">
        <f t="shared" si="30"/>
        <v>0</v>
      </c>
      <c r="K135" s="110" t="str">
        <f t="shared" si="30"/>
        <v>0</v>
      </c>
      <c r="L135" s="110" t="str">
        <f t="shared" si="30"/>
        <v>0</v>
      </c>
      <c r="M135" s="30" t="str">
        <f t="shared" si="30"/>
        <v>0</v>
      </c>
      <c r="N135" s="30" t="str">
        <f t="shared" si="30"/>
        <v>0</v>
      </c>
      <c r="O135" s="30" t="str">
        <f t="shared" si="30"/>
        <v>0</v>
      </c>
      <c r="P135" s="30" t="str">
        <f t="shared" si="30"/>
        <v>0</v>
      </c>
      <c r="Q135" s="30" t="str">
        <f t="shared" si="30"/>
        <v>0</v>
      </c>
      <c r="R135" s="110" t="str">
        <f t="shared" si="30"/>
        <v>0</v>
      </c>
      <c r="S135" s="110" t="str">
        <f t="shared" si="30"/>
        <v>0</v>
      </c>
      <c r="T135" s="30" t="str">
        <f t="shared" si="30"/>
        <v>0</v>
      </c>
      <c r="U135" s="123" t="str">
        <f t="shared" si="30"/>
        <v>0</v>
      </c>
      <c r="V135" s="30" t="str">
        <f t="shared" si="30"/>
        <v>0</v>
      </c>
      <c r="W135" s="30" t="str">
        <f t="shared" si="30"/>
        <v>0</v>
      </c>
      <c r="X135" s="30" t="str">
        <f t="shared" si="30"/>
        <v>0</v>
      </c>
      <c r="Y135" s="110" t="str">
        <f t="shared" si="30"/>
        <v>0</v>
      </c>
      <c r="Z135" s="110" t="str">
        <f t="shared" si="30"/>
        <v>0</v>
      </c>
      <c r="AA135" s="110" t="str">
        <f t="shared" si="30"/>
        <v>0</v>
      </c>
      <c r="AB135" s="30" t="str">
        <f t="shared" si="30"/>
        <v>0</v>
      </c>
      <c r="AC135" s="30" t="str">
        <f t="shared" si="30"/>
        <v>0</v>
      </c>
      <c r="AD135" s="30" t="str">
        <f t="shared" si="30"/>
        <v>0</v>
      </c>
      <c r="AE135" s="30" t="str">
        <f t="shared" si="30"/>
        <v>0</v>
      </c>
      <c r="AF135" s="110" t="str">
        <f t="shared" si="30"/>
        <v>0</v>
      </c>
      <c r="AG135" s="110" t="str">
        <f t="shared" si="30"/>
        <v>0</v>
      </c>
      <c r="AH135" s="30" t="str">
        <f t="shared" si="30"/>
        <v>0</v>
      </c>
      <c r="AI135" s="32">
        <f>COUNTIF(E135:AH135,"1")</f>
        <v>0</v>
      </c>
    </row>
    <row r="136" spans="1:37" ht="18" customHeight="1"/>
    <row r="137" spans="1:37" ht="18" customHeight="1">
      <c r="A137" s="206" t="s">
        <v>15</v>
      </c>
      <c r="B137" s="207"/>
      <c r="C137" s="208"/>
      <c r="D137" s="6" t="s">
        <v>53</v>
      </c>
      <c r="E137" s="19">
        <v>44895</v>
      </c>
      <c r="F137" s="19">
        <v>44896</v>
      </c>
      <c r="G137" s="19">
        <v>44897</v>
      </c>
      <c r="H137" s="19">
        <v>44898</v>
      </c>
      <c r="I137" s="102">
        <v>44899</v>
      </c>
      <c r="J137" s="102">
        <v>44900</v>
      </c>
      <c r="K137" s="19">
        <v>44901</v>
      </c>
      <c r="L137" s="19">
        <v>44902</v>
      </c>
      <c r="M137" s="19">
        <v>44903</v>
      </c>
      <c r="N137" s="19">
        <v>44904</v>
      </c>
      <c r="O137" s="19">
        <v>44905</v>
      </c>
      <c r="P137" s="102">
        <v>44906</v>
      </c>
      <c r="Q137" s="102">
        <v>44907</v>
      </c>
      <c r="R137" s="19">
        <v>44908</v>
      </c>
      <c r="S137" s="19">
        <v>44909</v>
      </c>
      <c r="T137" s="19">
        <v>44910</v>
      </c>
      <c r="U137" s="19">
        <v>44911</v>
      </c>
      <c r="V137" s="19">
        <v>44912</v>
      </c>
      <c r="W137" s="102">
        <v>44913</v>
      </c>
      <c r="X137" s="102">
        <v>44914</v>
      </c>
      <c r="Y137" s="19">
        <v>44915</v>
      </c>
      <c r="Z137" s="19">
        <v>44916</v>
      </c>
      <c r="AA137" s="19">
        <v>44917</v>
      </c>
      <c r="AB137" s="113">
        <v>44918</v>
      </c>
      <c r="AC137" s="113">
        <v>44919</v>
      </c>
      <c r="AD137" s="102">
        <v>44920</v>
      </c>
      <c r="AE137" s="102">
        <v>44921</v>
      </c>
      <c r="AF137" s="113">
        <v>44922</v>
      </c>
      <c r="AG137" s="113">
        <v>44923</v>
      </c>
      <c r="AH137" s="113">
        <v>44924</v>
      </c>
      <c r="AI137" s="113">
        <v>44925</v>
      </c>
      <c r="AJ137" s="202" t="s">
        <v>54</v>
      </c>
      <c r="AK137" s="5"/>
    </row>
    <row r="138" spans="1:37" ht="18" customHeight="1">
      <c r="A138" s="209"/>
      <c r="B138" s="210"/>
      <c r="C138" s="211"/>
      <c r="D138" s="7" t="s">
        <v>3</v>
      </c>
      <c r="E138" s="18">
        <f t="shared" ref="E138:AI138" si="31">E137</f>
        <v>44895</v>
      </c>
      <c r="F138" s="18">
        <f t="shared" si="31"/>
        <v>44896</v>
      </c>
      <c r="G138" s="18">
        <f t="shared" si="31"/>
        <v>44897</v>
      </c>
      <c r="H138" s="18">
        <f t="shared" si="31"/>
        <v>44898</v>
      </c>
      <c r="I138" s="114">
        <f t="shared" si="31"/>
        <v>44899</v>
      </c>
      <c r="J138" s="114">
        <f t="shared" si="31"/>
        <v>44900</v>
      </c>
      <c r="K138" s="18">
        <f t="shared" si="31"/>
        <v>44901</v>
      </c>
      <c r="L138" s="18">
        <f t="shared" si="31"/>
        <v>44902</v>
      </c>
      <c r="M138" s="18">
        <f t="shared" si="31"/>
        <v>44903</v>
      </c>
      <c r="N138" s="18">
        <f t="shared" si="31"/>
        <v>44904</v>
      </c>
      <c r="O138" s="18">
        <f t="shared" si="31"/>
        <v>44905</v>
      </c>
      <c r="P138" s="114">
        <f t="shared" si="31"/>
        <v>44906</v>
      </c>
      <c r="Q138" s="114">
        <f t="shared" si="31"/>
        <v>44907</v>
      </c>
      <c r="R138" s="18">
        <f t="shared" si="31"/>
        <v>44908</v>
      </c>
      <c r="S138" s="18">
        <f t="shared" si="31"/>
        <v>44909</v>
      </c>
      <c r="T138" s="18">
        <f t="shared" si="31"/>
        <v>44910</v>
      </c>
      <c r="U138" s="18">
        <f t="shared" si="31"/>
        <v>44911</v>
      </c>
      <c r="V138" s="18">
        <f t="shared" si="31"/>
        <v>44912</v>
      </c>
      <c r="W138" s="114">
        <f t="shared" si="31"/>
        <v>44913</v>
      </c>
      <c r="X138" s="114">
        <f t="shared" si="31"/>
        <v>44914</v>
      </c>
      <c r="Y138" s="18">
        <f t="shared" si="31"/>
        <v>44915</v>
      </c>
      <c r="Z138" s="18">
        <f t="shared" si="31"/>
        <v>44916</v>
      </c>
      <c r="AA138" s="18">
        <f t="shared" si="31"/>
        <v>44917</v>
      </c>
      <c r="AB138" s="115">
        <f t="shared" si="31"/>
        <v>44918</v>
      </c>
      <c r="AC138" s="115">
        <f t="shared" si="31"/>
        <v>44919</v>
      </c>
      <c r="AD138" s="114">
        <f t="shared" si="31"/>
        <v>44920</v>
      </c>
      <c r="AE138" s="114">
        <f t="shared" si="31"/>
        <v>44921</v>
      </c>
      <c r="AF138" s="115">
        <f t="shared" si="31"/>
        <v>44922</v>
      </c>
      <c r="AG138" s="115">
        <f t="shared" si="31"/>
        <v>44923</v>
      </c>
      <c r="AH138" s="115">
        <f t="shared" si="31"/>
        <v>44924</v>
      </c>
      <c r="AI138" s="115">
        <f t="shared" si="31"/>
        <v>44925</v>
      </c>
      <c r="AJ138" s="203"/>
      <c r="AK138" s="5"/>
    </row>
    <row r="139" spans="1:37" ht="103.5" customHeight="1">
      <c r="A139" s="209"/>
      <c r="B139" s="210"/>
      <c r="C139" s="211"/>
      <c r="D139" s="8" t="s">
        <v>1</v>
      </c>
      <c r="E139" s="78"/>
      <c r="F139" s="65"/>
      <c r="G139" s="65"/>
      <c r="H139" s="65"/>
      <c r="I139" s="104"/>
      <c r="J139" s="104"/>
      <c r="K139" s="73"/>
      <c r="L139" s="73"/>
      <c r="M139" s="79"/>
      <c r="N139" s="73"/>
      <c r="O139" s="73"/>
      <c r="P139" s="117"/>
      <c r="Q139" s="104"/>
      <c r="R139" s="73"/>
      <c r="S139" s="73"/>
      <c r="T139" s="73"/>
      <c r="U139" s="73"/>
      <c r="V139" s="73"/>
      <c r="W139" s="104"/>
      <c r="X139" s="104"/>
      <c r="Y139" s="79"/>
      <c r="Z139" s="73"/>
      <c r="AA139" s="73"/>
      <c r="AB139" s="136" t="s">
        <v>209</v>
      </c>
      <c r="AC139" s="116"/>
      <c r="AD139" s="104"/>
      <c r="AE139" s="104"/>
      <c r="AF139" s="116"/>
      <c r="AG139" s="116"/>
      <c r="AH139" s="116"/>
      <c r="AI139" s="116"/>
      <c r="AJ139" s="205"/>
      <c r="AK139" s="5"/>
    </row>
    <row r="140" spans="1:37" ht="39.75" customHeight="1">
      <c r="A140" s="280" t="s">
        <v>63</v>
      </c>
      <c r="B140" s="216" t="s">
        <v>38</v>
      </c>
      <c r="C140" s="213" t="s">
        <v>16</v>
      </c>
      <c r="D140" s="283"/>
      <c r="E140" s="74"/>
      <c r="F140" s="61"/>
      <c r="G140" s="74"/>
      <c r="H140" s="61"/>
      <c r="I140" s="105"/>
      <c r="J140" s="105"/>
      <c r="K140" s="61"/>
      <c r="L140" s="61"/>
      <c r="M140" s="61"/>
      <c r="N140" s="74"/>
      <c r="O140" s="61"/>
      <c r="P140" s="105"/>
      <c r="Q140" s="105"/>
      <c r="R140" s="61"/>
      <c r="S140" s="74"/>
      <c r="T140" s="61"/>
      <c r="U140" s="61"/>
      <c r="V140" s="61"/>
      <c r="W140" s="105"/>
      <c r="X140" s="105"/>
      <c r="Y140" s="61"/>
      <c r="Z140" s="74"/>
      <c r="AA140" s="61"/>
      <c r="AB140" s="118"/>
      <c r="AC140" s="118"/>
      <c r="AD140" s="105"/>
      <c r="AE140" s="107"/>
      <c r="AF140" s="118"/>
      <c r="AG140" s="118"/>
      <c r="AH140" s="129"/>
      <c r="AI140" s="129"/>
      <c r="AJ140" s="46"/>
      <c r="AK140" s="5"/>
    </row>
    <row r="141" spans="1:37" ht="39.75" customHeight="1">
      <c r="A141" s="281"/>
      <c r="B141" s="217"/>
      <c r="C141" s="215" t="s">
        <v>4</v>
      </c>
      <c r="D141" s="284"/>
      <c r="E141" s="75"/>
      <c r="F141" s="34"/>
      <c r="G141" s="34"/>
      <c r="H141" s="34"/>
      <c r="I141" s="108"/>
      <c r="J141" s="108"/>
      <c r="K141" s="34"/>
      <c r="L141" s="34"/>
      <c r="M141" s="34"/>
      <c r="N141" s="75"/>
      <c r="O141" s="34"/>
      <c r="P141" s="108"/>
      <c r="Q141" s="108"/>
      <c r="R141" s="34"/>
      <c r="S141" s="75"/>
      <c r="T141" s="34"/>
      <c r="U141" s="34"/>
      <c r="V141" s="34"/>
      <c r="W141" s="108"/>
      <c r="X141" s="108"/>
      <c r="Y141" s="34"/>
      <c r="Z141" s="75"/>
      <c r="AA141" s="34"/>
      <c r="AB141" s="119"/>
      <c r="AC141" s="119"/>
      <c r="AD141" s="108"/>
      <c r="AE141" s="120"/>
      <c r="AF141" s="119"/>
      <c r="AG141" s="119"/>
      <c r="AH141" s="119"/>
      <c r="AI141" s="119"/>
      <c r="AJ141" s="21">
        <f>SUM(E141:AI141)</f>
        <v>0</v>
      </c>
      <c r="AK141" s="5"/>
    </row>
    <row r="142" spans="1:37" ht="39.75" customHeight="1">
      <c r="A142" s="281"/>
      <c r="B142" s="285" t="s">
        <v>29</v>
      </c>
      <c r="C142" s="215" t="s">
        <v>16</v>
      </c>
      <c r="D142" s="284"/>
      <c r="E142" s="90"/>
      <c r="F142" s="89"/>
      <c r="G142" s="90"/>
      <c r="H142" s="89"/>
      <c r="I142" s="125"/>
      <c r="J142" s="125"/>
      <c r="K142" s="89"/>
      <c r="L142" s="89"/>
      <c r="M142" s="89"/>
      <c r="N142" s="90"/>
      <c r="O142" s="89"/>
      <c r="P142" s="125"/>
      <c r="Q142" s="125"/>
      <c r="R142" s="89"/>
      <c r="S142" s="90"/>
      <c r="T142" s="89"/>
      <c r="U142" s="89"/>
      <c r="V142" s="89"/>
      <c r="W142" s="125"/>
      <c r="X142" s="125"/>
      <c r="Y142" s="89"/>
      <c r="Z142" s="90"/>
      <c r="AA142" s="89"/>
      <c r="AB142" s="132"/>
      <c r="AC142" s="132"/>
      <c r="AD142" s="125"/>
      <c r="AE142" s="134"/>
      <c r="AF142" s="132"/>
      <c r="AG142" s="132"/>
      <c r="AH142" s="133"/>
      <c r="AI142" s="133"/>
      <c r="AJ142" s="47"/>
      <c r="AK142" s="5"/>
    </row>
    <row r="143" spans="1:37" ht="39.75" customHeight="1">
      <c r="A143" s="282"/>
      <c r="B143" s="286"/>
      <c r="C143" s="224" t="s">
        <v>4</v>
      </c>
      <c r="D143" s="279"/>
      <c r="E143" s="77"/>
      <c r="F143" s="30"/>
      <c r="G143" s="30"/>
      <c r="H143" s="30"/>
      <c r="I143" s="110"/>
      <c r="J143" s="110"/>
      <c r="K143" s="30"/>
      <c r="L143" s="30"/>
      <c r="M143" s="30"/>
      <c r="N143" s="77"/>
      <c r="O143" s="30"/>
      <c r="P143" s="110"/>
      <c r="Q143" s="110"/>
      <c r="R143" s="30"/>
      <c r="S143" s="77"/>
      <c r="T143" s="30"/>
      <c r="U143" s="30"/>
      <c r="V143" s="30"/>
      <c r="W143" s="110"/>
      <c r="X143" s="110"/>
      <c r="Y143" s="30"/>
      <c r="Z143" s="77"/>
      <c r="AA143" s="30"/>
      <c r="AB143" s="123"/>
      <c r="AC143" s="123"/>
      <c r="AD143" s="110"/>
      <c r="AE143" s="124"/>
      <c r="AF143" s="123"/>
      <c r="AG143" s="123"/>
      <c r="AH143" s="123"/>
      <c r="AI143" s="123"/>
      <c r="AJ143" s="24">
        <f>SUM(E143:AI143)</f>
        <v>0</v>
      </c>
      <c r="AK143" s="5"/>
    </row>
    <row r="144" spans="1:37" ht="39.75" customHeight="1">
      <c r="A144" s="280" t="s">
        <v>5</v>
      </c>
      <c r="B144" s="216" t="s">
        <v>38</v>
      </c>
      <c r="C144" s="213" t="s">
        <v>16</v>
      </c>
      <c r="D144" s="283"/>
      <c r="E144" s="74"/>
      <c r="F144" s="61"/>
      <c r="G144" s="74"/>
      <c r="H144" s="61"/>
      <c r="I144" s="105"/>
      <c r="J144" s="105"/>
      <c r="K144" s="61"/>
      <c r="L144" s="61"/>
      <c r="M144" s="61"/>
      <c r="N144" s="74"/>
      <c r="O144" s="61"/>
      <c r="P144" s="105"/>
      <c r="Q144" s="105"/>
      <c r="R144" s="61"/>
      <c r="S144" s="74"/>
      <c r="T144" s="61"/>
      <c r="U144" s="61"/>
      <c r="V144" s="61"/>
      <c r="W144" s="105"/>
      <c r="X144" s="105"/>
      <c r="Y144" s="61"/>
      <c r="Z144" s="74"/>
      <c r="AA144" s="61"/>
      <c r="AB144" s="118"/>
      <c r="AC144" s="118"/>
      <c r="AD144" s="105"/>
      <c r="AE144" s="107"/>
      <c r="AF144" s="118"/>
      <c r="AG144" s="118"/>
      <c r="AH144" s="129"/>
      <c r="AI144" s="129"/>
      <c r="AJ144" s="46"/>
      <c r="AK144" s="5"/>
    </row>
    <row r="145" spans="1:37" ht="39.75" customHeight="1">
      <c r="A145" s="281"/>
      <c r="B145" s="217"/>
      <c r="C145" s="215" t="s">
        <v>4</v>
      </c>
      <c r="D145" s="284"/>
      <c r="E145" s="75"/>
      <c r="F145" s="34"/>
      <c r="G145" s="34"/>
      <c r="H145" s="34"/>
      <c r="I145" s="108"/>
      <c r="J145" s="108"/>
      <c r="K145" s="34"/>
      <c r="L145" s="34"/>
      <c r="M145" s="34"/>
      <c r="N145" s="75"/>
      <c r="O145" s="34"/>
      <c r="P145" s="108"/>
      <c r="Q145" s="108"/>
      <c r="R145" s="34"/>
      <c r="S145" s="75"/>
      <c r="T145" s="34"/>
      <c r="U145" s="34"/>
      <c r="V145" s="34"/>
      <c r="W145" s="108"/>
      <c r="X145" s="108"/>
      <c r="Y145" s="34"/>
      <c r="Z145" s="75"/>
      <c r="AA145" s="34"/>
      <c r="AB145" s="119"/>
      <c r="AC145" s="119"/>
      <c r="AD145" s="108"/>
      <c r="AE145" s="120"/>
      <c r="AF145" s="119"/>
      <c r="AG145" s="119"/>
      <c r="AH145" s="119"/>
      <c r="AI145" s="119"/>
      <c r="AJ145" s="21">
        <f>SUM(E145:AI145)</f>
        <v>0</v>
      </c>
      <c r="AK145" s="5"/>
    </row>
    <row r="146" spans="1:37" ht="39.75" customHeight="1">
      <c r="A146" s="281"/>
      <c r="B146" s="285" t="s">
        <v>29</v>
      </c>
      <c r="C146" s="215" t="s">
        <v>16</v>
      </c>
      <c r="D146" s="284"/>
      <c r="E146" s="90"/>
      <c r="F146" s="89"/>
      <c r="G146" s="90"/>
      <c r="H146" s="89"/>
      <c r="I146" s="125"/>
      <c r="J146" s="125"/>
      <c r="K146" s="89"/>
      <c r="L146" s="89"/>
      <c r="M146" s="89"/>
      <c r="N146" s="90"/>
      <c r="O146" s="89"/>
      <c r="P146" s="125"/>
      <c r="Q146" s="125"/>
      <c r="R146" s="89"/>
      <c r="S146" s="90"/>
      <c r="T146" s="89"/>
      <c r="U146" s="89"/>
      <c r="V146" s="89"/>
      <c r="W146" s="125"/>
      <c r="X146" s="125"/>
      <c r="Y146" s="89"/>
      <c r="Z146" s="90"/>
      <c r="AA146" s="89"/>
      <c r="AB146" s="132"/>
      <c r="AC146" s="132"/>
      <c r="AD146" s="125"/>
      <c r="AE146" s="134"/>
      <c r="AF146" s="132"/>
      <c r="AG146" s="132"/>
      <c r="AH146" s="133"/>
      <c r="AI146" s="133"/>
      <c r="AJ146" s="47"/>
      <c r="AK146" s="5"/>
    </row>
    <row r="147" spans="1:37" ht="39.75" customHeight="1">
      <c r="A147" s="282"/>
      <c r="B147" s="286"/>
      <c r="C147" s="224" t="s">
        <v>4</v>
      </c>
      <c r="D147" s="279"/>
      <c r="E147" s="77"/>
      <c r="F147" s="30"/>
      <c r="G147" s="30"/>
      <c r="H147" s="30"/>
      <c r="I147" s="110"/>
      <c r="J147" s="110"/>
      <c r="K147" s="30"/>
      <c r="L147" s="30"/>
      <c r="M147" s="30"/>
      <c r="N147" s="77"/>
      <c r="O147" s="30"/>
      <c r="P147" s="110"/>
      <c r="Q147" s="110"/>
      <c r="R147" s="30"/>
      <c r="S147" s="77"/>
      <c r="T147" s="30"/>
      <c r="U147" s="30"/>
      <c r="V147" s="30"/>
      <c r="W147" s="110"/>
      <c r="X147" s="110"/>
      <c r="Y147" s="30"/>
      <c r="Z147" s="77"/>
      <c r="AA147" s="30"/>
      <c r="AB147" s="123"/>
      <c r="AC147" s="123"/>
      <c r="AD147" s="110"/>
      <c r="AE147" s="124"/>
      <c r="AF147" s="123"/>
      <c r="AG147" s="123"/>
      <c r="AH147" s="123"/>
      <c r="AI147" s="123"/>
      <c r="AJ147" s="24">
        <f>SUM(E147:AI147)</f>
        <v>0</v>
      </c>
      <c r="AK147" s="5"/>
    </row>
    <row r="148" spans="1:37" ht="39.75" customHeight="1">
      <c r="A148" s="280" t="s">
        <v>6</v>
      </c>
      <c r="B148" s="216" t="s">
        <v>38</v>
      </c>
      <c r="C148" s="213" t="s">
        <v>16</v>
      </c>
      <c r="D148" s="283"/>
      <c r="E148" s="74"/>
      <c r="F148" s="61"/>
      <c r="G148" s="74"/>
      <c r="H148" s="61"/>
      <c r="I148" s="105"/>
      <c r="J148" s="105"/>
      <c r="K148" s="61"/>
      <c r="L148" s="61"/>
      <c r="M148" s="61"/>
      <c r="N148" s="74"/>
      <c r="O148" s="61"/>
      <c r="P148" s="105"/>
      <c r="Q148" s="105"/>
      <c r="R148" s="61"/>
      <c r="S148" s="74"/>
      <c r="T148" s="61"/>
      <c r="U148" s="61"/>
      <c r="V148" s="61"/>
      <c r="W148" s="105"/>
      <c r="X148" s="105"/>
      <c r="Y148" s="61"/>
      <c r="Z148" s="74"/>
      <c r="AA148" s="61"/>
      <c r="AB148" s="118"/>
      <c r="AC148" s="118"/>
      <c r="AD148" s="105"/>
      <c r="AE148" s="107"/>
      <c r="AF148" s="118"/>
      <c r="AG148" s="118"/>
      <c r="AH148" s="129"/>
      <c r="AI148" s="129"/>
      <c r="AJ148" s="46"/>
      <c r="AK148" s="5"/>
    </row>
    <row r="149" spans="1:37" ht="39.75" customHeight="1">
      <c r="A149" s="281"/>
      <c r="B149" s="217"/>
      <c r="C149" s="215" t="s">
        <v>4</v>
      </c>
      <c r="D149" s="284"/>
      <c r="E149" s="75"/>
      <c r="F149" s="34"/>
      <c r="G149" s="34"/>
      <c r="H149" s="34"/>
      <c r="I149" s="108"/>
      <c r="J149" s="108"/>
      <c r="K149" s="34"/>
      <c r="L149" s="34"/>
      <c r="M149" s="34"/>
      <c r="N149" s="75"/>
      <c r="O149" s="34"/>
      <c r="P149" s="108"/>
      <c r="Q149" s="108"/>
      <c r="R149" s="34"/>
      <c r="S149" s="75"/>
      <c r="T149" s="34"/>
      <c r="U149" s="34"/>
      <c r="V149" s="34"/>
      <c r="W149" s="108"/>
      <c r="X149" s="108"/>
      <c r="Y149" s="34"/>
      <c r="Z149" s="75"/>
      <c r="AA149" s="34"/>
      <c r="AB149" s="119"/>
      <c r="AC149" s="119"/>
      <c r="AD149" s="108"/>
      <c r="AE149" s="120"/>
      <c r="AF149" s="119"/>
      <c r="AG149" s="119"/>
      <c r="AH149" s="119"/>
      <c r="AI149" s="119"/>
      <c r="AJ149" s="21">
        <f>SUM(E149:AI149)</f>
        <v>0</v>
      </c>
      <c r="AK149" s="5"/>
    </row>
    <row r="150" spans="1:37" ht="39.75" customHeight="1">
      <c r="A150" s="281"/>
      <c r="B150" s="285" t="s">
        <v>29</v>
      </c>
      <c r="C150" s="215" t="s">
        <v>16</v>
      </c>
      <c r="D150" s="284"/>
      <c r="E150" s="90"/>
      <c r="F150" s="89"/>
      <c r="G150" s="90"/>
      <c r="H150" s="89"/>
      <c r="I150" s="125"/>
      <c r="J150" s="125"/>
      <c r="K150" s="89"/>
      <c r="L150" s="89"/>
      <c r="M150" s="89"/>
      <c r="N150" s="90"/>
      <c r="O150" s="89"/>
      <c r="P150" s="125"/>
      <c r="Q150" s="125"/>
      <c r="R150" s="89"/>
      <c r="S150" s="90"/>
      <c r="T150" s="89"/>
      <c r="U150" s="89"/>
      <c r="V150" s="89"/>
      <c r="W150" s="125"/>
      <c r="X150" s="125"/>
      <c r="Y150" s="89"/>
      <c r="Z150" s="90"/>
      <c r="AA150" s="89"/>
      <c r="AB150" s="132"/>
      <c r="AC150" s="132"/>
      <c r="AD150" s="125"/>
      <c r="AE150" s="134"/>
      <c r="AF150" s="132"/>
      <c r="AG150" s="132"/>
      <c r="AH150" s="133"/>
      <c r="AI150" s="133"/>
      <c r="AJ150" s="47"/>
      <c r="AK150" s="5"/>
    </row>
    <row r="151" spans="1:37" ht="39.75" customHeight="1">
      <c r="A151" s="281"/>
      <c r="B151" s="287"/>
      <c r="C151" s="288" t="s">
        <v>4</v>
      </c>
      <c r="D151" s="289"/>
      <c r="E151" s="77"/>
      <c r="F151" s="30"/>
      <c r="G151" s="30"/>
      <c r="H151" s="30"/>
      <c r="I151" s="110"/>
      <c r="J151" s="110"/>
      <c r="K151" s="30"/>
      <c r="L151" s="30"/>
      <c r="M151" s="30"/>
      <c r="N151" s="77"/>
      <c r="O151" s="30"/>
      <c r="P151" s="110"/>
      <c r="Q151" s="110"/>
      <c r="R151" s="30"/>
      <c r="S151" s="77"/>
      <c r="T151" s="30"/>
      <c r="U151" s="30"/>
      <c r="V151" s="30"/>
      <c r="W151" s="110"/>
      <c r="X151" s="110"/>
      <c r="Y151" s="30"/>
      <c r="Z151" s="77"/>
      <c r="AA151" s="30"/>
      <c r="AB151" s="123"/>
      <c r="AC151" s="123"/>
      <c r="AD151" s="110"/>
      <c r="AE151" s="124"/>
      <c r="AF151" s="123"/>
      <c r="AG151" s="123"/>
      <c r="AH151" s="123"/>
      <c r="AI151" s="123"/>
      <c r="AJ151" s="24">
        <f>SUM(E151:AI151)</f>
        <v>0</v>
      </c>
      <c r="AK151" s="5"/>
    </row>
    <row r="152" spans="1:37" ht="39.75" customHeight="1">
      <c r="A152" s="227" t="s">
        <v>39</v>
      </c>
      <c r="B152" s="228"/>
      <c r="C152" s="229"/>
      <c r="D152" s="230"/>
      <c r="E152" s="34">
        <f t="shared" ref="E152:AI152" si="32">E141+E145+E149</f>
        <v>0</v>
      </c>
      <c r="F152" s="34">
        <f t="shared" si="32"/>
        <v>0</v>
      </c>
      <c r="G152" s="34">
        <f t="shared" si="32"/>
        <v>0</v>
      </c>
      <c r="H152" s="34">
        <f t="shared" si="32"/>
        <v>0</v>
      </c>
      <c r="I152" s="120">
        <f t="shared" si="32"/>
        <v>0</v>
      </c>
      <c r="J152" s="108">
        <f t="shared" si="32"/>
        <v>0</v>
      </c>
      <c r="K152" s="34">
        <f t="shared" si="32"/>
        <v>0</v>
      </c>
      <c r="L152" s="34">
        <f t="shared" si="32"/>
        <v>0</v>
      </c>
      <c r="M152" s="34">
        <f t="shared" si="32"/>
        <v>0</v>
      </c>
      <c r="N152" s="34">
        <f t="shared" si="32"/>
        <v>0</v>
      </c>
      <c r="O152" s="34">
        <f t="shared" si="32"/>
        <v>0</v>
      </c>
      <c r="P152" s="108">
        <f t="shared" si="32"/>
        <v>0</v>
      </c>
      <c r="Q152" s="108">
        <f t="shared" si="32"/>
        <v>0</v>
      </c>
      <c r="R152" s="34">
        <f t="shared" si="32"/>
        <v>0</v>
      </c>
      <c r="S152" s="34">
        <f t="shared" si="32"/>
        <v>0</v>
      </c>
      <c r="T152" s="34">
        <f t="shared" si="32"/>
        <v>0</v>
      </c>
      <c r="U152" s="34">
        <f t="shared" si="32"/>
        <v>0</v>
      </c>
      <c r="V152" s="34">
        <f t="shared" si="32"/>
        <v>0</v>
      </c>
      <c r="W152" s="108">
        <f t="shared" si="32"/>
        <v>0</v>
      </c>
      <c r="X152" s="108">
        <f t="shared" si="32"/>
        <v>0</v>
      </c>
      <c r="Y152" s="34">
        <f t="shared" si="32"/>
        <v>0</v>
      </c>
      <c r="Z152" s="34">
        <f t="shared" si="32"/>
        <v>0</v>
      </c>
      <c r="AA152" s="34">
        <f t="shared" si="32"/>
        <v>0</v>
      </c>
      <c r="AB152" s="119">
        <f t="shared" si="32"/>
        <v>0</v>
      </c>
      <c r="AC152" s="119">
        <f t="shared" si="32"/>
        <v>0</v>
      </c>
      <c r="AD152" s="108">
        <f t="shared" si="32"/>
        <v>0</v>
      </c>
      <c r="AE152" s="108">
        <f t="shared" si="32"/>
        <v>0</v>
      </c>
      <c r="AF152" s="119">
        <f t="shared" si="32"/>
        <v>0</v>
      </c>
      <c r="AG152" s="119">
        <f t="shared" si="32"/>
        <v>0</v>
      </c>
      <c r="AH152" s="119">
        <f t="shared" si="32"/>
        <v>0</v>
      </c>
      <c r="AI152" s="119">
        <f t="shared" si="32"/>
        <v>0</v>
      </c>
      <c r="AJ152" s="33">
        <f>SUM(E152:AI152)</f>
        <v>0</v>
      </c>
      <c r="AK152" s="5"/>
    </row>
    <row r="153" spans="1:37" ht="39.75" customHeight="1">
      <c r="A153" s="231" t="s">
        <v>40</v>
      </c>
      <c r="B153" s="232"/>
      <c r="C153" s="232"/>
      <c r="D153" s="232"/>
      <c r="E153" s="87">
        <f t="shared" ref="E153:AI153" si="33">E143+E147+E151</f>
        <v>0</v>
      </c>
      <c r="F153" s="87">
        <f t="shared" si="33"/>
        <v>0</v>
      </c>
      <c r="G153" s="87">
        <f t="shared" si="33"/>
        <v>0</v>
      </c>
      <c r="H153" s="87">
        <f t="shared" si="33"/>
        <v>0</v>
      </c>
      <c r="I153" s="345">
        <f t="shared" si="33"/>
        <v>0</v>
      </c>
      <c r="J153" s="127">
        <f t="shared" si="33"/>
        <v>0</v>
      </c>
      <c r="K153" s="87">
        <f t="shared" si="33"/>
        <v>0</v>
      </c>
      <c r="L153" s="87">
        <f t="shared" si="33"/>
        <v>0</v>
      </c>
      <c r="M153" s="87">
        <f t="shared" si="33"/>
        <v>0</v>
      </c>
      <c r="N153" s="87">
        <f t="shared" si="33"/>
        <v>0</v>
      </c>
      <c r="O153" s="87">
        <f t="shared" si="33"/>
        <v>0</v>
      </c>
      <c r="P153" s="127">
        <f t="shared" si="33"/>
        <v>0</v>
      </c>
      <c r="Q153" s="127">
        <f t="shared" si="33"/>
        <v>0</v>
      </c>
      <c r="R153" s="87">
        <f t="shared" si="33"/>
        <v>0</v>
      </c>
      <c r="S153" s="87">
        <f t="shared" si="33"/>
        <v>0</v>
      </c>
      <c r="T153" s="87">
        <f t="shared" si="33"/>
        <v>0</v>
      </c>
      <c r="U153" s="87">
        <f t="shared" si="33"/>
        <v>0</v>
      </c>
      <c r="V153" s="87">
        <f t="shared" si="33"/>
        <v>0</v>
      </c>
      <c r="W153" s="127">
        <f t="shared" si="33"/>
        <v>0</v>
      </c>
      <c r="X153" s="127">
        <f t="shared" si="33"/>
        <v>0</v>
      </c>
      <c r="Y153" s="87">
        <f t="shared" si="33"/>
        <v>0</v>
      </c>
      <c r="Z153" s="87">
        <f t="shared" si="33"/>
        <v>0</v>
      </c>
      <c r="AA153" s="87">
        <f t="shared" si="33"/>
        <v>0</v>
      </c>
      <c r="AB153" s="137">
        <f t="shared" si="33"/>
        <v>0</v>
      </c>
      <c r="AC153" s="137">
        <f t="shared" si="33"/>
        <v>0</v>
      </c>
      <c r="AD153" s="127">
        <f t="shared" si="33"/>
        <v>0</v>
      </c>
      <c r="AE153" s="127">
        <f t="shared" si="33"/>
        <v>0</v>
      </c>
      <c r="AF153" s="137">
        <f t="shared" si="33"/>
        <v>0</v>
      </c>
      <c r="AG153" s="137">
        <f t="shared" si="33"/>
        <v>0</v>
      </c>
      <c r="AH153" s="137">
        <f t="shared" si="33"/>
        <v>0</v>
      </c>
      <c r="AI153" s="137">
        <f t="shared" si="33"/>
        <v>0</v>
      </c>
      <c r="AJ153" s="48">
        <f>SUM(E153:AI153)</f>
        <v>0</v>
      </c>
      <c r="AK153" s="5"/>
    </row>
    <row r="154" spans="1:37" ht="39.75" customHeight="1">
      <c r="A154" s="222" t="s">
        <v>41</v>
      </c>
      <c r="B154" s="240"/>
      <c r="C154" s="241"/>
      <c r="D154" s="248"/>
      <c r="E154" s="44" t="str">
        <f t="shared" ref="E154:AI154" si="34">IF(COUNT(E141,E145,E149)=0,"0","1")</f>
        <v>0</v>
      </c>
      <c r="F154" s="44" t="str">
        <f t="shared" si="34"/>
        <v>0</v>
      </c>
      <c r="G154" s="44" t="str">
        <f t="shared" si="34"/>
        <v>0</v>
      </c>
      <c r="H154" s="44" t="str">
        <f t="shared" si="34"/>
        <v>0</v>
      </c>
      <c r="I154" s="110" t="str">
        <f t="shared" si="34"/>
        <v>0</v>
      </c>
      <c r="J154" s="138" t="str">
        <f t="shared" si="34"/>
        <v>0</v>
      </c>
      <c r="K154" s="44" t="str">
        <f t="shared" si="34"/>
        <v>0</v>
      </c>
      <c r="L154" s="44" t="str">
        <f t="shared" si="34"/>
        <v>0</v>
      </c>
      <c r="M154" s="44" t="str">
        <f t="shared" si="34"/>
        <v>0</v>
      </c>
      <c r="N154" s="44" t="str">
        <f t="shared" si="34"/>
        <v>0</v>
      </c>
      <c r="O154" s="44" t="str">
        <f t="shared" si="34"/>
        <v>0</v>
      </c>
      <c r="P154" s="138" t="str">
        <f t="shared" si="34"/>
        <v>0</v>
      </c>
      <c r="Q154" s="138" t="str">
        <f t="shared" si="34"/>
        <v>0</v>
      </c>
      <c r="R154" s="44" t="str">
        <f t="shared" si="34"/>
        <v>0</v>
      </c>
      <c r="S154" s="44" t="str">
        <f t="shared" si="34"/>
        <v>0</v>
      </c>
      <c r="T154" s="44" t="str">
        <f t="shared" si="34"/>
        <v>0</v>
      </c>
      <c r="U154" s="44" t="str">
        <f t="shared" si="34"/>
        <v>0</v>
      </c>
      <c r="V154" s="44" t="str">
        <f t="shared" si="34"/>
        <v>0</v>
      </c>
      <c r="W154" s="138" t="str">
        <f t="shared" si="34"/>
        <v>0</v>
      </c>
      <c r="X154" s="138" t="str">
        <f t="shared" si="34"/>
        <v>0</v>
      </c>
      <c r="Y154" s="44" t="str">
        <f t="shared" si="34"/>
        <v>0</v>
      </c>
      <c r="Z154" s="44" t="str">
        <f t="shared" si="34"/>
        <v>0</v>
      </c>
      <c r="AA154" s="44" t="str">
        <f t="shared" si="34"/>
        <v>0</v>
      </c>
      <c r="AB154" s="139" t="str">
        <f t="shared" si="34"/>
        <v>0</v>
      </c>
      <c r="AC154" s="139" t="str">
        <f t="shared" si="34"/>
        <v>0</v>
      </c>
      <c r="AD154" s="138" t="str">
        <f t="shared" si="34"/>
        <v>0</v>
      </c>
      <c r="AE154" s="138" t="str">
        <f t="shared" si="34"/>
        <v>0</v>
      </c>
      <c r="AF154" s="139" t="str">
        <f t="shared" si="34"/>
        <v>0</v>
      </c>
      <c r="AG154" s="139" t="str">
        <f t="shared" si="34"/>
        <v>0</v>
      </c>
      <c r="AH154" s="139" t="str">
        <f t="shared" si="34"/>
        <v>0</v>
      </c>
      <c r="AI154" s="139" t="str">
        <f t="shared" si="34"/>
        <v>0</v>
      </c>
      <c r="AJ154" s="32">
        <f>COUNTIF(E154:AI154,"1")</f>
        <v>0</v>
      </c>
      <c r="AK154" s="5"/>
    </row>
    <row r="155" spans="1:37" ht="18" customHeight="1">
      <c r="Y155" s="5"/>
      <c r="Z155" s="5"/>
      <c r="AC155" s="1"/>
    </row>
    <row r="156" spans="1:37" ht="18" customHeight="1">
      <c r="A156" s="206" t="s">
        <v>60</v>
      </c>
      <c r="B156" s="207"/>
      <c r="C156" s="208"/>
      <c r="D156" s="6" t="s">
        <v>53</v>
      </c>
      <c r="E156" s="19">
        <v>44926</v>
      </c>
      <c r="F156" s="19">
        <v>44927</v>
      </c>
      <c r="G156" s="19">
        <v>44928</v>
      </c>
      <c r="H156" s="19">
        <v>44929</v>
      </c>
      <c r="I156" s="19">
        <v>44930</v>
      </c>
      <c r="J156" s="19">
        <v>44931</v>
      </c>
      <c r="K156" s="19">
        <v>44932</v>
      </c>
      <c r="L156" s="19">
        <v>44933</v>
      </c>
      <c r="M156" s="19">
        <v>44934</v>
      </c>
      <c r="N156" s="19">
        <v>44935</v>
      </c>
      <c r="O156" s="19">
        <v>44936</v>
      </c>
      <c r="P156" s="19">
        <v>44937</v>
      </c>
      <c r="Q156" s="19">
        <v>44938</v>
      </c>
      <c r="R156" s="19">
        <v>44939</v>
      </c>
      <c r="S156" s="19">
        <v>44940</v>
      </c>
      <c r="T156" s="19">
        <v>44941</v>
      </c>
      <c r="U156" s="19">
        <v>44942</v>
      </c>
      <c r="V156" s="19">
        <v>44943</v>
      </c>
      <c r="W156" s="19">
        <v>44944</v>
      </c>
      <c r="X156" s="19">
        <v>44945</v>
      </c>
      <c r="Y156" s="19">
        <v>44946</v>
      </c>
      <c r="Z156" s="19">
        <v>44947</v>
      </c>
      <c r="AA156" s="19">
        <v>44948</v>
      </c>
      <c r="AB156" s="19">
        <v>44949</v>
      </c>
      <c r="AC156" s="19">
        <v>44950</v>
      </c>
      <c r="AD156" s="19">
        <v>44951</v>
      </c>
      <c r="AE156" s="19">
        <v>44952</v>
      </c>
      <c r="AF156" s="19">
        <v>44953</v>
      </c>
      <c r="AG156" s="19">
        <v>44954</v>
      </c>
      <c r="AH156" s="19">
        <v>44955</v>
      </c>
      <c r="AI156" s="19">
        <v>44956</v>
      </c>
      <c r="AJ156" s="202" t="s">
        <v>54</v>
      </c>
      <c r="AK156" s="5"/>
    </row>
    <row r="157" spans="1:37" ht="18" customHeight="1">
      <c r="A157" s="209"/>
      <c r="B157" s="210"/>
      <c r="C157" s="211"/>
      <c r="D157" s="7" t="s">
        <v>3</v>
      </c>
      <c r="E157" s="18">
        <f t="shared" ref="E157:AI157" si="35">E156</f>
        <v>44926</v>
      </c>
      <c r="F157" s="18">
        <f t="shared" si="35"/>
        <v>44927</v>
      </c>
      <c r="G157" s="18">
        <f t="shared" si="35"/>
        <v>44928</v>
      </c>
      <c r="H157" s="18">
        <f t="shared" si="35"/>
        <v>44929</v>
      </c>
      <c r="I157" s="18">
        <f t="shared" si="35"/>
        <v>44930</v>
      </c>
      <c r="J157" s="18">
        <f t="shared" si="35"/>
        <v>44931</v>
      </c>
      <c r="K157" s="18">
        <f t="shared" si="35"/>
        <v>44932</v>
      </c>
      <c r="L157" s="18">
        <f t="shared" si="35"/>
        <v>44933</v>
      </c>
      <c r="M157" s="18">
        <f t="shared" si="35"/>
        <v>44934</v>
      </c>
      <c r="N157" s="18">
        <f t="shared" si="35"/>
        <v>44935</v>
      </c>
      <c r="O157" s="18">
        <f t="shared" si="35"/>
        <v>44936</v>
      </c>
      <c r="P157" s="18">
        <f t="shared" si="35"/>
        <v>44937</v>
      </c>
      <c r="Q157" s="18">
        <f t="shared" si="35"/>
        <v>44938</v>
      </c>
      <c r="R157" s="18">
        <f t="shared" si="35"/>
        <v>44939</v>
      </c>
      <c r="S157" s="18">
        <f t="shared" si="35"/>
        <v>44940</v>
      </c>
      <c r="T157" s="18">
        <f t="shared" si="35"/>
        <v>44941</v>
      </c>
      <c r="U157" s="18">
        <f t="shared" si="35"/>
        <v>44942</v>
      </c>
      <c r="V157" s="18">
        <f t="shared" si="35"/>
        <v>44943</v>
      </c>
      <c r="W157" s="18">
        <f t="shared" si="35"/>
        <v>44944</v>
      </c>
      <c r="X157" s="18">
        <f t="shared" si="35"/>
        <v>44945</v>
      </c>
      <c r="Y157" s="18">
        <f t="shared" si="35"/>
        <v>44946</v>
      </c>
      <c r="Z157" s="18">
        <f t="shared" si="35"/>
        <v>44947</v>
      </c>
      <c r="AA157" s="18">
        <f t="shared" si="35"/>
        <v>44948</v>
      </c>
      <c r="AB157" s="18">
        <f t="shared" si="35"/>
        <v>44949</v>
      </c>
      <c r="AC157" s="18">
        <f t="shared" si="35"/>
        <v>44950</v>
      </c>
      <c r="AD157" s="18">
        <f t="shared" si="35"/>
        <v>44951</v>
      </c>
      <c r="AE157" s="18">
        <f t="shared" si="35"/>
        <v>44952</v>
      </c>
      <c r="AF157" s="18">
        <f t="shared" si="35"/>
        <v>44953</v>
      </c>
      <c r="AG157" s="18">
        <f t="shared" si="35"/>
        <v>44954</v>
      </c>
      <c r="AH157" s="18">
        <f t="shared" si="35"/>
        <v>44955</v>
      </c>
      <c r="AI157" s="18">
        <f t="shared" si="35"/>
        <v>44956</v>
      </c>
      <c r="AJ157" s="203"/>
      <c r="AK157" s="5"/>
    </row>
    <row r="158" spans="1:37" ht="103.5" customHeight="1">
      <c r="A158" s="209"/>
      <c r="B158" s="210"/>
      <c r="C158" s="211"/>
      <c r="D158" s="8" t="s">
        <v>1</v>
      </c>
      <c r="E158" s="65"/>
      <c r="F158" s="65"/>
      <c r="G158" s="65"/>
      <c r="H158" s="73"/>
      <c r="I158" s="73"/>
      <c r="J158" s="73"/>
      <c r="K158" s="73"/>
      <c r="L158" s="79"/>
      <c r="M158" s="73"/>
      <c r="N158" s="73"/>
      <c r="O158" s="65"/>
      <c r="P158" s="73"/>
      <c r="Q158" s="73"/>
      <c r="R158" s="73"/>
      <c r="S158" s="73"/>
      <c r="T158" s="73"/>
      <c r="U158" s="73"/>
      <c r="V158" s="73"/>
      <c r="W158" s="73"/>
      <c r="X158" s="79"/>
      <c r="Y158" s="73"/>
      <c r="Z158" s="73"/>
      <c r="AA158" s="65"/>
      <c r="AB158" s="73"/>
      <c r="AC158" s="73"/>
      <c r="AD158" s="73"/>
      <c r="AE158" s="73"/>
      <c r="AF158" s="73"/>
      <c r="AG158" s="73"/>
      <c r="AH158" s="73"/>
      <c r="AI158" s="73"/>
      <c r="AJ158" s="205"/>
      <c r="AK158" s="5"/>
    </row>
    <row r="159" spans="1:37" ht="39.75" customHeight="1">
      <c r="A159" s="280" t="s">
        <v>63</v>
      </c>
      <c r="B159" s="216" t="s">
        <v>38</v>
      </c>
      <c r="C159" s="213" t="s">
        <v>16</v>
      </c>
      <c r="D159" s="283"/>
      <c r="E159" s="61"/>
      <c r="F159" s="74"/>
      <c r="G159" s="61"/>
      <c r="H159" s="61"/>
      <c r="I159" s="61"/>
      <c r="J159" s="61"/>
      <c r="K159" s="61"/>
      <c r="L159" s="61"/>
      <c r="M159" s="74"/>
      <c r="N159" s="61"/>
      <c r="O159" s="61"/>
      <c r="P159" s="61"/>
      <c r="Q159" s="61"/>
      <c r="R159" s="74"/>
      <c r="S159" s="61"/>
      <c r="T159" s="61"/>
      <c r="U159" s="61"/>
      <c r="V159" s="61"/>
      <c r="W159" s="61"/>
      <c r="X159" s="61"/>
      <c r="Y159" s="74"/>
      <c r="Z159" s="61"/>
      <c r="AA159" s="61"/>
      <c r="AB159" s="61"/>
      <c r="AC159" s="61"/>
      <c r="AD159" s="74"/>
      <c r="AE159" s="61"/>
      <c r="AF159" s="61"/>
      <c r="AG159" s="74"/>
      <c r="AH159" s="74"/>
      <c r="AI159" s="74"/>
      <c r="AJ159" s="35"/>
      <c r="AK159" s="5"/>
    </row>
    <row r="160" spans="1:37" ht="39.75" customHeight="1">
      <c r="A160" s="281"/>
      <c r="B160" s="217"/>
      <c r="C160" s="215" t="s">
        <v>4</v>
      </c>
      <c r="D160" s="284"/>
      <c r="E160" s="30"/>
      <c r="F160" s="30"/>
      <c r="G160" s="30"/>
      <c r="H160" s="30"/>
      <c r="I160" s="30"/>
      <c r="J160" s="30"/>
      <c r="K160" s="30"/>
      <c r="L160" s="30"/>
      <c r="M160" s="77"/>
      <c r="N160" s="30"/>
      <c r="O160" s="30"/>
      <c r="P160" s="30"/>
      <c r="Q160" s="30"/>
      <c r="R160" s="77"/>
      <c r="S160" s="30"/>
      <c r="T160" s="30"/>
      <c r="U160" s="30"/>
      <c r="V160" s="30"/>
      <c r="W160" s="30"/>
      <c r="X160" s="30"/>
      <c r="Y160" s="77"/>
      <c r="Z160" s="30"/>
      <c r="AA160" s="30"/>
      <c r="AB160" s="30"/>
      <c r="AC160" s="30"/>
      <c r="AD160" s="77"/>
      <c r="AE160" s="30"/>
      <c r="AF160" s="30"/>
      <c r="AG160" s="30"/>
      <c r="AH160" s="30"/>
      <c r="AI160" s="30"/>
      <c r="AJ160" s="21">
        <f>SUM(E160:AI160)</f>
        <v>0</v>
      </c>
      <c r="AK160" s="5"/>
    </row>
    <row r="161" spans="1:37" ht="39.75" customHeight="1">
      <c r="A161" s="281"/>
      <c r="B161" s="285" t="s">
        <v>29</v>
      </c>
      <c r="C161" s="215" t="s">
        <v>16</v>
      </c>
      <c r="D161" s="284"/>
      <c r="E161" s="61"/>
      <c r="F161" s="74"/>
      <c r="G161" s="61"/>
      <c r="H161" s="61"/>
      <c r="I161" s="61"/>
      <c r="J161" s="61"/>
      <c r="K161" s="61"/>
      <c r="L161" s="61"/>
      <c r="M161" s="74"/>
      <c r="N161" s="61"/>
      <c r="O161" s="61"/>
      <c r="P161" s="61"/>
      <c r="Q161" s="61"/>
      <c r="R161" s="74"/>
      <c r="S161" s="61"/>
      <c r="T161" s="61"/>
      <c r="U161" s="61"/>
      <c r="V161" s="61"/>
      <c r="W161" s="61"/>
      <c r="X161" s="61"/>
      <c r="Y161" s="74"/>
      <c r="Z161" s="61"/>
      <c r="AA161" s="61"/>
      <c r="AB161" s="61"/>
      <c r="AC161" s="61"/>
      <c r="AD161" s="74"/>
      <c r="AE161" s="61"/>
      <c r="AF161" s="61"/>
      <c r="AG161" s="74"/>
      <c r="AH161" s="74"/>
      <c r="AI161" s="74"/>
      <c r="AJ161" s="45"/>
      <c r="AK161" s="5"/>
    </row>
    <row r="162" spans="1:37" ht="39.75" customHeight="1">
      <c r="A162" s="282"/>
      <c r="B162" s="286"/>
      <c r="C162" s="224" t="s">
        <v>4</v>
      </c>
      <c r="D162" s="279"/>
      <c r="E162" s="30"/>
      <c r="F162" s="30"/>
      <c r="G162" s="30"/>
      <c r="H162" s="30"/>
      <c r="I162" s="30"/>
      <c r="J162" s="30"/>
      <c r="K162" s="30"/>
      <c r="L162" s="30"/>
      <c r="M162" s="77"/>
      <c r="N162" s="30"/>
      <c r="O162" s="30"/>
      <c r="P162" s="30"/>
      <c r="Q162" s="30"/>
      <c r="R162" s="77"/>
      <c r="S162" s="30"/>
      <c r="T162" s="30"/>
      <c r="U162" s="30"/>
      <c r="V162" s="30"/>
      <c r="W162" s="30"/>
      <c r="X162" s="30"/>
      <c r="Y162" s="77"/>
      <c r="Z162" s="30"/>
      <c r="AA162" s="30"/>
      <c r="AB162" s="30"/>
      <c r="AC162" s="30"/>
      <c r="AD162" s="77"/>
      <c r="AE162" s="30"/>
      <c r="AF162" s="30"/>
      <c r="AG162" s="30"/>
      <c r="AH162" s="30"/>
      <c r="AI162" s="30"/>
      <c r="AJ162" s="25">
        <f>SUM(E162:AI162)</f>
        <v>0</v>
      </c>
      <c r="AK162" s="5"/>
    </row>
    <row r="163" spans="1:37" ht="39.75" customHeight="1">
      <c r="A163" s="280" t="s">
        <v>5</v>
      </c>
      <c r="B163" s="216" t="s">
        <v>38</v>
      </c>
      <c r="C163" s="213" t="s">
        <v>16</v>
      </c>
      <c r="D163" s="283"/>
      <c r="E163" s="61"/>
      <c r="F163" s="74"/>
      <c r="G163" s="61"/>
      <c r="H163" s="61"/>
      <c r="I163" s="61"/>
      <c r="J163" s="74"/>
      <c r="K163" s="61"/>
      <c r="L163" s="61"/>
      <c r="M163" s="74"/>
      <c r="N163" s="61"/>
      <c r="O163" s="61"/>
      <c r="P163" s="61"/>
      <c r="Q163" s="61"/>
      <c r="R163" s="74"/>
      <c r="S163" s="61"/>
      <c r="T163" s="61"/>
      <c r="U163" s="61"/>
      <c r="V163" s="74"/>
      <c r="W163" s="61"/>
      <c r="X163" s="61"/>
      <c r="Y163" s="74"/>
      <c r="Z163" s="61"/>
      <c r="AA163" s="61"/>
      <c r="AB163" s="61"/>
      <c r="AC163" s="61"/>
      <c r="AD163" s="74"/>
      <c r="AE163" s="61"/>
      <c r="AF163" s="61"/>
      <c r="AG163" s="74"/>
      <c r="AH163" s="74"/>
      <c r="AI163" s="74"/>
      <c r="AJ163" s="35"/>
      <c r="AK163" s="5"/>
    </row>
    <row r="164" spans="1:37" ht="39.75" customHeight="1">
      <c r="A164" s="281"/>
      <c r="B164" s="217"/>
      <c r="C164" s="215" t="s">
        <v>4</v>
      </c>
      <c r="D164" s="284"/>
      <c r="E164" s="34"/>
      <c r="F164" s="34"/>
      <c r="G164" s="34"/>
      <c r="H164" s="34"/>
      <c r="I164" s="34"/>
      <c r="J164" s="34"/>
      <c r="K164" s="34"/>
      <c r="L164" s="34"/>
      <c r="M164" s="75"/>
      <c r="N164" s="34"/>
      <c r="O164" s="34"/>
      <c r="P164" s="34"/>
      <c r="Q164" s="34"/>
      <c r="R164" s="75"/>
      <c r="S164" s="34"/>
      <c r="T164" s="34"/>
      <c r="U164" s="34"/>
      <c r="V164" s="34"/>
      <c r="W164" s="34"/>
      <c r="X164" s="34"/>
      <c r="Y164" s="75"/>
      <c r="Z164" s="34"/>
      <c r="AA164" s="34"/>
      <c r="AB164" s="34"/>
      <c r="AC164" s="34"/>
      <c r="AD164" s="75"/>
      <c r="AE164" s="34"/>
      <c r="AF164" s="34"/>
      <c r="AG164" s="34"/>
      <c r="AH164" s="34"/>
      <c r="AI164" s="34"/>
      <c r="AJ164" s="21">
        <f>SUM(E164:AI164)</f>
        <v>0</v>
      </c>
      <c r="AK164" s="5"/>
    </row>
    <row r="165" spans="1:37" ht="39.75" customHeight="1">
      <c r="A165" s="281"/>
      <c r="B165" s="285" t="s">
        <v>29</v>
      </c>
      <c r="C165" s="215" t="s">
        <v>16</v>
      </c>
      <c r="D165" s="284"/>
      <c r="E165" s="89"/>
      <c r="F165" s="90"/>
      <c r="G165" s="89"/>
      <c r="H165" s="89"/>
      <c r="I165" s="89"/>
      <c r="J165" s="90"/>
      <c r="K165" s="89"/>
      <c r="L165" s="89"/>
      <c r="M165" s="90"/>
      <c r="N165" s="89"/>
      <c r="O165" s="89"/>
      <c r="P165" s="89"/>
      <c r="Q165" s="89"/>
      <c r="R165" s="90"/>
      <c r="S165" s="89"/>
      <c r="T165" s="89"/>
      <c r="U165" s="89"/>
      <c r="V165" s="90"/>
      <c r="W165" s="89"/>
      <c r="X165" s="89"/>
      <c r="Y165" s="90"/>
      <c r="Z165" s="89"/>
      <c r="AA165" s="89"/>
      <c r="AB165" s="89"/>
      <c r="AC165" s="89"/>
      <c r="AD165" s="90"/>
      <c r="AE165" s="89"/>
      <c r="AF165" s="89"/>
      <c r="AG165" s="90"/>
      <c r="AH165" s="90"/>
      <c r="AI165" s="90"/>
      <c r="AJ165" s="45"/>
      <c r="AK165" s="5"/>
    </row>
    <row r="166" spans="1:37" ht="39.75" customHeight="1">
      <c r="A166" s="282"/>
      <c r="B166" s="286"/>
      <c r="C166" s="224" t="s">
        <v>4</v>
      </c>
      <c r="D166" s="279"/>
      <c r="E166" s="30"/>
      <c r="F166" s="30"/>
      <c r="G166" s="30"/>
      <c r="H166" s="30"/>
      <c r="I166" s="30"/>
      <c r="J166" s="30"/>
      <c r="K166" s="30"/>
      <c r="L166" s="30"/>
      <c r="M166" s="77"/>
      <c r="N166" s="30"/>
      <c r="O166" s="30"/>
      <c r="P166" s="30"/>
      <c r="Q166" s="30"/>
      <c r="R166" s="77"/>
      <c r="S166" s="30"/>
      <c r="T166" s="30"/>
      <c r="U166" s="30"/>
      <c r="V166" s="30"/>
      <c r="W166" s="30"/>
      <c r="X166" s="30"/>
      <c r="Y166" s="77"/>
      <c r="Z166" s="30"/>
      <c r="AA166" s="30"/>
      <c r="AB166" s="30"/>
      <c r="AC166" s="30"/>
      <c r="AD166" s="77"/>
      <c r="AE166" s="30"/>
      <c r="AF166" s="30"/>
      <c r="AG166" s="30"/>
      <c r="AH166" s="30"/>
      <c r="AI166" s="30"/>
      <c r="AJ166" s="25">
        <f>SUM(E166:AI166)</f>
        <v>0</v>
      </c>
      <c r="AK166" s="5"/>
    </row>
    <row r="167" spans="1:37" ht="39.75" customHeight="1">
      <c r="A167" s="280" t="s">
        <v>6</v>
      </c>
      <c r="B167" s="216" t="s">
        <v>38</v>
      </c>
      <c r="C167" s="213" t="s">
        <v>16</v>
      </c>
      <c r="D167" s="283"/>
      <c r="E167" s="61"/>
      <c r="F167" s="74"/>
      <c r="G167" s="61"/>
      <c r="H167" s="61"/>
      <c r="I167" s="61"/>
      <c r="J167" s="74"/>
      <c r="K167" s="61"/>
      <c r="L167" s="61"/>
      <c r="M167" s="74"/>
      <c r="N167" s="61"/>
      <c r="O167" s="61"/>
      <c r="P167" s="61"/>
      <c r="Q167" s="61"/>
      <c r="R167" s="74"/>
      <c r="S167" s="61"/>
      <c r="T167" s="61"/>
      <c r="U167" s="61"/>
      <c r="V167" s="74"/>
      <c r="W167" s="61"/>
      <c r="X167" s="61"/>
      <c r="Y167" s="74"/>
      <c r="Z167" s="61"/>
      <c r="AA167" s="61"/>
      <c r="AB167" s="61"/>
      <c r="AC167" s="61"/>
      <c r="AD167" s="74"/>
      <c r="AE167" s="61"/>
      <c r="AF167" s="61"/>
      <c r="AG167" s="74"/>
      <c r="AH167" s="74"/>
      <c r="AI167" s="74"/>
      <c r="AJ167" s="35"/>
      <c r="AK167" s="5"/>
    </row>
    <row r="168" spans="1:37" ht="39.75" customHeight="1">
      <c r="A168" s="281"/>
      <c r="B168" s="217"/>
      <c r="C168" s="215" t="s">
        <v>4</v>
      </c>
      <c r="D168" s="284"/>
      <c r="E168" s="34"/>
      <c r="F168" s="34"/>
      <c r="G168" s="34"/>
      <c r="H168" s="34"/>
      <c r="I168" s="34"/>
      <c r="J168" s="34"/>
      <c r="K168" s="34"/>
      <c r="L168" s="34"/>
      <c r="M168" s="75"/>
      <c r="N168" s="34"/>
      <c r="O168" s="34"/>
      <c r="P168" s="34"/>
      <c r="Q168" s="34"/>
      <c r="R168" s="75"/>
      <c r="S168" s="34"/>
      <c r="T168" s="34"/>
      <c r="U168" s="34"/>
      <c r="V168" s="34"/>
      <c r="W168" s="34"/>
      <c r="X168" s="34"/>
      <c r="Y168" s="75"/>
      <c r="Z168" s="34"/>
      <c r="AA168" s="34"/>
      <c r="AB168" s="34"/>
      <c r="AC168" s="34"/>
      <c r="AD168" s="75"/>
      <c r="AE168" s="34"/>
      <c r="AF168" s="34"/>
      <c r="AG168" s="34"/>
      <c r="AH168" s="34"/>
      <c r="AI168" s="34"/>
      <c r="AJ168" s="21">
        <f>SUM(E168:AI168)</f>
        <v>0</v>
      </c>
      <c r="AK168" s="5"/>
    </row>
    <row r="169" spans="1:37" ht="39.75" customHeight="1">
      <c r="A169" s="281"/>
      <c r="B169" s="285" t="s">
        <v>29</v>
      </c>
      <c r="C169" s="215" t="s">
        <v>16</v>
      </c>
      <c r="D169" s="284"/>
      <c r="E169" s="89"/>
      <c r="F169" s="90"/>
      <c r="G169" s="89"/>
      <c r="H169" s="89"/>
      <c r="I169" s="89"/>
      <c r="J169" s="90"/>
      <c r="K169" s="89"/>
      <c r="L169" s="89"/>
      <c r="M169" s="90"/>
      <c r="N169" s="89"/>
      <c r="O169" s="89"/>
      <c r="P169" s="89"/>
      <c r="Q169" s="89"/>
      <c r="R169" s="90"/>
      <c r="S169" s="89"/>
      <c r="T169" s="89"/>
      <c r="U169" s="89"/>
      <c r="V169" s="90"/>
      <c r="W169" s="89"/>
      <c r="X169" s="89"/>
      <c r="Y169" s="90"/>
      <c r="Z169" s="89"/>
      <c r="AA169" s="89"/>
      <c r="AB169" s="89"/>
      <c r="AC169" s="89"/>
      <c r="AD169" s="90"/>
      <c r="AE169" s="89"/>
      <c r="AF169" s="89"/>
      <c r="AG169" s="90"/>
      <c r="AH169" s="90"/>
      <c r="AI169" s="90"/>
      <c r="AJ169" s="45"/>
      <c r="AK169" s="5"/>
    </row>
    <row r="170" spans="1:37" ht="39.75" customHeight="1">
      <c r="A170" s="281"/>
      <c r="B170" s="287"/>
      <c r="C170" s="288" t="s">
        <v>4</v>
      </c>
      <c r="D170" s="289"/>
      <c r="E170" s="30"/>
      <c r="F170" s="30"/>
      <c r="G170" s="30"/>
      <c r="H170" s="30"/>
      <c r="I170" s="30"/>
      <c r="J170" s="30"/>
      <c r="K170" s="30"/>
      <c r="L170" s="30"/>
      <c r="M170" s="77"/>
      <c r="N170" s="30"/>
      <c r="O170" s="30"/>
      <c r="P170" s="30"/>
      <c r="Q170" s="30"/>
      <c r="R170" s="77"/>
      <c r="S170" s="30"/>
      <c r="T170" s="30"/>
      <c r="U170" s="30"/>
      <c r="V170" s="30"/>
      <c r="W170" s="30"/>
      <c r="X170" s="30"/>
      <c r="Y170" s="77"/>
      <c r="Z170" s="30"/>
      <c r="AA170" s="30"/>
      <c r="AB170" s="30"/>
      <c r="AC170" s="30"/>
      <c r="AD170" s="77"/>
      <c r="AE170" s="30"/>
      <c r="AF170" s="30"/>
      <c r="AG170" s="30"/>
      <c r="AH170" s="30"/>
      <c r="AI170" s="30"/>
      <c r="AJ170" s="25">
        <f>SUM(E170:AI170)</f>
        <v>0</v>
      </c>
      <c r="AK170" s="5"/>
    </row>
    <row r="171" spans="1:37" ht="39.75" customHeight="1">
      <c r="A171" s="227" t="s">
        <v>39</v>
      </c>
      <c r="B171" s="228"/>
      <c r="C171" s="229"/>
      <c r="D171" s="230"/>
      <c r="E171" s="34">
        <f t="shared" ref="E171:AI171" si="36">E160+E164+E168</f>
        <v>0</v>
      </c>
      <c r="F171" s="34">
        <f t="shared" si="36"/>
        <v>0</v>
      </c>
      <c r="G171" s="75">
        <f t="shared" si="36"/>
        <v>0</v>
      </c>
      <c r="H171" s="75">
        <f t="shared" si="36"/>
        <v>0</v>
      </c>
      <c r="I171" s="75">
        <f t="shared" si="36"/>
        <v>0</v>
      </c>
      <c r="J171" s="34">
        <f t="shared" si="36"/>
        <v>0</v>
      </c>
      <c r="K171" s="34">
        <f t="shared" si="36"/>
        <v>0</v>
      </c>
      <c r="L171" s="34">
        <f t="shared" si="36"/>
        <v>0</v>
      </c>
      <c r="M171" s="34">
        <f t="shared" si="36"/>
        <v>0</v>
      </c>
      <c r="N171" s="34">
        <f t="shared" si="36"/>
        <v>0</v>
      </c>
      <c r="O171" s="34">
        <f t="shared" si="36"/>
        <v>0</v>
      </c>
      <c r="P171" s="34">
        <f t="shared" si="36"/>
        <v>0</v>
      </c>
      <c r="Q171" s="34">
        <f t="shared" si="36"/>
        <v>0</v>
      </c>
      <c r="R171" s="34">
        <f t="shared" si="36"/>
        <v>0</v>
      </c>
      <c r="S171" s="34">
        <f t="shared" si="36"/>
        <v>0</v>
      </c>
      <c r="T171" s="34">
        <f t="shared" si="36"/>
        <v>0</v>
      </c>
      <c r="U171" s="34">
        <f t="shared" si="36"/>
        <v>0</v>
      </c>
      <c r="V171" s="34">
        <f t="shared" si="36"/>
        <v>0</v>
      </c>
      <c r="W171" s="34">
        <f t="shared" si="36"/>
        <v>0</v>
      </c>
      <c r="X171" s="34">
        <f t="shared" si="36"/>
        <v>0</v>
      </c>
      <c r="Y171" s="34">
        <f t="shared" si="36"/>
        <v>0</v>
      </c>
      <c r="Z171" s="34">
        <f t="shared" si="36"/>
        <v>0</v>
      </c>
      <c r="AA171" s="34">
        <f t="shared" si="36"/>
        <v>0</v>
      </c>
      <c r="AB171" s="34">
        <f t="shared" si="36"/>
        <v>0</v>
      </c>
      <c r="AC171" s="34">
        <f t="shared" si="36"/>
        <v>0</v>
      </c>
      <c r="AD171" s="34">
        <f t="shared" si="36"/>
        <v>0</v>
      </c>
      <c r="AE171" s="34">
        <f t="shared" si="36"/>
        <v>0</v>
      </c>
      <c r="AF171" s="34">
        <f t="shared" si="36"/>
        <v>0</v>
      </c>
      <c r="AG171" s="34">
        <f t="shared" si="36"/>
        <v>0</v>
      </c>
      <c r="AH171" s="34">
        <f t="shared" si="36"/>
        <v>0</v>
      </c>
      <c r="AI171" s="34">
        <f t="shared" si="36"/>
        <v>0</v>
      </c>
      <c r="AJ171" s="33">
        <f>SUM(E171:AI171)</f>
        <v>0</v>
      </c>
      <c r="AK171" s="5"/>
    </row>
    <row r="172" spans="1:37" ht="39.75" customHeight="1">
      <c r="A172" s="231" t="s">
        <v>40</v>
      </c>
      <c r="B172" s="232"/>
      <c r="C172" s="232"/>
      <c r="D172" s="232"/>
      <c r="E172" s="34">
        <f t="shared" ref="E172:AH172" si="37">E162+E166+E170</f>
        <v>0</v>
      </c>
      <c r="F172" s="34">
        <f t="shared" si="37"/>
        <v>0</v>
      </c>
      <c r="G172" s="75">
        <f t="shared" si="37"/>
        <v>0</v>
      </c>
      <c r="H172" s="75">
        <f t="shared" si="37"/>
        <v>0</v>
      </c>
      <c r="I172" s="75">
        <f t="shared" si="37"/>
        <v>0</v>
      </c>
      <c r="J172" s="34">
        <f t="shared" si="37"/>
        <v>0</v>
      </c>
      <c r="K172" s="34">
        <f t="shared" si="37"/>
        <v>0</v>
      </c>
      <c r="L172" s="34">
        <f t="shared" si="37"/>
        <v>0</v>
      </c>
      <c r="M172" s="34">
        <f t="shared" si="37"/>
        <v>0</v>
      </c>
      <c r="N172" s="34">
        <f t="shared" si="37"/>
        <v>0</v>
      </c>
      <c r="O172" s="34">
        <f t="shared" si="37"/>
        <v>0</v>
      </c>
      <c r="P172" s="34">
        <f t="shared" si="37"/>
        <v>0</v>
      </c>
      <c r="Q172" s="34">
        <f t="shared" si="37"/>
        <v>0</v>
      </c>
      <c r="R172" s="34">
        <f t="shared" si="37"/>
        <v>0</v>
      </c>
      <c r="S172" s="34">
        <f t="shared" si="37"/>
        <v>0</v>
      </c>
      <c r="T172" s="34">
        <f t="shared" si="37"/>
        <v>0</v>
      </c>
      <c r="U172" s="34">
        <f t="shared" si="37"/>
        <v>0</v>
      </c>
      <c r="V172" s="34">
        <f t="shared" si="37"/>
        <v>0</v>
      </c>
      <c r="W172" s="34">
        <f t="shared" si="37"/>
        <v>0</v>
      </c>
      <c r="X172" s="34">
        <f t="shared" si="37"/>
        <v>0</v>
      </c>
      <c r="Y172" s="34">
        <f t="shared" si="37"/>
        <v>0</v>
      </c>
      <c r="Z172" s="34">
        <f t="shared" si="37"/>
        <v>0</v>
      </c>
      <c r="AA172" s="34">
        <f t="shared" si="37"/>
        <v>0</v>
      </c>
      <c r="AB172" s="34">
        <f t="shared" si="37"/>
        <v>0</v>
      </c>
      <c r="AC172" s="34">
        <f t="shared" si="37"/>
        <v>0</v>
      </c>
      <c r="AD172" s="34">
        <f t="shared" si="37"/>
        <v>0</v>
      </c>
      <c r="AE172" s="34">
        <f t="shared" si="37"/>
        <v>0</v>
      </c>
      <c r="AF172" s="34">
        <f t="shared" si="37"/>
        <v>0</v>
      </c>
      <c r="AG172" s="34">
        <f t="shared" si="37"/>
        <v>0</v>
      </c>
      <c r="AH172" s="34">
        <f t="shared" si="37"/>
        <v>0</v>
      </c>
      <c r="AI172" s="34">
        <f>AI162+AI166+AI170</f>
        <v>0</v>
      </c>
      <c r="AJ172" s="43">
        <f>SUM(E172:AI172)</f>
        <v>0</v>
      </c>
      <c r="AK172" s="5"/>
    </row>
    <row r="173" spans="1:37" ht="39.75" customHeight="1">
      <c r="A173" s="244" t="s">
        <v>41</v>
      </c>
      <c r="B173" s="245"/>
      <c r="C173" s="246"/>
      <c r="D173" s="247"/>
      <c r="E173" s="44" t="str">
        <f t="shared" ref="E173:AI173" si="38">IF(COUNT(E160,E164,E168)=0,"0","1")</f>
        <v>0</v>
      </c>
      <c r="F173" s="44" t="str">
        <f t="shared" si="38"/>
        <v>0</v>
      </c>
      <c r="G173" s="30" t="str">
        <f t="shared" si="38"/>
        <v>0</v>
      </c>
      <c r="H173" s="30" t="str">
        <f t="shared" si="38"/>
        <v>0</v>
      </c>
      <c r="I173" s="30" t="str">
        <f t="shared" si="38"/>
        <v>0</v>
      </c>
      <c r="J173" s="44" t="str">
        <f t="shared" si="38"/>
        <v>0</v>
      </c>
      <c r="K173" s="30" t="str">
        <f t="shared" si="38"/>
        <v>0</v>
      </c>
      <c r="L173" s="30" t="str">
        <f t="shared" si="38"/>
        <v>0</v>
      </c>
      <c r="M173" s="30" t="str">
        <f t="shared" si="38"/>
        <v>0</v>
      </c>
      <c r="N173" s="30" t="str">
        <f t="shared" si="38"/>
        <v>0</v>
      </c>
      <c r="O173" s="30" t="str">
        <f t="shared" si="38"/>
        <v>0</v>
      </c>
      <c r="P173" s="30" t="str">
        <f t="shared" si="38"/>
        <v>0</v>
      </c>
      <c r="Q173" s="30" t="str">
        <f t="shared" si="38"/>
        <v>0</v>
      </c>
      <c r="R173" s="30" t="str">
        <f t="shared" si="38"/>
        <v>0</v>
      </c>
      <c r="S173" s="30" t="str">
        <f t="shared" si="38"/>
        <v>0</v>
      </c>
      <c r="T173" s="30" t="str">
        <f t="shared" si="38"/>
        <v>0</v>
      </c>
      <c r="U173" s="30" t="str">
        <f t="shared" si="38"/>
        <v>0</v>
      </c>
      <c r="V173" s="44" t="str">
        <f t="shared" si="38"/>
        <v>0</v>
      </c>
      <c r="W173" s="30" t="str">
        <f t="shared" si="38"/>
        <v>0</v>
      </c>
      <c r="X173" s="30" t="str">
        <f t="shared" si="38"/>
        <v>0</v>
      </c>
      <c r="Y173" s="30" t="str">
        <f t="shared" si="38"/>
        <v>0</v>
      </c>
      <c r="Z173" s="30" t="str">
        <f t="shared" si="38"/>
        <v>0</v>
      </c>
      <c r="AA173" s="30" t="str">
        <f t="shared" si="38"/>
        <v>0</v>
      </c>
      <c r="AB173" s="30" t="str">
        <f t="shared" si="38"/>
        <v>0</v>
      </c>
      <c r="AC173" s="30" t="str">
        <f t="shared" si="38"/>
        <v>0</v>
      </c>
      <c r="AD173" s="30" t="str">
        <f t="shared" si="38"/>
        <v>0</v>
      </c>
      <c r="AE173" s="30" t="str">
        <f t="shared" si="38"/>
        <v>0</v>
      </c>
      <c r="AF173" s="30" t="str">
        <f t="shared" si="38"/>
        <v>0</v>
      </c>
      <c r="AG173" s="30" t="str">
        <f t="shared" si="38"/>
        <v>0</v>
      </c>
      <c r="AH173" s="30" t="str">
        <f t="shared" si="38"/>
        <v>0</v>
      </c>
      <c r="AI173" s="30" t="str">
        <f t="shared" si="38"/>
        <v>0</v>
      </c>
      <c r="AJ173" s="32">
        <f>COUNTIF(E173:AI173,"1")</f>
        <v>0</v>
      </c>
      <c r="AK173" s="5"/>
    </row>
    <row r="174" spans="1:37" ht="18" customHeight="1">
      <c r="Y174" s="5"/>
      <c r="Z174" s="5"/>
      <c r="AC174" s="1"/>
    </row>
    <row r="175" spans="1:37" ht="18" customHeight="1">
      <c r="A175" s="206" t="s">
        <v>61</v>
      </c>
      <c r="B175" s="207"/>
      <c r="C175" s="208"/>
      <c r="D175" s="6" t="s">
        <v>53</v>
      </c>
      <c r="E175" s="19">
        <v>44957</v>
      </c>
      <c r="F175" s="19">
        <v>44958</v>
      </c>
      <c r="G175" s="19">
        <v>44959</v>
      </c>
      <c r="H175" s="19">
        <v>44960</v>
      </c>
      <c r="I175" s="19">
        <v>44961</v>
      </c>
      <c r="J175" s="19">
        <v>44962</v>
      </c>
      <c r="K175" s="19">
        <v>44963</v>
      </c>
      <c r="L175" s="19">
        <v>44964</v>
      </c>
      <c r="M175" s="19">
        <v>44965</v>
      </c>
      <c r="N175" s="19">
        <v>44966</v>
      </c>
      <c r="O175" s="19">
        <v>44967</v>
      </c>
      <c r="P175" s="19">
        <v>44968</v>
      </c>
      <c r="Q175" s="19">
        <v>44969</v>
      </c>
      <c r="R175" s="19">
        <v>44970</v>
      </c>
      <c r="S175" s="19">
        <v>44971</v>
      </c>
      <c r="T175" s="19">
        <v>44972</v>
      </c>
      <c r="U175" s="19">
        <v>44973</v>
      </c>
      <c r="V175" s="19">
        <v>44974</v>
      </c>
      <c r="W175" s="19">
        <v>44975</v>
      </c>
      <c r="X175" s="19">
        <v>44976</v>
      </c>
      <c r="Y175" s="19">
        <v>44977</v>
      </c>
      <c r="Z175" s="19">
        <v>44978</v>
      </c>
      <c r="AA175" s="19">
        <v>44979</v>
      </c>
      <c r="AB175" s="19">
        <v>44980</v>
      </c>
      <c r="AC175" s="19">
        <v>44981</v>
      </c>
      <c r="AD175" s="19">
        <v>44982</v>
      </c>
      <c r="AE175" s="19">
        <v>44983</v>
      </c>
      <c r="AF175" s="19">
        <v>44984</v>
      </c>
      <c r="AG175" s="202" t="s">
        <v>54</v>
      </c>
    </row>
    <row r="176" spans="1:37" ht="18" customHeight="1">
      <c r="A176" s="209"/>
      <c r="B176" s="210"/>
      <c r="C176" s="211"/>
      <c r="D176" s="7" t="s">
        <v>3</v>
      </c>
      <c r="E176" s="18">
        <f t="shared" ref="E176:AF176" si="39">E175</f>
        <v>44957</v>
      </c>
      <c r="F176" s="18">
        <f t="shared" si="39"/>
        <v>44958</v>
      </c>
      <c r="G176" s="18">
        <f t="shared" si="39"/>
        <v>44959</v>
      </c>
      <c r="H176" s="18">
        <f t="shared" si="39"/>
        <v>44960</v>
      </c>
      <c r="I176" s="18">
        <f t="shared" si="39"/>
        <v>44961</v>
      </c>
      <c r="J176" s="18">
        <f t="shared" si="39"/>
        <v>44962</v>
      </c>
      <c r="K176" s="18">
        <f t="shared" si="39"/>
        <v>44963</v>
      </c>
      <c r="L176" s="18">
        <f t="shared" si="39"/>
        <v>44964</v>
      </c>
      <c r="M176" s="18">
        <f t="shared" si="39"/>
        <v>44965</v>
      </c>
      <c r="N176" s="18">
        <f t="shared" si="39"/>
        <v>44966</v>
      </c>
      <c r="O176" s="18">
        <f t="shared" si="39"/>
        <v>44967</v>
      </c>
      <c r="P176" s="18">
        <f t="shared" si="39"/>
        <v>44968</v>
      </c>
      <c r="Q176" s="18">
        <f t="shared" si="39"/>
        <v>44969</v>
      </c>
      <c r="R176" s="18">
        <f t="shared" si="39"/>
        <v>44970</v>
      </c>
      <c r="S176" s="18">
        <f t="shared" si="39"/>
        <v>44971</v>
      </c>
      <c r="T176" s="18">
        <f t="shared" si="39"/>
        <v>44972</v>
      </c>
      <c r="U176" s="18">
        <f t="shared" si="39"/>
        <v>44973</v>
      </c>
      <c r="V176" s="18">
        <f t="shared" si="39"/>
        <v>44974</v>
      </c>
      <c r="W176" s="18">
        <f t="shared" si="39"/>
        <v>44975</v>
      </c>
      <c r="X176" s="18">
        <f t="shared" si="39"/>
        <v>44976</v>
      </c>
      <c r="Y176" s="18">
        <f t="shared" si="39"/>
        <v>44977</v>
      </c>
      <c r="Z176" s="18">
        <f t="shared" si="39"/>
        <v>44978</v>
      </c>
      <c r="AA176" s="18">
        <f t="shared" si="39"/>
        <v>44979</v>
      </c>
      <c r="AB176" s="18">
        <f t="shared" si="39"/>
        <v>44980</v>
      </c>
      <c r="AC176" s="18">
        <f t="shared" si="39"/>
        <v>44981</v>
      </c>
      <c r="AD176" s="18">
        <f t="shared" si="39"/>
        <v>44982</v>
      </c>
      <c r="AE176" s="18">
        <f t="shared" si="39"/>
        <v>44983</v>
      </c>
      <c r="AF176" s="18">
        <f t="shared" si="39"/>
        <v>44984</v>
      </c>
      <c r="AG176" s="203"/>
    </row>
    <row r="177" spans="1:33" ht="103.5" customHeight="1">
      <c r="A177" s="209"/>
      <c r="B177" s="210"/>
      <c r="C177" s="211"/>
      <c r="D177" s="8" t="s">
        <v>1</v>
      </c>
      <c r="E177" s="78"/>
      <c r="F177" s="65"/>
      <c r="G177" s="65"/>
      <c r="H177" s="65"/>
      <c r="I177" s="73"/>
      <c r="J177" s="73"/>
      <c r="K177" s="73"/>
      <c r="L177" s="73"/>
      <c r="M177" s="73"/>
      <c r="N177" s="73"/>
      <c r="O177" s="73"/>
      <c r="P177" s="65"/>
      <c r="Q177" s="73"/>
      <c r="R177" s="73"/>
      <c r="S177" s="73"/>
      <c r="T177" s="73"/>
      <c r="U177" s="73"/>
      <c r="V177" s="73"/>
      <c r="W177" s="73"/>
      <c r="X177" s="65"/>
      <c r="Y177" s="73"/>
      <c r="Z177" s="73"/>
      <c r="AA177" s="73"/>
      <c r="AB177" s="73"/>
      <c r="AC177" s="73"/>
      <c r="AD177" s="73"/>
      <c r="AE177" s="73"/>
      <c r="AF177" s="73"/>
      <c r="AG177" s="205"/>
    </row>
    <row r="178" spans="1:33" ht="39.75" customHeight="1">
      <c r="A178" s="280" t="s">
        <v>63</v>
      </c>
      <c r="B178" s="216" t="s">
        <v>38</v>
      </c>
      <c r="C178" s="213" t="s">
        <v>16</v>
      </c>
      <c r="D178" s="283"/>
      <c r="E178" s="82"/>
      <c r="F178" s="83"/>
      <c r="G178" s="82"/>
      <c r="H178" s="83"/>
      <c r="I178" s="83"/>
      <c r="J178" s="83"/>
      <c r="K178" s="83"/>
      <c r="L178" s="83"/>
      <c r="M178" s="83"/>
      <c r="N178" s="82"/>
      <c r="O178" s="83"/>
      <c r="P178" s="83"/>
      <c r="Q178" s="83"/>
      <c r="R178" s="83"/>
      <c r="S178" s="82"/>
      <c r="T178" s="83"/>
      <c r="U178" s="83"/>
      <c r="V178" s="82"/>
      <c r="W178" s="83"/>
      <c r="X178" s="83"/>
      <c r="Y178" s="83"/>
      <c r="Z178" s="83"/>
      <c r="AA178" s="82"/>
      <c r="AB178" s="83"/>
      <c r="AC178" s="83"/>
      <c r="AD178" s="82"/>
      <c r="AE178" s="82"/>
      <c r="AF178" s="82"/>
      <c r="AG178" s="46"/>
    </row>
    <row r="179" spans="1:33" ht="39.75" customHeight="1">
      <c r="A179" s="281"/>
      <c r="B179" s="217"/>
      <c r="C179" s="215" t="s">
        <v>4</v>
      </c>
      <c r="D179" s="284"/>
      <c r="E179" s="84"/>
      <c r="F179" s="15"/>
      <c r="G179" s="15"/>
      <c r="H179" s="15"/>
      <c r="I179" s="15"/>
      <c r="J179" s="15"/>
      <c r="K179" s="15"/>
      <c r="L179" s="15"/>
      <c r="M179" s="15"/>
      <c r="N179" s="85"/>
      <c r="O179" s="15"/>
      <c r="P179" s="15"/>
      <c r="Q179" s="15"/>
      <c r="R179" s="15"/>
      <c r="S179" s="85"/>
      <c r="T179" s="15"/>
      <c r="U179" s="15"/>
      <c r="V179" s="85"/>
      <c r="W179" s="15"/>
      <c r="X179" s="15"/>
      <c r="Y179" s="15"/>
      <c r="Z179" s="15"/>
      <c r="AA179" s="85"/>
      <c r="AB179" s="15"/>
      <c r="AC179" s="15"/>
      <c r="AD179" s="15"/>
      <c r="AE179" s="15"/>
      <c r="AF179" s="15"/>
      <c r="AG179" s="21">
        <f>SUM(E179:AF179)</f>
        <v>0</v>
      </c>
    </row>
    <row r="180" spans="1:33" ht="39.75" customHeight="1">
      <c r="A180" s="281"/>
      <c r="B180" s="285" t="s">
        <v>29</v>
      </c>
      <c r="C180" s="215" t="s">
        <v>16</v>
      </c>
      <c r="D180" s="284"/>
      <c r="E180" s="82"/>
      <c r="F180" s="83"/>
      <c r="G180" s="82"/>
      <c r="H180" s="83"/>
      <c r="I180" s="83"/>
      <c r="J180" s="83"/>
      <c r="K180" s="83"/>
      <c r="L180" s="83"/>
      <c r="M180" s="83"/>
      <c r="N180" s="82"/>
      <c r="O180" s="83"/>
      <c r="P180" s="83"/>
      <c r="Q180" s="83"/>
      <c r="R180" s="83"/>
      <c r="S180" s="82"/>
      <c r="T180" s="83"/>
      <c r="U180" s="83"/>
      <c r="V180" s="82"/>
      <c r="W180" s="83"/>
      <c r="X180" s="83"/>
      <c r="Y180" s="83"/>
      <c r="Z180" s="83"/>
      <c r="AA180" s="82"/>
      <c r="AB180" s="83"/>
      <c r="AC180" s="83"/>
      <c r="AD180" s="82"/>
      <c r="AE180" s="82"/>
      <c r="AF180" s="82"/>
      <c r="AG180" s="47"/>
    </row>
    <row r="181" spans="1:33" ht="39.75" customHeight="1">
      <c r="A181" s="282"/>
      <c r="B181" s="286"/>
      <c r="C181" s="224" t="s">
        <v>4</v>
      </c>
      <c r="D181" s="279"/>
      <c r="E181" s="84"/>
      <c r="F181" s="15"/>
      <c r="G181" s="15"/>
      <c r="H181" s="15"/>
      <c r="I181" s="15"/>
      <c r="J181" s="15"/>
      <c r="K181" s="15"/>
      <c r="L181" s="15"/>
      <c r="M181" s="15"/>
      <c r="N181" s="85"/>
      <c r="O181" s="15"/>
      <c r="P181" s="15"/>
      <c r="Q181" s="15"/>
      <c r="R181" s="15"/>
      <c r="S181" s="85"/>
      <c r="T181" s="15"/>
      <c r="U181" s="15"/>
      <c r="V181" s="85"/>
      <c r="W181" s="15"/>
      <c r="X181" s="15"/>
      <c r="Y181" s="15"/>
      <c r="Z181" s="15"/>
      <c r="AA181" s="85"/>
      <c r="AB181" s="15"/>
      <c r="AC181" s="15"/>
      <c r="AD181" s="15"/>
      <c r="AE181" s="15"/>
      <c r="AF181" s="15"/>
      <c r="AG181" s="24">
        <f>SUM(E181:AF181)</f>
        <v>0</v>
      </c>
    </row>
    <row r="182" spans="1:33" ht="39.75" customHeight="1">
      <c r="A182" s="280" t="s">
        <v>5</v>
      </c>
      <c r="B182" s="216" t="s">
        <v>38</v>
      </c>
      <c r="C182" s="213" t="s">
        <v>16</v>
      </c>
      <c r="D182" s="283"/>
      <c r="E182" s="61"/>
      <c r="F182" s="74"/>
      <c r="G182" s="61"/>
      <c r="H182" s="61"/>
      <c r="I182" s="61"/>
      <c r="J182" s="61"/>
      <c r="K182" s="61"/>
      <c r="L182" s="61"/>
      <c r="M182" s="74"/>
      <c r="N182" s="61"/>
      <c r="O182" s="61"/>
      <c r="P182" s="61"/>
      <c r="Q182" s="61"/>
      <c r="R182" s="74"/>
      <c r="S182" s="61"/>
      <c r="T182" s="61"/>
      <c r="U182" s="61"/>
      <c r="V182" s="61"/>
      <c r="W182" s="61"/>
      <c r="X182" s="74"/>
      <c r="Y182" s="61"/>
      <c r="Z182" s="61"/>
      <c r="AA182" s="61"/>
      <c r="AB182" s="61"/>
      <c r="AC182" s="74"/>
      <c r="AD182" s="61"/>
      <c r="AE182" s="74"/>
      <c r="AF182" s="74"/>
      <c r="AG182" s="46"/>
    </row>
    <row r="183" spans="1:33" ht="39.75" customHeight="1">
      <c r="A183" s="281"/>
      <c r="B183" s="217"/>
      <c r="C183" s="215" t="s">
        <v>4</v>
      </c>
      <c r="D183" s="284"/>
      <c r="E183" s="34"/>
      <c r="F183" s="34"/>
      <c r="G183" s="34"/>
      <c r="H183" s="34"/>
      <c r="I183" s="34"/>
      <c r="J183" s="34"/>
      <c r="K183" s="34"/>
      <c r="L183" s="34"/>
      <c r="M183" s="75"/>
      <c r="N183" s="34"/>
      <c r="O183" s="34"/>
      <c r="P183" s="34"/>
      <c r="Q183" s="34"/>
      <c r="R183" s="75"/>
      <c r="S183" s="34"/>
      <c r="T183" s="34"/>
      <c r="U183" s="34"/>
      <c r="V183" s="34"/>
      <c r="W183" s="34"/>
      <c r="X183" s="75"/>
      <c r="Y183" s="34"/>
      <c r="Z183" s="34"/>
      <c r="AA183" s="34"/>
      <c r="AB183" s="34"/>
      <c r="AC183" s="75"/>
      <c r="AD183" s="34"/>
      <c r="AE183" s="34"/>
      <c r="AF183" s="34"/>
      <c r="AG183" s="21">
        <f>SUM(E183:AF183)</f>
        <v>0</v>
      </c>
    </row>
    <row r="184" spans="1:33" ht="39.75" customHeight="1">
      <c r="A184" s="281"/>
      <c r="B184" s="285" t="s">
        <v>29</v>
      </c>
      <c r="C184" s="215" t="s">
        <v>16</v>
      </c>
      <c r="D184" s="284"/>
      <c r="E184" s="89"/>
      <c r="F184" s="90"/>
      <c r="G184" s="89"/>
      <c r="H184" s="89"/>
      <c r="I184" s="89"/>
      <c r="J184" s="89"/>
      <c r="K184" s="89"/>
      <c r="L184" s="89"/>
      <c r="M184" s="90"/>
      <c r="N184" s="89"/>
      <c r="O184" s="89"/>
      <c r="P184" s="89"/>
      <c r="Q184" s="89"/>
      <c r="R184" s="90"/>
      <c r="S184" s="89"/>
      <c r="T184" s="89"/>
      <c r="U184" s="89"/>
      <c r="V184" s="89"/>
      <c r="W184" s="89"/>
      <c r="X184" s="90"/>
      <c r="Y184" s="89"/>
      <c r="Z184" s="89"/>
      <c r="AA184" s="89"/>
      <c r="AB184" s="89"/>
      <c r="AC184" s="90"/>
      <c r="AD184" s="89"/>
      <c r="AE184" s="90"/>
      <c r="AF184" s="90"/>
      <c r="AG184" s="47"/>
    </row>
    <row r="185" spans="1:33" ht="39.75" customHeight="1">
      <c r="A185" s="282"/>
      <c r="B185" s="286"/>
      <c r="C185" s="224" t="s">
        <v>4</v>
      </c>
      <c r="D185" s="279"/>
      <c r="E185" s="30"/>
      <c r="F185" s="30"/>
      <c r="G185" s="30"/>
      <c r="H185" s="30"/>
      <c r="I185" s="30"/>
      <c r="J185" s="30"/>
      <c r="K185" s="30"/>
      <c r="L185" s="30"/>
      <c r="M185" s="77"/>
      <c r="N185" s="30"/>
      <c r="O185" s="30"/>
      <c r="P185" s="30"/>
      <c r="Q185" s="30"/>
      <c r="R185" s="77"/>
      <c r="S185" s="30"/>
      <c r="T185" s="30"/>
      <c r="U185" s="30"/>
      <c r="V185" s="30"/>
      <c r="W185" s="30"/>
      <c r="X185" s="77"/>
      <c r="Y185" s="30"/>
      <c r="Z185" s="30"/>
      <c r="AA185" s="30"/>
      <c r="AB185" s="30"/>
      <c r="AC185" s="77"/>
      <c r="AD185" s="30"/>
      <c r="AE185" s="30"/>
      <c r="AF185" s="30"/>
      <c r="AG185" s="24">
        <f>SUM(E185:AF185)</f>
        <v>0</v>
      </c>
    </row>
    <row r="186" spans="1:33" ht="39.75" customHeight="1">
      <c r="A186" s="280" t="s">
        <v>6</v>
      </c>
      <c r="B186" s="216" t="s">
        <v>38</v>
      </c>
      <c r="C186" s="213" t="s">
        <v>16</v>
      </c>
      <c r="D186" s="283"/>
      <c r="E186" s="61"/>
      <c r="F186" s="74"/>
      <c r="G186" s="61"/>
      <c r="H186" s="61"/>
      <c r="I186" s="61"/>
      <c r="J186" s="61"/>
      <c r="K186" s="61"/>
      <c r="L186" s="61"/>
      <c r="M186" s="74"/>
      <c r="N186" s="61"/>
      <c r="O186" s="61"/>
      <c r="P186" s="61"/>
      <c r="Q186" s="61"/>
      <c r="R186" s="74"/>
      <c r="S186" s="61"/>
      <c r="T186" s="61"/>
      <c r="U186" s="61"/>
      <c r="V186" s="61"/>
      <c r="W186" s="61"/>
      <c r="X186" s="74"/>
      <c r="Y186" s="61"/>
      <c r="Z186" s="61"/>
      <c r="AA186" s="61"/>
      <c r="AB186" s="61"/>
      <c r="AC186" s="74"/>
      <c r="AD186" s="61"/>
      <c r="AE186" s="74"/>
      <c r="AF186" s="74"/>
      <c r="AG186" s="46"/>
    </row>
    <row r="187" spans="1:33" ht="39.75" customHeight="1">
      <c r="A187" s="281"/>
      <c r="B187" s="217"/>
      <c r="C187" s="215" t="s">
        <v>4</v>
      </c>
      <c r="D187" s="284"/>
      <c r="E187" s="34"/>
      <c r="F187" s="34"/>
      <c r="G187" s="34"/>
      <c r="H187" s="34"/>
      <c r="I187" s="34"/>
      <c r="J187" s="34"/>
      <c r="K187" s="34"/>
      <c r="L187" s="34"/>
      <c r="M187" s="75"/>
      <c r="N187" s="34"/>
      <c r="O187" s="34"/>
      <c r="P187" s="34"/>
      <c r="Q187" s="34"/>
      <c r="R187" s="75"/>
      <c r="S187" s="34"/>
      <c r="T187" s="34"/>
      <c r="U187" s="34"/>
      <c r="V187" s="34"/>
      <c r="W187" s="34"/>
      <c r="X187" s="75"/>
      <c r="Y187" s="34"/>
      <c r="Z187" s="34"/>
      <c r="AA187" s="34"/>
      <c r="AB187" s="34"/>
      <c r="AC187" s="75"/>
      <c r="AD187" s="34"/>
      <c r="AE187" s="34"/>
      <c r="AF187" s="34"/>
      <c r="AG187" s="21">
        <f>SUM(E187:AF187)</f>
        <v>0</v>
      </c>
    </row>
    <row r="188" spans="1:33" ht="39.75" customHeight="1">
      <c r="A188" s="281"/>
      <c r="B188" s="285" t="s">
        <v>29</v>
      </c>
      <c r="C188" s="215" t="s">
        <v>16</v>
      </c>
      <c r="D188" s="284"/>
      <c r="E188" s="89"/>
      <c r="F188" s="90"/>
      <c r="G188" s="89"/>
      <c r="H188" s="89"/>
      <c r="I188" s="89"/>
      <c r="J188" s="89"/>
      <c r="K188" s="89"/>
      <c r="L188" s="89"/>
      <c r="M188" s="90"/>
      <c r="N188" s="89"/>
      <c r="O188" s="89"/>
      <c r="P188" s="89"/>
      <c r="Q188" s="89"/>
      <c r="R188" s="90"/>
      <c r="S188" s="89"/>
      <c r="T188" s="89"/>
      <c r="U188" s="89"/>
      <c r="V188" s="89"/>
      <c r="W188" s="89"/>
      <c r="X188" s="90"/>
      <c r="Y188" s="89"/>
      <c r="Z188" s="89"/>
      <c r="AA188" s="89"/>
      <c r="AB188" s="89"/>
      <c r="AC188" s="90"/>
      <c r="AD188" s="89"/>
      <c r="AE188" s="90"/>
      <c r="AF188" s="90"/>
      <c r="AG188" s="47"/>
    </row>
    <row r="189" spans="1:33" ht="39.75" customHeight="1">
      <c r="A189" s="281"/>
      <c r="B189" s="287"/>
      <c r="C189" s="288" t="s">
        <v>4</v>
      </c>
      <c r="D189" s="289"/>
      <c r="E189" s="30"/>
      <c r="F189" s="30"/>
      <c r="G189" s="30"/>
      <c r="H189" s="30"/>
      <c r="I189" s="30"/>
      <c r="J189" s="30"/>
      <c r="K189" s="30"/>
      <c r="L189" s="30"/>
      <c r="M189" s="77"/>
      <c r="N189" s="30"/>
      <c r="O189" s="30"/>
      <c r="P189" s="30"/>
      <c r="Q189" s="30"/>
      <c r="R189" s="77"/>
      <c r="S189" s="30"/>
      <c r="T189" s="30"/>
      <c r="U189" s="30"/>
      <c r="V189" s="30"/>
      <c r="W189" s="30"/>
      <c r="X189" s="77"/>
      <c r="Y189" s="30"/>
      <c r="Z189" s="30"/>
      <c r="AA189" s="30"/>
      <c r="AB189" s="30"/>
      <c r="AC189" s="77"/>
      <c r="AD189" s="30"/>
      <c r="AE189" s="30"/>
      <c r="AF189" s="30"/>
      <c r="AG189" s="24">
        <f>SUM(E189:AF189)</f>
        <v>0</v>
      </c>
    </row>
    <row r="190" spans="1:33" ht="39.75" customHeight="1">
      <c r="A190" s="227" t="s">
        <v>39</v>
      </c>
      <c r="B190" s="228"/>
      <c r="C190" s="229"/>
      <c r="D190" s="230"/>
      <c r="E190" s="34">
        <f t="shared" ref="E190:AF190" si="40">E179+E183+E187</f>
        <v>0</v>
      </c>
      <c r="F190" s="34">
        <f t="shared" si="40"/>
        <v>0</v>
      </c>
      <c r="G190" s="34">
        <f t="shared" si="40"/>
        <v>0</v>
      </c>
      <c r="H190" s="75">
        <f t="shared" si="40"/>
        <v>0</v>
      </c>
      <c r="I190" s="34">
        <f t="shared" si="40"/>
        <v>0</v>
      </c>
      <c r="J190" s="34">
        <f t="shared" si="40"/>
        <v>0</v>
      </c>
      <c r="K190" s="34">
        <f t="shared" si="40"/>
        <v>0</v>
      </c>
      <c r="L190" s="34">
        <f t="shared" si="40"/>
        <v>0</v>
      </c>
      <c r="M190" s="34">
        <f t="shared" si="40"/>
        <v>0</v>
      </c>
      <c r="N190" s="34">
        <f t="shared" si="40"/>
        <v>0</v>
      </c>
      <c r="O190" s="34">
        <f t="shared" si="40"/>
        <v>0</v>
      </c>
      <c r="P190" s="34">
        <f t="shared" si="40"/>
        <v>0</v>
      </c>
      <c r="Q190" s="34">
        <f t="shared" si="40"/>
        <v>0</v>
      </c>
      <c r="R190" s="34">
        <f t="shared" si="40"/>
        <v>0</v>
      </c>
      <c r="S190" s="34">
        <f t="shared" si="40"/>
        <v>0</v>
      </c>
      <c r="T190" s="34">
        <f t="shared" si="40"/>
        <v>0</v>
      </c>
      <c r="U190" s="34">
        <f t="shared" si="40"/>
        <v>0</v>
      </c>
      <c r="V190" s="34">
        <f t="shared" si="40"/>
        <v>0</v>
      </c>
      <c r="W190" s="34">
        <f t="shared" si="40"/>
        <v>0</v>
      </c>
      <c r="X190" s="34">
        <f t="shared" si="40"/>
        <v>0</v>
      </c>
      <c r="Y190" s="34">
        <f t="shared" si="40"/>
        <v>0</v>
      </c>
      <c r="Z190" s="34">
        <f t="shared" si="40"/>
        <v>0</v>
      </c>
      <c r="AA190" s="34">
        <f t="shared" si="40"/>
        <v>0</v>
      </c>
      <c r="AB190" s="34">
        <f t="shared" si="40"/>
        <v>0</v>
      </c>
      <c r="AC190" s="34">
        <f t="shared" si="40"/>
        <v>0</v>
      </c>
      <c r="AD190" s="34">
        <f t="shared" si="40"/>
        <v>0</v>
      </c>
      <c r="AE190" s="34">
        <f t="shared" si="40"/>
        <v>0</v>
      </c>
      <c r="AF190" s="34">
        <f t="shared" si="40"/>
        <v>0</v>
      </c>
      <c r="AG190" s="33">
        <f>SUM(E190:AF190)</f>
        <v>0</v>
      </c>
    </row>
    <row r="191" spans="1:33" ht="39.75" customHeight="1">
      <c r="A191" s="231" t="s">
        <v>40</v>
      </c>
      <c r="B191" s="232"/>
      <c r="C191" s="232"/>
      <c r="D191" s="232"/>
      <c r="E191" s="34">
        <f t="shared" ref="E191:AF191" si="41">E181+E185+E189</f>
        <v>0</v>
      </c>
      <c r="F191" s="34">
        <f t="shared" si="41"/>
        <v>0</v>
      </c>
      <c r="G191" s="34">
        <f t="shared" si="41"/>
        <v>0</v>
      </c>
      <c r="H191" s="75">
        <f t="shared" si="41"/>
        <v>0</v>
      </c>
      <c r="I191" s="87">
        <f t="shared" si="41"/>
        <v>0</v>
      </c>
      <c r="J191" s="87">
        <f t="shared" si="41"/>
        <v>0</v>
      </c>
      <c r="K191" s="87">
        <f t="shared" si="41"/>
        <v>0</v>
      </c>
      <c r="L191" s="87">
        <f t="shared" si="41"/>
        <v>0</v>
      </c>
      <c r="M191" s="87">
        <f t="shared" si="41"/>
        <v>0</v>
      </c>
      <c r="N191" s="87">
        <f t="shared" si="41"/>
        <v>0</v>
      </c>
      <c r="O191" s="87">
        <f t="shared" si="41"/>
        <v>0</v>
      </c>
      <c r="P191" s="87">
        <f t="shared" si="41"/>
        <v>0</v>
      </c>
      <c r="Q191" s="87">
        <f t="shared" si="41"/>
        <v>0</v>
      </c>
      <c r="R191" s="87">
        <f t="shared" si="41"/>
        <v>0</v>
      </c>
      <c r="S191" s="87">
        <f t="shared" si="41"/>
        <v>0</v>
      </c>
      <c r="T191" s="87">
        <f t="shared" si="41"/>
        <v>0</v>
      </c>
      <c r="U191" s="87">
        <f t="shared" si="41"/>
        <v>0</v>
      </c>
      <c r="V191" s="87">
        <f t="shared" si="41"/>
        <v>0</v>
      </c>
      <c r="W191" s="87">
        <f t="shared" si="41"/>
        <v>0</v>
      </c>
      <c r="X191" s="87">
        <f t="shared" si="41"/>
        <v>0</v>
      </c>
      <c r="Y191" s="87">
        <f t="shared" si="41"/>
        <v>0</v>
      </c>
      <c r="Z191" s="87">
        <f t="shared" si="41"/>
        <v>0</v>
      </c>
      <c r="AA191" s="87">
        <f t="shared" si="41"/>
        <v>0</v>
      </c>
      <c r="AB191" s="87">
        <f t="shared" si="41"/>
        <v>0</v>
      </c>
      <c r="AC191" s="87">
        <f t="shared" si="41"/>
        <v>0</v>
      </c>
      <c r="AD191" s="87">
        <f t="shared" si="41"/>
        <v>0</v>
      </c>
      <c r="AE191" s="87">
        <f t="shared" si="41"/>
        <v>0</v>
      </c>
      <c r="AF191" s="87">
        <f t="shared" si="41"/>
        <v>0</v>
      </c>
      <c r="AG191" s="48">
        <f>SUM(E191:AF191)</f>
        <v>0</v>
      </c>
    </row>
    <row r="192" spans="1:33" ht="39.75" customHeight="1">
      <c r="A192" s="244" t="s">
        <v>41</v>
      </c>
      <c r="B192" s="245"/>
      <c r="C192" s="246"/>
      <c r="D192" s="247"/>
      <c r="E192" s="44" t="str">
        <f t="shared" ref="E192:AF192" si="42">IF(COUNT(E179,E183,E187)=0,"0","1")</f>
        <v>0</v>
      </c>
      <c r="F192" s="44" t="str">
        <f t="shared" si="42"/>
        <v>0</v>
      </c>
      <c r="G192" s="44" t="str">
        <f t="shared" si="42"/>
        <v>0</v>
      </c>
      <c r="H192" s="30" t="str">
        <f t="shared" si="42"/>
        <v>0</v>
      </c>
      <c r="I192" s="30" t="str">
        <f t="shared" si="42"/>
        <v>0</v>
      </c>
      <c r="J192" s="30" t="str">
        <f t="shared" si="42"/>
        <v>0</v>
      </c>
      <c r="K192" s="30" t="str">
        <f t="shared" si="42"/>
        <v>0</v>
      </c>
      <c r="L192" s="30" t="str">
        <f t="shared" si="42"/>
        <v>0</v>
      </c>
      <c r="M192" s="30" t="str">
        <f t="shared" si="42"/>
        <v>0</v>
      </c>
      <c r="N192" s="30" t="str">
        <f t="shared" si="42"/>
        <v>0</v>
      </c>
      <c r="O192" s="30" t="str">
        <f t="shared" si="42"/>
        <v>0</v>
      </c>
      <c r="P192" s="30" t="str">
        <f t="shared" si="42"/>
        <v>0</v>
      </c>
      <c r="Q192" s="30" t="str">
        <f t="shared" si="42"/>
        <v>0</v>
      </c>
      <c r="R192" s="30" t="str">
        <f t="shared" si="42"/>
        <v>0</v>
      </c>
      <c r="S192" s="30" t="str">
        <f t="shared" si="42"/>
        <v>0</v>
      </c>
      <c r="T192" s="30" t="str">
        <f t="shared" si="42"/>
        <v>0</v>
      </c>
      <c r="U192" s="30" t="str">
        <f t="shared" si="42"/>
        <v>0</v>
      </c>
      <c r="V192" s="30" t="str">
        <f t="shared" si="42"/>
        <v>0</v>
      </c>
      <c r="W192" s="30" t="str">
        <f t="shared" si="42"/>
        <v>0</v>
      </c>
      <c r="X192" s="30" t="str">
        <f t="shared" si="42"/>
        <v>0</v>
      </c>
      <c r="Y192" s="30" t="str">
        <f t="shared" si="42"/>
        <v>0</v>
      </c>
      <c r="Z192" s="30" t="str">
        <f t="shared" si="42"/>
        <v>0</v>
      </c>
      <c r="AA192" s="30" t="str">
        <f t="shared" si="42"/>
        <v>0</v>
      </c>
      <c r="AB192" s="30" t="str">
        <f t="shared" si="42"/>
        <v>0</v>
      </c>
      <c r="AC192" s="30" t="str">
        <f t="shared" si="42"/>
        <v>0</v>
      </c>
      <c r="AD192" s="30" t="str">
        <f t="shared" si="42"/>
        <v>0</v>
      </c>
      <c r="AE192" s="30" t="str">
        <f t="shared" si="42"/>
        <v>0</v>
      </c>
      <c r="AF192" s="30" t="str">
        <f t="shared" si="42"/>
        <v>0</v>
      </c>
      <c r="AG192" s="32">
        <f>COUNTIF(E192:AF192,"1")</f>
        <v>0</v>
      </c>
    </row>
    <row r="193" spans="1:36" ht="18" customHeight="1"/>
    <row r="194" spans="1:36" ht="18" customHeight="1">
      <c r="A194" s="206" t="s">
        <v>62</v>
      </c>
      <c r="B194" s="207"/>
      <c r="C194" s="208"/>
      <c r="D194" s="6" t="s">
        <v>53</v>
      </c>
      <c r="E194" s="19">
        <v>44985</v>
      </c>
      <c r="F194" s="19">
        <v>44986</v>
      </c>
      <c r="G194" s="19">
        <v>44987</v>
      </c>
      <c r="H194" s="19">
        <v>44988</v>
      </c>
      <c r="I194" s="19">
        <v>44989</v>
      </c>
      <c r="J194" s="19">
        <v>44990</v>
      </c>
      <c r="K194" s="19">
        <v>44991</v>
      </c>
      <c r="L194" s="19">
        <v>44992</v>
      </c>
      <c r="M194" s="19">
        <v>44993</v>
      </c>
      <c r="N194" s="19">
        <v>44994</v>
      </c>
      <c r="O194" s="19">
        <v>44995</v>
      </c>
      <c r="P194" s="19">
        <v>44996</v>
      </c>
      <c r="Q194" s="19">
        <v>44997</v>
      </c>
      <c r="R194" s="19">
        <v>44998</v>
      </c>
      <c r="S194" s="19">
        <v>44999</v>
      </c>
      <c r="T194" s="19">
        <v>45000</v>
      </c>
      <c r="U194" s="19">
        <v>45001</v>
      </c>
      <c r="V194" s="19">
        <v>45002</v>
      </c>
      <c r="W194" s="19">
        <v>45003</v>
      </c>
      <c r="X194" s="19">
        <v>45004</v>
      </c>
      <c r="Y194" s="19">
        <v>45005</v>
      </c>
      <c r="Z194" s="19">
        <v>45006</v>
      </c>
      <c r="AA194" s="19">
        <v>45007</v>
      </c>
      <c r="AB194" s="19">
        <v>45008</v>
      </c>
      <c r="AC194" s="19">
        <v>45009</v>
      </c>
      <c r="AD194" s="19">
        <v>45010</v>
      </c>
      <c r="AE194" s="19">
        <v>45011</v>
      </c>
      <c r="AF194" s="19">
        <v>45012</v>
      </c>
      <c r="AG194" s="19">
        <v>45013</v>
      </c>
      <c r="AH194" s="19">
        <v>45014</v>
      </c>
      <c r="AI194" s="19">
        <v>45015</v>
      </c>
      <c r="AJ194" s="249" t="s">
        <v>54</v>
      </c>
    </row>
    <row r="195" spans="1:36" ht="18" customHeight="1">
      <c r="A195" s="209"/>
      <c r="B195" s="210"/>
      <c r="C195" s="211"/>
      <c r="D195" s="7" t="s">
        <v>3</v>
      </c>
      <c r="E195" s="18">
        <f t="shared" ref="E195:AI195" si="43">E194</f>
        <v>44985</v>
      </c>
      <c r="F195" s="18">
        <f t="shared" si="43"/>
        <v>44986</v>
      </c>
      <c r="G195" s="18">
        <f t="shared" si="43"/>
        <v>44987</v>
      </c>
      <c r="H195" s="18">
        <f t="shared" si="43"/>
        <v>44988</v>
      </c>
      <c r="I195" s="18">
        <f t="shared" si="43"/>
        <v>44989</v>
      </c>
      <c r="J195" s="18">
        <f t="shared" si="43"/>
        <v>44990</v>
      </c>
      <c r="K195" s="18">
        <f t="shared" si="43"/>
        <v>44991</v>
      </c>
      <c r="L195" s="18">
        <f t="shared" si="43"/>
        <v>44992</v>
      </c>
      <c r="M195" s="18">
        <f t="shared" si="43"/>
        <v>44993</v>
      </c>
      <c r="N195" s="18">
        <f t="shared" si="43"/>
        <v>44994</v>
      </c>
      <c r="O195" s="18">
        <f t="shared" si="43"/>
        <v>44995</v>
      </c>
      <c r="P195" s="18">
        <f t="shared" si="43"/>
        <v>44996</v>
      </c>
      <c r="Q195" s="18">
        <f t="shared" si="43"/>
        <v>44997</v>
      </c>
      <c r="R195" s="18">
        <f t="shared" si="43"/>
        <v>44998</v>
      </c>
      <c r="S195" s="18">
        <f t="shared" si="43"/>
        <v>44999</v>
      </c>
      <c r="T195" s="18">
        <f t="shared" si="43"/>
        <v>45000</v>
      </c>
      <c r="U195" s="18">
        <f t="shared" si="43"/>
        <v>45001</v>
      </c>
      <c r="V195" s="18">
        <f t="shared" si="43"/>
        <v>45002</v>
      </c>
      <c r="W195" s="18">
        <f t="shared" si="43"/>
        <v>45003</v>
      </c>
      <c r="X195" s="18">
        <f t="shared" si="43"/>
        <v>45004</v>
      </c>
      <c r="Y195" s="18">
        <f t="shared" si="43"/>
        <v>45005</v>
      </c>
      <c r="Z195" s="18">
        <f t="shared" si="43"/>
        <v>45006</v>
      </c>
      <c r="AA195" s="18">
        <f t="shared" si="43"/>
        <v>45007</v>
      </c>
      <c r="AB195" s="18">
        <f t="shared" si="43"/>
        <v>45008</v>
      </c>
      <c r="AC195" s="18">
        <f t="shared" si="43"/>
        <v>45009</v>
      </c>
      <c r="AD195" s="18">
        <f t="shared" si="43"/>
        <v>45010</v>
      </c>
      <c r="AE195" s="18">
        <f t="shared" si="43"/>
        <v>45011</v>
      </c>
      <c r="AF195" s="18">
        <f t="shared" si="43"/>
        <v>45012</v>
      </c>
      <c r="AG195" s="18">
        <f t="shared" si="43"/>
        <v>45013</v>
      </c>
      <c r="AH195" s="18">
        <f t="shared" si="43"/>
        <v>45014</v>
      </c>
      <c r="AI195" s="18">
        <f t="shared" si="43"/>
        <v>45015</v>
      </c>
      <c r="AJ195" s="250"/>
    </row>
    <row r="196" spans="1:36" ht="103.5" customHeight="1">
      <c r="A196" s="209"/>
      <c r="B196" s="210"/>
      <c r="C196" s="211"/>
      <c r="D196" s="8" t="s">
        <v>1</v>
      </c>
      <c r="E196" s="65"/>
      <c r="F196" s="65"/>
      <c r="G196" s="65"/>
      <c r="H196" s="73"/>
      <c r="I196" s="73"/>
      <c r="J196" s="73"/>
      <c r="K196" s="73"/>
      <c r="L196" s="79"/>
      <c r="M196" s="73"/>
      <c r="N196" s="73"/>
      <c r="O196" s="65"/>
      <c r="P196" s="73"/>
      <c r="Q196" s="73"/>
      <c r="R196" s="73"/>
      <c r="S196" s="73"/>
      <c r="T196" s="73"/>
      <c r="U196" s="79"/>
      <c r="V196" s="73"/>
      <c r="W196" s="73"/>
      <c r="X196" s="65"/>
      <c r="Y196" s="73"/>
      <c r="Z196" s="73"/>
      <c r="AA196" s="73"/>
      <c r="AB196" s="73"/>
      <c r="AC196" s="73"/>
      <c r="AD196" s="73"/>
      <c r="AE196" s="73"/>
      <c r="AF196" s="73"/>
      <c r="AG196" s="73"/>
      <c r="AH196" s="73"/>
      <c r="AI196" s="73"/>
      <c r="AJ196" s="251"/>
    </row>
    <row r="197" spans="1:36" ht="39.75" customHeight="1">
      <c r="A197" s="280" t="s">
        <v>63</v>
      </c>
      <c r="B197" s="216" t="s">
        <v>38</v>
      </c>
      <c r="C197" s="213" t="s">
        <v>16</v>
      </c>
      <c r="D197" s="283"/>
      <c r="E197" s="83"/>
      <c r="F197" s="82"/>
      <c r="G197" s="83"/>
      <c r="H197" s="83"/>
      <c r="I197" s="83"/>
      <c r="J197" s="83"/>
      <c r="K197" s="83"/>
      <c r="L197" s="83"/>
      <c r="M197" s="82"/>
      <c r="N197" s="83"/>
      <c r="O197" s="83"/>
      <c r="P197" s="83"/>
      <c r="Q197" s="83"/>
      <c r="R197" s="82"/>
      <c r="S197" s="83"/>
      <c r="T197" s="83"/>
      <c r="U197" s="83"/>
      <c r="V197" s="82"/>
      <c r="W197" s="83"/>
      <c r="X197" s="83"/>
      <c r="Y197" s="83"/>
      <c r="Z197" s="83"/>
      <c r="AA197" s="82"/>
      <c r="AB197" s="83"/>
      <c r="AC197" s="83"/>
      <c r="AD197" s="83"/>
      <c r="AE197" s="82"/>
      <c r="AF197" s="82"/>
      <c r="AG197" s="82"/>
      <c r="AH197" s="82"/>
      <c r="AI197" s="83"/>
      <c r="AJ197" s="49"/>
    </row>
    <row r="198" spans="1:36" ht="39.75" customHeight="1">
      <c r="A198" s="281"/>
      <c r="B198" s="217"/>
      <c r="C198" s="215" t="s">
        <v>4</v>
      </c>
      <c r="D198" s="284"/>
      <c r="E198" s="15"/>
      <c r="F198" s="15"/>
      <c r="G198" s="15"/>
      <c r="H198" s="15"/>
      <c r="I198" s="15"/>
      <c r="J198" s="15"/>
      <c r="K198" s="15"/>
      <c r="L198" s="15"/>
      <c r="M198" s="85"/>
      <c r="N198" s="15"/>
      <c r="O198" s="15"/>
      <c r="P198" s="15"/>
      <c r="Q198" s="15"/>
      <c r="R198" s="85"/>
      <c r="S198" s="15"/>
      <c r="T198" s="15"/>
      <c r="U198" s="15"/>
      <c r="V198" s="85"/>
      <c r="W198" s="15"/>
      <c r="X198" s="15"/>
      <c r="Y198" s="15"/>
      <c r="Z198" s="15"/>
      <c r="AA198" s="85"/>
      <c r="AB198" s="15"/>
      <c r="AC198" s="15"/>
      <c r="AD198" s="15"/>
      <c r="AE198" s="15"/>
      <c r="AF198" s="15"/>
      <c r="AG198" s="15"/>
      <c r="AH198" s="15"/>
      <c r="AI198" s="15"/>
      <c r="AJ198" s="34">
        <f>SUM(E198:AI198)</f>
        <v>0</v>
      </c>
    </row>
    <row r="199" spans="1:36" ht="39.75" customHeight="1">
      <c r="A199" s="281"/>
      <c r="B199" s="285" t="s">
        <v>29</v>
      </c>
      <c r="C199" s="215" t="s">
        <v>16</v>
      </c>
      <c r="D199" s="284"/>
      <c r="E199" s="83"/>
      <c r="F199" s="82"/>
      <c r="G199" s="83"/>
      <c r="H199" s="83"/>
      <c r="I199" s="83"/>
      <c r="J199" s="83"/>
      <c r="K199" s="83"/>
      <c r="L199" s="83"/>
      <c r="M199" s="82"/>
      <c r="N199" s="83"/>
      <c r="O199" s="83"/>
      <c r="P199" s="83"/>
      <c r="Q199" s="83"/>
      <c r="R199" s="82"/>
      <c r="S199" s="83"/>
      <c r="T199" s="83"/>
      <c r="U199" s="83"/>
      <c r="V199" s="82"/>
      <c r="W199" s="83"/>
      <c r="X199" s="83"/>
      <c r="Y199" s="83"/>
      <c r="Z199" s="83"/>
      <c r="AA199" s="82"/>
      <c r="AB199" s="83"/>
      <c r="AC199" s="83"/>
      <c r="AD199" s="83"/>
      <c r="AE199" s="82"/>
      <c r="AF199" s="82"/>
      <c r="AG199" s="82"/>
      <c r="AH199" s="82"/>
      <c r="AI199" s="83"/>
      <c r="AJ199" s="50"/>
    </row>
    <row r="200" spans="1:36" ht="39.75" customHeight="1">
      <c r="A200" s="282"/>
      <c r="B200" s="286"/>
      <c r="C200" s="224" t="s">
        <v>4</v>
      </c>
      <c r="D200" s="279"/>
      <c r="E200" s="15"/>
      <c r="F200" s="15"/>
      <c r="G200" s="15"/>
      <c r="H200" s="15"/>
      <c r="I200" s="15"/>
      <c r="J200" s="15"/>
      <c r="K200" s="15"/>
      <c r="L200" s="15"/>
      <c r="M200" s="85"/>
      <c r="N200" s="15"/>
      <c r="O200" s="15"/>
      <c r="P200" s="15"/>
      <c r="Q200" s="15"/>
      <c r="R200" s="85"/>
      <c r="S200" s="15"/>
      <c r="T200" s="15"/>
      <c r="U200" s="15"/>
      <c r="V200" s="85"/>
      <c r="W200" s="15"/>
      <c r="X200" s="15"/>
      <c r="Y200" s="15"/>
      <c r="Z200" s="15"/>
      <c r="AA200" s="85"/>
      <c r="AB200" s="15"/>
      <c r="AC200" s="15"/>
      <c r="AD200" s="15"/>
      <c r="AE200" s="15"/>
      <c r="AF200" s="15"/>
      <c r="AG200" s="15"/>
      <c r="AH200" s="15"/>
      <c r="AI200" s="15"/>
      <c r="AJ200" s="30">
        <f>SUM(E200:AI200)</f>
        <v>0</v>
      </c>
    </row>
    <row r="201" spans="1:36" ht="39.75" customHeight="1">
      <c r="A201" s="280" t="s">
        <v>5</v>
      </c>
      <c r="B201" s="216" t="s">
        <v>38</v>
      </c>
      <c r="C201" s="213" t="s">
        <v>16</v>
      </c>
      <c r="D201" s="283"/>
      <c r="E201" s="61"/>
      <c r="F201" s="74"/>
      <c r="G201" s="61"/>
      <c r="H201" s="61"/>
      <c r="I201" s="61"/>
      <c r="J201" s="61"/>
      <c r="K201" s="61"/>
      <c r="L201" s="61"/>
      <c r="M201" s="74"/>
      <c r="N201" s="61"/>
      <c r="O201" s="61"/>
      <c r="P201" s="61"/>
      <c r="Q201" s="61"/>
      <c r="R201" s="74"/>
      <c r="S201" s="61"/>
      <c r="T201" s="61"/>
      <c r="U201" s="61"/>
      <c r="V201" s="74"/>
      <c r="W201" s="74"/>
      <c r="X201" s="74"/>
      <c r="Y201" s="61"/>
      <c r="Z201" s="61"/>
      <c r="AA201" s="61"/>
      <c r="AB201" s="74"/>
      <c r="AC201" s="61"/>
      <c r="AD201" s="61"/>
      <c r="AE201" s="61"/>
      <c r="AF201" s="74"/>
      <c r="AG201" s="74"/>
      <c r="AH201" s="74"/>
      <c r="AI201" s="61"/>
      <c r="AJ201" s="49"/>
    </row>
    <row r="202" spans="1:36" ht="39.75" customHeight="1">
      <c r="A202" s="281"/>
      <c r="B202" s="217"/>
      <c r="C202" s="215" t="s">
        <v>4</v>
      </c>
      <c r="D202" s="284"/>
      <c r="E202" s="34"/>
      <c r="F202" s="34"/>
      <c r="G202" s="34"/>
      <c r="H202" s="34"/>
      <c r="I202" s="34"/>
      <c r="J202" s="34"/>
      <c r="K202" s="34"/>
      <c r="L202" s="34"/>
      <c r="M202" s="75"/>
      <c r="N202" s="34"/>
      <c r="O202" s="34"/>
      <c r="P202" s="34"/>
      <c r="Q202" s="34"/>
      <c r="R202" s="75"/>
      <c r="S202" s="34"/>
      <c r="T202" s="34"/>
      <c r="U202" s="34"/>
      <c r="V202" s="34"/>
      <c r="W202" s="34"/>
      <c r="X202" s="34"/>
      <c r="Y202" s="34"/>
      <c r="Z202" s="34"/>
      <c r="AA202" s="34"/>
      <c r="AB202" s="75"/>
      <c r="AC202" s="34"/>
      <c r="AD202" s="34"/>
      <c r="AE202" s="34"/>
      <c r="AF202" s="34"/>
      <c r="AG202" s="34"/>
      <c r="AH202" s="34"/>
      <c r="AI202" s="34"/>
      <c r="AJ202" s="34">
        <f>SUM(E202:AI202)</f>
        <v>0</v>
      </c>
    </row>
    <row r="203" spans="1:36" ht="39.75" customHeight="1">
      <c r="A203" s="281"/>
      <c r="B203" s="285" t="s">
        <v>29</v>
      </c>
      <c r="C203" s="215" t="s">
        <v>16</v>
      </c>
      <c r="D203" s="284"/>
      <c r="E203" s="66"/>
      <c r="F203" s="76"/>
      <c r="G203" s="66"/>
      <c r="H203" s="66"/>
      <c r="I203" s="66"/>
      <c r="J203" s="66"/>
      <c r="K203" s="66"/>
      <c r="L203" s="66"/>
      <c r="M203" s="76"/>
      <c r="N203" s="66"/>
      <c r="O203" s="66"/>
      <c r="P203" s="66"/>
      <c r="Q203" s="66"/>
      <c r="R203" s="76"/>
      <c r="S203" s="66"/>
      <c r="T203" s="66"/>
      <c r="U203" s="66"/>
      <c r="V203" s="76"/>
      <c r="W203" s="76"/>
      <c r="X203" s="76"/>
      <c r="Y203" s="66"/>
      <c r="Z203" s="66"/>
      <c r="AA203" s="66"/>
      <c r="AB203" s="76"/>
      <c r="AC203" s="66"/>
      <c r="AD203" s="66"/>
      <c r="AE203" s="66"/>
      <c r="AF203" s="76"/>
      <c r="AG203" s="76"/>
      <c r="AH203" s="76"/>
      <c r="AI203" s="66"/>
      <c r="AJ203" s="50"/>
    </row>
    <row r="204" spans="1:36" ht="39.75" customHeight="1">
      <c r="A204" s="282"/>
      <c r="B204" s="286"/>
      <c r="C204" s="224" t="s">
        <v>4</v>
      </c>
      <c r="D204" s="279"/>
      <c r="E204" s="30"/>
      <c r="F204" s="30"/>
      <c r="G204" s="30"/>
      <c r="H204" s="30"/>
      <c r="I204" s="30"/>
      <c r="J204" s="30"/>
      <c r="K204" s="30"/>
      <c r="L204" s="30"/>
      <c r="M204" s="77"/>
      <c r="N204" s="30"/>
      <c r="O204" s="30"/>
      <c r="P204" s="30"/>
      <c r="Q204" s="30"/>
      <c r="R204" s="77"/>
      <c r="S204" s="30"/>
      <c r="T204" s="30"/>
      <c r="U204" s="30"/>
      <c r="V204" s="30"/>
      <c r="W204" s="30"/>
      <c r="X204" s="30"/>
      <c r="Y204" s="30"/>
      <c r="Z204" s="30"/>
      <c r="AA204" s="30"/>
      <c r="AB204" s="77"/>
      <c r="AC204" s="30"/>
      <c r="AD204" s="30"/>
      <c r="AE204" s="30"/>
      <c r="AF204" s="30"/>
      <c r="AG204" s="30"/>
      <c r="AH204" s="30"/>
      <c r="AI204" s="30"/>
      <c r="AJ204" s="30">
        <f>SUM(E204:AI204)</f>
        <v>0</v>
      </c>
    </row>
    <row r="205" spans="1:36" ht="39.75" customHeight="1">
      <c r="A205" s="280" t="s">
        <v>6</v>
      </c>
      <c r="B205" s="216" t="s">
        <v>38</v>
      </c>
      <c r="C205" s="213" t="s">
        <v>16</v>
      </c>
      <c r="D205" s="283"/>
      <c r="E205" s="61"/>
      <c r="F205" s="74"/>
      <c r="G205" s="61"/>
      <c r="H205" s="61"/>
      <c r="I205" s="61"/>
      <c r="J205" s="61"/>
      <c r="K205" s="61"/>
      <c r="L205" s="61"/>
      <c r="M205" s="74"/>
      <c r="N205" s="61"/>
      <c r="O205" s="61"/>
      <c r="P205" s="61"/>
      <c r="Q205" s="61"/>
      <c r="R205" s="74"/>
      <c r="S205" s="61"/>
      <c r="T205" s="61"/>
      <c r="U205" s="61"/>
      <c r="V205" s="74"/>
      <c r="W205" s="74"/>
      <c r="X205" s="74"/>
      <c r="Y205" s="61"/>
      <c r="Z205" s="61"/>
      <c r="AA205" s="61"/>
      <c r="AB205" s="74"/>
      <c r="AC205" s="61"/>
      <c r="AD205" s="61"/>
      <c r="AE205" s="61"/>
      <c r="AF205" s="74"/>
      <c r="AG205" s="74"/>
      <c r="AH205" s="74"/>
      <c r="AI205" s="61"/>
      <c r="AJ205" s="49"/>
    </row>
    <row r="206" spans="1:36" ht="39.75" customHeight="1">
      <c r="A206" s="281"/>
      <c r="B206" s="217"/>
      <c r="C206" s="215" t="s">
        <v>4</v>
      </c>
      <c r="D206" s="284"/>
      <c r="E206" s="34"/>
      <c r="F206" s="34"/>
      <c r="G206" s="34"/>
      <c r="H206" s="34"/>
      <c r="I206" s="34"/>
      <c r="J206" s="34"/>
      <c r="K206" s="34"/>
      <c r="L206" s="34"/>
      <c r="M206" s="75"/>
      <c r="N206" s="34"/>
      <c r="O206" s="34"/>
      <c r="P206" s="34"/>
      <c r="Q206" s="34"/>
      <c r="R206" s="75"/>
      <c r="S206" s="34"/>
      <c r="T206" s="34"/>
      <c r="U206" s="34"/>
      <c r="V206" s="34"/>
      <c r="W206" s="34"/>
      <c r="X206" s="34"/>
      <c r="Y206" s="34"/>
      <c r="Z206" s="34"/>
      <c r="AA206" s="34"/>
      <c r="AB206" s="75"/>
      <c r="AC206" s="34"/>
      <c r="AD206" s="34"/>
      <c r="AE206" s="34"/>
      <c r="AF206" s="34"/>
      <c r="AG206" s="34"/>
      <c r="AH206" s="34"/>
      <c r="AI206" s="34"/>
      <c r="AJ206" s="34">
        <f>SUM(E206:AI206)</f>
        <v>0</v>
      </c>
    </row>
    <row r="207" spans="1:36" ht="39.75" customHeight="1">
      <c r="A207" s="281"/>
      <c r="B207" s="285" t="s">
        <v>29</v>
      </c>
      <c r="C207" s="215" t="s">
        <v>16</v>
      </c>
      <c r="D207" s="284"/>
      <c r="E207" s="66"/>
      <c r="F207" s="76"/>
      <c r="G207" s="66"/>
      <c r="H207" s="66"/>
      <c r="I207" s="66"/>
      <c r="J207" s="66"/>
      <c r="K207" s="66"/>
      <c r="L207" s="66"/>
      <c r="M207" s="76"/>
      <c r="N207" s="66"/>
      <c r="O207" s="66"/>
      <c r="P207" s="66"/>
      <c r="Q207" s="66"/>
      <c r="R207" s="76"/>
      <c r="S207" s="66"/>
      <c r="T207" s="66"/>
      <c r="U207" s="66"/>
      <c r="V207" s="76"/>
      <c r="W207" s="76"/>
      <c r="X207" s="76"/>
      <c r="Y207" s="66"/>
      <c r="Z207" s="66"/>
      <c r="AA207" s="66"/>
      <c r="AB207" s="76"/>
      <c r="AC207" s="66"/>
      <c r="AD207" s="66"/>
      <c r="AE207" s="66"/>
      <c r="AF207" s="76"/>
      <c r="AG207" s="76"/>
      <c r="AH207" s="76"/>
      <c r="AI207" s="66"/>
      <c r="AJ207" s="50"/>
    </row>
    <row r="208" spans="1:36" ht="39.75" customHeight="1">
      <c r="A208" s="281"/>
      <c r="B208" s="287"/>
      <c r="C208" s="288" t="s">
        <v>4</v>
      </c>
      <c r="D208" s="289"/>
      <c r="E208" s="30"/>
      <c r="F208" s="30"/>
      <c r="G208" s="30"/>
      <c r="H208" s="30"/>
      <c r="I208" s="30"/>
      <c r="J208" s="30"/>
      <c r="K208" s="30"/>
      <c r="L208" s="30"/>
      <c r="M208" s="77"/>
      <c r="N208" s="30"/>
      <c r="O208" s="30"/>
      <c r="P208" s="30"/>
      <c r="Q208" s="30"/>
      <c r="R208" s="77"/>
      <c r="S208" s="30"/>
      <c r="T208" s="30"/>
      <c r="U208" s="30"/>
      <c r="V208" s="30"/>
      <c r="W208" s="30"/>
      <c r="X208" s="30"/>
      <c r="Y208" s="30"/>
      <c r="Z208" s="30"/>
      <c r="AA208" s="30"/>
      <c r="AB208" s="77"/>
      <c r="AC208" s="30"/>
      <c r="AD208" s="30"/>
      <c r="AE208" s="30"/>
      <c r="AF208" s="30"/>
      <c r="AG208" s="30"/>
      <c r="AH208" s="30"/>
      <c r="AI208" s="30"/>
      <c r="AJ208" s="30">
        <f>SUM(E208:AI208)</f>
        <v>0</v>
      </c>
    </row>
    <row r="209" spans="1:36" ht="39.75" customHeight="1">
      <c r="A209" s="227" t="s">
        <v>39</v>
      </c>
      <c r="B209" s="228"/>
      <c r="C209" s="229"/>
      <c r="D209" s="230"/>
      <c r="E209" s="34">
        <f t="shared" ref="E209:AI209" si="44">E198+E202+E206</f>
        <v>0</v>
      </c>
      <c r="F209" s="34">
        <f t="shared" si="44"/>
        <v>0</v>
      </c>
      <c r="G209" s="34">
        <f t="shared" si="44"/>
        <v>0</v>
      </c>
      <c r="H209" s="75">
        <f t="shared" si="44"/>
        <v>0</v>
      </c>
      <c r="I209" s="34">
        <f t="shared" si="44"/>
        <v>0</v>
      </c>
      <c r="J209" s="34">
        <f t="shared" si="44"/>
        <v>0</v>
      </c>
      <c r="K209" s="34">
        <f t="shared" si="44"/>
        <v>0</v>
      </c>
      <c r="L209" s="34">
        <f t="shared" si="44"/>
        <v>0</v>
      </c>
      <c r="M209" s="34">
        <f t="shared" si="44"/>
        <v>0</v>
      </c>
      <c r="N209" s="34">
        <f t="shared" si="44"/>
        <v>0</v>
      </c>
      <c r="O209" s="34">
        <f t="shared" si="44"/>
        <v>0</v>
      </c>
      <c r="P209" s="34">
        <f t="shared" si="44"/>
        <v>0</v>
      </c>
      <c r="Q209" s="34">
        <f t="shared" si="44"/>
        <v>0</v>
      </c>
      <c r="R209" s="34">
        <f t="shared" si="44"/>
        <v>0</v>
      </c>
      <c r="S209" s="34">
        <f t="shared" si="44"/>
        <v>0</v>
      </c>
      <c r="T209" s="34">
        <f t="shared" si="44"/>
        <v>0</v>
      </c>
      <c r="U209" s="34">
        <f t="shared" si="44"/>
        <v>0</v>
      </c>
      <c r="V209" s="34">
        <f t="shared" si="44"/>
        <v>0</v>
      </c>
      <c r="W209" s="34">
        <f t="shared" si="44"/>
        <v>0</v>
      </c>
      <c r="X209" s="34">
        <f t="shared" si="44"/>
        <v>0</v>
      </c>
      <c r="Y209" s="34">
        <f t="shared" si="44"/>
        <v>0</v>
      </c>
      <c r="Z209" s="34">
        <f t="shared" si="44"/>
        <v>0</v>
      </c>
      <c r="AA209" s="34">
        <f t="shared" si="44"/>
        <v>0</v>
      </c>
      <c r="AB209" s="34">
        <f t="shared" si="44"/>
        <v>0</v>
      </c>
      <c r="AC209" s="34">
        <f t="shared" si="44"/>
        <v>0</v>
      </c>
      <c r="AD209" s="34">
        <f t="shared" si="44"/>
        <v>0</v>
      </c>
      <c r="AE209" s="34">
        <f t="shared" si="44"/>
        <v>0</v>
      </c>
      <c r="AF209" s="34">
        <f t="shared" si="44"/>
        <v>0</v>
      </c>
      <c r="AG209" s="34">
        <f t="shared" si="44"/>
        <v>0</v>
      </c>
      <c r="AH209" s="34">
        <f t="shared" si="44"/>
        <v>0</v>
      </c>
      <c r="AI209" s="34">
        <f t="shared" si="44"/>
        <v>0</v>
      </c>
      <c r="AJ209" s="31">
        <f>SUM(E209:AI209)</f>
        <v>0</v>
      </c>
    </row>
    <row r="210" spans="1:36" ht="39.75" customHeight="1">
      <c r="A210" s="231" t="s">
        <v>40</v>
      </c>
      <c r="B210" s="232"/>
      <c r="C210" s="232"/>
      <c r="D210" s="232"/>
      <c r="E210" s="34">
        <f t="shared" ref="E210:AI210" si="45">E200+E204+E208</f>
        <v>0</v>
      </c>
      <c r="F210" s="34">
        <f t="shared" si="45"/>
        <v>0</v>
      </c>
      <c r="G210" s="34">
        <f t="shared" si="45"/>
        <v>0</v>
      </c>
      <c r="H210" s="75">
        <f t="shared" si="45"/>
        <v>0</v>
      </c>
      <c r="I210" s="34">
        <f t="shared" si="45"/>
        <v>0</v>
      </c>
      <c r="J210" s="34">
        <f t="shared" si="45"/>
        <v>0</v>
      </c>
      <c r="K210" s="34">
        <f t="shared" si="45"/>
        <v>0</v>
      </c>
      <c r="L210" s="34">
        <f t="shared" si="45"/>
        <v>0</v>
      </c>
      <c r="M210" s="34">
        <f t="shared" si="45"/>
        <v>0</v>
      </c>
      <c r="N210" s="34">
        <f t="shared" si="45"/>
        <v>0</v>
      </c>
      <c r="O210" s="34">
        <f t="shared" si="45"/>
        <v>0</v>
      </c>
      <c r="P210" s="34">
        <f t="shared" si="45"/>
        <v>0</v>
      </c>
      <c r="Q210" s="34">
        <f t="shared" si="45"/>
        <v>0</v>
      </c>
      <c r="R210" s="34">
        <f t="shared" si="45"/>
        <v>0</v>
      </c>
      <c r="S210" s="34">
        <f t="shared" si="45"/>
        <v>0</v>
      </c>
      <c r="T210" s="34">
        <f t="shared" si="45"/>
        <v>0</v>
      </c>
      <c r="U210" s="34">
        <f t="shared" si="45"/>
        <v>0</v>
      </c>
      <c r="V210" s="34">
        <f t="shared" si="45"/>
        <v>0</v>
      </c>
      <c r="W210" s="34">
        <f t="shared" si="45"/>
        <v>0</v>
      </c>
      <c r="X210" s="34">
        <f t="shared" si="45"/>
        <v>0</v>
      </c>
      <c r="Y210" s="34">
        <f t="shared" si="45"/>
        <v>0</v>
      </c>
      <c r="Z210" s="34">
        <f t="shared" si="45"/>
        <v>0</v>
      </c>
      <c r="AA210" s="34">
        <f t="shared" si="45"/>
        <v>0</v>
      </c>
      <c r="AB210" s="34">
        <f t="shared" si="45"/>
        <v>0</v>
      </c>
      <c r="AC210" s="34">
        <f t="shared" si="45"/>
        <v>0</v>
      </c>
      <c r="AD210" s="34">
        <f t="shared" si="45"/>
        <v>0</v>
      </c>
      <c r="AE210" s="34">
        <f t="shared" si="45"/>
        <v>0</v>
      </c>
      <c r="AF210" s="34">
        <f t="shared" si="45"/>
        <v>0</v>
      </c>
      <c r="AG210" s="34">
        <f t="shared" si="45"/>
        <v>0</v>
      </c>
      <c r="AH210" s="34">
        <f t="shared" si="45"/>
        <v>0</v>
      </c>
      <c r="AI210" s="34">
        <f t="shared" si="45"/>
        <v>0</v>
      </c>
      <c r="AJ210" s="42">
        <f>SUM(E210:AI210)</f>
        <v>0</v>
      </c>
    </row>
    <row r="211" spans="1:36" ht="39.75" customHeight="1">
      <c r="A211" s="244" t="s">
        <v>41</v>
      </c>
      <c r="B211" s="245"/>
      <c r="C211" s="246"/>
      <c r="D211" s="247"/>
      <c r="E211" s="44" t="str">
        <f t="shared" ref="E211:AI211" si="46">IF(COUNT(E198,E202,E206)=0,"0","1")</f>
        <v>0</v>
      </c>
      <c r="F211" s="44" t="str">
        <f t="shared" si="46"/>
        <v>0</v>
      </c>
      <c r="G211" s="44" t="str">
        <f t="shared" si="46"/>
        <v>0</v>
      </c>
      <c r="H211" s="30" t="str">
        <f t="shared" si="46"/>
        <v>0</v>
      </c>
      <c r="I211" s="30" t="str">
        <f t="shared" si="46"/>
        <v>0</v>
      </c>
      <c r="J211" s="30" t="str">
        <f t="shared" si="46"/>
        <v>0</v>
      </c>
      <c r="K211" s="30" t="str">
        <f t="shared" si="46"/>
        <v>0</v>
      </c>
      <c r="L211" s="30" t="str">
        <f t="shared" si="46"/>
        <v>0</v>
      </c>
      <c r="M211" s="30" t="str">
        <f t="shared" si="46"/>
        <v>0</v>
      </c>
      <c r="N211" s="30" t="str">
        <f t="shared" si="46"/>
        <v>0</v>
      </c>
      <c r="O211" s="30" t="str">
        <f t="shared" si="46"/>
        <v>0</v>
      </c>
      <c r="P211" s="30" t="str">
        <f t="shared" si="46"/>
        <v>0</v>
      </c>
      <c r="Q211" s="30" t="str">
        <f t="shared" si="46"/>
        <v>0</v>
      </c>
      <c r="R211" s="30" t="str">
        <f t="shared" si="46"/>
        <v>0</v>
      </c>
      <c r="S211" s="30" t="str">
        <f t="shared" si="46"/>
        <v>0</v>
      </c>
      <c r="T211" s="30" t="str">
        <f t="shared" si="46"/>
        <v>0</v>
      </c>
      <c r="U211" s="30" t="str">
        <f t="shared" si="46"/>
        <v>0</v>
      </c>
      <c r="V211" s="30" t="str">
        <f t="shared" si="46"/>
        <v>0</v>
      </c>
      <c r="W211" s="30" t="str">
        <f t="shared" si="46"/>
        <v>0</v>
      </c>
      <c r="X211" s="30" t="str">
        <f t="shared" si="46"/>
        <v>0</v>
      </c>
      <c r="Y211" s="30" t="str">
        <f t="shared" si="46"/>
        <v>0</v>
      </c>
      <c r="Z211" s="30" t="str">
        <f t="shared" si="46"/>
        <v>0</v>
      </c>
      <c r="AA211" s="30" t="str">
        <f t="shared" si="46"/>
        <v>0</v>
      </c>
      <c r="AB211" s="30" t="str">
        <f t="shared" si="46"/>
        <v>0</v>
      </c>
      <c r="AC211" s="30" t="str">
        <f t="shared" si="46"/>
        <v>0</v>
      </c>
      <c r="AD211" s="30" t="str">
        <f t="shared" si="46"/>
        <v>0</v>
      </c>
      <c r="AE211" s="30" t="str">
        <f t="shared" si="46"/>
        <v>0</v>
      </c>
      <c r="AF211" s="30" t="str">
        <f t="shared" si="46"/>
        <v>0</v>
      </c>
      <c r="AG211" s="30" t="str">
        <f t="shared" si="46"/>
        <v>0</v>
      </c>
      <c r="AH211" s="30" t="str">
        <f t="shared" si="46"/>
        <v>0</v>
      </c>
      <c r="AI211" s="30" t="str">
        <f t="shared" si="46"/>
        <v>0</v>
      </c>
      <c r="AJ211" s="32">
        <f>COUNTIF(E211:AI211,"1")</f>
        <v>0</v>
      </c>
    </row>
    <row r="212" spans="1:36" ht="18" customHeight="1"/>
    <row r="213" spans="1:36" ht="30" customHeight="1">
      <c r="B213" s="272" t="s">
        <v>10</v>
      </c>
      <c r="C213" s="272"/>
      <c r="D213" s="272"/>
      <c r="E213" s="272"/>
      <c r="F213" s="10" t="s">
        <v>17</v>
      </c>
      <c r="G213" s="10" t="s">
        <v>18</v>
      </c>
      <c r="H213" s="10" t="s">
        <v>19</v>
      </c>
      <c r="I213" s="10" t="s">
        <v>20</v>
      </c>
      <c r="J213" s="10" t="s">
        <v>21</v>
      </c>
      <c r="K213" s="10" t="s">
        <v>13</v>
      </c>
      <c r="L213" s="10" t="s">
        <v>14</v>
      </c>
      <c r="M213" s="10" t="s">
        <v>15</v>
      </c>
      <c r="N213" s="10" t="s">
        <v>22</v>
      </c>
      <c r="O213" s="10" t="s">
        <v>23</v>
      </c>
      <c r="P213" s="10" t="s">
        <v>24</v>
      </c>
      <c r="Q213" s="10" t="s">
        <v>0</v>
      </c>
      <c r="AB213" s="5"/>
      <c r="AC213" s="1"/>
    </row>
    <row r="214" spans="1:36" ht="30" customHeight="1">
      <c r="B214" s="272" t="s">
        <v>64</v>
      </c>
      <c r="C214" s="272"/>
      <c r="D214" s="274" t="s">
        <v>26</v>
      </c>
      <c r="E214" s="274"/>
      <c r="F214" s="36">
        <f>AJ8</f>
        <v>4</v>
      </c>
      <c r="G214" s="36">
        <f>AI27</f>
        <v>8</v>
      </c>
      <c r="H214" s="36">
        <f>AJ46</f>
        <v>3</v>
      </c>
      <c r="I214" s="36">
        <f>AJ65</f>
        <v>0</v>
      </c>
      <c r="J214" s="36">
        <f>AI84</f>
        <v>0</v>
      </c>
      <c r="K214" s="36">
        <f>AJ103</f>
        <v>0</v>
      </c>
      <c r="L214" s="36">
        <f>AI122</f>
        <v>0</v>
      </c>
      <c r="M214" s="36">
        <f>AJ141</f>
        <v>0</v>
      </c>
      <c r="N214" s="36">
        <f>AJ160</f>
        <v>0</v>
      </c>
      <c r="O214" s="36">
        <f>AG179</f>
        <v>0</v>
      </c>
      <c r="P214" s="36">
        <f>AJ198</f>
        <v>0</v>
      </c>
      <c r="Q214" s="36">
        <f t="shared" ref="Q214:Q222" si="47">SUM(F214:P214)</f>
        <v>15</v>
      </c>
      <c r="AB214" s="5"/>
      <c r="AC214" s="1"/>
    </row>
    <row r="215" spans="1:36" ht="30" customHeight="1">
      <c r="B215" s="272"/>
      <c r="C215" s="272"/>
      <c r="D215" s="274" t="s">
        <v>27</v>
      </c>
      <c r="E215" s="274"/>
      <c r="F215" s="36">
        <f>AJ10</f>
        <v>6</v>
      </c>
      <c r="G215" s="36">
        <f>AI29</f>
        <v>4</v>
      </c>
      <c r="H215" s="36">
        <f>AJ48</f>
        <v>0</v>
      </c>
      <c r="I215" s="36">
        <f>AJ67</f>
        <v>0</v>
      </c>
      <c r="J215" s="36">
        <f>AI86</f>
        <v>0</v>
      </c>
      <c r="K215" s="36">
        <f>AJ105</f>
        <v>0</v>
      </c>
      <c r="L215" s="36">
        <f>AI124</f>
        <v>0</v>
      </c>
      <c r="M215" s="36">
        <f>AJ143</f>
        <v>0</v>
      </c>
      <c r="N215" s="36">
        <f>AJ162</f>
        <v>0</v>
      </c>
      <c r="O215" s="36">
        <f>AG181</f>
        <v>0</v>
      </c>
      <c r="P215" s="36">
        <f>AJ200</f>
        <v>0</v>
      </c>
      <c r="Q215" s="36">
        <f t="shared" si="47"/>
        <v>10</v>
      </c>
      <c r="AB215" s="5"/>
      <c r="AC215" s="1"/>
    </row>
    <row r="216" spans="1:36" ht="30" customHeight="1">
      <c r="B216" s="272" t="s">
        <v>5</v>
      </c>
      <c r="C216" s="272"/>
      <c r="D216" s="274" t="s">
        <v>26</v>
      </c>
      <c r="E216" s="274"/>
      <c r="F216" s="36">
        <f>AJ12</f>
        <v>6</v>
      </c>
      <c r="G216" s="36">
        <f>AI31</f>
        <v>8</v>
      </c>
      <c r="H216" s="36">
        <f>AJ50</f>
        <v>10</v>
      </c>
      <c r="I216" s="36">
        <f>AJ69</f>
        <v>4</v>
      </c>
      <c r="J216" s="36">
        <f>AI88</f>
        <v>2</v>
      </c>
      <c r="K216" s="36">
        <f>AJ107</f>
        <v>0</v>
      </c>
      <c r="L216" s="36">
        <f>AI126</f>
        <v>0</v>
      </c>
      <c r="M216" s="36">
        <f>AJ145</f>
        <v>0</v>
      </c>
      <c r="N216" s="36">
        <f>AJ164</f>
        <v>0</v>
      </c>
      <c r="O216" s="36">
        <f>AG183</f>
        <v>0</v>
      </c>
      <c r="P216" s="36">
        <f>AJ202</f>
        <v>0</v>
      </c>
      <c r="Q216" s="36">
        <f t="shared" si="47"/>
        <v>30</v>
      </c>
      <c r="AB216" s="5"/>
      <c r="AC216" s="1"/>
    </row>
    <row r="217" spans="1:36" ht="30" customHeight="1">
      <c r="B217" s="272"/>
      <c r="C217" s="272"/>
      <c r="D217" s="274" t="s">
        <v>27</v>
      </c>
      <c r="E217" s="274"/>
      <c r="F217" s="36">
        <f>AJ14</f>
        <v>6</v>
      </c>
      <c r="G217" s="36">
        <f>AI33</f>
        <v>4</v>
      </c>
      <c r="H217" s="36">
        <f>AJ52</f>
        <v>0</v>
      </c>
      <c r="I217" s="36">
        <f>AJ71</f>
        <v>0</v>
      </c>
      <c r="J217" s="36">
        <f>AI90</f>
        <v>0</v>
      </c>
      <c r="K217" s="36">
        <f>AJ109</f>
        <v>0</v>
      </c>
      <c r="L217" s="36">
        <f>AI128</f>
        <v>0</v>
      </c>
      <c r="M217" s="36">
        <f>AJ147</f>
        <v>0</v>
      </c>
      <c r="N217" s="36">
        <f>AJ166</f>
        <v>0</v>
      </c>
      <c r="O217" s="36">
        <f>AG185</f>
        <v>0</v>
      </c>
      <c r="P217" s="36">
        <f>AJ204</f>
        <v>0</v>
      </c>
      <c r="Q217" s="36">
        <f>SUM(F217:P217)</f>
        <v>10</v>
      </c>
      <c r="AB217" s="5"/>
      <c r="AC217" s="1"/>
    </row>
    <row r="218" spans="1:36" ht="30" customHeight="1">
      <c r="B218" s="272" t="s">
        <v>6</v>
      </c>
      <c r="C218" s="272"/>
      <c r="D218" s="274" t="s">
        <v>26</v>
      </c>
      <c r="E218" s="274"/>
      <c r="F218" s="36">
        <f>AJ16</f>
        <v>0</v>
      </c>
      <c r="G218" s="36">
        <f>AI35</f>
        <v>0</v>
      </c>
      <c r="H218" s="36">
        <f>AJ54</f>
        <v>10</v>
      </c>
      <c r="I218" s="36">
        <f>AJ73</f>
        <v>5</v>
      </c>
      <c r="J218" s="36">
        <f>AI92</f>
        <v>10</v>
      </c>
      <c r="K218" s="36">
        <f>AJ111</f>
        <v>5</v>
      </c>
      <c r="L218" s="36">
        <f>AI130</f>
        <v>0</v>
      </c>
      <c r="M218" s="36">
        <f>AJ149</f>
        <v>0</v>
      </c>
      <c r="N218" s="36">
        <f>AJ168</f>
        <v>0</v>
      </c>
      <c r="O218" s="36">
        <f>AG187</f>
        <v>0</v>
      </c>
      <c r="P218" s="36">
        <f>AJ206</f>
        <v>0</v>
      </c>
      <c r="Q218" s="36">
        <f t="shared" si="47"/>
        <v>30</v>
      </c>
      <c r="AB218" s="5"/>
      <c r="AC218" s="1"/>
    </row>
    <row r="219" spans="1:36" ht="30" customHeight="1" thickBot="1">
      <c r="B219" s="301"/>
      <c r="C219" s="301"/>
      <c r="D219" s="271" t="s">
        <v>27</v>
      </c>
      <c r="E219" s="271"/>
      <c r="F219" s="37">
        <f>AJ18</f>
        <v>0</v>
      </c>
      <c r="G219" s="37">
        <f>AI37</f>
        <v>2</v>
      </c>
      <c r="H219" s="37">
        <f>AJ56</f>
        <v>8</v>
      </c>
      <c r="I219" s="37">
        <f>AJ75</f>
        <v>0</v>
      </c>
      <c r="J219" s="37">
        <f>AI94</f>
        <v>0</v>
      </c>
      <c r="K219" s="37">
        <f>AJ113</f>
        <v>0</v>
      </c>
      <c r="L219" s="37">
        <f>AI132</f>
        <v>0</v>
      </c>
      <c r="M219" s="37">
        <f>AJ151</f>
        <v>0</v>
      </c>
      <c r="N219" s="37">
        <f>AJ170</f>
        <v>0</v>
      </c>
      <c r="O219" s="37">
        <f>AG189</f>
        <v>0</v>
      </c>
      <c r="P219" s="37">
        <f>AJ208</f>
        <v>0</v>
      </c>
      <c r="Q219" s="37">
        <f t="shared" si="47"/>
        <v>10</v>
      </c>
      <c r="AB219" s="5"/>
      <c r="AC219" s="1"/>
    </row>
    <row r="220" spans="1:36" ht="30" customHeight="1" thickTop="1">
      <c r="A220" s="1"/>
      <c r="B220" s="300" t="s">
        <v>30</v>
      </c>
      <c r="C220" s="300"/>
      <c r="D220" s="273" t="s">
        <v>26</v>
      </c>
      <c r="E220" s="273"/>
      <c r="F220" s="51">
        <f>AJ19</f>
        <v>10</v>
      </c>
      <c r="G220" s="51">
        <f>AI38</f>
        <v>16</v>
      </c>
      <c r="H220" s="51">
        <f>AJ57</f>
        <v>23</v>
      </c>
      <c r="I220" s="51">
        <f>AJ76</f>
        <v>9</v>
      </c>
      <c r="J220" s="51">
        <f>AI95</f>
        <v>12</v>
      </c>
      <c r="K220" s="51">
        <f>AJ114</f>
        <v>5</v>
      </c>
      <c r="L220" s="51">
        <f>AI133</f>
        <v>0</v>
      </c>
      <c r="M220" s="51">
        <f>AJ152</f>
        <v>0</v>
      </c>
      <c r="N220" s="51">
        <f>AJ171</f>
        <v>0</v>
      </c>
      <c r="O220" s="51">
        <f>AG190</f>
        <v>0</v>
      </c>
      <c r="P220" s="51">
        <f>AJ209</f>
        <v>0</v>
      </c>
      <c r="Q220" s="51">
        <f t="shared" si="47"/>
        <v>75</v>
      </c>
      <c r="AC220" s="1"/>
    </row>
    <row r="221" spans="1:36" ht="30" customHeight="1">
      <c r="A221" s="1"/>
      <c r="B221" s="272"/>
      <c r="C221" s="272"/>
      <c r="D221" s="274" t="s">
        <v>27</v>
      </c>
      <c r="E221" s="274"/>
      <c r="F221" s="36">
        <f>AJ20</f>
        <v>12</v>
      </c>
      <c r="G221" s="36">
        <f>AI39</f>
        <v>10</v>
      </c>
      <c r="H221" s="36">
        <f>AJ58</f>
        <v>8</v>
      </c>
      <c r="I221" s="36">
        <f>AJ77</f>
        <v>0</v>
      </c>
      <c r="J221" s="36">
        <f>AI96</f>
        <v>0</v>
      </c>
      <c r="K221" s="36">
        <f>AJ115</f>
        <v>0</v>
      </c>
      <c r="L221" s="36">
        <f>AI134</f>
        <v>0</v>
      </c>
      <c r="M221" s="36">
        <f>AJ153</f>
        <v>0</v>
      </c>
      <c r="N221" s="36">
        <f>AJ172</f>
        <v>0</v>
      </c>
      <c r="O221" s="36">
        <f>AG191</f>
        <v>0</v>
      </c>
      <c r="P221" s="36">
        <f>AJ210</f>
        <v>0</v>
      </c>
      <c r="Q221" s="36">
        <f t="shared" si="47"/>
        <v>30</v>
      </c>
      <c r="AC221" s="1"/>
    </row>
    <row r="222" spans="1:36" ht="30" customHeight="1">
      <c r="A222" s="1"/>
      <c r="B222" s="272"/>
      <c r="C222" s="272"/>
      <c r="D222" s="274" t="s">
        <v>25</v>
      </c>
      <c r="E222" s="274"/>
      <c r="F222" s="36">
        <f>AJ21</f>
        <v>6</v>
      </c>
      <c r="G222" s="36">
        <f>AI40</f>
        <v>10</v>
      </c>
      <c r="H222" s="36">
        <f>AJ59</f>
        <v>16</v>
      </c>
      <c r="I222" s="36">
        <f>AJ78</f>
        <v>6</v>
      </c>
      <c r="J222" s="36">
        <f>AI97</f>
        <v>6</v>
      </c>
      <c r="K222" s="36">
        <f>AJ116</f>
        <v>2</v>
      </c>
      <c r="L222" s="36">
        <f>AI135</f>
        <v>0</v>
      </c>
      <c r="M222" s="36">
        <f>AJ154</f>
        <v>0</v>
      </c>
      <c r="N222" s="36">
        <f>AJ173</f>
        <v>0</v>
      </c>
      <c r="O222" s="36">
        <f>AG192</f>
        <v>0</v>
      </c>
      <c r="P222" s="36">
        <f>AJ211</f>
        <v>0</v>
      </c>
      <c r="Q222" s="36">
        <f t="shared" si="47"/>
        <v>46</v>
      </c>
      <c r="AC222" s="1"/>
    </row>
    <row r="223" spans="1:36" ht="30" customHeight="1">
      <c r="A223" s="1"/>
      <c r="C223" s="2"/>
      <c r="AC223" s="1"/>
    </row>
  </sheetData>
  <mergeCells count="301">
    <mergeCell ref="AG175:AG177"/>
    <mergeCell ref="AJ194:AJ196"/>
    <mergeCell ref="A2:AJ2"/>
    <mergeCell ref="AJ4:AJ6"/>
    <mergeCell ref="AI23:AI25"/>
    <mergeCell ref="AJ61:AJ63"/>
    <mergeCell ref="AI80:AI82"/>
    <mergeCell ref="A99:C101"/>
    <mergeCell ref="AJ99:AJ101"/>
    <mergeCell ref="AI118:AI120"/>
    <mergeCell ref="AJ137:AJ139"/>
    <mergeCell ref="AJ156:AJ158"/>
    <mergeCell ref="C178:D178"/>
    <mergeCell ref="C179:D179"/>
    <mergeCell ref="A192:D192"/>
    <mergeCell ref="C166:D166"/>
    <mergeCell ref="A191:D191"/>
    <mergeCell ref="A172:D172"/>
    <mergeCell ref="A175:C177"/>
    <mergeCell ref="A186:A189"/>
    <mergeCell ref="B140:B141"/>
    <mergeCell ref="C140:D140"/>
    <mergeCell ref="C141:D141"/>
    <mergeCell ref="B121:B122"/>
    <mergeCell ref="AF1:AJ1"/>
    <mergeCell ref="B150:B151"/>
    <mergeCell ref="C150:D150"/>
    <mergeCell ref="C151:D151"/>
    <mergeCell ref="A153:D153"/>
    <mergeCell ref="A152:D152"/>
    <mergeCell ref="A167:A170"/>
    <mergeCell ref="B180:B181"/>
    <mergeCell ref="C180:D180"/>
    <mergeCell ref="B167:B168"/>
    <mergeCell ref="C167:D167"/>
    <mergeCell ref="C168:D168"/>
    <mergeCell ref="A154:D154"/>
    <mergeCell ref="A173:D173"/>
    <mergeCell ref="B159:B160"/>
    <mergeCell ref="C159:D159"/>
    <mergeCell ref="C160:D160"/>
    <mergeCell ref="B169:B170"/>
    <mergeCell ref="C169:D169"/>
    <mergeCell ref="C170:D170"/>
    <mergeCell ref="A156:C158"/>
    <mergeCell ref="B165:B166"/>
    <mergeCell ref="C165:D165"/>
    <mergeCell ref="B178:B179"/>
    <mergeCell ref="B220:C222"/>
    <mergeCell ref="D220:E220"/>
    <mergeCell ref="D221:E221"/>
    <mergeCell ref="D222:E222"/>
    <mergeCell ref="A210:D210"/>
    <mergeCell ref="B213:E213"/>
    <mergeCell ref="B214:C215"/>
    <mergeCell ref="D214:E214"/>
    <mergeCell ref="D215:E215"/>
    <mergeCell ref="B216:C217"/>
    <mergeCell ref="D216:E216"/>
    <mergeCell ref="D217:E217"/>
    <mergeCell ref="B218:C219"/>
    <mergeCell ref="D218:E218"/>
    <mergeCell ref="D219:E219"/>
    <mergeCell ref="A211:D211"/>
    <mergeCell ref="A209:D209"/>
    <mergeCell ref="B197:B198"/>
    <mergeCell ref="C197:D197"/>
    <mergeCell ref="C198:D198"/>
    <mergeCell ref="B207:B208"/>
    <mergeCell ref="C207:D207"/>
    <mergeCell ref="C208:D208"/>
    <mergeCell ref="A194:C196"/>
    <mergeCell ref="B201:B202"/>
    <mergeCell ref="C201:D201"/>
    <mergeCell ref="C202:D202"/>
    <mergeCell ref="B199:B200"/>
    <mergeCell ref="C199:D199"/>
    <mergeCell ref="C200:D200"/>
    <mergeCell ref="A197:A200"/>
    <mergeCell ref="B205:B206"/>
    <mergeCell ref="C205:D205"/>
    <mergeCell ref="C206:D206"/>
    <mergeCell ref="B203:B204"/>
    <mergeCell ref="C203:D203"/>
    <mergeCell ref="C204:D204"/>
    <mergeCell ref="A201:A204"/>
    <mergeCell ref="A205:A208"/>
    <mergeCell ref="C83:D83"/>
    <mergeCell ref="C84:D84"/>
    <mergeCell ref="B93:B94"/>
    <mergeCell ref="C121:D121"/>
    <mergeCell ref="C122:D122"/>
    <mergeCell ref="B131:B132"/>
    <mergeCell ref="C131:D131"/>
    <mergeCell ref="C132:D132"/>
    <mergeCell ref="A133:D133"/>
    <mergeCell ref="B129:B130"/>
    <mergeCell ref="C129:D129"/>
    <mergeCell ref="C130:D130"/>
    <mergeCell ref="B127:B128"/>
    <mergeCell ref="C127:D127"/>
    <mergeCell ref="C128:D128"/>
    <mergeCell ref="A129:A132"/>
    <mergeCell ref="B125:B126"/>
    <mergeCell ref="C125:D125"/>
    <mergeCell ref="C126:D126"/>
    <mergeCell ref="B123:B124"/>
    <mergeCell ref="C123:D123"/>
    <mergeCell ref="C124:D124"/>
    <mergeCell ref="A121:A124"/>
    <mergeCell ref="A125:A128"/>
    <mergeCell ref="C112:D112"/>
    <mergeCell ref="C113:D113"/>
    <mergeCell ref="A115:D115"/>
    <mergeCell ref="A118:C120"/>
    <mergeCell ref="A96:D96"/>
    <mergeCell ref="B102:B103"/>
    <mergeCell ref="C102:D102"/>
    <mergeCell ref="C103:D103"/>
    <mergeCell ref="B110:B111"/>
    <mergeCell ref="C110:D110"/>
    <mergeCell ref="C111:D111"/>
    <mergeCell ref="B108:B109"/>
    <mergeCell ref="C108:D108"/>
    <mergeCell ref="C109:D109"/>
    <mergeCell ref="B106:B107"/>
    <mergeCell ref="C106:D106"/>
    <mergeCell ref="A116:D116"/>
    <mergeCell ref="B104:B105"/>
    <mergeCell ref="C104:D104"/>
    <mergeCell ref="C105:D105"/>
    <mergeCell ref="B112:B113"/>
    <mergeCell ref="C64:D64"/>
    <mergeCell ref="C65:D65"/>
    <mergeCell ref="A64:A67"/>
    <mergeCell ref="A68:A71"/>
    <mergeCell ref="A72:A75"/>
    <mergeCell ref="C93:D93"/>
    <mergeCell ref="C94:D94"/>
    <mergeCell ref="B87:B88"/>
    <mergeCell ref="C87:D87"/>
    <mergeCell ref="C88:D88"/>
    <mergeCell ref="B85:B86"/>
    <mergeCell ref="C85:D85"/>
    <mergeCell ref="C86:D86"/>
    <mergeCell ref="B74:B75"/>
    <mergeCell ref="C74:D74"/>
    <mergeCell ref="C75:D75"/>
    <mergeCell ref="A80:C82"/>
    <mergeCell ref="B89:B90"/>
    <mergeCell ref="C89:D89"/>
    <mergeCell ref="C90:D90"/>
    <mergeCell ref="A87:A90"/>
    <mergeCell ref="A91:A94"/>
    <mergeCell ref="A83:A86"/>
    <mergeCell ref="B83:B84"/>
    <mergeCell ref="A78:D78"/>
    <mergeCell ref="B45:B46"/>
    <mergeCell ref="C45:D45"/>
    <mergeCell ref="C46:D46"/>
    <mergeCell ref="B55:B56"/>
    <mergeCell ref="C55:D55"/>
    <mergeCell ref="C56:D56"/>
    <mergeCell ref="B53:B54"/>
    <mergeCell ref="C53:D53"/>
    <mergeCell ref="C52:D52"/>
    <mergeCell ref="B51:B52"/>
    <mergeCell ref="C51:D51"/>
    <mergeCell ref="C50:D50"/>
    <mergeCell ref="B49:B50"/>
    <mergeCell ref="C49:D49"/>
    <mergeCell ref="C48:D48"/>
    <mergeCell ref="B47:B48"/>
    <mergeCell ref="C47:D47"/>
    <mergeCell ref="C54:D54"/>
    <mergeCell ref="A57:D57"/>
    <mergeCell ref="A45:A48"/>
    <mergeCell ref="A77:D77"/>
    <mergeCell ref="A76:D76"/>
    <mergeCell ref="B64:B65"/>
    <mergeCell ref="A42:C44"/>
    <mergeCell ref="A19:D19"/>
    <mergeCell ref="A20:D20"/>
    <mergeCell ref="A23:C25"/>
    <mergeCell ref="A30:A33"/>
    <mergeCell ref="B30:B31"/>
    <mergeCell ref="C30:D30"/>
    <mergeCell ref="C31:D31"/>
    <mergeCell ref="B32:B33"/>
    <mergeCell ref="C32:D32"/>
    <mergeCell ref="C33:D33"/>
    <mergeCell ref="A34:A37"/>
    <mergeCell ref="B34:B35"/>
    <mergeCell ref="C34:D34"/>
    <mergeCell ref="C35:D35"/>
    <mergeCell ref="A39:D39"/>
    <mergeCell ref="A21:D21"/>
    <mergeCell ref="A40:D40"/>
    <mergeCell ref="B26:B27"/>
    <mergeCell ref="C26:D26"/>
    <mergeCell ref="C11:D11"/>
    <mergeCell ref="C12:D12"/>
    <mergeCell ref="B13:B14"/>
    <mergeCell ref="C13:D13"/>
    <mergeCell ref="C14:D14"/>
    <mergeCell ref="B36:B37"/>
    <mergeCell ref="C36:D36"/>
    <mergeCell ref="C37:D37"/>
    <mergeCell ref="A38:D38"/>
    <mergeCell ref="A4:C6"/>
    <mergeCell ref="A7:A10"/>
    <mergeCell ref="B7:B8"/>
    <mergeCell ref="C7:D7"/>
    <mergeCell ref="C8:D8"/>
    <mergeCell ref="B9:B10"/>
    <mergeCell ref="C9:D9"/>
    <mergeCell ref="A49:A52"/>
    <mergeCell ref="A53:A56"/>
    <mergeCell ref="C27:D27"/>
    <mergeCell ref="C10:D10"/>
    <mergeCell ref="A15:A18"/>
    <mergeCell ref="B15:B16"/>
    <mergeCell ref="C15:D15"/>
    <mergeCell ref="C16:D16"/>
    <mergeCell ref="B17:B18"/>
    <mergeCell ref="C17:D17"/>
    <mergeCell ref="C18:D18"/>
    <mergeCell ref="A26:A29"/>
    <mergeCell ref="B28:B29"/>
    <mergeCell ref="C28:D28"/>
    <mergeCell ref="C29:D29"/>
    <mergeCell ref="A11:A14"/>
    <mergeCell ref="B11:B12"/>
    <mergeCell ref="B66:B67"/>
    <mergeCell ref="C66:D66"/>
    <mergeCell ref="C67:D67"/>
    <mergeCell ref="A58:D58"/>
    <mergeCell ref="A61:C63"/>
    <mergeCell ref="A102:A105"/>
    <mergeCell ref="A106:A109"/>
    <mergeCell ref="A110:A113"/>
    <mergeCell ref="A95:D95"/>
    <mergeCell ref="B91:B92"/>
    <mergeCell ref="C91:D91"/>
    <mergeCell ref="C92:D92"/>
    <mergeCell ref="C107:D107"/>
    <mergeCell ref="A97:D97"/>
    <mergeCell ref="B72:B73"/>
    <mergeCell ref="C72:D72"/>
    <mergeCell ref="C73:D73"/>
    <mergeCell ref="B70:B71"/>
    <mergeCell ref="C70:D70"/>
    <mergeCell ref="C71:D71"/>
    <mergeCell ref="B68:B69"/>
    <mergeCell ref="C68:D68"/>
    <mergeCell ref="C69:D69"/>
    <mergeCell ref="A59:D59"/>
    <mergeCell ref="B142:B143"/>
    <mergeCell ref="C142:D142"/>
    <mergeCell ref="C143:D143"/>
    <mergeCell ref="A140:A143"/>
    <mergeCell ref="A144:A147"/>
    <mergeCell ref="A148:A151"/>
    <mergeCell ref="A137:C139"/>
    <mergeCell ref="A114:D114"/>
    <mergeCell ref="A134:D134"/>
    <mergeCell ref="A135:D135"/>
    <mergeCell ref="B148:B149"/>
    <mergeCell ref="C148:D148"/>
    <mergeCell ref="C149:D149"/>
    <mergeCell ref="B146:B147"/>
    <mergeCell ref="C146:D146"/>
    <mergeCell ref="C147:D147"/>
    <mergeCell ref="B144:B145"/>
    <mergeCell ref="C144:D144"/>
    <mergeCell ref="C145:D145"/>
    <mergeCell ref="B163:B164"/>
    <mergeCell ref="C163:D163"/>
    <mergeCell ref="C164:D164"/>
    <mergeCell ref="A171:D171"/>
    <mergeCell ref="B161:B162"/>
    <mergeCell ref="C161:D161"/>
    <mergeCell ref="C162:D162"/>
    <mergeCell ref="A159:A162"/>
    <mergeCell ref="A163:A166"/>
    <mergeCell ref="C181:D181"/>
    <mergeCell ref="A178:A181"/>
    <mergeCell ref="A182:A185"/>
    <mergeCell ref="A190:D190"/>
    <mergeCell ref="B186:B187"/>
    <mergeCell ref="C186:D186"/>
    <mergeCell ref="C187:D187"/>
    <mergeCell ref="B184:B185"/>
    <mergeCell ref="C184:D184"/>
    <mergeCell ref="C185:D185"/>
    <mergeCell ref="B182:B183"/>
    <mergeCell ref="C182:D182"/>
    <mergeCell ref="C183:D183"/>
    <mergeCell ref="B188:B189"/>
    <mergeCell ref="C188:D188"/>
    <mergeCell ref="C189:D189"/>
  </mergeCells>
  <phoneticPr fontId="2"/>
  <conditionalFormatting sqref="E24">
    <cfRule type="expression" dxfId="144" priority="29" stopIfTrue="1">
      <formula>#REF!=1</formula>
    </cfRule>
    <cfRule type="expression" dxfId="145" priority="30" stopIfTrue="1">
      <formula>#REF!=7</formula>
    </cfRule>
  </conditionalFormatting>
  <conditionalFormatting sqref="E138">
    <cfRule type="expression" dxfId="143" priority="15" stopIfTrue="1">
      <formula>#REF!=1</formula>
    </cfRule>
    <cfRule type="expression" dxfId="142" priority="16" stopIfTrue="1">
      <formula>#REF!=7</formula>
    </cfRule>
  </conditionalFormatting>
  <conditionalFormatting sqref="E176">
    <cfRule type="expression" dxfId="141" priority="9" stopIfTrue="1">
      <formula>#REF!=1</formula>
    </cfRule>
    <cfRule type="expression" dxfId="140" priority="10" stopIfTrue="1">
      <formula>#REF!=7</formula>
    </cfRule>
  </conditionalFormatting>
  <conditionalFormatting sqref="E5:G5">
    <cfRule type="expression" dxfId="138" priority="33" stopIfTrue="1">
      <formula>#REF!=1</formula>
    </cfRule>
    <cfRule type="expression" dxfId="139" priority="34" stopIfTrue="1">
      <formula>#REF!=7</formula>
    </cfRule>
  </conditionalFormatting>
  <conditionalFormatting sqref="E24:G24 F25:G25">
    <cfRule type="expression" dxfId="136" priority="27" stopIfTrue="1">
      <formula>#REF!=1</formula>
    </cfRule>
    <cfRule type="expression" dxfId="137" priority="28" stopIfTrue="1">
      <formula>#REF!=7</formula>
    </cfRule>
  </conditionalFormatting>
  <conditionalFormatting sqref="E5:R6">
    <cfRule type="expression" dxfId="134" priority="35" stopIfTrue="1">
      <formula>#REF!=1</formula>
    </cfRule>
    <cfRule type="expression" dxfId="135" priority="36" stopIfTrue="1">
      <formula>#REF!=7</formula>
    </cfRule>
  </conditionalFormatting>
  <conditionalFormatting sqref="E81:AH81">
    <cfRule type="expression" dxfId="133" priority="19" stopIfTrue="1">
      <formula>#REF!=1</formula>
    </cfRule>
    <cfRule type="expression" dxfId="132" priority="20" stopIfTrue="1">
      <formula>#REF!=7</formula>
    </cfRule>
  </conditionalFormatting>
  <conditionalFormatting sqref="E119:AH120">
    <cfRule type="expression" dxfId="130" priority="1" stopIfTrue="1">
      <formula>#REF!=1</formula>
    </cfRule>
    <cfRule type="expression" dxfId="131" priority="2" stopIfTrue="1">
      <formula>#REF!=7</formula>
    </cfRule>
  </conditionalFormatting>
  <conditionalFormatting sqref="E43:AI44">
    <cfRule type="expression" dxfId="129" priority="23" stopIfTrue="1">
      <formula>#REF!=1</formula>
    </cfRule>
    <cfRule type="expression" dxfId="128" priority="24" stopIfTrue="1">
      <formula>#REF!=7</formula>
    </cfRule>
  </conditionalFormatting>
  <conditionalFormatting sqref="E62:AI63">
    <cfRule type="expression" dxfId="127" priority="21" stopIfTrue="1">
      <formula>#REF!=1</formula>
    </cfRule>
    <cfRule type="expression" dxfId="126" priority="22" stopIfTrue="1">
      <formula>#REF!=7</formula>
    </cfRule>
  </conditionalFormatting>
  <conditionalFormatting sqref="E100:AI101">
    <cfRule type="expression" dxfId="124" priority="17" stopIfTrue="1">
      <formula>#REF!=1</formula>
    </cfRule>
    <cfRule type="expression" dxfId="125" priority="18" stopIfTrue="1">
      <formula>#REF!=7</formula>
    </cfRule>
  </conditionalFormatting>
  <conditionalFormatting sqref="E157:AI158">
    <cfRule type="expression" dxfId="122" priority="11" stopIfTrue="1">
      <formula>#REF!=1</formula>
    </cfRule>
    <cfRule type="expression" dxfId="123" priority="12" stopIfTrue="1">
      <formula>#REF!=7</formula>
    </cfRule>
  </conditionalFormatting>
  <conditionalFormatting sqref="E195:AI196">
    <cfRule type="expression" dxfId="121" priority="5" stopIfTrue="1">
      <formula>#REF!=1</formula>
    </cfRule>
    <cfRule type="expression" dxfId="120" priority="6" stopIfTrue="1">
      <formula>#REF!=7</formula>
    </cfRule>
  </conditionalFormatting>
  <conditionalFormatting sqref="F176:AF177">
    <cfRule type="expression" dxfId="119" priority="7" stopIfTrue="1">
      <formula>#REF!=1</formula>
    </cfRule>
    <cfRule type="expression" dxfId="118" priority="8" stopIfTrue="1">
      <formula>#REF!=7</formula>
    </cfRule>
  </conditionalFormatting>
  <conditionalFormatting sqref="F82:AH82">
    <cfRule type="expression" dxfId="117" priority="3" stopIfTrue="1">
      <formula>#REF!=1</formula>
    </cfRule>
    <cfRule type="expression" dxfId="116" priority="4" stopIfTrue="1">
      <formula>#REF!=7</formula>
    </cfRule>
  </conditionalFormatting>
  <conditionalFormatting sqref="F138:AI139">
    <cfRule type="expression" dxfId="114" priority="13" stopIfTrue="1">
      <formula>#REF!=1</formula>
    </cfRule>
    <cfRule type="expression" dxfId="115" priority="14" stopIfTrue="1">
      <formula>#REF!=7</formula>
    </cfRule>
  </conditionalFormatting>
  <conditionalFormatting sqref="H24:AH25">
    <cfRule type="expression" dxfId="113" priority="25" stopIfTrue="1">
      <formula>#REF!=1</formula>
    </cfRule>
    <cfRule type="expression" dxfId="112" priority="26" stopIfTrue="1">
      <formula>#REF!=7</formula>
    </cfRule>
  </conditionalFormatting>
  <conditionalFormatting sqref="S5:AI6">
    <cfRule type="expression" dxfId="111" priority="31" stopIfTrue="1">
      <formula>#REF!=1</formula>
    </cfRule>
    <cfRule type="expression" dxfId="110" priority="32" stopIfTrue="1">
      <formula>#REF!=7</formula>
    </cfRule>
  </conditionalFormatting>
  <printOptions horizontalCentered="1"/>
  <pageMargins left="0.39370078740157483" right="0.39370078740157483" top="0.47244094488188981" bottom="0.47244094488188981" header="0.51181102362204722" footer="0.51181102362204722"/>
  <pageSetup paperSize="9" scale="40" fitToHeight="0" orientation="portrait" r:id="rId1"/>
  <headerFooter alignWithMargins="0">
    <oddFooter>&amp;C&amp;P /&amp;N&amp;R&amp;A</oddFooter>
  </headerFooter>
  <rowBreaks count="5" manualBreakCount="5">
    <brk id="40" max="35" man="1"/>
    <brk id="78" max="35" man="1"/>
    <brk id="116" max="35" man="1"/>
    <brk id="154" max="35" man="1"/>
    <brk id="192" max="3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81CE94-8F05-4D0E-9EF3-ECB5C4E0FB60}">
  <sheetPr>
    <tabColor rgb="FFFEC3B0"/>
  </sheetPr>
  <dimension ref="A1:AK223"/>
  <sheetViews>
    <sheetView showGridLines="0" workbookViewId="0">
      <selection sqref="A1:XFD1048576"/>
    </sheetView>
  </sheetViews>
  <sheetFormatPr defaultColWidth="3.5" defaultRowHeight="13.5"/>
  <cols>
    <col min="1" max="1" width="8.375" style="11" customWidth="1"/>
    <col min="2" max="2" width="9.875" style="2" customWidth="1"/>
    <col min="3" max="3" width="6.5" style="3" customWidth="1"/>
    <col min="4" max="4" width="4.625" style="3" customWidth="1"/>
    <col min="5" max="5" width="6" style="3" customWidth="1"/>
    <col min="6" max="28" width="6" style="1" customWidth="1"/>
    <col min="29" max="29" width="6" style="5" customWidth="1"/>
    <col min="30" max="36" width="6" style="1" customWidth="1"/>
    <col min="37" max="75" width="6.5" style="1" customWidth="1"/>
    <col min="76" max="16384" width="3.5" style="1"/>
  </cols>
  <sheetData>
    <row r="1" spans="1:36" ht="30" customHeight="1">
      <c r="AC1" s="1"/>
      <c r="AD1" s="5"/>
      <c r="AE1" s="5"/>
      <c r="AF1" s="315" t="s">
        <v>36</v>
      </c>
      <c r="AG1" s="315"/>
      <c r="AH1" s="315"/>
      <c r="AI1" s="315"/>
      <c r="AJ1" s="315"/>
    </row>
    <row r="2" spans="1:36" ht="30" customHeight="1">
      <c r="A2" s="263" t="s">
        <v>248</v>
      </c>
      <c r="B2" s="263"/>
      <c r="C2" s="263"/>
      <c r="D2" s="263"/>
      <c r="E2" s="263"/>
      <c r="F2" s="263"/>
      <c r="G2" s="263"/>
      <c r="H2" s="263"/>
      <c r="I2" s="263"/>
      <c r="J2" s="263"/>
      <c r="K2" s="263"/>
      <c r="L2" s="263"/>
      <c r="M2" s="263"/>
      <c r="N2" s="263"/>
      <c r="O2" s="263"/>
      <c r="P2" s="263"/>
      <c r="Q2" s="263"/>
      <c r="R2" s="263"/>
      <c r="S2" s="263"/>
      <c r="T2" s="263"/>
      <c r="U2" s="263"/>
      <c r="V2" s="263"/>
      <c r="W2" s="263"/>
      <c r="X2" s="263"/>
      <c r="Y2" s="263"/>
      <c r="Z2" s="263"/>
      <c r="AA2" s="263"/>
      <c r="AB2" s="263"/>
      <c r="AC2" s="263"/>
      <c r="AD2" s="263"/>
      <c r="AE2" s="263"/>
      <c r="AF2" s="263"/>
      <c r="AG2" s="263"/>
      <c r="AH2" s="263"/>
      <c r="AI2" s="263"/>
      <c r="AJ2" s="263"/>
    </row>
    <row r="3" spans="1:36" ht="18" customHeight="1"/>
    <row r="4" spans="1:36" ht="18" customHeight="1">
      <c r="A4" s="206" t="s">
        <v>52</v>
      </c>
      <c r="B4" s="207"/>
      <c r="C4" s="208"/>
      <c r="D4" s="6" t="s">
        <v>53</v>
      </c>
      <c r="E4" s="19">
        <v>44681</v>
      </c>
      <c r="F4" s="19">
        <v>44682</v>
      </c>
      <c r="G4" s="19">
        <v>44683</v>
      </c>
      <c r="H4" s="19">
        <v>44684</v>
      </c>
      <c r="I4" s="19">
        <v>44685</v>
      </c>
      <c r="J4" s="19">
        <v>44686</v>
      </c>
      <c r="K4" s="19">
        <v>44687</v>
      </c>
      <c r="L4" s="19">
        <v>44688</v>
      </c>
      <c r="M4" s="19">
        <v>44689</v>
      </c>
      <c r="N4" s="19">
        <v>44690</v>
      </c>
      <c r="O4" s="19">
        <v>44691</v>
      </c>
      <c r="P4" s="19">
        <v>44692</v>
      </c>
      <c r="Q4" s="19">
        <v>44693</v>
      </c>
      <c r="R4" s="19">
        <v>44694</v>
      </c>
      <c r="S4" s="19">
        <v>44695</v>
      </c>
      <c r="T4" s="19">
        <v>44696</v>
      </c>
      <c r="U4" s="19">
        <v>44697</v>
      </c>
      <c r="V4" s="19">
        <v>44698</v>
      </c>
      <c r="W4" s="19">
        <v>44699</v>
      </c>
      <c r="X4" s="19">
        <v>44700</v>
      </c>
      <c r="Y4" s="19">
        <v>44701</v>
      </c>
      <c r="Z4" s="19">
        <v>44702</v>
      </c>
      <c r="AA4" s="19">
        <v>44703</v>
      </c>
      <c r="AB4" s="19">
        <v>44704</v>
      </c>
      <c r="AC4" s="19">
        <v>44705</v>
      </c>
      <c r="AD4" s="19">
        <v>44706</v>
      </c>
      <c r="AE4" s="19">
        <v>44707</v>
      </c>
      <c r="AF4" s="19">
        <v>44708</v>
      </c>
      <c r="AG4" s="19">
        <v>44709</v>
      </c>
      <c r="AH4" s="19">
        <v>44710</v>
      </c>
      <c r="AI4" s="19">
        <v>44711</v>
      </c>
      <c r="AJ4" s="202" t="s">
        <v>54</v>
      </c>
    </row>
    <row r="5" spans="1:36" ht="18" customHeight="1">
      <c r="A5" s="209"/>
      <c r="B5" s="210"/>
      <c r="C5" s="211"/>
      <c r="D5" s="7" t="s">
        <v>3</v>
      </c>
      <c r="E5" s="18">
        <f>E4</f>
        <v>44681</v>
      </c>
      <c r="F5" s="18">
        <f t="shared" ref="F5:AI5" si="0">F4</f>
        <v>44682</v>
      </c>
      <c r="G5" s="72">
        <f t="shared" si="0"/>
        <v>44683</v>
      </c>
      <c r="H5" s="72">
        <f t="shared" si="0"/>
        <v>44684</v>
      </c>
      <c r="I5" s="72">
        <f t="shared" si="0"/>
        <v>44685</v>
      </c>
      <c r="J5" s="72">
        <f t="shared" si="0"/>
        <v>44686</v>
      </c>
      <c r="K5" s="72">
        <f t="shared" si="0"/>
        <v>44687</v>
      </c>
      <c r="L5" s="72">
        <f t="shared" si="0"/>
        <v>44688</v>
      </c>
      <c r="M5" s="72">
        <f t="shared" si="0"/>
        <v>44689</v>
      </c>
      <c r="N5" s="72">
        <f>N4</f>
        <v>44690</v>
      </c>
      <c r="O5" s="72">
        <f t="shared" si="0"/>
        <v>44691</v>
      </c>
      <c r="P5" s="72">
        <f t="shared" si="0"/>
        <v>44692</v>
      </c>
      <c r="Q5" s="72">
        <f t="shared" si="0"/>
        <v>44693</v>
      </c>
      <c r="R5" s="72">
        <f t="shared" si="0"/>
        <v>44694</v>
      </c>
      <c r="S5" s="72">
        <f>S4</f>
        <v>44695</v>
      </c>
      <c r="T5" s="72">
        <f t="shared" ref="T5:Z5" si="1">T4</f>
        <v>44696</v>
      </c>
      <c r="U5" s="72">
        <f t="shared" si="1"/>
        <v>44697</v>
      </c>
      <c r="V5" s="72">
        <f t="shared" si="1"/>
        <v>44698</v>
      </c>
      <c r="W5" s="72">
        <f t="shared" si="1"/>
        <v>44699</v>
      </c>
      <c r="X5" s="72">
        <f t="shared" si="1"/>
        <v>44700</v>
      </c>
      <c r="Y5" s="72">
        <f t="shared" si="1"/>
        <v>44701</v>
      </c>
      <c r="Z5" s="72">
        <f t="shared" si="1"/>
        <v>44702</v>
      </c>
      <c r="AA5" s="72">
        <f t="shared" si="0"/>
        <v>44703</v>
      </c>
      <c r="AB5" s="72">
        <f>AB4</f>
        <v>44704</v>
      </c>
      <c r="AC5" s="72">
        <f t="shared" si="0"/>
        <v>44705</v>
      </c>
      <c r="AD5" s="72">
        <f t="shared" si="0"/>
        <v>44706</v>
      </c>
      <c r="AE5" s="72">
        <f t="shared" si="0"/>
        <v>44707</v>
      </c>
      <c r="AF5" s="72">
        <f t="shared" si="0"/>
        <v>44708</v>
      </c>
      <c r="AG5" s="72">
        <f t="shared" si="0"/>
        <v>44709</v>
      </c>
      <c r="AH5" s="72">
        <f t="shared" si="0"/>
        <v>44710</v>
      </c>
      <c r="AI5" s="72">
        <f t="shared" si="0"/>
        <v>44711</v>
      </c>
      <c r="AJ5" s="203"/>
    </row>
    <row r="6" spans="1:36" ht="103.5" customHeight="1">
      <c r="A6" s="209"/>
      <c r="B6" s="210"/>
      <c r="C6" s="211"/>
      <c r="D6" s="8" t="s">
        <v>1</v>
      </c>
      <c r="E6" s="65"/>
      <c r="F6" s="65"/>
      <c r="G6" s="73"/>
      <c r="H6" s="73"/>
      <c r="I6" s="73"/>
      <c r="J6" s="73"/>
      <c r="K6" s="73"/>
      <c r="L6" s="73"/>
      <c r="M6" s="65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/>
      <c r="AG6" s="73"/>
      <c r="AH6" s="73"/>
      <c r="AI6" s="73"/>
      <c r="AJ6" s="204"/>
    </row>
    <row r="7" spans="1:36" ht="39.75" customHeight="1">
      <c r="A7" s="280" t="s">
        <v>31</v>
      </c>
      <c r="B7" s="216" t="s">
        <v>38</v>
      </c>
      <c r="C7" s="212" t="s">
        <v>16</v>
      </c>
      <c r="D7" s="235"/>
      <c r="E7" s="61"/>
      <c r="F7" s="61"/>
      <c r="G7" s="61"/>
      <c r="H7" s="61"/>
      <c r="I7" s="61"/>
      <c r="J7" s="61"/>
      <c r="K7" s="74"/>
      <c r="L7" s="61"/>
      <c r="M7" s="61"/>
      <c r="N7" s="61"/>
      <c r="O7" s="61"/>
      <c r="P7" s="61"/>
      <c r="Q7" s="61"/>
      <c r="R7" s="74"/>
      <c r="S7" s="74"/>
      <c r="T7" s="61"/>
      <c r="U7" s="61"/>
      <c r="V7" s="61"/>
      <c r="W7" s="61"/>
      <c r="X7" s="74"/>
      <c r="Y7" s="61"/>
      <c r="Z7" s="61"/>
      <c r="AA7" s="61"/>
      <c r="AB7" s="74"/>
      <c r="AC7" s="74"/>
      <c r="AD7" s="61"/>
      <c r="AE7" s="61"/>
      <c r="AF7" s="61"/>
      <c r="AG7" s="61"/>
      <c r="AH7" s="61"/>
      <c r="AI7" s="61"/>
      <c r="AJ7" s="29"/>
    </row>
    <row r="8" spans="1:36" ht="39.75" customHeight="1">
      <c r="A8" s="281"/>
      <c r="B8" s="217"/>
      <c r="C8" s="214" t="s">
        <v>4</v>
      </c>
      <c r="D8" s="291"/>
      <c r="E8" s="34"/>
      <c r="F8" s="34"/>
      <c r="G8" s="34"/>
      <c r="H8" s="34"/>
      <c r="I8" s="34"/>
      <c r="J8" s="34"/>
      <c r="K8" s="75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75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4">
        <f>SUM(E8:AI8)</f>
        <v>0</v>
      </c>
    </row>
    <row r="9" spans="1:36" ht="39.75" customHeight="1">
      <c r="A9" s="281"/>
      <c r="B9" s="285" t="s">
        <v>29</v>
      </c>
      <c r="C9" s="214" t="s">
        <v>16</v>
      </c>
      <c r="D9" s="291"/>
      <c r="E9" s="66"/>
      <c r="F9" s="66"/>
      <c r="G9" s="66"/>
      <c r="H9" s="66"/>
      <c r="I9" s="66"/>
      <c r="J9" s="66"/>
      <c r="K9" s="76"/>
      <c r="L9" s="66"/>
      <c r="M9" s="66"/>
      <c r="N9" s="66"/>
      <c r="O9" s="66"/>
      <c r="P9" s="66"/>
      <c r="Q9" s="66"/>
      <c r="R9" s="66"/>
      <c r="S9" s="66"/>
      <c r="T9" s="66"/>
      <c r="U9" s="66"/>
      <c r="V9" s="66"/>
      <c r="W9" s="66"/>
      <c r="X9" s="76"/>
      <c r="Y9" s="66"/>
      <c r="Z9" s="66"/>
      <c r="AA9" s="66"/>
      <c r="AB9" s="66"/>
      <c r="AC9" s="66"/>
      <c r="AD9" s="66"/>
      <c r="AE9" s="66"/>
      <c r="AF9" s="66"/>
      <c r="AG9" s="66"/>
      <c r="AH9" s="66"/>
      <c r="AI9" s="66"/>
      <c r="AJ9" s="39"/>
    </row>
    <row r="10" spans="1:36" ht="39.75" customHeight="1">
      <c r="A10" s="282"/>
      <c r="B10" s="286"/>
      <c r="C10" s="223" t="s">
        <v>4</v>
      </c>
      <c r="D10" s="236"/>
      <c r="E10" s="30"/>
      <c r="F10" s="30"/>
      <c r="G10" s="30"/>
      <c r="H10" s="30"/>
      <c r="I10" s="30"/>
      <c r="J10" s="30"/>
      <c r="K10" s="77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77"/>
      <c r="Y10" s="30"/>
      <c r="Z10" s="30"/>
      <c r="AA10" s="30"/>
      <c r="AB10" s="30"/>
      <c r="AC10" s="30"/>
      <c r="AD10" s="30"/>
      <c r="AE10" s="30"/>
      <c r="AF10" s="30"/>
      <c r="AG10" s="30"/>
      <c r="AH10" s="30"/>
      <c r="AI10" s="30"/>
      <c r="AJ10" s="30">
        <f>SUM(E10:AI10)</f>
        <v>0</v>
      </c>
    </row>
    <row r="11" spans="1:36" ht="39.75" customHeight="1">
      <c r="A11" s="292" t="s">
        <v>7</v>
      </c>
      <c r="B11" s="216" t="s">
        <v>38</v>
      </c>
      <c r="C11" s="295" t="s">
        <v>16</v>
      </c>
      <c r="D11" s="296"/>
      <c r="E11" s="71"/>
      <c r="F11" s="71"/>
      <c r="G11" s="71"/>
      <c r="H11" s="71"/>
      <c r="I11" s="71"/>
      <c r="J11" s="71"/>
      <c r="K11" s="86"/>
      <c r="L11" s="71"/>
      <c r="M11" s="71"/>
      <c r="N11" s="71"/>
      <c r="O11" s="71"/>
      <c r="P11" s="71"/>
      <c r="Q11" s="71"/>
      <c r="R11" s="71"/>
      <c r="S11" s="71"/>
      <c r="T11" s="71"/>
      <c r="U11" s="71"/>
      <c r="V11" s="71"/>
      <c r="W11" s="71"/>
      <c r="X11" s="86"/>
      <c r="Y11" s="71"/>
      <c r="Z11" s="71"/>
      <c r="AA11" s="71"/>
      <c r="AB11" s="71"/>
      <c r="AC11" s="71"/>
      <c r="AD11" s="71"/>
      <c r="AE11" s="71"/>
      <c r="AF11" s="71"/>
      <c r="AG11" s="71"/>
      <c r="AH11" s="71"/>
      <c r="AI11" s="71"/>
      <c r="AJ11" s="39"/>
    </row>
    <row r="12" spans="1:36" ht="39.75" customHeight="1">
      <c r="A12" s="293"/>
      <c r="B12" s="217"/>
      <c r="C12" s="214" t="s">
        <v>4</v>
      </c>
      <c r="D12" s="291"/>
      <c r="E12" s="34"/>
      <c r="F12" s="34"/>
      <c r="G12" s="34"/>
      <c r="H12" s="34"/>
      <c r="I12" s="34"/>
      <c r="J12" s="34"/>
      <c r="K12" s="75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75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>
        <f>SUM(E12:AI12)</f>
        <v>0</v>
      </c>
    </row>
    <row r="13" spans="1:36" ht="39.75" customHeight="1">
      <c r="A13" s="293"/>
      <c r="B13" s="285" t="s">
        <v>29</v>
      </c>
      <c r="C13" s="214" t="s">
        <v>16</v>
      </c>
      <c r="D13" s="291"/>
      <c r="E13" s="34"/>
      <c r="F13" s="34"/>
      <c r="G13" s="34"/>
      <c r="H13" s="34"/>
      <c r="I13" s="34"/>
      <c r="J13" s="34"/>
      <c r="K13" s="75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75"/>
      <c r="Y13" s="34"/>
      <c r="Z13" s="34"/>
      <c r="AA13" s="34"/>
      <c r="AB13" s="34"/>
      <c r="AC13" s="34"/>
      <c r="AD13" s="34"/>
      <c r="AE13" s="34"/>
      <c r="AF13" s="34"/>
      <c r="AG13" s="34"/>
      <c r="AH13" s="34"/>
      <c r="AI13" s="34"/>
      <c r="AJ13" s="39"/>
    </row>
    <row r="14" spans="1:36" ht="39.75" customHeight="1">
      <c r="A14" s="294"/>
      <c r="B14" s="286"/>
      <c r="C14" s="223" t="s">
        <v>4</v>
      </c>
      <c r="D14" s="236"/>
      <c r="E14" s="30"/>
      <c r="F14" s="30"/>
      <c r="G14" s="30"/>
      <c r="H14" s="30"/>
      <c r="I14" s="30"/>
      <c r="J14" s="30"/>
      <c r="K14" s="77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77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0"/>
      <c r="AJ14" s="30">
        <f>SUM(E14:AI14)</f>
        <v>0</v>
      </c>
    </row>
    <row r="15" spans="1:36" ht="39.75" customHeight="1">
      <c r="A15" s="292" t="s">
        <v>249</v>
      </c>
      <c r="B15" s="216" t="s">
        <v>38</v>
      </c>
      <c r="C15" s="295" t="s">
        <v>16</v>
      </c>
      <c r="D15" s="296"/>
      <c r="E15" s="71"/>
      <c r="F15" s="71"/>
      <c r="G15" s="71"/>
      <c r="H15" s="71"/>
      <c r="I15" s="71"/>
      <c r="J15" s="71"/>
      <c r="K15" s="86"/>
      <c r="L15" s="71"/>
      <c r="M15" s="71"/>
      <c r="N15" s="71"/>
      <c r="O15" s="71"/>
      <c r="P15" s="71"/>
      <c r="Q15" s="71"/>
      <c r="R15" s="71"/>
      <c r="S15" s="71"/>
      <c r="T15" s="71"/>
      <c r="U15" s="71"/>
      <c r="V15" s="71"/>
      <c r="W15" s="71"/>
      <c r="X15" s="86"/>
      <c r="Y15" s="71"/>
      <c r="Z15" s="71"/>
      <c r="AA15" s="71"/>
      <c r="AB15" s="71"/>
      <c r="AC15" s="71"/>
      <c r="AD15" s="71"/>
      <c r="AE15" s="71"/>
      <c r="AF15" s="71"/>
      <c r="AG15" s="71"/>
      <c r="AH15" s="71"/>
      <c r="AI15" s="71"/>
      <c r="AJ15" s="39"/>
    </row>
    <row r="16" spans="1:36" ht="39.75" customHeight="1">
      <c r="A16" s="293"/>
      <c r="B16" s="217"/>
      <c r="C16" s="214" t="s">
        <v>4</v>
      </c>
      <c r="D16" s="291"/>
      <c r="E16" s="34"/>
      <c r="F16" s="34"/>
      <c r="G16" s="34"/>
      <c r="H16" s="34"/>
      <c r="I16" s="34"/>
      <c r="J16" s="34"/>
      <c r="K16" s="75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75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>
        <f>SUM(E16:AI16)</f>
        <v>0</v>
      </c>
    </row>
    <row r="17" spans="1:36" ht="39.75" customHeight="1">
      <c r="A17" s="293"/>
      <c r="B17" s="285" t="s">
        <v>29</v>
      </c>
      <c r="C17" s="214" t="s">
        <v>16</v>
      </c>
      <c r="D17" s="291"/>
      <c r="E17" s="34"/>
      <c r="F17" s="34"/>
      <c r="G17" s="34"/>
      <c r="H17" s="34"/>
      <c r="I17" s="34"/>
      <c r="J17" s="34"/>
      <c r="K17" s="75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75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9"/>
    </row>
    <row r="18" spans="1:36" ht="39.75" customHeight="1">
      <c r="A18" s="294"/>
      <c r="B18" s="286"/>
      <c r="C18" s="223" t="s">
        <v>4</v>
      </c>
      <c r="D18" s="236"/>
      <c r="E18" s="30"/>
      <c r="F18" s="30"/>
      <c r="G18" s="30"/>
      <c r="H18" s="30"/>
      <c r="I18" s="30"/>
      <c r="J18" s="30"/>
      <c r="K18" s="77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77"/>
      <c r="Y18" s="30"/>
      <c r="Z18" s="30"/>
      <c r="AA18" s="30"/>
      <c r="AB18" s="30"/>
      <c r="AC18" s="30"/>
      <c r="AD18" s="30"/>
      <c r="AE18" s="30"/>
      <c r="AF18" s="30"/>
      <c r="AG18" s="30"/>
      <c r="AH18" s="30"/>
      <c r="AI18" s="30"/>
      <c r="AJ18" s="30">
        <f>SUM(E18:AI18)</f>
        <v>0</v>
      </c>
    </row>
    <row r="19" spans="1:36" ht="39.75" customHeight="1">
      <c r="A19" s="346" t="s">
        <v>39</v>
      </c>
      <c r="B19" s="347"/>
      <c r="C19" s="348"/>
      <c r="D19" s="349"/>
      <c r="E19" s="87">
        <f>E8+E12+E16</f>
        <v>0</v>
      </c>
      <c r="F19" s="87">
        <f>F8+F12+F16</f>
        <v>0</v>
      </c>
      <c r="G19" s="87">
        <f t="shared" ref="G19:AI19" si="2">G8+G12+G16</f>
        <v>0</v>
      </c>
      <c r="H19" s="71">
        <f t="shared" si="2"/>
        <v>0</v>
      </c>
      <c r="I19" s="71">
        <f t="shared" si="2"/>
        <v>0</v>
      </c>
      <c r="J19" s="86">
        <f t="shared" si="2"/>
        <v>0</v>
      </c>
      <c r="K19" s="71">
        <f t="shared" si="2"/>
        <v>0</v>
      </c>
      <c r="L19" s="71">
        <f t="shared" si="2"/>
        <v>0</v>
      </c>
      <c r="M19" s="71">
        <f t="shared" si="2"/>
        <v>0</v>
      </c>
      <c r="N19" s="71">
        <f t="shared" si="2"/>
        <v>0</v>
      </c>
      <c r="O19" s="86">
        <f t="shared" si="2"/>
        <v>0</v>
      </c>
      <c r="P19" s="71">
        <f t="shared" si="2"/>
        <v>0</v>
      </c>
      <c r="Q19" s="71">
        <f t="shared" si="2"/>
        <v>0</v>
      </c>
      <c r="R19" s="71">
        <f t="shared" si="2"/>
        <v>0</v>
      </c>
      <c r="S19" s="86">
        <f t="shared" si="2"/>
        <v>0</v>
      </c>
      <c r="T19" s="86">
        <f t="shared" si="2"/>
        <v>0</v>
      </c>
      <c r="U19" s="71">
        <f t="shared" si="2"/>
        <v>0</v>
      </c>
      <c r="V19" s="71">
        <f t="shared" si="2"/>
        <v>0</v>
      </c>
      <c r="W19" s="71">
        <f t="shared" si="2"/>
        <v>0</v>
      </c>
      <c r="X19" s="86">
        <f t="shared" si="2"/>
        <v>0</v>
      </c>
      <c r="Y19" s="71">
        <f t="shared" si="2"/>
        <v>0</v>
      </c>
      <c r="Z19" s="71">
        <f t="shared" si="2"/>
        <v>0</v>
      </c>
      <c r="AA19" s="71">
        <f t="shared" si="2"/>
        <v>0</v>
      </c>
      <c r="AB19" s="86">
        <f t="shared" si="2"/>
        <v>0</v>
      </c>
      <c r="AC19" s="86">
        <f t="shared" si="2"/>
        <v>0</v>
      </c>
      <c r="AD19" s="71">
        <f t="shared" si="2"/>
        <v>0</v>
      </c>
      <c r="AE19" s="71">
        <f t="shared" si="2"/>
        <v>0</v>
      </c>
      <c r="AF19" s="71">
        <f t="shared" si="2"/>
        <v>0</v>
      </c>
      <c r="AG19" s="71">
        <f t="shared" si="2"/>
        <v>0</v>
      </c>
      <c r="AH19" s="71">
        <f t="shared" si="2"/>
        <v>0</v>
      </c>
      <c r="AI19" s="71">
        <f t="shared" si="2"/>
        <v>0</v>
      </c>
      <c r="AJ19" s="40">
        <f>SUM(E19:AI19)</f>
        <v>0</v>
      </c>
    </row>
    <row r="20" spans="1:36" ht="39.75" customHeight="1">
      <c r="A20" s="329" t="s">
        <v>40</v>
      </c>
      <c r="B20" s="330"/>
      <c r="C20" s="331"/>
      <c r="D20" s="332"/>
      <c r="E20" s="34">
        <f>E10+E14+E18</f>
        <v>0</v>
      </c>
      <c r="F20" s="34">
        <f t="shared" ref="F20:AI20" si="3">F10+F14+F18</f>
        <v>0</v>
      </c>
      <c r="G20" s="34">
        <f t="shared" si="3"/>
        <v>0</v>
      </c>
      <c r="H20" s="34">
        <f t="shared" si="3"/>
        <v>0</v>
      </c>
      <c r="I20" s="34">
        <f t="shared" si="3"/>
        <v>0</v>
      </c>
      <c r="J20" s="75">
        <f t="shared" si="3"/>
        <v>0</v>
      </c>
      <c r="K20" s="34">
        <f t="shared" si="3"/>
        <v>0</v>
      </c>
      <c r="L20" s="34">
        <f t="shared" si="3"/>
        <v>0</v>
      </c>
      <c r="M20" s="34">
        <f t="shared" si="3"/>
        <v>0</v>
      </c>
      <c r="N20" s="34">
        <f t="shared" si="3"/>
        <v>0</v>
      </c>
      <c r="O20" s="75">
        <f t="shared" si="3"/>
        <v>0</v>
      </c>
      <c r="P20" s="34">
        <f t="shared" si="3"/>
        <v>0</v>
      </c>
      <c r="Q20" s="34">
        <f t="shared" si="3"/>
        <v>0</v>
      </c>
      <c r="R20" s="34">
        <f t="shared" si="3"/>
        <v>0</v>
      </c>
      <c r="S20" s="34">
        <f t="shared" si="3"/>
        <v>0</v>
      </c>
      <c r="T20" s="34">
        <f t="shared" si="3"/>
        <v>0</v>
      </c>
      <c r="U20" s="34">
        <f t="shared" si="3"/>
        <v>0</v>
      </c>
      <c r="V20" s="34">
        <f t="shared" si="3"/>
        <v>0</v>
      </c>
      <c r="W20" s="34">
        <f t="shared" si="3"/>
        <v>0</v>
      </c>
      <c r="X20" s="75">
        <f t="shared" si="3"/>
        <v>0</v>
      </c>
      <c r="Y20" s="34">
        <f t="shared" si="3"/>
        <v>0</v>
      </c>
      <c r="Z20" s="34">
        <f t="shared" si="3"/>
        <v>0</v>
      </c>
      <c r="AA20" s="34">
        <f t="shared" si="3"/>
        <v>0</v>
      </c>
      <c r="AB20" s="34">
        <f t="shared" si="3"/>
        <v>0</v>
      </c>
      <c r="AC20" s="34">
        <f t="shared" si="3"/>
        <v>0</v>
      </c>
      <c r="AD20" s="34">
        <f t="shared" si="3"/>
        <v>0</v>
      </c>
      <c r="AE20" s="34">
        <f t="shared" si="3"/>
        <v>0</v>
      </c>
      <c r="AF20" s="34">
        <f t="shared" si="3"/>
        <v>0</v>
      </c>
      <c r="AG20" s="34">
        <f t="shared" si="3"/>
        <v>0</v>
      </c>
      <c r="AH20" s="34">
        <f t="shared" si="3"/>
        <v>0</v>
      </c>
      <c r="AI20" s="34">
        <f t="shared" si="3"/>
        <v>0</v>
      </c>
      <c r="AJ20" s="34">
        <f>SUM(E20:AI20)</f>
        <v>0</v>
      </c>
    </row>
    <row r="21" spans="1:36" ht="39.75" customHeight="1">
      <c r="A21" s="244" t="s">
        <v>41</v>
      </c>
      <c r="B21" s="245"/>
      <c r="C21" s="246"/>
      <c r="D21" s="247"/>
      <c r="E21" s="30" t="str">
        <f>IF(COUNT(E8,E12,E16)=0,"0","1")</f>
        <v>0</v>
      </c>
      <c r="F21" s="30" t="str">
        <f t="shared" ref="F21:AI21" si="4">IF(COUNT(F8,F12,F16)=0,"0","1")</f>
        <v>0</v>
      </c>
      <c r="G21" s="30" t="str">
        <f t="shared" si="4"/>
        <v>0</v>
      </c>
      <c r="H21" s="30" t="str">
        <f t="shared" si="4"/>
        <v>0</v>
      </c>
      <c r="I21" s="30" t="str">
        <f t="shared" si="4"/>
        <v>0</v>
      </c>
      <c r="J21" s="77" t="str">
        <f t="shared" si="4"/>
        <v>0</v>
      </c>
      <c r="K21" s="30" t="str">
        <f t="shared" si="4"/>
        <v>0</v>
      </c>
      <c r="L21" s="30" t="str">
        <f t="shared" si="4"/>
        <v>0</v>
      </c>
      <c r="M21" s="30" t="str">
        <f t="shared" si="4"/>
        <v>0</v>
      </c>
      <c r="N21" s="30" t="str">
        <f t="shared" si="4"/>
        <v>0</v>
      </c>
      <c r="O21" s="77" t="str">
        <f t="shared" si="4"/>
        <v>0</v>
      </c>
      <c r="P21" s="30" t="str">
        <f t="shared" si="4"/>
        <v>0</v>
      </c>
      <c r="Q21" s="30" t="str">
        <f t="shared" si="4"/>
        <v>0</v>
      </c>
      <c r="R21" s="30" t="str">
        <f t="shared" si="4"/>
        <v>0</v>
      </c>
      <c r="S21" s="30" t="str">
        <f t="shared" si="4"/>
        <v>0</v>
      </c>
      <c r="T21" s="30" t="str">
        <f t="shared" si="4"/>
        <v>0</v>
      </c>
      <c r="U21" s="30" t="str">
        <f t="shared" si="4"/>
        <v>0</v>
      </c>
      <c r="V21" s="30" t="str">
        <f t="shared" si="4"/>
        <v>0</v>
      </c>
      <c r="W21" s="30" t="str">
        <f t="shared" si="4"/>
        <v>0</v>
      </c>
      <c r="X21" s="77" t="str">
        <f t="shared" si="4"/>
        <v>0</v>
      </c>
      <c r="Y21" s="30" t="str">
        <f t="shared" si="4"/>
        <v>0</v>
      </c>
      <c r="Z21" s="30" t="str">
        <f t="shared" si="4"/>
        <v>0</v>
      </c>
      <c r="AA21" s="30" t="str">
        <f t="shared" si="4"/>
        <v>0</v>
      </c>
      <c r="AB21" s="30" t="str">
        <f t="shared" si="4"/>
        <v>0</v>
      </c>
      <c r="AC21" s="30" t="str">
        <f t="shared" si="4"/>
        <v>0</v>
      </c>
      <c r="AD21" s="30" t="str">
        <f t="shared" si="4"/>
        <v>0</v>
      </c>
      <c r="AE21" s="30" t="str">
        <f t="shared" si="4"/>
        <v>0</v>
      </c>
      <c r="AF21" s="30" t="str">
        <f t="shared" si="4"/>
        <v>0</v>
      </c>
      <c r="AG21" s="30" t="str">
        <f t="shared" si="4"/>
        <v>0</v>
      </c>
      <c r="AH21" s="30" t="str">
        <f t="shared" si="4"/>
        <v>0</v>
      </c>
      <c r="AI21" s="30" t="str">
        <f t="shared" si="4"/>
        <v>0</v>
      </c>
      <c r="AJ21" s="32">
        <f>COUNTIF(F21:AI21,"1")</f>
        <v>0</v>
      </c>
    </row>
    <row r="22" spans="1:36" ht="18" customHeight="1">
      <c r="Z22" s="67"/>
    </row>
    <row r="23" spans="1:36" ht="18" customHeight="1">
      <c r="A23" s="206" t="s">
        <v>56</v>
      </c>
      <c r="B23" s="207"/>
      <c r="C23" s="208"/>
      <c r="D23" s="6" t="s">
        <v>53</v>
      </c>
      <c r="E23" s="19">
        <v>44347</v>
      </c>
      <c r="F23" s="19">
        <v>44348</v>
      </c>
      <c r="G23" s="19">
        <v>44349</v>
      </c>
      <c r="H23" s="102">
        <v>44350</v>
      </c>
      <c r="I23" s="102">
        <v>44351</v>
      </c>
      <c r="J23" s="102">
        <v>44352</v>
      </c>
      <c r="K23" s="102">
        <v>44353</v>
      </c>
      <c r="L23" s="19">
        <v>44354</v>
      </c>
      <c r="M23" s="19">
        <v>44355</v>
      </c>
      <c r="N23" s="19">
        <v>44356</v>
      </c>
      <c r="O23" s="19">
        <v>44357</v>
      </c>
      <c r="P23" s="19">
        <v>44358</v>
      </c>
      <c r="Q23" s="102">
        <v>44359</v>
      </c>
      <c r="R23" s="102">
        <v>44360</v>
      </c>
      <c r="S23" s="19">
        <v>44361</v>
      </c>
      <c r="T23" s="19">
        <v>44362</v>
      </c>
      <c r="U23" s="19">
        <v>44363</v>
      </c>
      <c r="V23" s="19">
        <v>44364</v>
      </c>
      <c r="W23" s="19">
        <v>44365</v>
      </c>
      <c r="X23" s="102">
        <v>44366</v>
      </c>
      <c r="Y23" s="102">
        <v>44367</v>
      </c>
      <c r="Z23" s="19">
        <v>44368</v>
      </c>
      <c r="AA23" s="19">
        <v>44369</v>
      </c>
      <c r="AB23" s="19">
        <v>44370</v>
      </c>
      <c r="AC23" s="19">
        <v>44371</v>
      </c>
      <c r="AD23" s="19">
        <v>44372</v>
      </c>
      <c r="AE23" s="102">
        <v>44373</v>
      </c>
      <c r="AF23" s="102">
        <v>44374</v>
      </c>
      <c r="AG23" s="19">
        <v>44375</v>
      </c>
      <c r="AH23" s="19">
        <v>44376</v>
      </c>
      <c r="AI23" s="202" t="s">
        <v>54</v>
      </c>
    </row>
    <row r="24" spans="1:36" ht="18" customHeight="1">
      <c r="A24" s="209"/>
      <c r="B24" s="210"/>
      <c r="C24" s="211"/>
      <c r="D24" s="7" t="s">
        <v>3</v>
      </c>
      <c r="E24" s="18">
        <f t="shared" ref="E24:AH24" si="5">E23</f>
        <v>44347</v>
      </c>
      <c r="F24" s="18">
        <f t="shared" si="5"/>
        <v>44348</v>
      </c>
      <c r="G24" s="18">
        <f t="shared" si="5"/>
        <v>44349</v>
      </c>
      <c r="H24" s="114">
        <f t="shared" si="5"/>
        <v>44350</v>
      </c>
      <c r="I24" s="114">
        <f t="shared" si="5"/>
        <v>44351</v>
      </c>
      <c r="J24" s="114">
        <f t="shared" si="5"/>
        <v>44352</v>
      </c>
      <c r="K24" s="114">
        <f t="shared" si="5"/>
        <v>44353</v>
      </c>
      <c r="L24" s="18">
        <f t="shared" si="5"/>
        <v>44354</v>
      </c>
      <c r="M24" s="18">
        <f t="shared" si="5"/>
        <v>44355</v>
      </c>
      <c r="N24" s="18">
        <f t="shared" si="5"/>
        <v>44356</v>
      </c>
      <c r="O24" s="18">
        <f t="shared" si="5"/>
        <v>44357</v>
      </c>
      <c r="P24" s="18">
        <f t="shared" si="5"/>
        <v>44358</v>
      </c>
      <c r="Q24" s="114">
        <f t="shared" si="5"/>
        <v>44359</v>
      </c>
      <c r="R24" s="114">
        <f>R23</f>
        <v>44360</v>
      </c>
      <c r="S24" s="18">
        <f t="shared" ref="S24:V24" si="6">S23</f>
        <v>44361</v>
      </c>
      <c r="T24" s="18">
        <f t="shared" si="6"/>
        <v>44362</v>
      </c>
      <c r="U24" s="18">
        <f t="shared" si="6"/>
        <v>44363</v>
      </c>
      <c r="V24" s="18">
        <f t="shared" si="6"/>
        <v>44364</v>
      </c>
      <c r="W24" s="18">
        <f t="shared" si="5"/>
        <v>44365</v>
      </c>
      <c r="X24" s="114">
        <f t="shared" si="5"/>
        <v>44366</v>
      </c>
      <c r="Y24" s="114">
        <f t="shared" si="5"/>
        <v>44367</v>
      </c>
      <c r="Z24" s="18">
        <f t="shared" si="5"/>
        <v>44368</v>
      </c>
      <c r="AA24" s="18">
        <f t="shared" si="5"/>
        <v>44369</v>
      </c>
      <c r="AB24" s="18">
        <f t="shared" si="5"/>
        <v>44370</v>
      </c>
      <c r="AC24" s="18">
        <f>AC23</f>
        <v>44371</v>
      </c>
      <c r="AD24" s="18">
        <f t="shared" si="5"/>
        <v>44372</v>
      </c>
      <c r="AE24" s="114">
        <f t="shared" si="5"/>
        <v>44373</v>
      </c>
      <c r="AF24" s="114">
        <f t="shared" si="5"/>
        <v>44374</v>
      </c>
      <c r="AG24" s="18">
        <f t="shared" si="5"/>
        <v>44375</v>
      </c>
      <c r="AH24" s="18">
        <f t="shared" si="5"/>
        <v>44376</v>
      </c>
      <c r="AI24" s="203"/>
    </row>
    <row r="25" spans="1:36" ht="103.5" customHeight="1">
      <c r="A25" s="209"/>
      <c r="B25" s="210"/>
      <c r="C25" s="211"/>
      <c r="D25" s="8" t="s">
        <v>1</v>
      </c>
      <c r="E25" s="78"/>
      <c r="F25" s="65"/>
      <c r="G25" s="65"/>
      <c r="H25" s="117"/>
      <c r="I25" s="104"/>
      <c r="J25" s="104"/>
      <c r="K25" s="104"/>
      <c r="L25" s="73"/>
      <c r="M25" s="73"/>
      <c r="N25" s="73"/>
      <c r="O25" s="65"/>
      <c r="P25" s="73"/>
      <c r="Q25" s="104"/>
      <c r="R25" s="104"/>
      <c r="S25" s="73"/>
      <c r="T25" s="73"/>
      <c r="U25" s="73"/>
      <c r="V25" s="73"/>
      <c r="W25" s="79"/>
      <c r="X25" s="104"/>
      <c r="Y25" s="104"/>
      <c r="Z25" s="65"/>
      <c r="AA25" s="73"/>
      <c r="AB25" s="73"/>
      <c r="AC25" s="73"/>
      <c r="AD25" s="73"/>
      <c r="AE25" s="104"/>
      <c r="AF25" s="104"/>
      <c r="AG25" s="73"/>
      <c r="AH25" s="73"/>
      <c r="AI25" s="205"/>
    </row>
    <row r="26" spans="1:36" ht="39.75" customHeight="1">
      <c r="A26" s="280" t="s">
        <v>31</v>
      </c>
      <c r="B26" s="216" t="s">
        <v>38</v>
      </c>
      <c r="C26" s="213" t="s">
        <v>16</v>
      </c>
      <c r="D26" s="283"/>
      <c r="E26" s="140"/>
      <c r="F26" s="142"/>
      <c r="G26" s="140"/>
      <c r="H26" s="141"/>
      <c r="I26" s="141"/>
      <c r="J26" s="141"/>
      <c r="K26" s="141"/>
      <c r="L26" s="140"/>
      <c r="M26" s="142"/>
      <c r="N26" s="140"/>
      <c r="O26" s="140"/>
      <c r="P26" s="140"/>
      <c r="Q26" s="141"/>
      <c r="R26" s="143"/>
      <c r="S26" s="140"/>
      <c r="T26" s="140"/>
      <c r="U26" s="140"/>
      <c r="V26" s="140"/>
      <c r="W26" s="140"/>
      <c r="X26" s="143"/>
      <c r="Y26" s="141"/>
      <c r="Z26" s="140"/>
      <c r="AA26" s="140"/>
      <c r="AB26" s="140"/>
      <c r="AC26" s="142"/>
      <c r="AD26" s="140"/>
      <c r="AE26" s="141"/>
      <c r="AF26" s="143"/>
      <c r="AG26" s="142"/>
      <c r="AH26" s="140"/>
      <c r="AI26" s="29"/>
    </row>
    <row r="27" spans="1:36" ht="39.75" customHeight="1">
      <c r="A27" s="281"/>
      <c r="B27" s="217"/>
      <c r="C27" s="215" t="s">
        <v>4</v>
      </c>
      <c r="D27" s="284"/>
      <c r="E27" s="144"/>
      <c r="F27" s="144"/>
      <c r="G27" s="144"/>
      <c r="H27" s="145"/>
      <c r="I27" s="145"/>
      <c r="J27" s="145"/>
      <c r="K27" s="145"/>
      <c r="L27" s="144"/>
      <c r="M27" s="146"/>
      <c r="N27" s="144"/>
      <c r="O27" s="144"/>
      <c r="P27" s="144"/>
      <c r="Q27" s="145"/>
      <c r="R27" s="157"/>
      <c r="S27" s="144"/>
      <c r="T27" s="144"/>
      <c r="U27" s="144"/>
      <c r="V27" s="144"/>
      <c r="W27" s="144"/>
      <c r="X27" s="157"/>
      <c r="Y27" s="145"/>
      <c r="Z27" s="144"/>
      <c r="AA27" s="144"/>
      <c r="AB27" s="144"/>
      <c r="AC27" s="146"/>
      <c r="AD27" s="144"/>
      <c r="AE27" s="145"/>
      <c r="AF27" s="145"/>
      <c r="AG27" s="144"/>
      <c r="AH27" s="144"/>
      <c r="AI27" s="34">
        <f>SUM(E27:AH27)</f>
        <v>0</v>
      </c>
    </row>
    <row r="28" spans="1:36" ht="39.75" customHeight="1">
      <c r="A28" s="281"/>
      <c r="B28" s="285" t="s">
        <v>29</v>
      </c>
      <c r="C28" s="215" t="s">
        <v>16</v>
      </c>
      <c r="D28" s="284"/>
      <c r="E28" s="160"/>
      <c r="F28" s="160"/>
      <c r="G28" s="160"/>
      <c r="H28" s="159"/>
      <c r="I28" s="148"/>
      <c r="J28" s="148"/>
      <c r="K28" s="148"/>
      <c r="L28" s="147"/>
      <c r="M28" s="149"/>
      <c r="N28" s="147"/>
      <c r="O28" s="147"/>
      <c r="P28" s="147"/>
      <c r="Q28" s="148"/>
      <c r="R28" s="161"/>
      <c r="S28" s="147"/>
      <c r="T28" s="147"/>
      <c r="U28" s="147"/>
      <c r="V28" s="147"/>
      <c r="W28" s="147"/>
      <c r="X28" s="161"/>
      <c r="Y28" s="148"/>
      <c r="Z28" s="147"/>
      <c r="AA28" s="147"/>
      <c r="AB28" s="147"/>
      <c r="AC28" s="149"/>
      <c r="AD28" s="147"/>
      <c r="AE28" s="148"/>
      <c r="AF28" s="148"/>
      <c r="AG28" s="147"/>
      <c r="AH28" s="147"/>
      <c r="AI28" s="39"/>
    </row>
    <row r="29" spans="1:36" ht="39.75" customHeight="1">
      <c r="A29" s="282"/>
      <c r="B29" s="286"/>
      <c r="C29" s="224" t="s">
        <v>4</v>
      </c>
      <c r="D29" s="279"/>
      <c r="E29" s="150"/>
      <c r="F29" s="150"/>
      <c r="G29" s="150"/>
      <c r="H29" s="151"/>
      <c r="I29" s="151"/>
      <c r="J29" s="151"/>
      <c r="K29" s="151"/>
      <c r="L29" s="150"/>
      <c r="M29" s="152"/>
      <c r="N29" s="150"/>
      <c r="O29" s="150"/>
      <c r="P29" s="150"/>
      <c r="Q29" s="151"/>
      <c r="R29" s="158"/>
      <c r="S29" s="150"/>
      <c r="T29" s="150"/>
      <c r="U29" s="150"/>
      <c r="V29" s="150"/>
      <c r="W29" s="150"/>
      <c r="X29" s="158"/>
      <c r="Y29" s="151"/>
      <c r="Z29" s="150"/>
      <c r="AA29" s="150"/>
      <c r="AB29" s="150"/>
      <c r="AC29" s="152"/>
      <c r="AD29" s="150"/>
      <c r="AE29" s="151"/>
      <c r="AF29" s="151"/>
      <c r="AG29" s="150"/>
      <c r="AH29" s="150"/>
      <c r="AI29" s="350">
        <f>SUM(E29:AH29)</f>
        <v>0</v>
      </c>
    </row>
    <row r="30" spans="1:36" ht="39.75" customHeight="1">
      <c r="A30" s="292" t="s">
        <v>7</v>
      </c>
      <c r="B30" s="216" t="s">
        <v>38</v>
      </c>
      <c r="C30" s="213" t="s">
        <v>16</v>
      </c>
      <c r="D30" s="283"/>
      <c r="E30" s="164"/>
      <c r="F30" s="163"/>
      <c r="G30" s="164"/>
      <c r="H30" s="162"/>
      <c r="I30" s="154"/>
      <c r="J30" s="154"/>
      <c r="K30" s="154"/>
      <c r="L30" s="153"/>
      <c r="M30" s="155"/>
      <c r="N30" s="153"/>
      <c r="O30" s="153"/>
      <c r="P30" s="153"/>
      <c r="Q30" s="154"/>
      <c r="R30" s="156"/>
      <c r="S30" s="153"/>
      <c r="T30" s="153"/>
      <c r="U30" s="153"/>
      <c r="V30" s="153"/>
      <c r="W30" s="153"/>
      <c r="X30" s="156"/>
      <c r="Y30" s="154"/>
      <c r="Z30" s="153"/>
      <c r="AA30" s="153"/>
      <c r="AB30" s="153"/>
      <c r="AC30" s="155"/>
      <c r="AD30" s="153"/>
      <c r="AE30" s="154"/>
      <c r="AF30" s="154"/>
      <c r="AG30" s="153"/>
      <c r="AH30" s="153"/>
      <c r="AI30" s="39"/>
    </row>
    <row r="31" spans="1:36" ht="39.75" customHeight="1">
      <c r="A31" s="293"/>
      <c r="B31" s="217"/>
      <c r="C31" s="215" t="s">
        <v>4</v>
      </c>
      <c r="D31" s="284"/>
      <c r="E31" s="167"/>
      <c r="F31" s="166"/>
      <c r="G31" s="167"/>
      <c r="H31" s="165"/>
      <c r="I31" s="145"/>
      <c r="J31" s="145"/>
      <c r="K31" s="145"/>
      <c r="L31" s="144"/>
      <c r="M31" s="146"/>
      <c r="N31" s="144"/>
      <c r="O31" s="144"/>
      <c r="P31" s="144"/>
      <c r="Q31" s="145"/>
      <c r="R31" s="157"/>
      <c r="S31" s="144"/>
      <c r="T31" s="144"/>
      <c r="U31" s="144"/>
      <c r="V31" s="144"/>
      <c r="W31" s="144"/>
      <c r="X31" s="157"/>
      <c r="Y31" s="145"/>
      <c r="Z31" s="144"/>
      <c r="AA31" s="144"/>
      <c r="AB31" s="144"/>
      <c r="AC31" s="146"/>
      <c r="AD31" s="144"/>
      <c r="AE31" s="145"/>
      <c r="AF31" s="145"/>
      <c r="AG31" s="144"/>
      <c r="AH31" s="144"/>
      <c r="AI31" s="34">
        <f>SUM(E31:AH31)</f>
        <v>0</v>
      </c>
    </row>
    <row r="32" spans="1:36" ht="39.75" customHeight="1">
      <c r="A32" s="293"/>
      <c r="B32" s="285" t="s">
        <v>29</v>
      </c>
      <c r="C32" s="215" t="s">
        <v>16</v>
      </c>
      <c r="D32" s="284"/>
      <c r="E32" s="160"/>
      <c r="F32" s="168"/>
      <c r="G32" s="160"/>
      <c r="H32" s="159"/>
      <c r="I32" s="145"/>
      <c r="J32" s="145"/>
      <c r="K32" s="145"/>
      <c r="L32" s="144"/>
      <c r="M32" s="146"/>
      <c r="N32" s="144"/>
      <c r="O32" s="144"/>
      <c r="P32" s="144"/>
      <c r="Q32" s="145"/>
      <c r="R32" s="157"/>
      <c r="S32" s="144"/>
      <c r="T32" s="144"/>
      <c r="U32" s="144"/>
      <c r="V32" s="144"/>
      <c r="W32" s="144"/>
      <c r="X32" s="157"/>
      <c r="Y32" s="145"/>
      <c r="Z32" s="144"/>
      <c r="AA32" s="144"/>
      <c r="AB32" s="144"/>
      <c r="AC32" s="146"/>
      <c r="AD32" s="144"/>
      <c r="AE32" s="145"/>
      <c r="AF32" s="145"/>
      <c r="AG32" s="144"/>
      <c r="AH32" s="144"/>
      <c r="AI32" s="39"/>
    </row>
    <row r="33" spans="1:36" ht="39.75" customHeight="1">
      <c r="A33" s="294"/>
      <c r="B33" s="286"/>
      <c r="C33" s="224" t="s">
        <v>4</v>
      </c>
      <c r="D33" s="279"/>
      <c r="E33" s="150"/>
      <c r="F33" s="150"/>
      <c r="G33" s="150"/>
      <c r="H33" s="151"/>
      <c r="I33" s="151"/>
      <c r="J33" s="151"/>
      <c r="K33" s="151"/>
      <c r="L33" s="150"/>
      <c r="M33" s="152"/>
      <c r="N33" s="150"/>
      <c r="O33" s="150"/>
      <c r="P33" s="150"/>
      <c r="Q33" s="151"/>
      <c r="R33" s="158"/>
      <c r="S33" s="150"/>
      <c r="T33" s="150"/>
      <c r="U33" s="150"/>
      <c r="V33" s="150"/>
      <c r="W33" s="150"/>
      <c r="X33" s="158"/>
      <c r="Y33" s="151"/>
      <c r="Z33" s="150"/>
      <c r="AA33" s="150"/>
      <c r="AB33" s="150"/>
      <c r="AC33" s="152"/>
      <c r="AD33" s="150"/>
      <c r="AE33" s="151"/>
      <c r="AF33" s="151"/>
      <c r="AG33" s="150"/>
      <c r="AH33" s="150"/>
      <c r="AI33" s="30">
        <f>SUM(E33:AH33)</f>
        <v>0</v>
      </c>
    </row>
    <row r="34" spans="1:36" ht="39.75" customHeight="1">
      <c r="A34" s="292" t="s">
        <v>249</v>
      </c>
      <c r="B34" s="216" t="s">
        <v>38</v>
      </c>
      <c r="C34" s="295" t="s">
        <v>16</v>
      </c>
      <c r="D34" s="296"/>
      <c r="E34" s="153"/>
      <c r="F34" s="153"/>
      <c r="G34" s="153"/>
      <c r="H34" s="154"/>
      <c r="I34" s="154"/>
      <c r="J34" s="154"/>
      <c r="K34" s="156"/>
      <c r="L34" s="153"/>
      <c r="M34" s="153"/>
      <c r="N34" s="142" t="s">
        <v>91</v>
      </c>
      <c r="O34" s="153"/>
      <c r="P34" s="153"/>
      <c r="Q34" s="154"/>
      <c r="R34" s="154"/>
      <c r="S34" s="153"/>
      <c r="T34" s="153"/>
      <c r="U34" s="142" t="s">
        <v>91</v>
      </c>
      <c r="V34" s="153"/>
      <c r="W34" s="153"/>
      <c r="X34" s="156"/>
      <c r="Y34" s="154"/>
      <c r="Z34" s="153"/>
      <c r="AA34" s="153"/>
      <c r="AB34" s="142" t="s">
        <v>91</v>
      </c>
      <c r="AC34" s="153"/>
      <c r="AD34" s="153"/>
      <c r="AE34" s="154"/>
      <c r="AF34" s="154"/>
      <c r="AG34" s="153"/>
      <c r="AH34" s="153"/>
      <c r="AI34" s="39"/>
      <c r="AJ34" s="351"/>
    </row>
    <row r="35" spans="1:36" ht="39.75" customHeight="1">
      <c r="A35" s="293"/>
      <c r="B35" s="217"/>
      <c r="C35" s="214" t="s">
        <v>4</v>
      </c>
      <c r="D35" s="291"/>
      <c r="E35" s="144"/>
      <c r="F35" s="144"/>
      <c r="G35" s="144"/>
      <c r="H35" s="145"/>
      <c r="I35" s="145"/>
      <c r="J35" s="145"/>
      <c r="K35" s="157"/>
      <c r="L35" s="144"/>
      <c r="M35" s="144"/>
      <c r="N35" s="146">
        <v>3</v>
      </c>
      <c r="O35" s="144"/>
      <c r="P35" s="144"/>
      <c r="Q35" s="145"/>
      <c r="R35" s="145"/>
      <c r="S35" s="144"/>
      <c r="T35" s="144"/>
      <c r="U35" s="146">
        <v>3</v>
      </c>
      <c r="V35" s="144"/>
      <c r="W35" s="144"/>
      <c r="X35" s="157"/>
      <c r="Y35" s="145"/>
      <c r="Z35" s="144"/>
      <c r="AA35" s="144"/>
      <c r="AB35" s="146">
        <v>3</v>
      </c>
      <c r="AC35" s="144"/>
      <c r="AD35" s="144"/>
      <c r="AE35" s="145"/>
      <c r="AF35" s="145"/>
      <c r="AG35" s="144"/>
      <c r="AH35" s="144"/>
      <c r="AI35" s="34">
        <f>SUM(D35:AH35)</f>
        <v>9</v>
      </c>
      <c r="AJ35" s="352"/>
    </row>
    <row r="36" spans="1:36" ht="39.75" customHeight="1">
      <c r="A36" s="293"/>
      <c r="B36" s="285" t="s">
        <v>29</v>
      </c>
      <c r="C36" s="214" t="s">
        <v>16</v>
      </c>
      <c r="D36" s="291"/>
      <c r="E36" s="144"/>
      <c r="F36" s="144"/>
      <c r="G36" s="144"/>
      <c r="H36" s="145"/>
      <c r="I36" s="145"/>
      <c r="J36" s="145"/>
      <c r="K36" s="157"/>
      <c r="L36" s="144"/>
      <c r="M36" s="144"/>
      <c r="N36" s="149" t="s">
        <v>90</v>
      </c>
      <c r="O36" s="144"/>
      <c r="P36" s="144"/>
      <c r="Q36" s="145"/>
      <c r="R36" s="145"/>
      <c r="S36" s="144"/>
      <c r="T36" s="144"/>
      <c r="U36" s="149" t="s">
        <v>90</v>
      </c>
      <c r="V36" s="144"/>
      <c r="W36" s="144"/>
      <c r="X36" s="157"/>
      <c r="Y36" s="145"/>
      <c r="Z36" s="144"/>
      <c r="AA36" s="144"/>
      <c r="AB36" s="149" t="s">
        <v>90</v>
      </c>
      <c r="AC36" s="144"/>
      <c r="AD36" s="144"/>
      <c r="AE36" s="145"/>
      <c r="AF36" s="145"/>
      <c r="AG36" s="144"/>
      <c r="AH36" s="144"/>
      <c r="AI36" s="39"/>
      <c r="AJ36" s="351"/>
    </row>
    <row r="37" spans="1:36" ht="39.75" customHeight="1">
      <c r="A37" s="294"/>
      <c r="B37" s="286"/>
      <c r="C37" s="223" t="s">
        <v>4</v>
      </c>
      <c r="D37" s="236"/>
      <c r="E37" s="150"/>
      <c r="F37" s="150"/>
      <c r="G37" s="150"/>
      <c r="H37" s="151"/>
      <c r="I37" s="151"/>
      <c r="J37" s="151"/>
      <c r="K37" s="158"/>
      <c r="L37" s="150"/>
      <c r="M37" s="150"/>
      <c r="N37" s="152">
        <v>2</v>
      </c>
      <c r="O37" s="150"/>
      <c r="P37" s="150"/>
      <c r="Q37" s="151"/>
      <c r="R37" s="151"/>
      <c r="S37" s="150"/>
      <c r="T37" s="150"/>
      <c r="U37" s="152">
        <v>2</v>
      </c>
      <c r="V37" s="150"/>
      <c r="W37" s="150"/>
      <c r="X37" s="158"/>
      <c r="Y37" s="151"/>
      <c r="Z37" s="150"/>
      <c r="AA37" s="150"/>
      <c r="AB37" s="152">
        <v>2</v>
      </c>
      <c r="AC37" s="150"/>
      <c r="AD37" s="150"/>
      <c r="AE37" s="151"/>
      <c r="AF37" s="151"/>
      <c r="AG37" s="150"/>
      <c r="AH37" s="150"/>
      <c r="AI37" s="30">
        <f>SUM(D37:AH37)</f>
        <v>6</v>
      </c>
      <c r="AJ37" s="353"/>
    </row>
    <row r="38" spans="1:36" ht="39.75" customHeight="1">
      <c r="A38" s="233" t="s">
        <v>39</v>
      </c>
      <c r="B38" s="354"/>
      <c r="C38" s="354"/>
      <c r="D38" s="355"/>
      <c r="E38" s="87">
        <f>E27+E31+E35</f>
        <v>0</v>
      </c>
      <c r="F38" s="93">
        <f t="shared" ref="F38:AH38" si="7">F27+F31+F35</f>
        <v>0</v>
      </c>
      <c r="G38" s="87">
        <f t="shared" si="7"/>
        <v>0</v>
      </c>
      <c r="H38" s="87">
        <f t="shared" si="7"/>
        <v>0</v>
      </c>
      <c r="I38" s="71">
        <f t="shared" si="7"/>
        <v>0</v>
      </c>
      <c r="J38" s="71">
        <f t="shared" si="7"/>
        <v>0</v>
      </c>
      <c r="K38" s="71">
        <f t="shared" si="7"/>
        <v>0</v>
      </c>
      <c r="L38" s="71">
        <f t="shared" si="7"/>
        <v>0</v>
      </c>
      <c r="M38" s="71">
        <f t="shared" si="7"/>
        <v>0</v>
      </c>
      <c r="N38" s="71">
        <f t="shared" si="7"/>
        <v>3</v>
      </c>
      <c r="O38" s="71">
        <f t="shared" si="7"/>
        <v>0</v>
      </c>
      <c r="P38" s="71">
        <f t="shared" si="7"/>
        <v>0</v>
      </c>
      <c r="Q38" s="71">
        <f t="shared" si="7"/>
        <v>0</v>
      </c>
      <c r="R38" s="71">
        <f t="shared" si="7"/>
        <v>0</v>
      </c>
      <c r="S38" s="71">
        <f t="shared" si="7"/>
        <v>0</v>
      </c>
      <c r="T38" s="71">
        <f t="shared" si="7"/>
        <v>0</v>
      </c>
      <c r="U38" s="71">
        <f t="shared" si="7"/>
        <v>3</v>
      </c>
      <c r="V38" s="71">
        <f t="shared" si="7"/>
        <v>0</v>
      </c>
      <c r="W38" s="71">
        <f t="shared" si="7"/>
        <v>0</v>
      </c>
      <c r="X38" s="71">
        <f t="shared" si="7"/>
        <v>0</v>
      </c>
      <c r="Y38" s="71">
        <f t="shared" si="7"/>
        <v>0</v>
      </c>
      <c r="Z38" s="71">
        <f t="shared" si="7"/>
        <v>0</v>
      </c>
      <c r="AA38" s="71">
        <f t="shared" si="7"/>
        <v>0</v>
      </c>
      <c r="AB38" s="71">
        <f t="shared" si="7"/>
        <v>3</v>
      </c>
      <c r="AC38" s="71">
        <f t="shared" si="7"/>
        <v>0</v>
      </c>
      <c r="AD38" s="71">
        <f t="shared" si="7"/>
        <v>0</v>
      </c>
      <c r="AE38" s="71">
        <f t="shared" si="7"/>
        <v>0</v>
      </c>
      <c r="AF38" s="71">
        <f t="shared" si="7"/>
        <v>0</v>
      </c>
      <c r="AG38" s="71">
        <f t="shared" si="7"/>
        <v>0</v>
      </c>
      <c r="AH38" s="71">
        <f t="shared" si="7"/>
        <v>0</v>
      </c>
      <c r="AI38" s="34">
        <f>SUM(E38:AH38)</f>
        <v>9</v>
      </c>
    </row>
    <row r="39" spans="1:36" ht="39.75" customHeight="1">
      <c r="A39" s="231" t="s">
        <v>40</v>
      </c>
      <c r="B39" s="232"/>
      <c r="C39" s="232"/>
      <c r="D39" s="290"/>
      <c r="E39" s="34">
        <f>E29+E33+E37</f>
        <v>0</v>
      </c>
      <c r="F39" s="34">
        <f t="shared" ref="F39:AH39" si="8">F29+F33+F37</f>
        <v>0</v>
      </c>
      <c r="G39" s="34">
        <f t="shared" si="8"/>
        <v>0</v>
      </c>
      <c r="H39" s="34">
        <f t="shared" si="8"/>
        <v>0</v>
      </c>
      <c r="I39" s="34">
        <f t="shared" si="8"/>
        <v>0</v>
      </c>
      <c r="J39" s="34">
        <f t="shared" si="8"/>
        <v>0</v>
      </c>
      <c r="K39" s="34">
        <f t="shared" si="8"/>
        <v>0</v>
      </c>
      <c r="L39" s="34">
        <f t="shared" si="8"/>
        <v>0</v>
      </c>
      <c r="M39" s="34">
        <f t="shared" si="8"/>
        <v>0</v>
      </c>
      <c r="N39" s="34">
        <f t="shared" si="8"/>
        <v>2</v>
      </c>
      <c r="O39" s="34">
        <f t="shared" si="8"/>
        <v>0</v>
      </c>
      <c r="P39" s="34">
        <f t="shared" si="8"/>
        <v>0</v>
      </c>
      <c r="Q39" s="34">
        <f t="shared" si="8"/>
        <v>0</v>
      </c>
      <c r="R39" s="34">
        <f t="shared" si="8"/>
        <v>0</v>
      </c>
      <c r="S39" s="34">
        <f t="shared" si="8"/>
        <v>0</v>
      </c>
      <c r="T39" s="34">
        <f t="shared" si="8"/>
        <v>0</v>
      </c>
      <c r="U39" s="34">
        <f t="shared" si="8"/>
        <v>2</v>
      </c>
      <c r="V39" s="34">
        <f t="shared" si="8"/>
        <v>0</v>
      </c>
      <c r="W39" s="34">
        <f t="shared" si="8"/>
        <v>0</v>
      </c>
      <c r="X39" s="34">
        <f t="shared" si="8"/>
        <v>0</v>
      </c>
      <c r="Y39" s="34">
        <f t="shared" si="8"/>
        <v>0</v>
      </c>
      <c r="Z39" s="34">
        <f t="shared" si="8"/>
        <v>0</v>
      </c>
      <c r="AA39" s="34">
        <f t="shared" si="8"/>
        <v>0</v>
      </c>
      <c r="AB39" s="34">
        <f t="shared" si="8"/>
        <v>2</v>
      </c>
      <c r="AC39" s="34">
        <f t="shared" si="8"/>
        <v>0</v>
      </c>
      <c r="AD39" s="34">
        <f t="shared" si="8"/>
        <v>0</v>
      </c>
      <c r="AE39" s="34">
        <f t="shared" si="8"/>
        <v>0</v>
      </c>
      <c r="AF39" s="34">
        <f t="shared" si="8"/>
        <v>0</v>
      </c>
      <c r="AG39" s="34">
        <f t="shared" si="8"/>
        <v>0</v>
      </c>
      <c r="AH39" s="34">
        <f t="shared" si="8"/>
        <v>0</v>
      </c>
      <c r="AI39" s="34">
        <f>SUM(E39:AH39)</f>
        <v>6</v>
      </c>
    </row>
    <row r="40" spans="1:36" ht="39.75" customHeight="1">
      <c r="A40" s="234" t="s">
        <v>41</v>
      </c>
      <c r="B40" s="356"/>
      <c r="C40" s="356"/>
      <c r="D40" s="357"/>
      <c r="E40" s="30" t="str">
        <f>IF(COUNT(E27,E31,E35)=0,"0","1")</f>
        <v>0</v>
      </c>
      <c r="F40" s="30" t="str">
        <f t="shared" ref="F40:AH40" si="9">IF(COUNT(F27,F31,F35)=0,"0","1")</f>
        <v>0</v>
      </c>
      <c r="G40" s="30" t="str">
        <f t="shared" si="9"/>
        <v>0</v>
      </c>
      <c r="H40" s="32" t="str">
        <f t="shared" si="9"/>
        <v>0</v>
      </c>
      <c r="I40" s="30" t="str">
        <f t="shared" si="9"/>
        <v>0</v>
      </c>
      <c r="J40" s="30" t="str">
        <f t="shared" si="9"/>
        <v>0</v>
      </c>
      <c r="K40" s="30" t="str">
        <f t="shared" si="9"/>
        <v>0</v>
      </c>
      <c r="L40" s="30" t="str">
        <f t="shared" si="9"/>
        <v>0</v>
      </c>
      <c r="M40" s="30" t="str">
        <f t="shared" si="9"/>
        <v>0</v>
      </c>
      <c r="N40" s="30" t="str">
        <f t="shared" si="9"/>
        <v>1</v>
      </c>
      <c r="O40" s="30" t="str">
        <f t="shared" si="9"/>
        <v>0</v>
      </c>
      <c r="P40" s="30" t="str">
        <f t="shared" si="9"/>
        <v>0</v>
      </c>
      <c r="Q40" s="30" t="str">
        <f t="shared" si="9"/>
        <v>0</v>
      </c>
      <c r="R40" s="30" t="str">
        <f t="shared" si="9"/>
        <v>0</v>
      </c>
      <c r="S40" s="30" t="str">
        <f t="shared" si="9"/>
        <v>0</v>
      </c>
      <c r="T40" s="30" t="str">
        <f t="shared" si="9"/>
        <v>0</v>
      </c>
      <c r="U40" s="30" t="str">
        <f t="shared" si="9"/>
        <v>1</v>
      </c>
      <c r="V40" s="30" t="str">
        <f t="shared" si="9"/>
        <v>0</v>
      </c>
      <c r="W40" s="30" t="str">
        <f t="shared" si="9"/>
        <v>0</v>
      </c>
      <c r="X40" s="30" t="str">
        <f t="shared" si="9"/>
        <v>0</v>
      </c>
      <c r="Y40" s="30" t="str">
        <f t="shared" si="9"/>
        <v>0</v>
      </c>
      <c r="Z40" s="30" t="str">
        <f t="shared" si="9"/>
        <v>0</v>
      </c>
      <c r="AA40" s="30" t="str">
        <f t="shared" si="9"/>
        <v>0</v>
      </c>
      <c r="AB40" s="30" t="str">
        <f t="shared" si="9"/>
        <v>1</v>
      </c>
      <c r="AC40" s="30" t="str">
        <f t="shared" si="9"/>
        <v>0</v>
      </c>
      <c r="AD40" s="30" t="str">
        <f t="shared" si="9"/>
        <v>0</v>
      </c>
      <c r="AE40" s="30" t="str">
        <f t="shared" si="9"/>
        <v>0</v>
      </c>
      <c r="AF40" s="30" t="str">
        <f t="shared" si="9"/>
        <v>0</v>
      </c>
      <c r="AG40" s="30" t="str">
        <f t="shared" si="9"/>
        <v>0</v>
      </c>
      <c r="AH40" s="30" t="str">
        <f t="shared" si="9"/>
        <v>0</v>
      </c>
      <c r="AI40" s="32">
        <f>COUNTIF(E40:AH40,"1")</f>
        <v>3</v>
      </c>
    </row>
    <row r="41" spans="1:36" ht="18" customHeight="1"/>
    <row r="42" spans="1:36" ht="18" customHeight="1">
      <c r="A42" s="206" t="s">
        <v>57</v>
      </c>
      <c r="B42" s="207"/>
      <c r="C42" s="208"/>
      <c r="D42" s="12" t="s">
        <v>53</v>
      </c>
      <c r="E42" s="19">
        <v>44742</v>
      </c>
      <c r="F42" s="19">
        <v>44743</v>
      </c>
      <c r="G42" s="19">
        <v>44744</v>
      </c>
      <c r="H42" s="102">
        <v>44745</v>
      </c>
      <c r="I42" s="102">
        <v>44746</v>
      </c>
      <c r="J42" s="19">
        <v>44747</v>
      </c>
      <c r="K42" s="19">
        <v>44748</v>
      </c>
      <c r="L42" s="19">
        <v>44749</v>
      </c>
      <c r="M42" s="19">
        <v>44750</v>
      </c>
      <c r="N42" s="19">
        <v>44751</v>
      </c>
      <c r="O42" s="102">
        <v>44752</v>
      </c>
      <c r="P42" s="102">
        <v>44753</v>
      </c>
      <c r="Q42" s="19">
        <v>44754</v>
      </c>
      <c r="R42" s="19">
        <v>44755</v>
      </c>
      <c r="S42" s="19">
        <v>44756</v>
      </c>
      <c r="T42" s="19">
        <v>44757</v>
      </c>
      <c r="U42" s="19">
        <v>44758</v>
      </c>
      <c r="V42" s="102">
        <v>44759</v>
      </c>
      <c r="W42" s="102">
        <v>44760</v>
      </c>
      <c r="X42" s="102">
        <v>44761</v>
      </c>
      <c r="Y42" s="19">
        <v>44762</v>
      </c>
      <c r="Z42" s="19">
        <v>44763</v>
      </c>
      <c r="AA42" s="19">
        <v>44764</v>
      </c>
      <c r="AB42" s="19">
        <v>44765</v>
      </c>
      <c r="AC42" s="102">
        <v>44766</v>
      </c>
      <c r="AD42" s="102">
        <v>44767</v>
      </c>
      <c r="AE42" s="19">
        <v>44768</v>
      </c>
      <c r="AF42" s="19">
        <v>44769</v>
      </c>
      <c r="AG42" s="19">
        <v>44770</v>
      </c>
      <c r="AH42" s="19">
        <v>44771</v>
      </c>
      <c r="AI42" s="19">
        <v>44772</v>
      </c>
      <c r="AJ42" s="333" t="s">
        <v>54</v>
      </c>
    </row>
    <row r="43" spans="1:36" ht="18" customHeight="1">
      <c r="A43" s="209"/>
      <c r="B43" s="210"/>
      <c r="C43" s="211"/>
      <c r="D43" s="13" t="s">
        <v>3</v>
      </c>
      <c r="E43" s="18">
        <f>E42</f>
        <v>44742</v>
      </c>
      <c r="F43" s="18">
        <f t="shared" ref="F43" si="10">F42</f>
        <v>44743</v>
      </c>
      <c r="G43" s="18">
        <f>G42</f>
        <v>44744</v>
      </c>
      <c r="H43" s="114">
        <f t="shared" ref="H43:AI43" si="11">H42</f>
        <v>44745</v>
      </c>
      <c r="I43" s="114">
        <f t="shared" si="11"/>
        <v>44746</v>
      </c>
      <c r="J43" s="18">
        <f t="shared" si="11"/>
        <v>44747</v>
      </c>
      <c r="K43" s="18">
        <f t="shared" si="11"/>
        <v>44748</v>
      </c>
      <c r="L43" s="18">
        <f t="shared" si="11"/>
        <v>44749</v>
      </c>
      <c r="M43" s="18">
        <f t="shared" si="11"/>
        <v>44750</v>
      </c>
      <c r="N43" s="18">
        <f t="shared" si="11"/>
        <v>44751</v>
      </c>
      <c r="O43" s="128">
        <f t="shared" si="11"/>
        <v>44752</v>
      </c>
      <c r="P43" s="128">
        <f t="shared" si="11"/>
        <v>44753</v>
      </c>
      <c r="Q43" s="18">
        <f t="shared" si="11"/>
        <v>44754</v>
      </c>
      <c r="R43" s="18">
        <f t="shared" si="11"/>
        <v>44755</v>
      </c>
      <c r="S43" s="18">
        <f t="shared" si="11"/>
        <v>44756</v>
      </c>
      <c r="T43" s="18">
        <f t="shared" si="11"/>
        <v>44757</v>
      </c>
      <c r="U43" s="18">
        <f t="shared" si="11"/>
        <v>44758</v>
      </c>
      <c r="V43" s="114">
        <f t="shared" si="11"/>
        <v>44759</v>
      </c>
      <c r="W43" s="114">
        <f t="shared" si="11"/>
        <v>44760</v>
      </c>
      <c r="X43" s="114">
        <f t="shared" si="11"/>
        <v>44761</v>
      </c>
      <c r="Y43" s="81">
        <f t="shared" si="11"/>
        <v>44762</v>
      </c>
      <c r="Z43" s="18">
        <f t="shared" si="11"/>
        <v>44763</v>
      </c>
      <c r="AA43" s="18">
        <f t="shared" si="11"/>
        <v>44764</v>
      </c>
      <c r="AB43" s="18">
        <f t="shared" si="11"/>
        <v>44765</v>
      </c>
      <c r="AC43" s="114">
        <f t="shared" si="11"/>
        <v>44766</v>
      </c>
      <c r="AD43" s="114">
        <f t="shared" si="11"/>
        <v>44767</v>
      </c>
      <c r="AE43" s="18">
        <f t="shared" si="11"/>
        <v>44768</v>
      </c>
      <c r="AF43" s="18">
        <f t="shared" si="11"/>
        <v>44769</v>
      </c>
      <c r="AG43" s="18">
        <f t="shared" si="11"/>
        <v>44770</v>
      </c>
      <c r="AH43" s="18">
        <f t="shared" si="11"/>
        <v>44771</v>
      </c>
      <c r="AI43" s="18">
        <f t="shared" si="11"/>
        <v>44772</v>
      </c>
      <c r="AJ43" s="302"/>
    </row>
    <row r="44" spans="1:36" ht="103.5" customHeight="1">
      <c r="A44" s="209"/>
      <c r="B44" s="210"/>
      <c r="C44" s="211"/>
      <c r="D44" s="14" t="s">
        <v>1</v>
      </c>
      <c r="E44" s="65"/>
      <c r="F44" s="65"/>
      <c r="G44" s="65"/>
      <c r="H44" s="117"/>
      <c r="I44" s="117"/>
      <c r="J44" s="73"/>
      <c r="K44" s="73"/>
      <c r="L44" s="73"/>
      <c r="M44" s="73"/>
      <c r="N44" s="79"/>
      <c r="O44" s="104"/>
      <c r="P44" s="104"/>
      <c r="Q44" s="73"/>
      <c r="R44" s="73"/>
      <c r="S44" s="73"/>
      <c r="T44" s="73"/>
      <c r="U44" s="73"/>
      <c r="V44" s="104"/>
      <c r="W44" s="104"/>
      <c r="X44" s="104"/>
      <c r="Y44" s="73"/>
      <c r="Z44" s="73"/>
      <c r="AA44" s="73"/>
      <c r="AB44" s="73"/>
      <c r="AC44" s="104"/>
      <c r="AD44" s="104"/>
      <c r="AE44" s="73"/>
      <c r="AF44" s="73"/>
      <c r="AG44" s="73"/>
      <c r="AH44" s="73"/>
      <c r="AI44" s="73"/>
      <c r="AJ44" s="303"/>
    </row>
    <row r="45" spans="1:36" ht="39.75" customHeight="1">
      <c r="A45" s="280" t="s">
        <v>31</v>
      </c>
      <c r="B45" s="216" t="s">
        <v>38</v>
      </c>
      <c r="C45" s="213" t="s">
        <v>16</v>
      </c>
      <c r="D45" s="283"/>
      <c r="E45" s="140"/>
      <c r="F45" s="142"/>
      <c r="G45" s="140"/>
      <c r="H45" s="141"/>
      <c r="I45" s="141"/>
      <c r="J45" s="140"/>
      <c r="K45" s="140"/>
      <c r="L45" s="140"/>
      <c r="M45" s="142" t="s">
        <v>91</v>
      </c>
      <c r="N45" s="140"/>
      <c r="O45" s="141"/>
      <c r="P45" s="143"/>
      <c r="Q45" s="142"/>
      <c r="R45" s="142"/>
      <c r="S45" s="140"/>
      <c r="T45" s="142" t="s">
        <v>91</v>
      </c>
      <c r="U45" s="140"/>
      <c r="V45" s="143"/>
      <c r="W45" s="143"/>
      <c r="X45" s="141"/>
      <c r="Y45" s="142"/>
      <c r="Z45" s="142"/>
      <c r="AA45" s="142" t="s">
        <v>91</v>
      </c>
      <c r="AB45" s="140"/>
      <c r="AC45" s="141"/>
      <c r="AD45" s="141"/>
      <c r="AE45" s="142"/>
      <c r="AF45" s="140"/>
      <c r="AG45" s="140"/>
      <c r="AH45" s="142" t="s">
        <v>91</v>
      </c>
      <c r="AI45" s="140"/>
      <c r="AJ45" s="29"/>
    </row>
    <row r="46" spans="1:36" ht="39.75" customHeight="1">
      <c r="A46" s="281"/>
      <c r="B46" s="217"/>
      <c r="C46" s="215" t="s">
        <v>4</v>
      </c>
      <c r="D46" s="284"/>
      <c r="E46" s="144"/>
      <c r="F46" s="144"/>
      <c r="G46" s="144"/>
      <c r="H46" s="145"/>
      <c r="I46" s="145"/>
      <c r="J46" s="144"/>
      <c r="K46" s="144"/>
      <c r="L46" s="144"/>
      <c r="M46" s="146">
        <v>3</v>
      </c>
      <c r="N46" s="144"/>
      <c r="O46" s="145"/>
      <c r="P46" s="157"/>
      <c r="Q46" s="146"/>
      <c r="R46" s="146"/>
      <c r="S46" s="144"/>
      <c r="T46" s="144">
        <v>3</v>
      </c>
      <c r="U46" s="144"/>
      <c r="V46" s="145"/>
      <c r="W46" s="145"/>
      <c r="X46" s="145"/>
      <c r="Y46" s="146"/>
      <c r="Z46" s="146"/>
      <c r="AA46" s="146">
        <v>3</v>
      </c>
      <c r="AB46" s="144"/>
      <c r="AC46" s="145"/>
      <c r="AD46" s="145"/>
      <c r="AE46" s="144"/>
      <c r="AF46" s="144"/>
      <c r="AG46" s="144"/>
      <c r="AH46" s="144">
        <v>3</v>
      </c>
      <c r="AI46" s="144"/>
      <c r="AJ46" s="34">
        <f>SUM(E46:AI46)</f>
        <v>12</v>
      </c>
    </row>
    <row r="47" spans="1:36" ht="39.75" customHeight="1">
      <c r="A47" s="281"/>
      <c r="B47" s="285" t="s">
        <v>29</v>
      </c>
      <c r="C47" s="215" t="s">
        <v>16</v>
      </c>
      <c r="D47" s="284"/>
      <c r="E47" s="147"/>
      <c r="F47" s="149"/>
      <c r="G47" s="147"/>
      <c r="H47" s="148"/>
      <c r="I47" s="148"/>
      <c r="J47" s="147"/>
      <c r="K47" s="147"/>
      <c r="L47" s="147"/>
      <c r="M47" s="149" t="s">
        <v>90</v>
      </c>
      <c r="N47" s="147"/>
      <c r="O47" s="148"/>
      <c r="P47" s="161"/>
      <c r="Q47" s="149"/>
      <c r="R47" s="149"/>
      <c r="S47" s="147"/>
      <c r="T47" s="149" t="s">
        <v>90</v>
      </c>
      <c r="U47" s="147"/>
      <c r="V47" s="161"/>
      <c r="W47" s="161"/>
      <c r="X47" s="148"/>
      <c r="Y47" s="149"/>
      <c r="Z47" s="149"/>
      <c r="AA47" s="149" t="s">
        <v>90</v>
      </c>
      <c r="AB47" s="147"/>
      <c r="AC47" s="148"/>
      <c r="AD47" s="148"/>
      <c r="AE47" s="149"/>
      <c r="AF47" s="147"/>
      <c r="AG47" s="147"/>
      <c r="AH47" s="149" t="s">
        <v>90</v>
      </c>
      <c r="AI47" s="147"/>
      <c r="AJ47" s="41"/>
    </row>
    <row r="48" spans="1:36" ht="39.75" customHeight="1">
      <c r="A48" s="282"/>
      <c r="B48" s="286"/>
      <c r="C48" s="224" t="s">
        <v>4</v>
      </c>
      <c r="D48" s="279"/>
      <c r="E48" s="150"/>
      <c r="F48" s="150"/>
      <c r="G48" s="150"/>
      <c r="H48" s="151"/>
      <c r="I48" s="151"/>
      <c r="J48" s="150"/>
      <c r="K48" s="150"/>
      <c r="L48" s="150"/>
      <c r="M48" s="152">
        <v>2</v>
      </c>
      <c r="N48" s="150"/>
      <c r="O48" s="151"/>
      <c r="P48" s="158"/>
      <c r="Q48" s="152"/>
      <c r="R48" s="152"/>
      <c r="S48" s="150"/>
      <c r="T48" s="150">
        <v>2</v>
      </c>
      <c r="U48" s="150"/>
      <c r="V48" s="151"/>
      <c r="W48" s="151"/>
      <c r="X48" s="151"/>
      <c r="Y48" s="152"/>
      <c r="Z48" s="152"/>
      <c r="AA48" s="152">
        <v>2</v>
      </c>
      <c r="AB48" s="150"/>
      <c r="AC48" s="151"/>
      <c r="AD48" s="151"/>
      <c r="AE48" s="150"/>
      <c r="AF48" s="150"/>
      <c r="AG48" s="150"/>
      <c r="AH48" s="150">
        <v>2</v>
      </c>
      <c r="AI48" s="150"/>
      <c r="AJ48" s="30">
        <f>SUM(E48:AI48)</f>
        <v>8</v>
      </c>
    </row>
    <row r="49" spans="1:36" ht="39.75" customHeight="1">
      <c r="A49" s="292" t="s">
        <v>7</v>
      </c>
      <c r="B49" s="216" t="s">
        <v>38</v>
      </c>
      <c r="C49" s="213" t="s">
        <v>16</v>
      </c>
      <c r="D49" s="283"/>
      <c r="E49" s="140"/>
      <c r="F49" s="142"/>
      <c r="G49" s="140"/>
      <c r="H49" s="141"/>
      <c r="I49" s="141"/>
      <c r="J49" s="140"/>
      <c r="K49" s="140"/>
      <c r="L49" s="140"/>
      <c r="M49" s="142"/>
      <c r="N49" s="140"/>
      <c r="O49" s="141"/>
      <c r="P49" s="143"/>
      <c r="Q49" s="142"/>
      <c r="R49" s="142"/>
      <c r="S49" s="140"/>
      <c r="T49" s="140"/>
      <c r="U49" s="140"/>
      <c r="V49" s="143"/>
      <c r="W49" s="143"/>
      <c r="X49" s="141"/>
      <c r="Y49" s="142"/>
      <c r="Z49" s="142"/>
      <c r="AA49" s="142"/>
      <c r="AB49" s="140"/>
      <c r="AC49" s="141"/>
      <c r="AD49" s="141"/>
      <c r="AE49" s="142"/>
      <c r="AF49" s="140"/>
      <c r="AG49" s="140"/>
      <c r="AH49" s="140"/>
      <c r="AI49" s="140"/>
      <c r="AJ49" s="29"/>
    </row>
    <row r="50" spans="1:36" ht="39.75" customHeight="1">
      <c r="A50" s="293"/>
      <c r="B50" s="217"/>
      <c r="C50" s="215" t="s">
        <v>4</v>
      </c>
      <c r="D50" s="284"/>
      <c r="E50" s="144"/>
      <c r="F50" s="144"/>
      <c r="G50" s="144"/>
      <c r="H50" s="145"/>
      <c r="I50" s="145"/>
      <c r="J50" s="144"/>
      <c r="K50" s="144"/>
      <c r="L50" s="144"/>
      <c r="M50" s="146"/>
      <c r="N50" s="144"/>
      <c r="O50" s="145"/>
      <c r="P50" s="157"/>
      <c r="Q50" s="146"/>
      <c r="R50" s="146"/>
      <c r="S50" s="144"/>
      <c r="T50" s="144"/>
      <c r="U50" s="144"/>
      <c r="V50" s="145"/>
      <c r="W50" s="145"/>
      <c r="X50" s="145"/>
      <c r="Y50" s="146"/>
      <c r="Z50" s="146"/>
      <c r="AA50" s="146"/>
      <c r="AB50" s="144"/>
      <c r="AC50" s="145"/>
      <c r="AD50" s="145"/>
      <c r="AE50" s="144"/>
      <c r="AF50" s="144"/>
      <c r="AG50" s="144"/>
      <c r="AH50" s="144"/>
      <c r="AI50" s="144"/>
      <c r="AJ50" s="34">
        <f>SUM(E50:AI50)</f>
        <v>0</v>
      </c>
    </row>
    <row r="51" spans="1:36" ht="39.75" customHeight="1">
      <c r="A51" s="293"/>
      <c r="B51" s="285" t="s">
        <v>29</v>
      </c>
      <c r="C51" s="215" t="s">
        <v>16</v>
      </c>
      <c r="D51" s="284"/>
      <c r="E51" s="147"/>
      <c r="F51" s="149"/>
      <c r="G51" s="147"/>
      <c r="H51" s="148"/>
      <c r="I51" s="148"/>
      <c r="J51" s="147"/>
      <c r="K51" s="147"/>
      <c r="L51" s="147"/>
      <c r="M51" s="149"/>
      <c r="N51" s="147"/>
      <c r="O51" s="148"/>
      <c r="P51" s="161"/>
      <c r="Q51" s="149"/>
      <c r="R51" s="149"/>
      <c r="S51" s="147"/>
      <c r="T51" s="147"/>
      <c r="U51" s="147"/>
      <c r="V51" s="161"/>
      <c r="W51" s="161"/>
      <c r="X51" s="148"/>
      <c r="Y51" s="149"/>
      <c r="Z51" s="149"/>
      <c r="AA51" s="149"/>
      <c r="AB51" s="147"/>
      <c r="AC51" s="148"/>
      <c r="AD51" s="148"/>
      <c r="AE51" s="149"/>
      <c r="AF51" s="147"/>
      <c r="AG51" s="147"/>
      <c r="AH51" s="147"/>
      <c r="AI51" s="147"/>
      <c r="AJ51" s="41"/>
    </row>
    <row r="52" spans="1:36" ht="39.75" customHeight="1">
      <c r="A52" s="294"/>
      <c r="B52" s="286"/>
      <c r="C52" s="224" t="s">
        <v>4</v>
      </c>
      <c r="D52" s="279"/>
      <c r="E52" s="150"/>
      <c r="F52" s="150"/>
      <c r="G52" s="150"/>
      <c r="H52" s="151"/>
      <c r="I52" s="151"/>
      <c r="J52" s="150"/>
      <c r="K52" s="150"/>
      <c r="L52" s="150"/>
      <c r="M52" s="152"/>
      <c r="N52" s="150"/>
      <c r="O52" s="151"/>
      <c r="P52" s="158"/>
      <c r="Q52" s="152"/>
      <c r="R52" s="152"/>
      <c r="S52" s="150"/>
      <c r="T52" s="150"/>
      <c r="U52" s="150"/>
      <c r="V52" s="151"/>
      <c r="W52" s="151"/>
      <c r="X52" s="151"/>
      <c r="Y52" s="152"/>
      <c r="Z52" s="152"/>
      <c r="AA52" s="152"/>
      <c r="AB52" s="150"/>
      <c r="AC52" s="151"/>
      <c r="AD52" s="151"/>
      <c r="AE52" s="150"/>
      <c r="AF52" s="150"/>
      <c r="AG52" s="150"/>
      <c r="AH52" s="150"/>
      <c r="AI52" s="150"/>
      <c r="AJ52" s="30">
        <f>SUM(E52:AI52)</f>
        <v>0</v>
      </c>
    </row>
    <row r="53" spans="1:36" ht="39.75" customHeight="1">
      <c r="A53" s="292" t="s">
        <v>249</v>
      </c>
      <c r="B53" s="216" t="s">
        <v>38</v>
      </c>
      <c r="C53" s="295" t="s">
        <v>16</v>
      </c>
      <c r="D53" s="296"/>
      <c r="E53" s="142" t="s">
        <v>91</v>
      </c>
      <c r="F53" s="153"/>
      <c r="G53" s="153"/>
      <c r="H53" s="154"/>
      <c r="I53" s="154"/>
      <c r="J53" s="153"/>
      <c r="K53" s="155"/>
      <c r="L53" s="142" t="s">
        <v>91</v>
      </c>
      <c r="M53" s="153"/>
      <c r="N53" s="153"/>
      <c r="O53" s="154"/>
      <c r="P53" s="154"/>
      <c r="Q53" s="153"/>
      <c r="R53" s="153"/>
      <c r="S53" s="142" t="s">
        <v>91</v>
      </c>
      <c r="T53" s="153"/>
      <c r="U53" s="153"/>
      <c r="V53" s="154"/>
      <c r="W53" s="154"/>
      <c r="X53" s="156"/>
      <c r="Y53" s="153"/>
      <c r="Z53" s="142" t="s">
        <v>91</v>
      </c>
      <c r="AA53" s="153"/>
      <c r="AB53" s="153"/>
      <c r="AC53" s="154"/>
      <c r="AD53" s="154"/>
      <c r="AE53" s="153"/>
      <c r="AF53" s="153"/>
      <c r="AG53" s="142" t="s">
        <v>91</v>
      </c>
      <c r="AH53" s="153"/>
      <c r="AI53" s="153"/>
      <c r="AJ53" s="39"/>
    </row>
    <row r="54" spans="1:36" ht="39.75" customHeight="1">
      <c r="A54" s="293"/>
      <c r="B54" s="217"/>
      <c r="C54" s="214" t="s">
        <v>4</v>
      </c>
      <c r="D54" s="291"/>
      <c r="E54" s="146">
        <v>3</v>
      </c>
      <c r="F54" s="144"/>
      <c r="G54" s="144"/>
      <c r="H54" s="145"/>
      <c r="I54" s="145"/>
      <c r="J54" s="144"/>
      <c r="K54" s="146"/>
      <c r="L54" s="146">
        <v>3</v>
      </c>
      <c r="M54" s="144"/>
      <c r="N54" s="144"/>
      <c r="O54" s="145"/>
      <c r="P54" s="145"/>
      <c r="Q54" s="144"/>
      <c r="R54" s="144"/>
      <c r="S54" s="146">
        <v>3</v>
      </c>
      <c r="T54" s="144"/>
      <c r="U54" s="144"/>
      <c r="V54" s="145"/>
      <c r="W54" s="145"/>
      <c r="X54" s="157"/>
      <c r="Y54" s="144"/>
      <c r="Z54" s="146">
        <v>3</v>
      </c>
      <c r="AA54" s="144"/>
      <c r="AB54" s="144"/>
      <c r="AC54" s="145"/>
      <c r="AD54" s="145"/>
      <c r="AE54" s="144"/>
      <c r="AF54" s="144"/>
      <c r="AG54" s="146">
        <v>3</v>
      </c>
      <c r="AH54" s="144"/>
      <c r="AI54" s="144"/>
      <c r="AJ54" s="34">
        <f>SUM(E54:AI54)</f>
        <v>15</v>
      </c>
    </row>
    <row r="55" spans="1:36" ht="39.75" customHeight="1">
      <c r="A55" s="293"/>
      <c r="B55" s="285" t="s">
        <v>29</v>
      </c>
      <c r="C55" s="214" t="s">
        <v>16</v>
      </c>
      <c r="D55" s="291"/>
      <c r="E55" s="149" t="s">
        <v>90</v>
      </c>
      <c r="F55" s="144"/>
      <c r="G55" s="144"/>
      <c r="H55" s="145"/>
      <c r="I55" s="145"/>
      <c r="J55" s="144"/>
      <c r="K55" s="146"/>
      <c r="L55" s="149" t="s">
        <v>90</v>
      </c>
      <c r="M55" s="144"/>
      <c r="N55" s="144"/>
      <c r="O55" s="145"/>
      <c r="P55" s="145"/>
      <c r="Q55" s="144"/>
      <c r="R55" s="144"/>
      <c r="S55" s="149" t="s">
        <v>90</v>
      </c>
      <c r="T55" s="144"/>
      <c r="U55" s="144"/>
      <c r="V55" s="145"/>
      <c r="W55" s="145"/>
      <c r="X55" s="157"/>
      <c r="Y55" s="144"/>
      <c r="Z55" s="149" t="s">
        <v>90</v>
      </c>
      <c r="AA55" s="144"/>
      <c r="AB55" s="144"/>
      <c r="AC55" s="145"/>
      <c r="AD55" s="145"/>
      <c r="AE55" s="144"/>
      <c r="AF55" s="144"/>
      <c r="AG55" s="149" t="s">
        <v>90</v>
      </c>
      <c r="AH55" s="144"/>
      <c r="AI55" s="144"/>
      <c r="AJ55" s="39"/>
    </row>
    <row r="56" spans="1:36" ht="39.75" customHeight="1">
      <c r="A56" s="294"/>
      <c r="B56" s="286"/>
      <c r="C56" s="223" t="s">
        <v>4</v>
      </c>
      <c r="D56" s="236"/>
      <c r="E56" s="152">
        <v>2</v>
      </c>
      <c r="F56" s="150"/>
      <c r="G56" s="150"/>
      <c r="H56" s="151"/>
      <c r="I56" s="151"/>
      <c r="J56" s="150"/>
      <c r="K56" s="152"/>
      <c r="L56" s="152">
        <v>2</v>
      </c>
      <c r="M56" s="150"/>
      <c r="N56" s="150"/>
      <c r="O56" s="151"/>
      <c r="P56" s="151"/>
      <c r="Q56" s="150"/>
      <c r="R56" s="150"/>
      <c r="S56" s="152">
        <v>2</v>
      </c>
      <c r="T56" s="150"/>
      <c r="U56" s="150"/>
      <c r="V56" s="151"/>
      <c r="W56" s="151"/>
      <c r="X56" s="158"/>
      <c r="Y56" s="150"/>
      <c r="Z56" s="152">
        <v>2</v>
      </c>
      <c r="AA56" s="150"/>
      <c r="AB56" s="150"/>
      <c r="AC56" s="151"/>
      <c r="AD56" s="151"/>
      <c r="AE56" s="150"/>
      <c r="AF56" s="150"/>
      <c r="AG56" s="152">
        <v>2</v>
      </c>
      <c r="AH56" s="150"/>
      <c r="AI56" s="150"/>
      <c r="AJ56" s="30">
        <f>SUM(E56:AI56)</f>
        <v>10</v>
      </c>
    </row>
    <row r="57" spans="1:36" ht="39.75" customHeight="1">
      <c r="A57" s="233" t="s">
        <v>39</v>
      </c>
      <c r="B57" s="354"/>
      <c r="C57" s="354"/>
      <c r="D57" s="355"/>
      <c r="E57" s="71">
        <f>E46+E50+E54</f>
        <v>3</v>
      </c>
      <c r="F57" s="71">
        <f t="shared" ref="F57:AI57" si="12">F46+F50+F54</f>
        <v>0</v>
      </c>
      <c r="G57" s="71">
        <f t="shared" si="12"/>
        <v>0</v>
      </c>
      <c r="H57" s="71">
        <f t="shared" si="12"/>
        <v>0</v>
      </c>
      <c r="I57" s="71">
        <f t="shared" si="12"/>
        <v>0</v>
      </c>
      <c r="J57" s="71">
        <f t="shared" si="12"/>
        <v>0</v>
      </c>
      <c r="K57" s="71">
        <f t="shared" si="12"/>
        <v>0</v>
      </c>
      <c r="L57" s="71">
        <f t="shared" si="12"/>
        <v>3</v>
      </c>
      <c r="M57" s="71">
        <f t="shared" si="12"/>
        <v>3</v>
      </c>
      <c r="N57" s="71">
        <f t="shared" si="12"/>
        <v>0</v>
      </c>
      <c r="O57" s="71">
        <f t="shared" si="12"/>
        <v>0</v>
      </c>
      <c r="P57" s="71">
        <f t="shared" si="12"/>
        <v>0</v>
      </c>
      <c r="Q57" s="71">
        <f t="shared" si="12"/>
        <v>0</v>
      </c>
      <c r="R57" s="71">
        <f t="shared" si="12"/>
        <v>0</v>
      </c>
      <c r="S57" s="71">
        <f t="shared" si="12"/>
        <v>3</v>
      </c>
      <c r="T57" s="71">
        <f t="shared" si="12"/>
        <v>3</v>
      </c>
      <c r="U57" s="71">
        <f t="shared" si="12"/>
        <v>0</v>
      </c>
      <c r="V57" s="71">
        <f t="shared" si="12"/>
        <v>0</v>
      </c>
      <c r="W57" s="71">
        <f t="shared" si="12"/>
        <v>0</v>
      </c>
      <c r="X57" s="71">
        <f t="shared" si="12"/>
        <v>0</v>
      </c>
      <c r="Y57" s="71">
        <f t="shared" si="12"/>
        <v>0</v>
      </c>
      <c r="Z57" s="71">
        <f t="shared" si="12"/>
        <v>3</v>
      </c>
      <c r="AA57" s="71">
        <f t="shared" si="12"/>
        <v>3</v>
      </c>
      <c r="AB57" s="71">
        <f t="shared" si="12"/>
        <v>0</v>
      </c>
      <c r="AC57" s="71">
        <f t="shared" si="12"/>
        <v>0</v>
      </c>
      <c r="AD57" s="71">
        <f t="shared" si="12"/>
        <v>0</v>
      </c>
      <c r="AE57" s="71">
        <f t="shared" si="12"/>
        <v>0</v>
      </c>
      <c r="AF57" s="71">
        <f t="shared" si="12"/>
        <v>0</v>
      </c>
      <c r="AG57" s="71">
        <f t="shared" si="12"/>
        <v>3</v>
      </c>
      <c r="AH57" s="71">
        <f t="shared" si="12"/>
        <v>3</v>
      </c>
      <c r="AI57" s="31">
        <f t="shared" si="12"/>
        <v>0</v>
      </c>
      <c r="AJ57" s="31">
        <f>SUM(E57:AI57)</f>
        <v>27</v>
      </c>
    </row>
    <row r="58" spans="1:36" ht="39.75" customHeight="1">
      <c r="A58" s="231" t="s">
        <v>40</v>
      </c>
      <c r="B58" s="232"/>
      <c r="C58" s="232"/>
      <c r="D58" s="290"/>
      <c r="E58" s="34">
        <f>E48+E52+E56</f>
        <v>2</v>
      </c>
      <c r="F58" s="34">
        <f t="shared" ref="F58:AI58" si="13">F48+F52+F56</f>
        <v>0</v>
      </c>
      <c r="G58" s="34">
        <f t="shared" si="13"/>
        <v>0</v>
      </c>
      <c r="H58" s="34">
        <f t="shared" si="13"/>
        <v>0</v>
      </c>
      <c r="I58" s="34">
        <f t="shared" si="13"/>
        <v>0</v>
      </c>
      <c r="J58" s="34">
        <f t="shared" si="13"/>
        <v>0</v>
      </c>
      <c r="K58" s="34">
        <f t="shared" si="13"/>
        <v>0</v>
      </c>
      <c r="L58" s="34">
        <f t="shared" si="13"/>
        <v>2</v>
      </c>
      <c r="M58" s="34">
        <f t="shared" si="13"/>
        <v>2</v>
      </c>
      <c r="N58" s="34">
        <f t="shared" si="13"/>
        <v>0</v>
      </c>
      <c r="O58" s="34">
        <f t="shared" si="13"/>
        <v>0</v>
      </c>
      <c r="P58" s="34">
        <f t="shared" si="13"/>
        <v>0</v>
      </c>
      <c r="Q58" s="34">
        <f t="shared" si="13"/>
        <v>0</v>
      </c>
      <c r="R58" s="34">
        <f t="shared" si="13"/>
        <v>0</v>
      </c>
      <c r="S58" s="34">
        <f t="shared" si="13"/>
        <v>2</v>
      </c>
      <c r="T58" s="34">
        <f t="shared" si="13"/>
        <v>2</v>
      </c>
      <c r="U58" s="34">
        <f t="shared" si="13"/>
        <v>0</v>
      </c>
      <c r="V58" s="34">
        <f t="shared" si="13"/>
        <v>0</v>
      </c>
      <c r="W58" s="34">
        <f t="shared" si="13"/>
        <v>0</v>
      </c>
      <c r="X58" s="34">
        <f t="shared" si="13"/>
        <v>0</v>
      </c>
      <c r="Y58" s="34">
        <f t="shared" si="13"/>
        <v>0</v>
      </c>
      <c r="Z58" s="34">
        <f t="shared" si="13"/>
        <v>2</v>
      </c>
      <c r="AA58" s="34">
        <f t="shared" si="13"/>
        <v>2</v>
      </c>
      <c r="AB58" s="34">
        <f t="shared" si="13"/>
        <v>0</v>
      </c>
      <c r="AC58" s="34">
        <f t="shared" si="13"/>
        <v>0</v>
      </c>
      <c r="AD58" s="34">
        <f t="shared" si="13"/>
        <v>0</v>
      </c>
      <c r="AE58" s="34">
        <f t="shared" si="13"/>
        <v>0</v>
      </c>
      <c r="AF58" s="34">
        <f t="shared" si="13"/>
        <v>0</v>
      </c>
      <c r="AG58" s="34">
        <f t="shared" si="13"/>
        <v>2</v>
      </c>
      <c r="AH58" s="34">
        <f t="shared" si="13"/>
        <v>2</v>
      </c>
      <c r="AI58" s="42">
        <f t="shared" si="13"/>
        <v>0</v>
      </c>
      <c r="AJ58" s="42">
        <f>SUM(E58:AI58)</f>
        <v>18</v>
      </c>
    </row>
    <row r="59" spans="1:36" ht="39.75" customHeight="1">
      <c r="A59" s="234" t="s">
        <v>41</v>
      </c>
      <c r="B59" s="356"/>
      <c r="C59" s="356"/>
      <c r="D59" s="357"/>
      <c r="E59" s="30" t="str">
        <f>IF(COUNT(E46,E50,E54)=0,"0","1")</f>
        <v>1</v>
      </c>
      <c r="F59" s="30" t="str">
        <f t="shared" ref="F59:AI59" si="14">IF(COUNT(F46,F50,F54)=0,"0","1")</f>
        <v>0</v>
      </c>
      <c r="G59" s="30" t="str">
        <f t="shared" si="14"/>
        <v>0</v>
      </c>
      <c r="H59" s="30" t="str">
        <f t="shared" si="14"/>
        <v>0</v>
      </c>
      <c r="I59" s="30" t="str">
        <f t="shared" si="14"/>
        <v>0</v>
      </c>
      <c r="J59" s="30" t="str">
        <f t="shared" si="14"/>
        <v>0</v>
      </c>
      <c r="K59" s="30" t="str">
        <f t="shared" si="14"/>
        <v>0</v>
      </c>
      <c r="L59" s="30" t="str">
        <f t="shared" si="14"/>
        <v>1</v>
      </c>
      <c r="M59" s="30" t="str">
        <f t="shared" si="14"/>
        <v>1</v>
      </c>
      <c r="N59" s="30" t="str">
        <f t="shared" si="14"/>
        <v>0</v>
      </c>
      <c r="O59" s="30" t="str">
        <f t="shared" si="14"/>
        <v>0</v>
      </c>
      <c r="P59" s="30" t="str">
        <f t="shared" si="14"/>
        <v>0</v>
      </c>
      <c r="Q59" s="30" t="str">
        <f t="shared" si="14"/>
        <v>0</v>
      </c>
      <c r="R59" s="30" t="str">
        <f t="shared" si="14"/>
        <v>0</v>
      </c>
      <c r="S59" s="30" t="str">
        <f t="shared" si="14"/>
        <v>1</v>
      </c>
      <c r="T59" s="30" t="str">
        <f t="shared" si="14"/>
        <v>1</v>
      </c>
      <c r="U59" s="30" t="str">
        <f t="shared" si="14"/>
        <v>0</v>
      </c>
      <c r="V59" s="30" t="str">
        <f t="shared" si="14"/>
        <v>0</v>
      </c>
      <c r="W59" s="30" t="str">
        <f t="shared" si="14"/>
        <v>0</v>
      </c>
      <c r="X59" s="30" t="str">
        <f t="shared" si="14"/>
        <v>0</v>
      </c>
      <c r="Y59" s="30" t="str">
        <f t="shared" si="14"/>
        <v>0</v>
      </c>
      <c r="Z59" s="30" t="str">
        <f t="shared" si="14"/>
        <v>1</v>
      </c>
      <c r="AA59" s="30" t="str">
        <f t="shared" si="14"/>
        <v>1</v>
      </c>
      <c r="AB59" s="30" t="str">
        <f t="shared" si="14"/>
        <v>0</v>
      </c>
      <c r="AC59" s="30" t="str">
        <f t="shared" si="14"/>
        <v>0</v>
      </c>
      <c r="AD59" s="30" t="str">
        <f t="shared" si="14"/>
        <v>0</v>
      </c>
      <c r="AE59" s="30" t="str">
        <f t="shared" si="14"/>
        <v>0</v>
      </c>
      <c r="AF59" s="30" t="str">
        <f t="shared" si="14"/>
        <v>0</v>
      </c>
      <c r="AG59" s="30" t="str">
        <f t="shared" si="14"/>
        <v>1</v>
      </c>
      <c r="AH59" s="30" t="str">
        <f t="shared" si="14"/>
        <v>1</v>
      </c>
      <c r="AI59" s="32" t="str">
        <f t="shared" si="14"/>
        <v>0</v>
      </c>
      <c r="AJ59" s="32">
        <f>COUNTIF(E59:AI59,"1")</f>
        <v>9</v>
      </c>
    </row>
    <row r="60" spans="1:36" ht="18" customHeight="1"/>
    <row r="61" spans="1:36" ht="18" customHeight="1">
      <c r="A61" s="206" t="s">
        <v>58</v>
      </c>
      <c r="B61" s="207"/>
      <c r="C61" s="208"/>
      <c r="D61" s="12" t="s">
        <v>53</v>
      </c>
      <c r="E61" s="102">
        <v>44773</v>
      </c>
      <c r="F61" s="102">
        <v>44774</v>
      </c>
      <c r="G61" s="19">
        <v>44775</v>
      </c>
      <c r="H61" s="19">
        <v>44776</v>
      </c>
      <c r="I61" s="19">
        <v>44777</v>
      </c>
      <c r="J61" s="19">
        <v>44778</v>
      </c>
      <c r="K61" s="102">
        <v>44779</v>
      </c>
      <c r="L61" s="102">
        <v>44780</v>
      </c>
      <c r="M61" s="102">
        <v>44781</v>
      </c>
      <c r="N61" s="102">
        <v>44782</v>
      </c>
      <c r="O61" s="102">
        <v>44783</v>
      </c>
      <c r="P61" s="102">
        <v>44784</v>
      </c>
      <c r="Q61" s="102">
        <v>44785</v>
      </c>
      <c r="R61" s="102">
        <v>44786</v>
      </c>
      <c r="S61" s="102">
        <v>44787</v>
      </c>
      <c r="T61" s="102">
        <v>44788</v>
      </c>
      <c r="U61" s="102">
        <v>44789</v>
      </c>
      <c r="V61" s="102">
        <v>44790</v>
      </c>
      <c r="W61" s="102">
        <v>44791</v>
      </c>
      <c r="X61" s="19">
        <v>44792</v>
      </c>
      <c r="Y61" s="19">
        <v>44793</v>
      </c>
      <c r="Z61" s="102">
        <v>44794</v>
      </c>
      <c r="AA61" s="102">
        <v>44795</v>
      </c>
      <c r="AB61" s="19">
        <v>44796</v>
      </c>
      <c r="AC61" s="19">
        <v>44797</v>
      </c>
      <c r="AD61" s="19">
        <v>44798</v>
      </c>
      <c r="AE61" s="19">
        <v>44799</v>
      </c>
      <c r="AF61" s="19">
        <v>44800</v>
      </c>
      <c r="AG61" s="102">
        <v>44801</v>
      </c>
      <c r="AH61" s="102">
        <v>44802</v>
      </c>
      <c r="AI61" s="19">
        <v>44803</v>
      </c>
      <c r="AJ61" s="202" t="s">
        <v>54</v>
      </c>
    </row>
    <row r="62" spans="1:36" ht="18" customHeight="1">
      <c r="A62" s="209"/>
      <c r="B62" s="210"/>
      <c r="C62" s="211"/>
      <c r="D62" s="13" t="s">
        <v>3</v>
      </c>
      <c r="E62" s="114">
        <f t="shared" ref="E62:AI62" si="15">E61</f>
        <v>44773</v>
      </c>
      <c r="F62" s="114">
        <f t="shared" si="15"/>
        <v>44774</v>
      </c>
      <c r="G62" s="18">
        <f t="shared" si="15"/>
        <v>44775</v>
      </c>
      <c r="H62" s="18">
        <f t="shared" si="15"/>
        <v>44776</v>
      </c>
      <c r="I62" s="18">
        <f t="shared" si="15"/>
        <v>44777</v>
      </c>
      <c r="J62" s="18">
        <f t="shared" si="15"/>
        <v>44778</v>
      </c>
      <c r="K62" s="114">
        <f t="shared" si="15"/>
        <v>44779</v>
      </c>
      <c r="L62" s="114">
        <f t="shared" si="15"/>
        <v>44780</v>
      </c>
      <c r="M62" s="114">
        <f t="shared" si="15"/>
        <v>44781</v>
      </c>
      <c r="N62" s="114">
        <f t="shared" si="15"/>
        <v>44782</v>
      </c>
      <c r="O62" s="114">
        <f t="shared" si="15"/>
        <v>44783</v>
      </c>
      <c r="P62" s="114">
        <f t="shared" si="15"/>
        <v>44784</v>
      </c>
      <c r="Q62" s="114">
        <f t="shared" si="15"/>
        <v>44785</v>
      </c>
      <c r="R62" s="114">
        <f t="shared" si="15"/>
        <v>44786</v>
      </c>
      <c r="S62" s="114">
        <f t="shared" si="15"/>
        <v>44787</v>
      </c>
      <c r="T62" s="114">
        <f t="shared" si="15"/>
        <v>44788</v>
      </c>
      <c r="U62" s="114">
        <f t="shared" si="15"/>
        <v>44789</v>
      </c>
      <c r="V62" s="114">
        <f t="shared" si="15"/>
        <v>44790</v>
      </c>
      <c r="W62" s="114">
        <f t="shared" si="15"/>
        <v>44791</v>
      </c>
      <c r="X62" s="18">
        <f t="shared" si="15"/>
        <v>44792</v>
      </c>
      <c r="Y62" s="18">
        <f t="shared" si="15"/>
        <v>44793</v>
      </c>
      <c r="Z62" s="114">
        <f t="shared" si="15"/>
        <v>44794</v>
      </c>
      <c r="AA62" s="114">
        <f t="shared" si="15"/>
        <v>44795</v>
      </c>
      <c r="AB62" s="18">
        <f t="shared" si="15"/>
        <v>44796</v>
      </c>
      <c r="AC62" s="18">
        <f t="shared" si="15"/>
        <v>44797</v>
      </c>
      <c r="AD62" s="18">
        <f t="shared" si="15"/>
        <v>44798</v>
      </c>
      <c r="AE62" s="18">
        <f t="shared" si="15"/>
        <v>44799</v>
      </c>
      <c r="AF62" s="18">
        <f t="shared" si="15"/>
        <v>44800</v>
      </c>
      <c r="AG62" s="114">
        <f t="shared" si="15"/>
        <v>44801</v>
      </c>
      <c r="AH62" s="114">
        <f t="shared" si="15"/>
        <v>44802</v>
      </c>
      <c r="AI62" s="18">
        <f t="shared" si="15"/>
        <v>44803</v>
      </c>
      <c r="AJ62" s="203"/>
    </row>
    <row r="63" spans="1:36" ht="103.5" customHeight="1">
      <c r="A63" s="209"/>
      <c r="B63" s="210"/>
      <c r="C63" s="211"/>
      <c r="D63" s="14" t="s">
        <v>1</v>
      </c>
      <c r="E63" s="104"/>
      <c r="F63" s="104"/>
      <c r="G63" s="73"/>
      <c r="H63" s="73"/>
      <c r="I63" s="79"/>
      <c r="J63" s="73"/>
      <c r="K63" s="104"/>
      <c r="L63" s="104"/>
      <c r="M63" s="104"/>
      <c r="N63" s="104"/>
      <c r="O63" s="104"/>
      <c r="P63" s="104"/>
      <c r="Q63" s="104"/>
      <c r="R63" s="104"/>
      <c r="S63" s="104"/>
      <c r="T63" s="104"/>
      <c r="U63" s="117"/>
      <c r="V63" s="104"/>
      <c r="W63" s="104"/>
      <c r="X63" s="73"/>
      <c r="Y63" s="73"/>
      <c r="Z63" s="104"/>
      <c r="AA63" s="104"/>
      <c r="AB63" s="73"/>
      <c r="AC63" s="73"/>
      <c r="AD63" s="73"/>
      <c r="AE63" s="73"/>
      <c r="AF63" s="73"/>
      <c r="AG63" s="104"/>
      <c r="AH63" s="104"/>
      <c r="AI63" s="73"/>
      <c r="AJ63" s="205"/>
    </row>
    <row r="64" spans="1:36" ht="39.75" customHeight="1">
      <c r="A64" s="280" t="s">
        <v>31</v>
      </c>
      <c r="B64" s="216" t="s">
        <v>38</v>
      </c>
      <c r="C64" s="213" t="s">
        <v>16</v>
      </c>
      <c r="D64" s="283"/>
      <c r="E64" s="141"/>
      <c r="F64" s="141"/>
      <c r="G64" s="140"/>
      <c r="H64" s="140"/>
      <c r="I64" s="142" t="s">
        <v>91</v>
      </c>
      <c r="J64" s="142"/>
      <c r="K64" s="141"/>
      <c r="L64" s="141"/>
      <c r="M64" s="141"/>
      <c r="N64" s="143"/>
      <c r="O64" s="141"/>
      <c r="P64" s="141"/>
      <c r="Q64" s="141"/>
      <c r="R64" s="143"/>
      <c r="S64" s="143"/>
      <c r="T64" s="141"/>
      <c r="U64" s="141"/>
      <c r="V64" s="141"/>
      <c r="W64" s="141"/>
      <c r="X64" s="142"/>
      <c r="Y64" s="140"/>
      <c r="Z64" s="141"/>
      <c r="AA64" s="141"/>
      <c r="AB64" s="142"/>
      <c r="AC64" s="142"/>
      <c r="AD64" s="140"/>
      <c r="AE64" s="140"/>
      <c r="AF64" s="140"/>
      <c r="AG64" s="141"/>
      <c r="AH64" s="141"/>
      <c r="AI64" s="61"/>
      <c r="AJ64" s="20"/>
    </row>
    <row r="65" spans="1:36" ht="39.75" customHeight="1">
      <c r="A65" s="281"/>
      <c r="B65" s="217"/>
      <c r="C65" s="215" t="s">
        <v>4</v>
      </c>
      <c r="D65" s="284"/>
      <c r="E65" s="151"/>
      <c r="F65" s="151"/>
      <c r="G65" s="150"/>
      <c r="H65" s="150"/>
      <c r="I65" s="150">
        <v>3</v>
      </c>
      <c r="J65" s="152"/>
      <c r="K65" s="151"/>
      <c r="L65" s="151"/>
      <c r="M65" s="151"/>
      <c r="N65" s="158"/>
      <c r="O65" s="151"/>
      <c r="P65" s="151"/>
      <c r="Q65" s="151"/>
      <c r="R65" s="151"/>
      <c r="S65" s="151"/>
      <c r="T65" s="151"/>
      <c r="U65" s="151"/>
      <c r="V65" s="151"/>
      <c r="W65" s="151"/>
      <c r="X65" s="152"/>
      <c r="Y65" s="150"/>
      <c r="Z65" s="151"/>
      <c r="AA65" s="151"/>
      <c r="AB65" s="150"/>
      <c r="AC65" s="150"/>
      <c r="AD65" s="150"/>
      <c r="AE65" s="150"/>
      <c r="AF65" s="150"/>
      <c r="AG65" s="151"/>
      <c r="AH65" s="151"/>
      <c r="AI65" s="30"/>
      <c r="AJ65" s="43">
        <f>SUM(E65:AI65)</f>
        <v>3</v>
      </c>
    </row>
    <row r="66" spans="1:36" ht="39.75" customHeight="1">
      <c r="A66" s="281"/>
      <c r="B66" s="285" t="s">
        <v>29</v>
      </c>
      <c r="C66" s="215" t="s">
        <v>16</v>
      </c>
      <c r="D66" s="284"/>
      <c r="E66" s="141"/>
      <c r="F66" s="141"/>
      <c r="G66" s="140"/>
      <c r="H66" s="140"/>
      <c r="I66" s="142" t="s">
        <v>90</v>
      </c>
      <c r="J66" s="142"/>
      <c r="K66" s="141"/>
      <c r="L66" s="141"/>
      <c r="M66" s="141"/>
      <c r="N66" s="143"/>
      <c r="O66" s="141"/>
      <c r="P66" s="141"/>
      <c r="Q66" s="141"/>
      <c r="R66" s="143"/>
      <c r="S66" s="143"/>
      <c r="T66" s="141"/>
      <c r="U66" s="141"/>
      <c r="V66" s="141"/>
      <c r="W66" s="141"/>
      <c r="X66" s="142"/>
      <c r="Y66" s="140"/>
      <c r="Z66" s="141"/>
      <c r="AA66" s="141"/>
      <c r="AB66" s="142"/>
      <c r="AC66" s="142"/>
      <c r="AD66" s="140"/>
      <c r="AE66" s="142" t="s">
        <v>90</v>
      </c>
      <c r="AF66" s="140"/>
      <c r="AG66" s="141"/>
      <c r="AH66" s="141"/>
      <c r="AI66" s="61"/>
      <c r="AJ66" s="23"/>
    </row>
    <row r="67" spans="1:36" ht="39.75" customHeight="1">
      <c r="A67" s="282"/>
      <c r="B67" s="286"/>
      <c r="C67" s="224" t="s">
        <v>4</v>
      </c>
      <c r="D67" s="279"/>
      <c r="E67" s="151"/>
      <c r="F67" s="151"/>
      <c r="G67" s="150"/>
      <c r="H67" s="150"/>
      <c r="I67" s="150">
        <v>2</v>
      </c>
      <c r="J67" s="152"/>
      <c r="K67" s="151"/>
      <c r="L67" s="151"/>
      <c r="M67" s="151"/>
      <c r="N67" s="158"/>
      <c r="O67" s="151"/>
      <c r="P67" s="151"/>
      <c r="Q67" s="151"/>
      <c r="R67" s="151"/>
      <c r="S67" s="151"/>
      <c r="T67" s="151"/>
      <c r="U67" s="151"/>
      <c r="V67" s="151"/>
      <c r="W67" s="151"/>
      <c r="X67" s="152"/>
      <c r="Y67" s="150"/>
      <c r="Z67" s="151"/>
      <c r="AA67" s="151"/>
      <c r="AB67" s="150"/>
      <c r="AC67" s="150"/>
      <c r="AD67" s="150"/>
      <c r="AE67" s="150">
        <v>2</v>
      </c>
      <c r="AF67" s="150"/>
      <c r="AG67" s="151"/>
      <c r="AH67" s="151"/>
      <c r="AI67" s="30"/>
      <c r="AJ67" s="27">
        <f>SUM(E67:AI67)</f>
        <v>4</v>
      </c>
    </row>
    <row r="68" spans="1:36" ht="39.75" customHeight="1">
      <c r="A68" s="292" t="s">
        <v>7</v>
      </c>
      <c r="B68" s="216" t="s">
        <v>38</v>
      </c>
      <c r="C68" s="213" t="s">
        <v>16</v>
      </c>
      <c r="D68" s="283"/>
      <c r="E68" s="141"/>
      <c r="F68" s="141"/>
      <c r="G68" s="140"/>
      <c r="H68" s="140"/>
      <c r="I68" s="142"/>
      <c r="J68" s="140"/>
      <c r="K68" s="141"/>
      <c r="L68" s="141"/>
      <c r="M68" s="141"/>
      <c r="N68" s="143"/>
      <c r="O68" s="141"/>
      <c r="P68" s="141"/>
      <c r="Q68" s="141"/>
      <c r="R68" s="143"/>
      <c r="S68" s="143"/>
      <c r="T68" s="141"/>
      <c r="U68" s="141"/>
      <c r="V68" s="141"/>
      <c r="W68" s="141"/>
      <c r="X68" s="142"/>
      <c r="Y68" s="140"/>
      <c r="Z68" s="141"/>
      <c r="AA68" s="141"/>
      <c r="AB68" s="142"/>
      <c r="AC68" s="142"/>
      <c r="AD68" s="140"/>
      <c r="AE68" s="140"/>
      <c r="AF68" s="142" t="s">
        <v>91</v>
      </c>
      <c r="AG68" s="141"/>
      <c r="AH68" s="141"/>
      <c r="AI68" s="61"/>
      <c r="AJ68" s="20"/>
    </row>
    <row r="69" spans="1:36" ht="39.75" customHeight="1">
      <c r="A69" s="293"/>
      <c r="B69" s="217"/>
      <c r="C69" s="215" t="s">
        <v>4</v>
      </c>
      <c r="D69" s="284"/>
      <c r="E69" s="145"/>
      <c r="F69" s="145"/>
      <c r="G69" s="144"/>
      <c r="H69" s="144"/>
      <c r="I69" s="146"/>
      <c r="J69" s="144"/>
      <c r="K69" s="145"/>
      <c r="L69" s="145"/>
      <c r="M69" s="145"/>
      <c r="N69" s="157"/>
      <c r="O69" s="145"/>
      <c r="P69" s="145"/>
      <c r="Q69" s="145"/>
      <c r="R69" s="145"/>
      <c r="S69" s="145"/>
      <c r="T69" s="145"/>
      <c r="U69" s="145"/>
      <c r="V69" s="145"/>
      <c r="W69" s="145"/>
      <c r="X69" s="146"/>
      <c r="Y69" s="144"/>
      <c r="Z69" s="145"/>
      <c r="AA69" s="145"/>
      <c r="AB69" s="144"/>
      <c r="AC69" s="144"/>
      <c r="AD69" s="144"/>
      <c r="AE69" s="144"/>
      <c r="AF69" s="144">
        <v>3</v>
      </c>
      <c r="AG69" s="145"/>
      <c r="AH69" s="145"/>
      <c r="AI69" s="34"/>
      <c r="AJ69" s="43">
        <f>SUM(E69:AI69)</f>
        <v>3</v>
      </c>
    </row>
    <row r="70" spans="1:36" ht="39.75" customHeight="1">
      <c r="A70" s="293"/>
      <c r="B70" s="285" t="s">
        <v>29</v>
      </c>
      <c r="C70" s="215" t="s">
        <v>16</v>
      </c>
      <c r="D70" s="284"/>
      <c r="E70" s="162"/>
      <c r="F70" s="162"/>
      <c r="G70" s="164"/>
      <c r="H70" s="164"/>
      <c r="I70" s="163"/>
      <c r="J70" s="164"/>
      <c r="K70" s="162"/>
      <c r="L70" s="162"/>
      <c r="M70" s="162"/>
      <c r="N70" s="169"/>
      <c r="O70" s="162"/>
      <c r="P70" s="162"/>
      <c r="Q70" s="162"/>
      <c r="R70" s="169"/>
      <c r="S70" s="169"/>
      <c r="T70" s="162"/>
      <c r="U70" s="162"/>
      <c r="V70" s="162"/>
      <c r="W70" s="162"/>
      <c r="X70" s="163"/>
      <c r="Y70" s="163" t="s">
        <v>90</v>
      </c>
      <c r="Z70" s="162"/>
      <c r="AA70" s="162"/>
      <c r="AB70" s="163"/>
      <c r="AC70" s="163"/>
      <c r="AD70" s="164"/>
      <c r="AE70" s="164"/>
      <c r="AF70" s="163" t="s">
        <v>90</v>
      </c>
      <c r="AG70" s="162"/>
      <c r="AH70" s="162"/>
      <c r="AI70" s="89"/>
      <c r="AJ70" s="23"/>
    </row>
    <row r="71" spans="1:36" ht="39.75" customHeight="1">
      <c r="A71" s="294"/>
      <c r="B71" s="286"/>
      <c r="C71" s="224" t="s">
        <v>4</v>
      </c>
      <c r="D71" s="279"/>
      <c r="E71" s="151"/>
      <c r="F71" s="151"/>
      <c r="G71" s="150"/>
      <c r="H71" s="150"/>
      <c r="I71" s="152"/>
      <c r="J71" s="150"/>
      <c r="K71" s="151"/>
      <c r="L71" s="151"/>
      <c r="M71" s="151"/>
      <c r="N71" s="158"/>
      <c r="O71" s="151"/>
      <c r="P71" s="151"/>
      <c r="Q71" s="151"/>
      <c r="R71" s="151"/>
      <c r="S71" s="151"/>
      <c r="T71" s="151"/>
      <c r="U71" s="151"/>
      <c r="V71" s="151"/>
      <c r="W71" s="151"/>
      <c r="X71" s="152"/>
      <c r="Y71" s="150">
        <v>2</v>
      </c>
      <c r="Z71" s="151"/>
      <c r="AA71" s="151"/>
      <c r="AB71" s="150"/>
      <c r="AC71" s="150"/>
      <c r="AD71" s="150"/>
      <c r="AE71" s="150"/>
      <c r="AF71" s="150">
        <v>2</v>
      </c>
      <c r="AG71" s="151"/>
      <c r="AH71" s="151"/>
      <c r="AI71" s="30"/>
      <c r="AJ71" s="27">
        <f>SUM(E71:AI71)</f>
        <v>4</v>
      </c>
    </row>
    <row r="72" spans="1:36" ht="39.75" customHeight="1">
      <c r="A72" s="292" t="s">
        <v>249</v>
      </c>
      <c r="B72" s="216" t="s">
        <v>38</v>
      </c>
      <c r="C72" s="295" t="s">
        <v>16</v>
      </c>
      <c r="D72" s="296"/>
      <c r="E72" s="154"/>
      <c r="F72" s="154"/>
      <c r="G72" s="153"/>
      <c r="H72" s="153"/>
      <c r="I72" s="153"/>
      <c r="J72" s="153"/>
      <c r="K72" s="156"/>
      <c r="L72" s="154"/>
      <c r="M72" s="154"/>
      <c r="N72" s="154"/>
      <c r="O72" s="154"/>
      <c r="P72" s="154"/>
      <c r="Q72" s="154"/>
      <c r="R72" s="154"/>
      <c r="S72" s="154"/>
      <c r="T72" s="154"/>
      <c r="U72" s="154"/>
      <c r="V72" s="154"/>
      <c r="W72" s="154"/>
      <c r="X72" s="155"/>
      <c r="Y72" s="153"/>
      <c r="Z72" s="154"/>
      <c r="AA72" s="154"/>
      <c r="AB72" s="153"/>
      <c r="AC72" s="153"/>
      <c r="AD72" s="142" t="s">
        <v>91</v>
      </c>
      <c r="AE72" s="153"/>
      <c r="AF72" s="153"/>
      <c r="AG72" s="154"/>
      <c r="AH72" s="154"/>
      <c r="AI72" s="71"/>
      <c r="AJ72" s="39"/>
    </row>
    <row r="73" spans="1:36" ht="39.75" customHeight="1">
      <c r="A73" s="293"/>
      <c r="B73" s="217"/>
      <c r="C73" s="214" t="s">
        <v>4</v>
      </c>
      <c r="D73" s="291"/>
      <c r="E73" s="145"/>
      <c r="F73" s="145"/>
      <c r="G73" s="144"/>
      <c r="H73" s="144"/>
      <c r="I73" s="144"/>
      <c r="J73" s="144"/>
      <c r="K73" s="157"/>
      <c r="L73" s="145"/>
      <c r="M73" s="145"/>
      <c r="N73" s="145"/>
      <c r="O73" s="145"/>
      <c r="P73" s="145"/>
      <c r="Q73" s="145"/>
      <c r="R73" s="145"/>
      <c r="S73" s="145"/>
      <c r="T73" s="145"/>
      <c r="U73" s="145"/>
      <c r="V73" s="145"/>
      <c r="W73" s="145"/>
      <c r="X73" s="146"/>
      <c r="Y73" s="144"/>
      <c r="Z73" s="145"/>
      <c r="AA73" s="145"/>
      <c r="AB73" s="144"/>
      <c r="AC73" s="144"/>
      <c r="AD73" s="146">
        <v>3</v>
      </c>
      <c r="AE73" s="144"/>
      <c r="AF73" s="144"/>
      <c r="AG73" s="145"/>
      <c r="AH73" s="145"/>
      <c r="AI73" s="34"/>
      <c r="AJ73" s="34">
        <f>SUM(E73:AI73)</f>
        <v>3</v>
      </c>
    </row>
    <row r="74" spans="1:36" ht="39.75" customHeight="1">
      <c r="A74" s="293"/>
      <c r="B74" s="285" t="s">
        <v>29</v>
      </c>
      <c r="C74" s="214" t="s">
        <v>16</v>
      </c>
      <c r="D74" s="291"/>
      <c r="E74" s="145"/>
      <c r="F74" s="145"/>
      <c r="G74" s="144"/>
      <c r="H74" s="144"/>
      <c r="I74" s="144"/>
      <c r="J74" s="144"/>
      <c r="K74" s="157"/>
      <c r="L74" s="145"/>
      <c r="M74" s="145"/>
      <c r="N74" s="145"/>
      <c r="O74" s="145"/>
      <c r="P74" s="145"/>
      <c r="Q74" s="145"/>
      <c r="R74" s="145"/>
      <c r="S74" s="145"/>
      <c r="T74" s="145"/>
      <c r="U74" s="145"/>
      <c r="V74" s="145"/>
      <c r="W74" s="145"/>
      <c r="X74" s="146"/>
      <c r="Y74" s="144"/>
      <c r="Z74" s="145"/>
      <c r="AA74" s="145"/>
      <c r="AB74" s="144"/>
      <c r="AC74" s="144"/>
      <c r="AD74" s="149" t="s">
        <v>90</v>
      </c>
      <c r="AE74" s="144"/>
      <c r="AF74" s="144"/>
      <c r="AG74" s="145"/>
      <c r="AH74" s="145"/>
      <c r="AI74" s="34"/>
      <c r="AJ74" s="39"/>
    </row>
    <row r="75" spans="1:36" ht="39.75" customHeight="1">
      <c r="A75" s="294"/>
      <c r="B75" s="286"/>
      <c r="C75" s="223" t="s">
        <v>4</v>
      </c>
      <c r="D75" s="236"/>
      <c r="E75" s="151"/>
      <c r="F75" s="151"/>
      <c r="G75" s="150"/>
      <c r="H75" s="150"/>
      <c r="I75" s="150"/>
      <c r="J75" s="150"/>
      <c r="K75" s="158"/>
      <c r="L75" s="151"/>
      <c r="M75" s="151"/>
      <c r="N75" s="151"/>
      <c r="O75" s="151"/>
      <c r="P75" s="151"/>
      <c r="Q75" s="151"/>
      <c r="R75" s="151"/>
      <c r="S75" s="151"/>
      <c r="T75" s="151"/>
      <c r="U75" s="151"/>
      <c r="V75" s="151"/>
      <c r="W75" s="151"/>
      <c r="X75" s="152"/>
      <c r="Y75" s="150"/>
      <c r="Z75" s="151"/>
      <c r="AA75" s="151"/>
      <c r="AB75" s="150"/>
      <c r="AC75" s="150"/>
      <c r="AD75" s="152">
        <v>2</v>
      </c>
      <c r="AE75" s="150"/>
      <c r="AF75" s="150"/>
      <c r="AG75" s="151"/>
      <c r="AH75" s="151"/>
      <c r="AI75" s="30"/>
      <c r="AJ75" s="30">
        <f>SUM(E75:AI75)</f>
        <v>2</v>
      </c>
    </row>
    <row r="76" spans="1:36" ht="39.75" customHeight="1">
      <c r="A76" s="346" t="s">
        <v>39</v>
      </c>
      <c r="B76" s="347"/>
      <c r="C76" s="348"/>
      <c r="D76" s="349"/>
      <c r="E76" s="75">
        <f>E65+E69+E73</f>
        <v>0</v>
      </c>
      <c r="F76" s="75">
        <f t="shared" ref="F76:AI76" si="16">F65+F69+F73</f>
        <v>0</v>
      </c>
      <c r="G76" s="75">
        <f t="shared" si="16"/>
        <v>0</v>
      </c>
      <c r="H76" s="75">
        <f t="shared" si="16"/>
        <v>0</v>
      </c>
      <c r="I76" s="75">
        <f t="shared" si="16"/>
        <v>3</v>
      </c>
      <c r="J76" s="75">
        <f t="shared" si="16"/>
        <v>0</v>
      </c>
      <c r="K76" s="75">
        <f t="shared" si="16"/>
        <v>0</v>
      </c>
      <c r="L76" s="75">
        <f t="shared" si="16"/>
        <v>0</v>
      </c>
      <c r="M76" s="75">
        <f t="shared" si="16"/>
        <v>0</v>
      </c>
      <c r="N76" s="75">
        <f t="shared" si="16"/>
        <v>0</v>
      </c>
      <c r="O76" s="75">
        <f t="shared" si="16"/>
        <v>0</v>
      </c>
      <c r="P76" s="75">
        <f t="shared" si="16"/>
        <v>0</v>
      </c>
      <c r="Q76" s="75">
        <f t="shared" si="16"/>
        <v>0</v>
      </c>
      <c r="R76" s="75">
        <f t="shared" si="16"/>
        <v>0</v>
      </c>
      <c r="S76" s="75">
        <f t="shared" si="16"/>
        <v>0</v>
      </c>
      <c r="T76" s="75">
        <f t="shared" si="16"/>
        <v>0</v>
      </c>
      <c r="U76" s="75">
        <f t="shared" si="16"/>
        <v>0</v>
      </c>
      <c r="V76" s="75">
        <f t="shared" si="16"/>
        <v>0</v>
      </c>
      <c r="W76" s="75">
        <f t="shared" si="16"/>
        <v>0</v>
      </c>
      <c r="X76" s="75">
        <f t="shared" si="16"/>
        <v>0</v>
      </c>
      <c r="Y76" s="75">
        <f t="shared" si="16"/>
        <v>0</v>
      </c>
      <c r="Z76" s="75">
        <f t="shared" si="16"/>
        <v>0</v>
      </c>
      <c r="AA76" s="75">
        <f t="shared" si="16"/>
        <v>0</v>
      </c>
      <c r="AB76" s="75">
        <f t="shared" si="16"/>
        <v>0</v>
      </c>
      <c r="AC76" s="75">
        <f t="shared" si="16"/>
        <v>0</v>
      </c>
      <c r="AD76" s="75">
        <f t="shared" si="16"/>
        <v>3</v>
      </c>
      <c r="AE76" s="75">
        <f t="shared" si="16"/>
        <v>0</v>
      </c>
      <c r="AF76" s="75">
        <f t="shared" si="16"/>
        <v>3</v>
      </c>
      <c r="AG76" s="75">
        <f t="shared" si="16"/>
        <v>0</v>
      </c>
      <c r="AH76" s="75">
        <f t="shared" si="16"/>
        <v>0</v>
      </c>
      <c r="AI76" s="75">
        <f t="shared" si="16"/>
        <v>0</v>
      </c>
      <c r="AJ76" s="33">
        <f>SUM(E76:AI76)</f>
        <v>9</v>
      </c>
    </row>
    <row r="77" spans="1:36" ht="39.75" customHeight="1">
      <c r="A77" s="329" t="s">
        <v>40</v>
      </c>
      <c r="B77" s="330"/>
      <c r="C77" s="331"/>
      <c r="D77" s="332"/>
      <c r="E77" s="75">
        <f>E67+E71+E75</f>
        <v>0</v>
      </c>
      <c r="F77" s="75">
        <f t="shared" ref="F77:AI77" si="17">F67+F71+F75</f>
        <v>0</v>
      </c>
      <c r="G77" s="75">
        <f t="shared" si="17"/>
        <v>0</v>
      </c>
      <c r="H77" s="75">
        <f t="shared" si="17"/>
        <v>0</v>
      </c>
      <c r="I77" s="75">
        <f t="shared" si="17"/>
        <v>2</v>
      </c>
      <c r="J77" s="75">
        <f t="shared" si="17"/>
        <v>0</v>
      </c>
      <c r="K77" s="75">
        <f t="shared" si="17"/>
        <v>0</v>
      </c>
      <c r="L77" s="75">
        <f t="shared" si="17"/>
        <v>0</v>
      </c>
      <c r="M77" s="75">
        <f t="shared" si="17"/>
        <v>0</v>
      </c>
      <c r="N77" s="75">
        <f t="shared" si="17"/>
        <v>0</v>
      </c>
      <c r="O77" s="75">
        <f t="shared" si="17"/>
        <v>0</v>
      </c>
      <c r="P77" s="75">
        <f t="shared" si="17"/>
        <v>0</v>
      </c>
      <c r="Q77" s="75">
        <f t="shared" si="17"/>
        <v>0</v>
      </c>
      <c r="R77" s="75">
        <f t="shared" si="17"/>
        <v>0</v>
      </c>
      <c r="S77" s="75">
        <f t="shared" si="17"/>
        <v>0</v>
      </c>
      <c r="T77" s="75">
        <f t="shared" si="17"/>
        <v>0</v>
      </c>
      <c r="U77" s="75">
        <f t="shared" si="17"/>
        <v>0</v>
      </c>
      <c r="V77" s="75">
        <f t="shared" si="17"/>
        <v>0</v>
      </c>
      <c r="W77" s="75">
        <f t="shared" si="17"/>
        <v>0</v>
      </c>
      <c r="X77" s="75">
        <f t="shared" si="17"/>
        <v>0</v>
      </c>
      <c r="Y77" s="75">
        <f t="shared" si="17"/>
        <v>2</v>
      </c>
      <c r="Z77" s="75">
        <f t="shared" si="17"/>
        <v>0</v>
      </c>
      <c r="AA77" s="75">
        <f t="shared" si="17"/>
        <v>0</v>
      </c>
      <c r="AB77" s="75">
        <f t="shared" si="17"/>
        <v>0</v>
      </c>
      <c r="AC77" s="75">
        <f t="shared" si="17"/>
        <v>0</v>
      </c>
      <c r="AD77" s="75">
        <f t="shared" si="17"/>
        <v>2</v>
      </c>
      <c r="AE77" s="75">
        <f t="shared" si="17"/>
        <v>2</v>
      </c>
      <c r="AF77" s="75">
        <f t="shared" si="17"/>
        <v>2</v>
      </c>
      <c r="AG77" s="75">
        <f t="shared" si="17"/>
        <v>0</v>
      </c>
      <c r="AH77" s="75">
        <f t="shared" si="17"/>
        <v>0</v>
      </c>
      <c r="AI77" s="75">
        <f t="shared" si="17"/>
        <v>0</v>
      </c>
      <c r="AJ77" s="43">
        <f>SUM(E77:AI77)</f>
        <v>10</v>
      </c>
    </row>
    <row r="78" spans="1:36" ht="39.75" customHeight="1">
      <c r="A78" s="244" t="s">
        <v>41</v>
      </c>
      <c r="B78" s="245"/>
      <c r="C78" s="246"/>
      <c r="D78" s="247"/>
      <c r="E78" s="80" t="str">
        <f>IF(COUNT(E65,E69,E73)=0,"0","1")</f>
        <v>0</v>
      </c>
      <c r="F78" s="80" t="str">
        <f t="shared" ref="F78:AI78" si="18">IF(COUNT(F65,F69,F73)=0,"0","1")</f>
        <v>0</v>
      </c>
      <c r="G78" s="80" t="str">
        <f t="shared" si="18"/>
        <v>0</v>
      </c>
      <c r="H78" s="80" t="str">
        <f t="shared" si="18"/>
        <v>0</v>
      </c>
      <c r="I78" s="80" t="str">
        <f t="shared" si="18"/>
        <v>1</v>
      </c>
      <c r="J78" s="80" t="str">
        <f t="shared" si="18"/>
        <v>0</v>
      </c>
      <c r="K78" s="80" t="str">
        <f t="shared" si="18"/>
        <v>0</v>
      </c>
      <c r="L78" s="80" t="str">
        <f t="shared" si="18"/>
        <v>0</v>
      </c>
      <c r="M78" s="80" t="str">
        <f t="shared" si="18"/>
        <v>0</v>
      </c>
      <c r="N78" s="80" t="str">
        <f t="shared" si="18"/>
        <v>0</v>
      </c>
      <c r="O78" s="80" t="str">
        <f t="shared" si="18"/>
        <v>0</v>
      </c>
      <c r="P78" s="80" t="str">
        <f t="shared" si="18"/>
        <v>0</v>
      </c>
      <c r="Q78" s="80" t="str">
        <f t="shared" si="18"/>
        <v>0</v>
      </c>
      <c r="R78" s="80" t="str">
        <f t="shared" si="18"/>
        <v>0</v>
      </c>
      <c r="S78" s="80" t="str">
        <f t="shared" si="18"/>
        <v>0</v>
      </c>
      <c r="T78" s="80" t="str">
        <f t="shared" si="18"/>
        <v>0</v>
      </c>
      <c r="U78" s="80" t="str">
        <f t="shared" si="18"/>
        <v>0</v>
      </c>
      <c r="V78" s="80" t="str">
        <f t="shared" si="18"/>
        <v>0</v>
      </c>
      <c r="W78" s="80" t="str">
        <f t="shared" si="18"/>
        <v>0</v>
      </c>
      <c r="X78" s="80" t="str">
        <f t="shared" si="18"/>
        <v>0</v>
      </c>
      <c r="Y78" s="80" t="str">
        <f t="shared" si="18"/>
        <v>0</v>
      </c>
      <c r="Z78" s="80" t="str">
        <f t="shared" si="18"/>
        <v>0</v>
      </c>
      <c r="AA78" s="80" t="str">
        <f t="shared" si="18"/>
        <v>0</v>
      </c>
      <c r="AB78" s="80" t="str">
        <f t="shared" si="18"/>
        <v>0</v>
      </c>
      <c r="AC78" s="80" t="str">
        <f t="shared" si="18"/>
        <v>0</v>
      </c>
      <c r="AD78" s="80" t="str">
        <f t="shared" si="18"/>
        <v>1</v>
      </c>
      <c r="AE78" s="80" t="str">
        <f t="shared" si="18"/>
        <v>0</v>
      </c>
      <c r="AF78" s="80" t="str">
        <f t="shared" si="18"/>
        <v>1</v>
      </c>
      <c r="AG78" s="80" t="str">
        <f t="shared" si="18"/>
        <v>0</v>
      </c>
      <c r="AH78" s="80" t="str">
        <f t="shared" si="18"/>
        <v>0</v>
      </c>
      <c r="AI78" s="80" t="str">
        <f t="shared" si="18"/>
        <v>0</v>
      </c>
      <c r="AJ78" s="32">
        <f>COUNTIF(E78:AI78,"1")</f>
        <v>3</v>
      </c>
    </row>
    <row r="79" spans="1:36" ht="18" customHeight="1"/>
    <row r="80" spans="1:36" ht="18" customHeight="1">
      <c r="A80" s="206" t="s">
        <v>59</v>
      </c>
      <c r="B80" s="207"/>
      <c r="C80" s="208"/>
      <c r="D80" s="6" t="s">
        <v>53</v>
      </c>
      <c r="E80" s="19">
        <v>44804</v>
      </c>
      <c r="F80" s="19">
        <v>44805</v>
      </c>
      <c r="G80" s="19">
        <v>44806</v>
      </c>
      <c r="H80" s="19">
        <v>44807</v>
      </c>
      <c r="I80" s="102">
        <v>44808</v>
      </c>
      <c r="J80" s="102">
        <v>44809</v>
      </c>
      <c r="K80" s="19">
        <v>44810</v>
      </c>
      <c r="L80" s="19">
        <v>44811</v>
      </c>
      <c r="M80" s="19">
        <v>44812</v>
      </c>
      <c r="N80" s="19">
        <v>44813</v>
      </c>
      <c r="O80" s="19">
        <v>44814</v>
      </c>
      <c r="P80" s="102">
        <v>44815</v>
      </c>
      <c r="Q80" s="102">
        <v>44816</v>
      </c>
      <c r="R80" s="102">
        <v>44817</v>
      </c>
      <c r="S80" s="102">
        <v>44818</v>
      </c>
      <c r="T80" s="19">
        <v>44819</v>
      </c>
      <c r="U80" s="19">
        <v>44820</v>
      </c>
      <c r="V80" s="19">
        <v>44821</v>
      </c>
      <c r="W80" s="102">
        <v>44822</v>
      </c>
      <c r="X80" s="102">
        <v>44823</v>
      </c>
      <c r="Y80" s="102">
        <v>44824</v>
      </c>
      <c r="Z80" s="102">
        <v>44825</v>
      </c>
      <c r="AA80" s="102">
        <v>44826</v>
      </c>
      <c r="AB80" s="19">
        <v>44827</v>
      </c>
      <c r="AC80" s="19">
        <v>44828</v>
      </c>
      <c r="AD80" s="102">
        <v>44829</v>
      </c>
      <c r="AE80" s="102">
        <v>44830</v>
      </c>
      <c r="AF80" s="19">
        <v>44831</v>
      </c>
      <c r="AG80" s="19">
        <v>44832</v>
      </c>
      <c r="AH80" s="19">
        <v>44833</v>
      </c>
      <c r="AI80" s="249" t="s">
        <v>54</v>
      </c>
      <c r="AJ80" s="5"/>
    </row>
    <row r="81" spans="1:36" ht="18" customHeight="1">
      <c r="A81" s="209"/>
      <c r="B81" s="210"/>
      <c r="C81" s="211"/>
      <c r="D81" s="7" t="s">
        <v>3</v>
      </c>
      <c r="E81" s="18">
        <f t="shared" ref="E81:AH81" si="19">E80</f>
        <v>44804</v>
      </c>
      <c r="F81" s="18">
        <f t="shared" si="19"/>
        <v>44805</v>
      </c>
      <c r="G81" s="18">
        <f t="shared" si="19"/>
        <v>44806</v>
      </c>
      <c r="H81" s="18">
        <f t="shared" si="19"/>
        <v>44807</v>
      </c>
      <c r="I81" s="114">
        <f t="shared" si="19"/>
        <v>44808</v>
      </c>
      <c r="J81" s="114">
        <f t="shared" si="19"/>
        <v>44809</v>
      </c>
      <c r="K81" s="18">
        <f t="shared" si="19"/>
        <v>44810</v>
      </c>
      <c r="L81" s="18">
        <f t="shared" si="19"/>
        <v>44811</v>
      </c>
      <c r="M81" s="18">
        <f t="shared" si="19"/>
        <v>44812</v>
      </c>
      <c r="N81" s="18">
        <f t="shared" si="19"/>
        <v>44813</v>
      </c>
      <c r="O81" s="18">
        <f t="shared" si="19"/>
        <v>44814</v>
      </c>
      <c r="P81" s="114">
        <f t="shared" si="19"/>
        <v>44815</v>
      </c>
      <c r="Q81" s="114">
        <f t="shared" si="19"/>
        <v>44816</v>
      </c>
      <c r="R81" s="114">
        <f t="shared" si="19"/>
        <v>44817</v>
      </c>
      <c r="S81" s="114">
        <f t="shared" si="19"/>
        <v>44818</v>
      </c>
      <c r="T81" s="18">
        <f t="shared" si="19"/>
        <v>44819</v>
      </c>
      <c r="U81" s="18">
        <f t="shared" si="19"/>
        <v>44820</v>
      </c>
      <c r="V81" s="18">
        <f t="shared" si="19"/>
        <v>44821</v>
      </c>
      <c r="W81" s="114">
        <f t="shared" si="19"/>
        <v>44822</v>
      </c>
      <c r="X81" s="128">
        <f t="shared" si="19"/>
        <v>44823</v>
      </c>
      <c r="Y81" s="114">
        <f t="shared" si="19"/>
        <v>44824</v>
      </c>
      <c r="Z81" s="114">
        <f t="shared" si="19"/>
        <v>44825</v>
      </c>
      <c r="AA81" s="114">
        <f t="shared" si="19"/>
        <v>44826</v>
      </c>
      <c r="AB81" s="18">
        <f t="shared" si="19"/>
        <v>44827</v>
      </c>
      <c r="AC81" s="18">
        <f t="shared" si="19"/>
        <v>44828</v>
      </c>
      <c r="AD81" s="114">
        <f t="shared" si="19"/>
        <v>44829</v>
      </c>
      <c r="AE81" s="114">
        <f t="shared" si="19"/>
        <v>44830</v>
      </c>
      <c r="AF81" s="18">
        <f t="shared" si="19"/>
        <v>44831</v>
      </c>
      <c r="AG81" s="18">
        <f t="shared" si="19"/>
        <v>44832</v>
      </c>
      <c r="AH81" s="18">
        <f t="shared" si="19"/>
        <v>44833</v>
      </c>
      <c r="AI81" s="250"/>
      <c r="AJ81" s="5"/>
    </row>
    <row r="82" spans="1:36" ht="103.5" customHeight="1">
      <c r="A82" s="209"/>
      <c r="B82" s="210"/>
      <c r="C82" s="211"/>
      <c r="D82" s="8" t="s">
        <v>1</v>
      </c>
      <c r="E82" s="78"/>
      <c r="F82" s="65"/>
      <c r="G82" s="65"/>
      <c r="H82" s="65"/>
      <c r="I82" s="104"/>
      <c r="J82" s="104"/>
      <c r="K82" s="73"/>
      <c r="L82" s="73"/>
      <c r="M82" s="79"/>
      <c r="N82" s="73"/>
      <c r="O82" s="73"/>
      <c r="P82" s="104"/>
      <c r="Q82" s="104"/>
      <c r="R82" s="104"/>
      <c r="S82" s="104"/>
      <c r="T82" s="73"/>
      <c r="U82" s="73"/>
      <c r="V82" s="73"/>
      <c r="W82" s="104"/>
      <c r="X82" s="104"/>
      <c r="Y82" s="104"/>
      <c r="Z82" s="104"/>
      <c r="AA82" s="104"/>
      <c r="AB82" s="73"/>
      <c r="AC82" s="73"/>
      <c r="AD82" s="104"/>
      <c r="AE82" s="104"/>
      <c r="AF82" s="73"/>
      <c r="AG82" s="73"/>
      <c r="AH82" s="73"/>
      <c r="AI82" s="251"/>
      <c r="AJ82" s="5"/>
    </row>
    <row r="83" spans="1:36" ht="39.75" customHeight="1">
      <c r="A83" s="280" t="s">
        <v>31</v>
      </c>
      <c r="B83" s="216" t="s">
        <v>38</v>
      </c>
      <c r="C83" s="213" t="s">
        <v>16</v>
      </c>
      <c r="D83" s="283"/>
      <c r="E83" s="142"/>
      <c r="F83" s="140"/>
      <c r="G83" s="142"/>
      <c r="H83" s="140"/>
      <c r="I83" s="141"/>
      <c r="J83" s="141"/>
      <c r="K83" s="140"/>
      <c r="L83" s="140"/>
      <c r="M83" s="140"/>
      <c r="N83" s="142"/>
      <c r="O83" s="140"/>
      <c r="P83" s="141"/>
      <c r="Q83" s="141"/>
      <c r="R83" s="143"/>
      <c r="S83" s="141"/>
      <c r="T83" s="140"/>
      <c r="U83" s="140"/>
      <c r="V83" s="142"/>
      <c r="W83" s="143"/>
      <c r="X83" s="141"/>
      <c r="Y83" s="141"/>
      <c r="Z83" s="141"/>
      <c r="AA83" s="141"/>
      <c r="AB83" s="142"/>
      <c r="AC83" s="140"/>
      <c r="AD83" s="141"/>
      <c r="AE83" s="141"/>
      <c r="AF83" s="142"/>
      <c r="AG83" s="142"/>
      <c r="AH83" s="142"/>
      <c r="AI83" s="29"/>
      <c r="AJ83" s="5"/>
    </row>
    <row r="84" spans="1:36" ht="39.75" customHeight="1">
      <c r="A84" s="281"/>
      <c r="B84" s="217"/>
      <c r="C84" s="215" t="s">
        <v>4</v>
      </c>
      <c r="D84" s="284"/>
      <c r="E84" s="152"/>
      <c r="F84" s="150"/>
      <c r="G84" s="150"/>
      <c r="H84" s="150"/>
      <c r="I84" s="151"/>
      <c r="J84" s="151"/>
      <c r="K84" s="150"/>
      <c r="L84" s="150"/>
      <c r="M84" s="150"/>
      <c r="N84" s="152"/>
      <c r="O84" s="150"/>
      <c r="P84" s="151"/>
      <c r="Q84" s="151"/>
      <c r="R84" s="158"/>
      <c r="S84" s="151"/>
      <c r="T84" s="150"/>
      <c r="U84" s="150"/>
      <c r="V84" s="150"/>
      <c r="W84" s="151"/>
      <c r="X84" s="151"/>
      <c r="Y84" s="151"/>
      <c r="Z84" s="151"/>
      <c r="AA84" s="151"/>
      <c r="AB84" s="152"/>
      <c r="AC84" s="150"/>
      <c r="AD84" s="151"/>
      <c r="AE84" s="151"/>
      <c r="AF84" s="150"/>
      <c r="AG84" s="150"/>
      <c r="AH84" s="150"/>
      <c r="AI84" s="34">
        <f>SUM(E84:AH84)</f>
        <v>0</v>
      </c>
      <c r="AJ84" s="5"/>
    </row>
    <row r="85" spans="1:36" ht="39.75" customHeight="1">
      <c r="A85" s="281"/>
      <c r="B85" s="285" t="s">
        <v>29</v>
      </c>
      <c r="C85" s="215" t="s">
        <v>16</v>
      </c>
      <c r="D85" s="284"/>
      <c r="E85" s="142"/>
      <c r="F85" s="140"/>
      <c r="G85" s="142" t="s">
        <v>90</v>
      </c>
      <c r="H85" s="140"/>
      <c r="I85" s="141"/>
      <c r="J85" s="141"/>
      <c r="K85" s="140"/>
      <c r="L85" s="140"/>
      <c r="M85" s="140"/>
      <c r="N85" s="142" t="s">
        <v>90</v>
      </c>
      <c r="O85" s="140"/>
      <c r="P85" s="141"/>
      <c r="Q85" s="141"/>
      <c r="R85" s="143"/>
      <c r="S85" s="141"/>
      <c r="T85" s="140"/>
      <c r="U85" s="142" t="s">
        <v>90</v>
      </c>
      <c r="V85" s="142"/>
      <c r="W85" s="143"/>
      <c r="X85" s="141"/>
      <c r="Y85" s="141"/>
      <c r="Z85" s="141"/>
      <c r="AA85" s="141"/>
      <c r="AB85" s="142"/>
      <c r="AC85" s="140"/>
      <c r="AD85" s="141"/>
      <c r="AE85" s="141"/>
      <c r="AF85" s="142"/>
      <c r="AG85" s="142"/>
      <c r="AH85" s="142"/>
      <c r="AI85" s="39"/>
      <c r="AJ85" s="5"/>
    </row>
    <row r="86" spans="1:36" ht="39.75" customHeight="1">
      <c r="A86" s="282"/>
      <c r="B86" s="286"/>
      <c r="C86" s="224" t="s">
        <v>4</v>
      </c>
      <c r="D86" s="279"/>
      <c r="E86" s="152"/>
      <c r="F86" s="150"/>
      <c r="G86" s="150">
        <v>2</v>
      </c>
      <c r="H86" s="150"/>
      <c r="I86" s="151"/>
      <c r="J86" s="151"/>
      <c r="K86" s="150"/>
      <c r="L86" s="150"/>
      <c r="M86" s="150"/>
      <c r="N86" s="152">
        <v>2</v>
      </c>
      <c r="O86" s="150"/>
      <c r="P86" s="151"/>
      <c r="Q86" s="151"/>
      <c r="R86" s="158"/>
      <c r="S86" s="151"/>
      <c r="T86" s="150"/>
      <c r="U86" s="150">
        <v>2</v>
      </c>
      <c r="V86" s="150"/>
      <c r="W86" s="151"/>
      <c r="X86" s="151"/>
      <c r="Y86" s="151"/>
      <c r="Z86" s="151"/>
      <c r="AA86" s="151"/>
      <c r="AB86" s="152"/>
      <c r="AC86" s="150"/>
      <c r="AD86" s="151"/>
      <c r="AE86" s="151"/>
      <c r="AF86" s="150"/>
      <c r="AG86" s="150"/>
      <c r="AH86" s="150"/>
      <c r="AI86" s="30">
        <f>SUM(E86:AH86)</f>
        <v>6</v>
      </c>
      <c r="AJ86" s="5"/>
    </row>
    <row r="87" spans="1:36" ht="39.75" customHeight="1">
      <c r="A87" s="292" t="s">
        <v>7</v>
      </c>
      <c r="B87" s="216" t="s">
        <v>38</v>
      </c>
      <c r="C87" s="213" t="s">
        <v>16</v>
      </c>
      <c r="D87" s="283"/>
      <c r="E87" s="142"/>
      <c r="F87" s="140"/>
      <c r="G87" s="142"/>
      <c r="H87" s="142" t="s">
        <v>91</v>
      </c>
      <c r="I87" s="141"/>
      <c r="J87" s="141"/>
      <c r="K87" s="140"/>
      <c r="L87" s="140"/>
      <c r="M87" s="140"/>
      <c r="N87" s="140"/>
      <c r="O87" s="142" t="s">
        <v>91</v>
      </c>
      <c r="P87" s="141"/>
      <c r="Q87" s="141"/>
      <c r="R87" s="141"/>
      <c r="S87" s="141"/>
      <c r="T87" s="142"/>
      <c r="U87" s="140"/>
      <c r="V87" s="142" t="s">
        <v>91</v>
      </c>
      <c r="W87" s="143"/>
      <c r="X87" s="141"/>
      <c r="Y87" s="141"/>
      <c r="Z87" s="141"/>
      <c r="AA87" s="141"/>
      <c r="AB87" s="140"/>
      <c r="AC87" s="142" t="s">
        <v>91</v>
      </c>
      <c r="AD87" s="141"/>
      <c r="AE87" s="141"/>
      <c r="AF87" s="142"/>
      <c r="AG87" s="142"/>
      <c r="AH87" s="142"/>
      <c r="AI87" s="29"/>
      <c r="AJ87" s="5"/>
    </row>
    <row r="88" spans="1:36" ht="39.75" customHeight="1">
      <c r="A88" s="293"/>
      <c r="B88" s="217"/>
      <c r="C88" s="215" t="s">
        <v>4</v>
      </c>
      <c r="D88" s="284"/>
      <c r="E88" s="146"/>
      <c r="F88" s="144"/>
      <c r="G88" s="144"/>
      <c r="H88" s="144">
        <v>3</v>
      </c>
      <c r="I88" s="145"/>
      <c r="J88" s="145"/>
      <c r="K88" s="144"/>
      <c r="L88" s="144"/>
      <c r="M88" s="144"/>
      <c r="N88" s="144"/>
      <c r="O88" s="144">
        <v>3</v>
      </c>
      <c r="P88" s="145"/>
      <c r="Q88" s="145"/>
      <c r="R88" s="145"/>
      <c r="S88" s="145"/>
      <c r="T88" s="144"/>
      <c r="U88" s="144"/>
      <c r="V88" s="144">
        <v>3</v>
      </c>
      <c r="W88" s="157"/>
      <c r="X88" s="145"/>
      <c r="Y88" s="145"/>
      <c r="Z88" s="145"/>
      <c r="AA88" s="145"/>
      <c r="AB88" s="144"/>
      <c r="AC88" s="144">
        <v>3</v>
      </c>
      <c r="AD88" s="145"/>
      <c r="AE88" s="145"/>
      <c r="AF88" s="144"/>
      <c r="AG88" s="144"/>
      <c r="AH88" s="144"/>
      <c r="AI88" s="34">
        <f>SUM(E88:AH88)</f>
        <v>12</v>
      </c>
      <c r="AJ88" s="5"/>
    </row>
    <row r="89" spans="1:36" ht="39.75" customHeight="1">
      <c r="A89" s="293"/>
      <c r="B89" s="285" t="s">
        <v>29</v>
      </c>
      <c r="C89" s="215" t="s">
        <v>16</v>
      </c>
      <c r="D89" s="284"/>
      <c r="E89" s="163"/>
      <c r="F89" s="164"/>
      <c r="G89" s="163"/>
      <c r="H89" s="163" t="s">
        <v>90</v>
      </c>
      <c r="I89" s="162"/>
      <c r="J89" s="162"/>
      <c r="K89" s="164"/>
      <c r="L89" s="164"/>
      <c r="M89" s="164"/>
      <c r="N89" s="164"/>
      <c r="O89" s="163" t="s">
        <v>90</v>
      </c>
      <c r="P89" s="162"/>
      <c r="Q89" s="162"/>
      <c r="R89" s="162"/>
      <c r="S89" s="162"/>
      <c r="T89" s="163"/>
      <c r="U89" s="164"/>
      <c r="V89" s="163" t="s">
        <v>90</v>
      </c>
      <c r="W89" s="169"/>
      <c r="X89" s="162"/>
      <c r="Y89" s="162"/>
      <c r="Z89" s="162"/>
      <c r="AA89" s="162"/>
      <c r="AB89" s="164"/>
      <c r="AC89" s="163" t="s">
        <v>90</v>
      </c>
      <c r="AD89" s="162"/>
      <c r="AE89" s="162"/>
      <c r="AF89" s="163"/>
      <c r="AG89" s="163"/>
      <c r="AH89" s="163"/>
      <c r="AI89" s="39"/>
      <c r="AJ89" s="5"/>
    </row>
    <row r="90" spans="1:36" ht="39.75" customHeight="1">
      <c r="A90" s="294"/>
      <c r="B90" s="286"/>
      <c r="C90" s="224" t="s">
        <v>4</v>
      </c>
      <c r="D90" s="279"/>
      <c r="E90" s="152"/>
      <c r="F90" s="150"/>
      <c r="G90" s="150"/>
      <c r="H90" s="150">
        <v>2</v>
      </c>
      <c r="I90" s="151"/>
      <c r="J90" s="151"/>
      <c r="K90" s="150"/>
      <c r="L90" s="150"/>
      <c r="M90" s="150"/>
      <c r="N90" s="150"/>
      <c r="O90" s="150">
        <v>2</v>
      </c>
      <c r="P90" s="151"/>
      <c r="Q90" s="151"/>
      <c r="R90" s="151"/>
      <c r="S90" s="151"/>
      <c r="T90" s="150"/>
      <c r="U90" s="150"/>
      <c r="V90" s="150">
        <v>2</v>
      </c>
      <c r="W90" s="158"/>
      <c r="X90" s="151"/>
      <c r="Y90" s="151"/>
      <c r="Z90" s="151"/>
      <c r="AA90" s="151"/>
      <c r="AB90" s="150"/>
      <c r="AC90" s="150">
        <v>2</v>
      </c>
      <c r="AD90" s="151"/>
      <c r="AE90" s="151"/>
      <c r="AF90" s="150"/>
      <c r="AG90" s="150"/>
      <c r="AH90" s="150"/>
      <c r="AI90" s="30">
        <f>SUM(E90:AH90)</f>
        <v>8</v>
      </c>
      <c r="AJ90" s="5"/>
    </row>
    <row r="91" spans="1:36" ht="39.75" customHeight="1">
      <c r="A91" s="292" t="s">
        <v>249</v>
      </c>
      <c r="B91" s="216" t="s">
        <v>38</v>
      </c>
      <c r="C91" s="295" t="s">
        <v>16</v>
      </c>
      <c r="D91" s="296"/>
      <c r="E91" s="153"/>
      <c r="F91" s="142" t="s">
        <v>91</v>
      </c>
      <c r="G91" s="153"/>
      <c r="H91" s="153"/>
      <c r="I91" s="154"/>
      <c r="J91" s="154"/>
      <c r="K91" s="155"/>
      <c r="L91" s="153"/>
      <c r="M91" s="153"/>
      <c r="N91" s="153"/>
      <c r="O91" s="153"/>
      <c r="P91" s="154"/>
      <c r="Q91" s="154"/>
      <c r="R91" s="154"/>
      <c r="S91" s="154"/>
      <c r="T91" s="153"/>
      <c r="U91" s="153"/>
      <c r="V91" s="153"/>
      <c r="W91" s="154"/>
      <c r="X91" s="156"/>
      <c r="Y91" s="154"/>
      <c r="Z91" s="154"/>
      <c r="AA91" s="154"/>
      <c r="AB91" s="153"/>
      <c r="AC91" s="153"/>
      <c r="AD91" s="154"/>
      <c r="AE91" s="154"/>
      <c r="AF91" s="153"/>
      <c r="AG91" s="153"/>
      <c r="AH91" s="153"/>
      <c r="AI91" s="39"/>
      <c r="AJ91" s="351"/>
    </row>
    <row r="92" spans="1:36" ht="39.75" customHeight="1">
      <c r="A92" s="293"/>
      <c r="B92" s="217"/>
      <c r="C92" s="214" t="s">
        <v>4</v>
      </c>
      <c r="D92" s="291"/>
      <c r="E92" s="144"/>
      <c r="F92" s="146">
        <v>3</v>
      </c>
      <c r="G92" s="144"/>
      <c r="H92" s="144"/>
      <c r="I92" s="145"/>
      <c r="J92" s="145"/>
      <c r="K92" s="146"/>
      <c r="L92" s="144"/>
      <c r="M92" s="144"/>
      <c r="N92" s="144"/>
      <c r="O92" s="144"/>
      <c r="P92" s="145"/>
      <c r="Q92" s="145"/>
      <c r="R92" s="145"/>
      <c r="S92" s="145"/>
      <c r="T92" s="144"/>
      <c r="U92" s="144"/>
      <c r="V92" s="144"/>
      <c r="W92" s="145"/>
      <c r="X92" s="157"/>
      <c r="Y92" s="145"/>
      <c r="Z92" s="145"/>
      <c r="AA92" s="145"/>
      <c r="AB92" s="144"/>
      <c r="AC92" s="144"/>
      <c r="AD92" s="145"/>
      <c r="AE92" s="145"/>
      <c r="AF92" s="144"/>
      <c r="AG92" s="144"/>
      <c r="AH92" s="144"/>
      <c r="AI92" s="34">
        <f>SUM(D92:AH92)</f>
        <v>3</v>
      </c>
      <c r="AJ92" s="352"/>
    </row>
    <row r="93" spans="1:36" ht="39.75" customHeight="1">
      <c r="A93" s="293"/>
      <c r="B93" s="285" t="s">
        <v>29</v>
      </c>
      <c r="C93" s="214" t="s">
        <v>16</v>
      </c>
      <c r="D93" s="291"/>
      <c r="E93" s="144"/>
      <c r="F93" s="149"/>
      <c r="G93" s="144"/>
      <c r="H93" s="144"/>
      <c r="I93" s="145"/>
      <c r="J93" s="145"/>
      <c r="K93" s="146"/>
      <c r="L93" s="144"/>
      <c r="M93" s="144"/>
      <c r="N93" s="144"/>
      <c r="O93" s="144"/>
      <c r="P93" s="145"/>
      <c r="Q93" s="145"/>
      <c r="R93" s="145"/>
      <c r="S93" s="145"/>
      <c r="T93" s="144"/>
      <c r="U93" s="144"/>
      <c r="V93" s="144"/>
      <c r="W93" s="145"/>
      <c r="X93" s="157"/>
      <c r="Y93" s="145"/>
      <c r="Z93" s="145"/>
      <c r="AA93" s="145"/>
      <c r="AB93" s="144"/>
      <c r="AC93" s="144"/>
      <c r="AD93" s="145"/>
      <c r="AE93" s="145"/>
      <c r="AF93" s="144"/>
      <c r="AG93" s="144"/>
      <c r="AH93" s="144"/>
      <c r="AI93" s="39"/>
      <c r="AJ93" s="351"/>
    </row>
    <row r="94" spans="1:36" ht="39.75" customHeight="1">
      <c r="A94" s="294"/>
      <c r="B94" s="286"/>
      <c r="C94" s="223" t="s">
        <v>4</v>
      </c>
      <c r="D94" s="236"/>
      <c r="E94" s="150"/>
      <c r="F94" s="152"/>
      <c r="G94" s="150"/>
      <c r="H94" s="150"/>
      <c r="I94" s="151"/>
      <c r="J94" s="151"/>
      <c r="K94" s="152"/>
      <c r="L94" s="150"/>
      <c r="M94" s="150"/>
      <c r="N94" s="150"/>
      <c r="O94" s="150"/>
      <c r="P94" s="151"/>
      <c r="Q94" s="151"/>
      <c r="R94" s="151"/>
      <c r="S94" s="151"/>
      <c r="T94" s="150"/>
      <c r="U94" s="150"/>
      <c r="V94" s="150"/>
      <c r="W94" s="151"/>
      <c r="X94" s="158"/>
      <c r="Y94" s="151"/>
      <c r="Z94" s="151"/>
      <c r="AA94" s="151"/>
      <c r="AB94" s="150"/>
      <c r="AC94" s="150"/>
      <c r="AD94" s="151"/>
      <c r="AE94" s="151"/>
      <c r="AF94" s="150"/>
      <c r="AG94" s="150"/>
      <c r="AH94" s="150"/>
      <c r="AI94" s="30">
        <f>SUM(D94:AH94)</f>
        <v>0</v>
      </c>
      <c r="AJ94" s="352"/>
    </row>
    <row r="95" spans="1:36" ht="39.75" customHeight="1">
      <c r="A95" s="227" t="s">
        <v>39</v>
      </c>
      <c r="B95" s="228"/>
      <c r="C95" s="229"/>
      <c r="D95" s="243"/>
      <c r="E95" s="34">
        <f>E84+E88+E92</f>
        <v>0</v>
      </c>
      <c r="F95" s="34">
        <f t="shared" ref="F95:AH95" si="20">F84+F88+F92</f>
        <v>3</v>
      </c>
      <c r="G95" s="34">
        <f t="shared" si="20"/>
        <v>0</v>
      </c>
      <c r="H95" s="34">
        <f t="shared" si="20"/>
        <v>3</v>
      </c>
      <c r="I95" s="34">
        <f t="shared" si="20"/>
        <v>0</v>
      </c>
      <c r="J95" s="34">
        <f t="shared" si="20"/>
        <v>0</v>
      </c>
      <c r="K95" s="34">
        <f t="shared" si="20"/>
        <v>0</v>
      </c>
      <c r="L95" s="34">
        <f t="shared" si="20"/>
        <v>0</v>
      </c>
      <c r="M95" s="34">
        <f t="shared" si="20"/>
        <v>0</v>
      </c>
      <c r="N95" s="34">
        <f t="shared" si="20"/>
        <v>0</v>
      </c>
      <c r="O95" s="34">
        <f t="shared" si="20"/>
        <v>3</v>
      </c>
      <c r="P95" s="34">
        <f t="shared" si="20"/>
        <v>0</v>
      </c>
      <c r="Q95" s="34">
        <f t="shared" si="20"/>
        <v>0</v>
      </c>
      <c r="R95" s="34">
        <f t="shared" si="20"/>
        <v>0</v>
      </c>
      <c r="S95" s="34">
        <f t="shared" si="20"/>
        <v>0</v>
      </c>
      <c r="T95" s="34">
        <f t="shared" si="20"/>
        <v>0</v>
      </c>
      <c r="U95" s="34">
        <f t="shared" si="20"/>
        <v>0</v>
      </c>
      <c r="V95" s="34">
        <f t="shared" si="20"/>
        <v>3</v>
      </c>
      <c r="W95" s="34">
        <f t="shared" si="20"/>
        <v>0</v>
      </c>
      <c r="X95" s="34">
        <f t="shared" si="20"/>
        <v>0</v>
      </c>
      <c r="Y95" s="34">
        <f t="shared" si="20"/>
        <v>0</v>
      </c>
      <c r="Z95" s="34">
        <f t="shared" si="20"/>
        <v>0</v>
      </c>
      <c r="AA95" s="34">
        <f t="shared" si="20"/>
        <v>0</v>
      </c>
      <c r="AB95" s="34">
        <f t="shared" si="20"/>
        <v>0</v>
      </c>
      <c r="AC95" s="34">
        <f t="shared" si="20"/>
        <v>3</v>
      </c>
      <c r="AD95" s="34">
        <f t="shared" si="20"/>
        <v>0</v>
      </c>
      <c r="AE95" s="34">
        <f t="shared" si="20"/>
        <v>0</v>
      </c>
      <c r="AF95" s="34">
        <f t="shared" si="20"/>
        <v>0</v>
      </c>
      <c r="AG95" s="34">
        <f t="shared" si="20"/>
        <v>0</v>
      </c>
      <c r="AH95" s="34">
        <f t="shared" si="20"/>
        <v>0</v>
      </c>
      <c r="AI95" s="31">
        <f>SUM(E95:AH95)</f>
        <v>15</v>
      </c>
      <c r="AJ95" s="5"/>
    </row>
    <row r="96" spans="1:36" ht="39.75" customHeight="1">
      <c r="A96" s="329" t="s">
        <v>40</v>
      </c>
      <c r="B96" s="330"/>
      <c r="C96" s="331"/>
      <c r="D96" s="332"/>
      <c r="E96" s="34">
        <f>E86+E90+E94</f>
        <v>0</v>
      </c>
      <c r="F96" s="34">
        <f t="shared" ref="F96:AH96" si="21">F86+F90+F94</f>
        <v>0</v>
      </c>
      <c r="G96" s="34">
        <f t="shared" si="21"/>
        <v>2</v>
      </c>
      <c r="H96" s="34">
        <f t="shared" si="21"/>
        <v>2</v>
      </c>
      <c r="I96" s="34">
        <f t="shared" si="21"/>
        <v>0</v>
      </c>
      <c r="J96" s="34">
        <f t="shared" si="21"/>
        <v>0</v>
      </c>
      <c r="K96" s="34">
        <f t="shared" si="21"/>
        <v>0</v>
      </c>
      <c r="L96" s="34">
        <f t="shared" si="21"/>
        <v>0</v>
      </c>
      <c r="M96" s="34">
        <f t="shared" si="21"/>
        <v>0</v>
      </c>
      <c r="N96" s="34">
        <f t="shared" si="21"/>
        <v>2</v>
      </c>
      <c r="O96" s="34">
        <f t="shared" si="21"/>
        <v>2</v>
      </c>
      <c r="P96" s="34">
        <f t="shared" si="21"/>
        <v>0</v>
      </c>
      <c r="Q96" s="34">
        <f t="shared" si="21"/>
        <v>0</v>
      </c>
      <c r="R96" s="34">
        <f t="shared" si="21"/>
        <v>0</v>
      </c>
      <c r="S96" s="34">
        <f t="shared" si="21"/>
        <v>0</v>
      </c>
      <c r="T96" s="34">
        <f t="shared" si="21"/>
        <v>0</v>
      </c>
      <c r="U96" s="34">
        <f t="shared" si="21"/>
        <v>2</v>
      </c>
      <c r="V96" s="34">
        <f t="shared" si="21"/>
        <v>2</v>
      </c>
      <c r="W96" s="34">
        <f t="shared" si="21"/>
        <v>0</v>
      </c>
      <c r="X96" s="34">
        <f t="shared" si="21"/>
        <v>0</v>
      </c>
      <c r="Y96" s="34">
        <f t="shared" si="21"/>
        <v>0</v>
      </c>
      <c r="Z96" s="34">
        <f t="shared" si="21"/>
        <v>0</v>
      </c>
      <c r="AA96" s="34">
        <f t="shared" si="21"/>
        <v>0</v>
      </c>
      <c r="AB96" s="34">
        <f t="shared" si="21"/>
        <v>0</v>
      </c>
      <c r="AC96" s="34">
        <f t="shared" si="21"/>
        <v>2</v>
      </c>
      <c r="AD96" s="34">
        <f t="shared" si="21"/>
        <v>0</v>
      </c>
      <c r="AE96" s="34">
        <f t="shared" si="21"/>
        <v>0</v>
      </c>
      <c r="AF96" s="34">
        <f t="shared" si="21"/>
        <v>0</v>
      </c>
      <c r="AG96" s="34">
        <f t="shared" si="21"/>
        <v>0</v>
      </c>
      <c r="AH96" s="34">
        <f t="shared" si="21"/>
        <v>0</v>
      </c>
      <c r="AI96" s="42">
        <f>SUM(E96:AH96)</f>
        <v>14</v>
      </c>
      <c r="AJ96" s="5"/>
    </row>
    <row r="97" spans="1:36" ht="39.75" customHeight="1">
      <c r="A97" s="244" t="s">
        <v>41</v>
      </c>
      <c r="B97" s="245"/>
      <c r="C97" s="246"/>
      <c r="D97" s="247"/>
      <c r="E97" s="44" t="str">
        <f>IF(COUNT(E84,E88,E92)=0,"0","1")</f>
        <v>0</v>
      </c>
      <c r="F97" s="44" t="str">
        <f t="shared" ref="F97:AH97" si="22">IF(COUNT(F84,F88,F92)=0,"0","1")</f>
        <v>1</v>
      </c>
      <c r="G97" s="44" t="str">
        <f t="shared" si="22"/>
        <v>0</v>
      </c>
      <c r="H97" s="44" t="str">
        <f t="shared" si="22"/>
        <v>1</v>
      </c>
      <c r="I97" s="44" t="str">
        <f t="shared" si="22"/>
        <v>0</v>
      </c>
      <c r="J97" s="44" t="str">
        <f t="shared" si="22"/>
        <v>0</v>
      </c>
      <c r="K97" s="44" t="str">
        <f t="shared" si="22"/>
        <v>0</v>
      </c>
      <c r="L97" s="44" t="str">
        <f t="shared" si="22"/>
        <v>0</v>
      </c>
      <c r="M97" s="44" t="str">
        <f t="shared" si="22"/>
        <v>0</v>
      </c>
      <c r="N97" s="44" t="str">
        <f t="shared" si="22"/>
        <v>0</v>
      </c>
      <c r="O97" s="44" t="str">
        <f t="shared" si="22"/>
        <v>1</v>
      </c>
      <c r="P97" s="44" t="str">
        <f t="shared" si="22"/>
        <v>0</v>
      </c>
      <c r="Q97" s="44" t="str">
        <f t="shared" si="22"/>
        <v>0</v>
      </c>
      <c r="R97" s="44" t="str">
        <f t="shared" si="22"/>
        <v>0</v>
      </c>
      <c r="S97" s="44" t="str">
        <f t="shared" si="22"/>
        <v>0</v>
      </c>
      <c r="T97" s="44" t="str">
        <f t="shared" si="22"/>
        <v>0</v>
      </c>
      <c r="U97" s="44" t="str">
        <f t="shared" si="22"/>
        <v>0</v>
      </c>
      <c r="V97" s="44" t="str">
        <f t="shared" si="22"/>
        <v>1</v>
      </c>
      <c r="W97" s="44" t="str">
        <f t="shared" si="22"/>
        <v>0</v>
      </c>
      <c r="X97" s="44" t="str">
        <f t="shared" si="22"/>
        <v>0</v>
      </c>
      <c r="Y97" s="44" t="str">
        <f t="shared" si="22"/>
        <v>0</v>
      </c>
      <c r="Z97" s="44" t="str">
        <f t="shared" si="22"/>
        <v>0</v>
      </c>
      <c r="AA97" s="44" t="str">
        <f t="shared" si="22"/>
        <v>0</v>
      </c>
      <c r="AB97" s="44" t="str">
        <f t="shared" si="22"/>
        <v>0</v>
      </c>
      <c r="AC97" s="44" t="str">
        <f t="shared" si="22"/>
        <v>1</v>
      </c>
      <c r="AD97" s="44" t="str">
        <f t="shared" si="22"/>
        <v>0</v>
      </c>
      <c r="AE97" s="44" t="str">
        <f t="shared" si="22"/>
        <v>0</v>
      </c>
      <c r="AF97" s="44" t="str">
        <f t="shared" si="22"/>
        <v>0</v>
      </c>
      <c r="AG97" s="44" t="str">
        <f t="shared" si="22"/>
        <v>0</v>
      </c>
      <c r="AH97" s="44" t="str">
        <f t="shared" si="22"/>
        <v>0</v>
      </c>
      <c r="AI97" s="32">
        <f>SUM(E97:AH97)</f>
        <v>0</v>
      </c>
      <c r="AJ97" s="5"/>
    </row>
    <row r="98" spans="1:36" ht="18" customHeight="1"/>
    <row r="99" spans="1:36" ht="18" customHeight="1">
      <c r="A99" s="206" t="s">
        <v>13</v>
      </c>
      <c r="B99" s="207"/>
      <c r="C99" s="208"/>
      <c r="D99" s="12" t="s">
        <v>53</v>
      </c>
      <c r="E99" s="19">
        <v>44834</v>
      </c>
      <c r="F99" s="19">
        <v>44835</v>
      </c>
      <c r="G99" s="102">
        <v>44836</v>
      </c>
      <c r="H99" s="102">
        <v>44837</v>
      </c>
      <c r="I99" s="19">
        <v>44838</v>
      </c>
      <c r="J99" s="19">
        <v>44839</v>
      </c>
      <c r="K99" s="19">
        <v>44840</v>
      </c>
      <c r="L99" s="19">
        <v>44841</v>
      </c>
      <c r="M99" s="19">
        <v>44842</v>
      </c>
      <c r="N99" s="102">
        <v>44843</v>
      </c>
      <c r="O99" s="102">
        <v>44844</v>
      </c>
      <c r="P99" s="102">
        <v>44845</v>
      </c>
      <c r="Q99" s="19">
        <v>44846</v>
      </c>
      <c r="R99" s="19">
        <v>44847</v>
      </c>
      <c r="S99" s="19">
        <v>44848</v>
      </c>
      <c r="T99" s="19">
        <v>44849</v>
      </c>
      <c r="U99" s="102">
        <v>44850</v>
      </c>
      <c r="V99" s="102">
        <v>44851</v>
      </c>
      <c r="W99" s="19">
        <v>44852</v>
      </c>
      <c r="X99" s="19">
        <v>44853</v>
      </c>
      <c r="Y99" s="19">
        <v>44854</v>
      </c>
      <c r="Z99" s="19">
        <v>44855</v>
      </c>
      <c r="AA99" s="102">
        <v>44856</v>
      </c>
      <c r="AB99" s="102">
        <v>44857</v>
      </c>
      <c r="AC99" s="102">
        <v>44858</v>
      </c>
      <c r="AD99" s="19">
        <v>44859</v>
      </c>
      <c r="AE99" s="19">
        <v>44860</v>
      </c>
      <c r="AF99" s="19">
        <v>44861</v>
      </c>
      <c r="AG99" s="19">
        <v>44862</v>
      </c>
      <c r="AH99" s="19">
        <v>44863</v>
      </c>
      <c r="AI99" s="102">
        <v>44864</v>
      </c>
      <c r="AJ99" s="202" t="s">
        <v>54</v>
      </c>
    </row>
    <row r="100" spans="1:36" ht="18" customHeight="1">
      <c r="A100" s="209"/>
      <c r="B100" s="210"/>
      <c r="C100" s="211"/>
      <c r="D100" s="13" t="s">
        <v>3</v>
      </c>
      <c r="E100" s="18">
        <f t="shared" ref="E100:AI100" si="23">E99</f>
        <v>44834</v>
      </c>
      <c r="F100" s="18">
        <f t="shared" si="23"/>
        <v>44835</v>
      </c>
      <c r="G100" s="114">
        <f t="shared" si="23"/>
        <v>44836</v>
      </c>
      <c r="H100" s="114">
        <f t="shared" si="23"/>
        <v>44837</v>
      </c>
      <c r="I100" s="18">
        <f t="shared" si="23"/>
        <v>44838</v>
      </c>
      <c r="J100" s="18">
        <f t="shared" si="23"/>
        <v>44839</v>
      </c>
      <c r="K100" s="18">
        <f t="shared" si="23"/>
        <v>44840</v>
      </c>
      <c r="L100" s="18">
        <f t="shared" si="23"/>
        <v>44841</v>
      </c>
      <c r="M100" s="18">
        <f t="shared" si="23"/>
        <v>44842</v>
      </c>
      <c r="N100" s="114">
        <f t="shared" si="23"/>
        <v>44843</v>
      </c>
      <c r="O100" s="114">
        <f t="shared" si="23"/>
        <v>44844</v>
      </c>
      <c r="P100" s="114">
        <f t="shared" si="23"/>
        <v>44845</v>
      </c>
      <c r="Q100" s="18">
        <f t="shared" si="23"/>
        <v>44846</v>
      </c>
      <c r="R100" s="18">
        <f t="shared" si="23"/>
        <v>44847</v>
      </c>
      <c r="S100" s="18">
        <f t="shared" si="23"/>
        <v>44848</v>
      </c>
      <c r="T100" s="18">
        <f t="shared" si="23"/>
        <v>44849</v>
      </c>
      <c r="U100" s="114">
        <f t="shared" si="23"/>
        <v>44850</v>
      </c>
      <c r="V100" s="114">
        <f t="shared" si="23"/>
        <v>44851</v>
      </c>
      <c r="W100" s="18">
        <f t="shared" si="23"/>
        <v>44852</v>
      </c>
      <c r="X100" s="18">
        <f t="shared" si="23"/>
        <v>44853</v>
      </c>
      <c r="Y100" s="18">
        <f t="shared" si="23"/>
        <v>44854</v>
      </c>
      <c r="Z100" s="18">
        <f t="shared" si="23"/>
        <v>44855</v>
      </c>
      <c r="AA100" s="114">
        <f t="shared" si="23"/>
        <v>44856</v>
      </c>
      <c r="AB100" s="114">
        <f t="shared" si="23"/>
        <v>44857</v>
      </c>
      <c r="AC100" s="114">
        <f t="shared" si="23"/>
        <v>44858</v>
      </c>
      <c r="AD100" s="18">
        <f t="shared" si="23"/>
        <v>44859</v>
      </c>
      <c r="AE100" s="18">
        <f t="shared" si="23"/>
        <v>44860</v>
      </c>
      <c r="AF100" s="18">
        <f t="shared" si="23"/>
        <v>44861</v>
      </c>
      <c r="AG100" s="18">
        <f t="shared" si="23"/>
        <v>44862</v>
      </c>
      <c r="AH100" s="18">
        <f t="shared" si="23"/>
        <v>44863</v>
      </c>
      <c r="AI100" s="114">
        <f t="shared" si="23"/>
        <v>44864</v>
      </c>
      <c r="AJ100" s="203"/>
    </row>
    <row r="101" spans="1:36" ht="103.5" customHeight="1">
      <c r="A101" s="209"/>
      <c r="B101" s="210"/>
      <c r="C101" s="211"/>
      <c r="D101" s="14" t="s">
        <v>1</v>
      </c>
      <c r="E101" s="65"/>
      <c r="F101" s="65"/>
      <c r="G101" s="104"/>
      <c r="H101" s="104"/>
      <c r="I101" s="73"/>
      <c r="J101" s="73"/>
      <c r="K101" s="79"/>
      <c r="L101" s="73"/>
      <c r="M101" s="73"/>
      <c r="N101" s="117"/>
      <c r="O101" s="117"/>
      <c r="P101" s="104"/>
      <c r="Q101" s="73"/>
      <c r="R101" s="73"/>
      <c r="S101" s="73"/>
      <c r="T101" s="79"/>
      <c r="U101" s="104"/>
      <c r="V101" s="104"/>
      <c r="W101" s="73"/>
      <c r="X101" s="73"/>
      <c r="Y101" s="73"/>
      <c r="Z101" s="73"/>
      <c r="AA101" s="104"/>
      <c r="AB101" s="104"/>
      <c r="AC101" s="104"/>
      <c r="AD101" s="73"/>
      <c r="AE101" s="73"/>
      <c r="AF101" s="73"/>
      <c r="AG101" s="73"/>
      <c r="AH101" s="73"/>
      <c r="AI101" s="104"/>
      <c r="AJ101" s="205"/>
    </row>
    <row r="102" spans="1:36" ht="39.75" customHeight="1">
      <c r="A102" s="280" t="s">
        <v>31</v>
      </c>
      <c r="B102" s="216" t="s">
        <v>38</v>
      </c>
      <c r="C102" s="213" t="s">
        <v>16</v>
      </c>
      <c r="D102" s="283"/>
      <c r="E102" s="140"/>
      <c r="F102" s="140"/>
      <c r="G102" s="141"/>
      <c r="H102" s="141"/>
      <c r="I102" s="140"/>
      <c r="J102" s="140"/>
      <c r="K102" s="142"/>
      <c r="L102" s="140"/>
      <c r="M102" s="140"/>
      <c r="N102" s="141"/>
      <c r="O102" s="141"/>
      <c r="P102" s="143"/>
      <c r="Q102" s="140"/>
      <c r="R102" s="140"/>
      <c r="S102" s="140"/>
      <c r="T102" s="142"/>
      <c r="U102" s="143"/>
      <c r="V102" s="141"/>
      <c r="W102" s="140"/>
      <c r="X102" s="140"/>
      <c r="Y102" s="142"/>
      <c r="Z102" s="140"/>
      <c r="AA102" s="141"/>
      <c r="AB102" s="141"/>
      <c r="AC102" s="143"/>
      <c r="AD102" s="142"/>
      <c r="AE102" s="140"/>
      <c r="AF102" s="140"/>
      <c r="AG102" s="140"/>
      <c r="AH102" s="140"/>
      <c r="AI102" s="105"/>
      <c r="AJ102" s="49"/>
    </row>
    <row r="103" spans="1:36" ht="39.75" customHeight="1">
      <c r="A103" s="281"/>
      <c r="B103" s="217"/>
      <c r="C103" s="215" t="s">
        <v>4</v>
      </c>
      <c r="D103" s="284"/>
      <c r="E103" s="144"/>
      <c r="F103" s="144"/>
      <c r="G103" s="145"/>
      <c r="H103" s="145"/>
      <c r="I103" s="144"/>
      <c r="J103" s="144"/>
      <c r="K103" s="146"/>
      <c r="L103" s="144"/>
      <c r="M103" s="144"/>
      <c r="N103" s="145"/>
      <c r="O103" s="145"/>
      <c r="P103" s="157"/>
      <c r="Q103" s="144"/>
      <c r="R103" s="144"/>
      <c r="S103" s="144"/>
      <c r="T103" s="144"/>
      <c r="U103" s="145"/>
      <c r="V103" s="145"/>
      <c r="W103" s="144"/>
      <c r="X103" s="144"/>
      <c r="Y103" s="146"/>
      <c r="Z103" s="144"/>
      <c r="AA103" s="145"/>
      <c r="AB103" s="145"/>
      <c r="AC103" s="145"/>
      <c r="AD103" s="144"/>
      <c r="AE103" s="144"/>
      <c r="AF103" s="144"/>
      <c r="AG103" s="144"/>
      <c r="AH103" s="144"/>
      <c r="AI103" s="108"/>
      <c r="AJ103" s="34">
        <f>SUM(E103:AI103)</f>
        <v>0</v>
      </c>
    </row>
    <row r="104" spans="1:36" ht="39.75" customHeight="1">
      <c r="A104" s="281"/>
      <c r="B104" s="285" t="s">
        <v>29</v>
      </c>
      <c r="C104" s="215" t="s">
        <v>16</v>
      </c>
      <c r="D104" s="284"/>
      <c r="E104" s="164"/>
      <c r="F104" s="164"/>
      <c r="G104" s="162"/>
      <c r="H104" s="162"/>
      <c r="I104" s="164"/>
      <c r="J104" s="164"/>
      <c r="K104" s="163"/>
      <c r="L104" s="164"/>
      <c r="M104" s="164"/>
      <c r="N104" s="162"/>
      <c r="O104" s="162"/>
      <c r="P104" s="169"/>
      <c r="Q104" s="164"/>
      <c r="R104" s="164"/>
      <c r="S104" s="164"/>
      <c r="T104" s="163"/>
      <c r="U104" s="169"/>
      <c r="V104" s="162"/>
      <c r="W104" s="164"/>
      <c r="X104" s="164"/>
      <c r="Y104" s="163"/>
      <c r="Z104" s="164"/>
      <c r="AA104" s="162"/>
      <c r="AB104" s="162"/>
      <c r="AC104" s="169"/>
      <c r="AD104" s="163"/>
      <c r="AE104" s="164"/>
      <c r="AF104" s="164"/>
      <c r="AG104" s="164"/>
      <c r="AH104" s="164"/>
      <c r="AI104" s="125"/>
      <c r="AJ104" s="50"/>
    </row>
    <row r="105" spans="1:36" ht="39.75" customHeight="1">
      <c r="A105" s="282"/>
      <c r="B105" s="286"/>
      <c r="C105" s="224" t="s">
        <v>4</v>
      </c>
      <c r="D105" s="279"/>
      <c r="E105" s="150"/>
      <c r="F105" s="150"/>
      <c r="G105" s="151"/>
      <c r="H105" s="151"/>
      <c r="I105" s="150"/>
      <c r="J105" s="150"/>
      <c r="K105" s="152"/>
      <c r="L105" s="150"/>
      <c r="M105" s="150"/>
      <c r="N105" s="151"/>
      <c r="O105" s="151"/>
      <c r="P105" s="158"/>
      <c r="Q105" s="150"/>
      <c r="R105" s="150"/>
      <c r="S105" s="150"/>
      <c r="T105" s="150"/>
      <c r="U105" s="151"/>
      <c r="V105" s="151"/>
      <c r="W105" s="150"/>
      <c r="X105" s="150"/>
      <c r="Y105" s="152"/>
      <c r="Z105" s="150"/>
      <c r="AA105" s="151"/>
      <c r="AB105" s="151"/>
      <c r="AC105" s="151"/>
      <c r="AD105" s="150"/>
      <c r="AE105" s="150"/>
      <c r="AF105" s="150"/>
      <c r="AG105" s="150"/>
      <c r="AH105" s="150"/>
      <c r="AI105" s="110"/>
      <c r="AJ105" s="30">
        <f>SUM(E105:AI105)</f>
        <v>0</v>
      </c>
    </row>
    <row r="106" spans="1:36" ht="39.75" customHeight="1">
      <c r="A106" s="292" t="s">
        <v>7</v>
      </c>
      <c r="B106" s="216" t="s">
        <v>38</v>
      </c>
      <c r="C106" s="213" t="s">
        <v>16</v>
      </c>
      <c r="D106" s="283"/>
      <c r="E106" s="140"/>
      <c r="F106" s="142" t="s">
        <v>91</v>
      </c>
      <c r="G106" s="141"/>
      <c r="H106" s="141"/>
      <c r="I106" s="140"/>
      <c r="J106" s="140"/>
      <c r="K106" s="142"/>
      <c r="L106" s="140"/>
      <c r="M106" s="142" t="s">
        <v>91</v>
      </c>
      <c r="N106" s="141"/>
      <c r="O106" s="141"/>
      <c r="P106" s="143"/>
      <c r="Q106" s="140"/>
      <c r="R106" s="140"/>
      <c r="S106" s="140"/>
      <c r="T106" s="142" t="s">
        <v>91</v>
      </c>
      <c r="U106" s="143"/>
      <c r="V106" s="141"/>
      <c r="W106" s="140"/>
      <c r="X106" s="140"/>
      <c r="Y106" s="142"/>
      <c r="Z106" s="142" t="s">
        <v>91</v>
      </c>
      <c r="AA106" s="141"/>
      <c r="AB106" s="141"/>
      <c r="AC106" s="143"/>
      <c r="AD106" s="142"/>
      <c r="AE106" s="140"/>
      <c r="AF106" s="140"/>
      <c r="AG106" s="140"/>
      <c r="AH106" s="142" t="s">
        <v>91</v>
      </c>
      <c r="AI106" s="105"/>
      <c r="AJ106" s="49"/>
    </row>
    <row r="107" spans="1:36" ht="39.75" customHeight="1">
      <c r="A107" s="293"/>
      <c r="B107" s="217"/>
      <c r="C107" s="215" t="s">
        <v>4</v>
      </c>
      <c r="D107" s="284"/>
      <c r="E107" s="144"/>
      <c r="F107" s="144">
        <v>3</v>
      </c>
      <c r="G107" s="145"/>
      <c r="H107" s="145"/>
      <c r="I107" s="144"/>
      <c r="J107" s="144"/>
      <c r="K107" s="146"/>
      <c r="L107" s="144"/>
      <c r="M107" s="144">
        <v>3</v>
      </c>
      <c r="N107" s="145"/>
      <c r="O107" s="145"/>
      <c r="P107" s="157"/>
      <c r="Q107" s="144"/>
      <c r="R107" s="144"/>
      <c r="S107" s="144"/>
      <c r="T107" s="144">
        <v>3</v>
      </c>
      <c r="U107" s="145"/>
      <c r="V107" s="145"/>
      <c r="W107" s="144"/>
      <c r="X107" s="144"/>
      <c r="Y107" s="146"/>
      <c r="Z107" s="144">
        <v>3</v>
      </c>
      <c r="AA107" s="145"/>
      <c r="AB107" s="145"/>
      <c r="AC107" s="145"/>
      <c r="AD107" s="144"/>
      <c r="AE107" s="144"/>
      <c r="AF107" s="144"/>
      <c r="AG107" s="144"/>
      <c r="AH107" s="144">
        <v>3</v>
      </c>
      <c r="AI107" s="108"/>
      <c r="AJ107" s="34">
        <f>SUM(E107:AI107)</f>
        <v>15</v>
      </c>
    </row>
    <row r="108" spans="1:36" ht="39.75" customHeight="1">
      <c r="A108" s="293"/>
      <c r="B108" s="285" t="s">
        <v>29</v>
      </c>
      <c r="C108" s="215" t="s">
        <v>16</v>
      </c>
      <c r="D108" s="284"/>
      <c r="E108" s="164"/>
      <c r="F108" s="163" t="s">
        <v>90</v>
      </c>
      <c r="G108" s="162"/>
      <c r="H108" s="162"/>
      <c r="I108" s="164"/>
      <c r="J108" s="164"/>
      <c r="K108" s="163"/>
      <c r="L108" s="164"/>
      <c r="M108" s="163" t="s">
        <v>90</v>
      </c>
      <c r="N108" s="162"/>
      <c r="O108" s="162"/>
      <c r="P108" s="169"/>
      <c r="Q108" s="164"/>
      <c r="R108" s="164"/>
      <c r="S108" s="164"/>
      <c r="T108" s="163" t="s">
        <v>90</v>
      </c>
      <c r="U108" s="169"/>
      <c r="V108" s="162"/>
      <c r="W108" s="164"/>
      <c r="X108" s="164"/>
      <c r="Y108" s="163"/>
      <c r="Z108" s="164"/>
      <c r="AA108" s="162"/>
      <c r="AB108" s="162"/>
      <c r="AC108" s="169"/>
      <c r="AD108" s="163"/>
      <c r="AE108" s="164"/>
      <c r="AF108" s="164"/>
      <c r="AG108" s="164"/>
      <c r="AH108" s="164"/>
      <c r="AI108" s="125"/>
      <c r="AJ108" s="50"/>
    </row>
    <row r="109" spans="1:36" ht="39.75" customHeight="1">
      <c r="A109" s="294"/>
      <c r="B109" s="286"/>
      <c r="C109" s="224" t="s">
        <v>4</v>
      </c>
      <c r="D109" s="279"/>
      <c r="E109" s="150"/>
      <c r="F109" s="150">
        <v>2</v>
      </c>
      <c r="G109" s="151"/>
      <c r="H109" s="151"/>
      <c r="I109" s="150"/>
      <c r="J109" s="150"/>
      <c r="K109" s="152"/>
      <c r="L109" s="150"/>
      <c r="M109" s="150">
        <v>2</v>
      </c>
      <c r="N109" s="151"/>
      <c r="O109" s="151"/>
      <c r="P109" s="158"/>
      <c r="Q109" s="150"/>
      <c r="R109" s="150"/>
      <c r="S109" s="150"/>
      <c r="T109" s="150">
        <v>2</v>
      </c>
      <c r="U109" s="151"/>
      <c r="V109" s="151"/>
      <c r="W109" s="150"/>
      <c r="X109" s="150"/>
      <c r="Y109" s="152"/>
      <c r="Z109" s="150"/>
      <c r="AA109" s="151"/>
      <c r="AB109" s="151"/>
      <c r="AC109" s="151"/>
      <c r="AD109" s="150"/>
      <c r="AE109" s="150"/>
      <c r="AF109" s="150"/>
      <c r="AG109" s="150"/>
      <c r="AH109" s="150"/>
      <c r="AI109" s="110"/>
      <c r="AJ109" s="30">
        <f>SUM(E109:AI109)</f>
        <v>6</v>
      </c>
    </row>
    <row r="110" spans="1:36" ht="39.75" customHeight="1">
      <c r="A110" s="292" t="s">
        <v>249</v>
      </c>
      <c r="B110" s="216" t="s">
        <v>38</v>
      </c>
      <c r="C110" s="295" t="s">
        <v>16</v>
      </c>
      <c r="D110" s="296"/>
      <c r="E110" s="153"/>
      <c r="F110" s="153"/>
      <c r="G110" s="154"/>
      <c r="H110" s="154"/>
      <c r="I110" s="153"/>
      <c r="J110" s="153"/>
      <c r="K110" s="155"/>
      <c r="L110" s="153"/>
      <c r="M110" s="153"/>
      <c r="N110" s="154"/>
      <c r="O110" s="154"/>
      <c r="P110" s="154"/>
      <c r="Q110" s="153"/>
      <c r="R110" s="153"/>
      <c r="S110" s="153"/>
      <c r="T110" s="153"/>
      <c r="U110" s="154"/>
      <c r="V110" s="154"/>
      <c r="W110" s="153"/>
      <c r="X110" s="155"/>
      <c r="Y110" s="153"/>
      <c r="Z110" s="153"/>
      <c r="AA110" s="154"/>
      <c r="AB110" s="154"/>
      <c r="AC110" s="154"/>
      <c r="AD110" s="153"/>
      <c r="AE110" s="153"/>
      <c r="AF110" s="153"/>
      <c r="AG110" s="153"/>
      <c r="AH110" s="153"/>
      <c r="AI110" s="111"/>
      <c r="AJ110" s="39"/>
    </row>
    <row r="111" spans="1:36" ht="39.75" customHeight="1">
      <c r="A111" s="293"/>
      <c r="B111" s="217"/>
      <c r="C111" s="214" t="s">
        <v>4</v>
      </c>
      <c r="D111" s="291"/>
      <c r="E111" s="144"/>
      <c r="F111" s="144"/>
      <c r="G111" s="145"/>
      <c r="H111" s="145"/>
      <c r="I111" s="144"/>
      <c r="J111" s="144"/>
      <c r="K111" s="146"/>
      <c r="L111" s="144"/>
      <c r="M111" s="144"/>
      <c r="N111" s="145"/>
      <c r="O111" s="145"/>
      <c r="P111" s="145"/>
      <c r="Q111" s="144"/>
      <c r="R111" s="144"/>
      <c r="S111" s="144"/>
      <c r="T111" s="144"/>
      <c r="U111" s="145"/>
      <c r="V111" s="145"/>
      <c r="W111" s="144"/>
      <c r="X111" s="146"/>
      <c r="Y111" s="144"/>
      <c r="Z111" s="144"/>
      <c r="AA111" s="145"/>
      <c r="AB111" s="145"/>
      <c r="AC111" s="145"/>
      <c r="AD111" s="144"/>
      <c r="AE111" s="144"/>
      <c r="AF111" s="144"/>
      <c r="AG111" s="144"/>
      <c r="AH111" s="144"/>
      <c r="AI111" s="108"/>
      <c r="AJ111" s="34">
        <f>SUM(E111:AI111)</f>
        <v>0</v>
      </c>
    </row>
    <row r="112" spans="1:36" ht="39.75" customHeight="1">
      <c r="A112" s="293"/>
      <c r="B112" s="285" t="s">
        <v>29</v>
      </c>
      <c r="C112" s="214" t="s">
        <v>16</v>
      </c>
      <c r="D112" s="291"/>
      <c r="E112" s="144"/>
      <c r="F112" s="144"/>
      <c r="G112" s="145"/>
      <c r="H112" s="145"/>
      <c r="I112" s="144"/>
      <c r="J112" s="144"/>
      <c r="K112" s="146"/>
      <c r="L112" s="144"/>
      <c r="M112" s="144"/>
      <c r="N112" s="145"/>
      <c r="O112" s="145"/>
      <c r="P112" s="145"/>
      <c r="Q112" s="144"/>
      <c r="R112" s="144"/>
      <c r="S112" s="144"/>
      <c r="T112" s="144"/>
      <c r="U112" s="145"/>
      <c r="V112" s="145"/>
      <c r="W112" s="144"/>
      <c r="X112" s="146"/>
      <c r="Y112" s="144"/>
      <c r="Z112" s="144"/>
      <c r="AA112" s="145"/>
      <c r="AB112" s="145"/>
      <c r="AC112" s="145"/>
      <c r="AD112" s="144"/>
      <c r="AE112" s="144"/>
      <c r="AF112" s="144"/>
      <c r="AG112" s="144"/>
      <c r="AH112" s="144"/>
      <c r="AI112" s="108"/>
      <c r="AJ112" s="39"/>
    </row>
    <row r="113" spans="1:36" ht="39.75" customHeight="1">
      <c r="A113" s="294"/>
      <c r="B113" s="286"/>
      <c r="C113" s="223" t="s">
        <v>4</v>
      </c>
      <c r="D113" s="236"/>
      <c r="E113" s="150"/>
      <c r="F113" s="150"/>
      <c r="G113" s="151"/>
      <c r="H113" s="151"/>
      <c r="I113" s="150"/>
      <c r="J113" s="150"/>
      <c r="K113" s="152"/>
      <c r="L113" s="150"/>
      <c r="M113" s="150"/>
      <c r="N113" s="151"/>
      <c r="O113" s="151"/>
      <c r="P113" s="151"/>
      <c r="Q113" s="150"/>
      <c r="R113" s="150"/>
      <c r="S113" s="150"/>
      <c r="T113" s="150"/>
      <c r="U113" s="151"/>
      <c r="V113" s="151"/>
      <c r="W113" s="150"/>
      <c r="X113" s="152"/>
      <c r="Y113" s="150"/>
      <c r="Z113" s="150"/>
      <c r="AA113" s="151"/>
      <c r="AB113" s="151"/>
      <c r="AC113" s="151"/>
      <c r="AD113" s="150"/>
      <c r="AE113" s="150"/>
      <c r="AF113" s="150"/>
      <c r="AG113" s="150"/>
      <c r="AH113" s="150"/>
      <c r="AI113" s="110"/>
      <c r="AJ113" s="30">
        <f>SUM(E113:AI113)</f>
        <v>0</v>
      </c>
    </row>
    <row r="114" spans="1:36" ht="39.75" customHeight="1">
      <c r="A114" s="346" t="s">
        <v>39</v>
      </c>
      <c r="B114" s="347"/>
      <c r="C114" s="348"/>
      <c r="D114" s="349"/>
      <c r="E114" s="34">
        <f>E103+E107+E111</f>
        <v>0</v>
      </c>
      <c r="F114" s="34">
        <f t="shared" ref="F114:AI114" si="24">F103+F107+F111</f>
        <v>3</v>
      </c>
      <c r="G114" s="34">
        <f t="shared" si="24"/>
        <v>0</v>
      </c>
      <c r="H114" s="34">
        <f t="shared" si="24"/>
        <v>0</v>
      </c>
      <c r="I114" s="34">
        <f t="shared" si="24"/>
        <v>0</v>
      </c>
      <c r="J114" s="34">
        <f t="shared" si="24"/>
        <v>0</v>
      </c>
      <c r="K114" s="34">
        <f t="shared" si="24"/>
        <v>0</v>
      </c>
      <c r="L114" s="34">
        <f t="shared" si="24"/>
        <v>0</v>
      </c>
      <c r="M114" s="34">
        <f t="shared" si="24"/>
        <v>3</v>
      </c>
      <c r="N114" s="34">
        <f t="shared" si="24"/>
        <v>0</v>
      </c>
      <c r="O114" s="34">
        <f t="shared" si="24"/>
        <v>0</v>
      </c>
      <c r="P114" s="34">
        <f t="shared" si="24"/>
        <v>0</v>
      </c>
      <c r="Q114" s="34">
        <f t="shared" si="24"/>
        <v>0</v>
      </c>
      <c r="R114" s="34">
        <f t="shared" si="24"/>
        <v>0</v>
      </c>
      <c r="S114" s="34">
        <f t="shared" si="24"/>
        <v>0</v>
      </c>
      <c r="T114" s="34">
        <f t="shared" si="24"/>
        <v>3</v>
      </c>
      <c r="U114" s="34">
        <f t="shared" si="24"/>
        <v>0</v>
      </c>
      <c r="V114" s="34">
        <f t="shared" si="24"/>
        <v>0</v>
      </c>
      <c r="W114" s="34">
        <f t="shared" si="24"/>
        <v>0</v>
      </c>
      <c r="X114" s="34">
        <f t="shared" si="24"/>
        <v>0</v>
      </c>
      <c r="Y114" s="34">
        <f t="shared" si="24"/>
        <v>0</v>
      </c>
      <c r="Z114" s="34">
        <f t="shared" si="24"/>
        <v>3</v>
      </c>
      <c r="AA114" s="34">
        <f t="shared" si="24"/>
        <v>0</v>
      </c>
      <c r="AB114" s="34">
        <f t="shared" si="24"/>
        <v>0</v>
      </c>
      <c r="AC114" s="34">
        <f t="shared" si="24"/>
        <v>0</v>
      </c>
      <c r="AD114" s="34">
        <f t="shared" si="24"/>
        <v>0</v>
      </c>
      <c r="AE114" s="34">
        <f t="shared" si="24"/>
        <v>0</v>
      </c>
      <c r="AF114" s="34">
        <f t="shared" si="24"/>
        <v>0</v>
      </c>
      <c r="AG114" s="71">
        <f t="shared" si="24"/>
        <v>0</v>
      </c>
      <c r="AH114" s="71">
        <f t="shared" si="24"/>
        <v>3</v>
      </c>
      <c r="AI114" s="71">
        <f t="shared" si="24"/>
        <v>0</v>
      </c>
      <c r="AJ114" s="31">
        <f>SUM(E114:AI114)</f>
        <v>15</v>
      </c>
    </row>
    <row r="115" spans="1:36" ht="39.75" customHeight="1">
      <c r="A115" s="329" t="s">
        <v>40</v>
      </c>
      <c r="B115" s="330"/>
      <c r="C115" s="331"/>
      <c r="D115" s="332"/>
      <c r="E115" s="34">
        <f>E105+E109+E113</f>
        <v>0</v>
      </c>
      <c r="F115" s="34">
        <f t="shared" ref="F115:AI115" si="25">F105+F109+F113</f>
        <v>2</v>
      </c>
      <c r="G115" s="34">
        <f t="shared" si="25"/>
        <v>0</v>
      </c>
      <c r="H115" s="34">
        <f t="shared" si="25"/>
        <v>0</v>
      </c>
      <c r="I115" s="34">
        <f t="shared" si="25"/>
        <v>0</v>
      </c>
      <c r="J115" s="34">
        <f t="shared" si="25"/>
        <v>0</v>
      </c>
      <c r="K115" s="34">
        <f t="shared" si="25"/>
        <v>0</v>
      </c>
      <c r="L115" s="34">
        <f t="shared" si="25"/>
        <v>0</v>
      </c>
      <c r="M115" s="34">
        <f t="shared" si="25"/>
        <v>2</v>
      </c>
      <c r="N115" s="34">
        <f t="shared" si="25"/>
        <v>0</v>
      </c>
      <c r="O115" s="34">
        <f t="shared" si="25"/>
        <v>0</v>
      </c>
      <c r="P115" s="34">
        <f t="shared" si="25"/>
        <v>0</v>
      </c>
      <c r="Q115" s="34">
        <f t="shared" si="25"/>
        <v>0</v>
      </c>
      <c r="R115" s="34">
        <f t="shared" si="25"/>
        <v>0</v>
      </c>
      <c r="S115" s="34">
        <f t="shared" si="25"/>
        <v>0</v>
      </c>
      <c r="T115" s="34">
        <f t="shared" si="25"/>
        <v>2</v>
      </c>
      <c r="U115" s="34">
        <f t="shared" si="25"/>
        <v>0</v>
      </c>
      <c r="V115" s="34">
        <f t="shared" si="25"/>
        <v>0</v>
      </c>
      <c r="W115" s="34">
        <f t="shared" si="25"/>
        <v>0</v>
      </c>
      <c r="X115" s="34">
        <f t="shared" si="25"/>
        <v>0</v>
      </c>
      <c r="Y115" s="34">
        <f t="shared" si="25"/>
        <v>0</v>
      </c>
      <c r="Z115" s="34">
        <f t="shared" si="25"/>
        <v>0</v>
      </c>
      <c r="AA115" s="34">
        <f t="shared" si="25"/>
        <v>0</v>
      </c>
      <c r="AB115" s="34">
        <f t="shared" si="25"/>
        <v>0</v>
      </c>
      <c r="AC115" s="34">
        <f t="shared" si="25"/>
        <v>0</v>
      </c>
      <c r="AD115" s="34">
        <f t="shared" si="25"/>
        <v>0</v>
      </c>
      <c r="AE115" s="34">
        <f t="shared" si="25"/>
        <v>0</v>
      </c>
      <c r="AF115" s="34">
        <f t="shared" si="25"/>
        <v>0</v>
      </c>
      <c r="AG115" s="34">
        <f t="shared" si="25"/>
        <v>0</v>
      </c>
      <c r="AH115" s="34">
        <f t="shared" si="25"/>
        <v>0</v>
      </c>
      <c r="AI115" s="34">
        <f t="shared" si="25"/>
        <v>0</v>
      </c>
      <c r="AJ115" s="42">
        <f>SUM(E115:AI115)</f>
        <v>6</v>
      </c>
    </row>
    <row r="116" spans="1:36" ht="39.75" customHeight="1">
      <c r="A116" s="244" t="s">
        <v>41</v>
      </c>
      <c r="B116" s="245"/>
      <c r="C116" s="246"/>
      <c r="D116" s="247"/>
      <c r="E116" s="30" t="str">
        <f>IF(COUNT(E103,E107,E111)=0,"0","1")</f>
        <v>0</v>
      </c>
      <c r="F116" s="30" t="str">
        <f t="shared" ref="F116:AI116" si="26">IF(COUNT(F103,F107,F111)=0,"0","1")</f>
        <v>1</v>
      </c>
      <c r="G116" s="30" t="str">
        <f t="shared" si="26"/>
        <v>0</v>
      </c>
      <c r="H116" s="30" t="str">
        <f t="shared" si="26"/>
        <v>0</v>
      </c>
      <c r="I116" s="30" t="str">
        <f t="shared" si="26"/>
        <v>0</v>
      </c>
      <c r="J116" s="30" t="str">
        <f t="shared" si="26"/>
        <v>0</v>
      </c>
      <c r="K116" s="30" t="str">
        <f t="shared" si="26"/>
        <v>0</v>
      </c>
      <c r="L116" s="30" t="str">
        <f t="shared" si="26"/>
        <v>0</v>
      </c>
      <c r="M116" s="30" t="str">
        <f t="shared" si="26"/>
        <v>1</v>
      </c>
      <c r="N116" s="30" t="str">
        <f t="shared" si="26"/>
        <v>0</v>
      </c>
      <c r="O116" s="30" t="str">
        <f t="shared" si="26"/>
        <v>0</v>
      </c>
      <c r="P116" s="30" t="str">
        <f t="shared" si="26"/>
        <v>0</v>
      </c>
      <c r="Q116" s="30" t="str">
        <f t="shared" si="26"/>
        <v>0</v>
      </c>
      <c r="R116" s="30" t="str">
        <f t="shared" si="26"/>
        <v>0</v>
      </c>
      <c r="S116" s="30" t="str">
        <f t="shared" si="26"/>
        <v>0</v>
      </c>
      <c r="T116" s="30" t="str">
        <f t="shared" si="26"/>
        <v>1</v>
      </c>
      <c r="U116" s="30" t="str">
        <f t="shared" si="26"/>
        <v>0</v>
      </c>
      <c r="V116" s="30" t="str">
        <f t="shared" si="26"/>
        <v>0</v>
      </c>
      <c r="W116" s="30" t="str">
        <f t="shared" si="26"/>
        <v>0</v>
      </c>
      <c r="X116" s="30" t="str">
        <f t="shared" si="26"/>
        <v>0</v>
      </c>
      <c r="Y116" s="30" t="str">
        <f t="shared" si="26"/>
        <v>0</v>
      </c>
      <c r="Z116" s="30" t="str">
        <f t="shared" si="26"/>
        <v>1</v>
      </c>
      <c r="AA116" s="30" t="str">
        <f t="shared" si="26"/>
        <v>0</v>
      </c>
      <c r="AB116" s="30" t="str">
        <f t="shared" si="26"/>
        <v>0</v>
      </c>
      <c r="AC116" s="30" t="str">
        <f t="shared" si="26"/>
        <v>0</v>
      </c>
      <c r="AD116" s="30" t="str">
        <f t="shared" si="26"/>
        <v>0</v>
      </c>
      <c r="AE116" s="30" t="str">
        <f t="shared" si="26"/>
        <v>0</v>
      </c>
      <c r="AF116" s="30" t="str">
        <f t="shared" si="26"/>
        <v>0</v>
      </c>
      <c r="AG116" s="30" t="str">
        <f t="shared" si="26"/>
        <v>0</v>
      </c>
      <c r="AH116" s="30" t="str">
        <f t="shared" si="26"/>
        <v>1</v>
      </c>
      <c r="AI116" s="30" t="str">
        <f t="shared" si="26"/>
        <v>0</v>
      </c>
      <c r="AJ116" s="32">
        <f>COUNTIF(E116:AI116,"1")</f>
        <v>5</v>
      </c>
    </row>
    <row r="117" spans="1:36" ht="18" customHeight="1"/>
    <row r="118" spans="1:36" ht="18" customHeight="1">
      <c r="A118" s="206" t="s">
        <v>14</v>
      </c>
      <c r="B118" s="207"/>
      <c r="C118" s="208"/>
      <c r="D118" s="6" t="s">
        <v>53</v>
      </c>
      <c r="E118" s="102">
        <v>44865</v>
      </c>
      <c r="F118" s="19">
        <v>44866</v>
      </c>
      <c r="G118" s="102">
        <v>44867</v>
      </c>
      <c r="H118" s="19">
        <v>44868</v>
      </c>
      <c r="I118" s="19">
        <v>44869</v>
      </c>
      <c r="J118" s="19">
        <v>44870</v>
      </c>
      <c r="K118" s="102">
        <v>44871</v>
      </c>
      <c r="L118" s="102">
        <v>44872</v>
      </c>
      <c r="M118" s="19">
        <v>44873</v>
      </c>
      <c r="N118" s="19">
        <v>44874</v>
      </c>
      <c r="O118" s="102">
        <v>44875</v>
      </c>
      <c r="P118" s="19">
        <v>44876</v>
      </c>
      <c r="Q118" s="19">
        <v>44877</v>
      </c>
      <c r="R118" s="102">
        <v>44878</v>
      </c>
      <c r="S118" s="102">
        <v>44879</v>
      </c>
      <c r="T118" s="19">
        <v>44880</v>
      </c>
      <c r="U118" s="102">
        <v>44881</v>
      </c>
      <c r="V118" s="19">
        <v>44882</v>
      </c>
      <c r="W118" s="19">
        <v>44883</v>
      </c>
      <c r="X118" s="19">
        <v>44884</v>
      </c>
      <c r="Y118" s="102">
        <v>44885</v>
      </c>
      <c r="Z118" s="102">
        <v>44886</v>
      </c>
      <c r="AA118" s="102">
        <v>44887</v>
      </c>
      <c r="AB118" s="19">
        <v>44888</v>
      </c>
      <c r="AC118" s="19">
        <v>44889</v>
      </c>
      <c r="AD118" s="19">
        <v>44890</v>
      </c>
      <c r="AE118" s="19">
        <v>44891</v>
      </c>
      <c r="AF118" s="102">
        <v>44892</v>
      </c>
      <c r="AG118" s="102">
        <v>44893</v>
      </c>
      <c r="AH118" s="19">
        <v>44894</v>
      </c>
      <c r="AI118" s="202" t="s">
        <v>54</v>
      </c>
    </row>
    <row r="119" spans="1:36" ht="18" customHeight="1">
      <c r="A119" s="209"/>
      <c r="B119" s="210"/>
      <c r="C119" s="211"/>
      <c r="D119" s="7" t="s">
        <v>3</v>
      </c>
      <c r="E119" s="114">
        <f t="shared" ref="E119:AH119" si="27">E118</f>
        <v>44865</v>
      </c>
      <c r="F119" s="18">
        <f t="shared" si="27"/>
        <v>44866</v>
      </c>
      <c r="G119" s="114">
        <f t="shared" si="27"/>
        <v>44867</v>
      </c>
      <c r="H119" s="18">
        <f t="shared" si="27"/>
        <v>44868</v>
      </c>
      <c r="I119" s="18">
        <f t="shared" si="27"/>
        <v>44869</v>
      </c>
      <c r="J119" s="18">
        <f t="shared" si="27"/>
        <v>44870</v>
      </c>
      <c r="K119" s="114">
        <f t="shared" si="27"/>
        <v>44871</v>
      </c>
      <c r="L119" s="114">
        <f t="shared" si="27"/>
        <v>44872</v>
      </c>
      <c r="M119" s="18">
        <f t="shared" si="27"/>
        <v>44873</v>
      </c>
      <c r="N119" s="18">
        <f t="shared" si="27"/>
        <v>44874</v>
      </c>
      <c r="O119" s="114">
        <f t="shared" si="27"/>
        <v>44875</v>
      </c>
      <c r="P119" s="18">
        <f t="shared" si="27"/>
        <v>44876</v>
      </c>
      <c r="Q119" s="18">
        <f t="shared" si="27"/>
        <v>44877</v>
      </c>
      <c r="R119" s="114">
        <f t="shared" si="27"/>
        <v>44878</v>
      </c>
      <c r="S119" s="114">
        <f t="shared" si="27"/>
        <v>44879</v>
      </c>
      <c r="T119" s="18">
        <f t="shared" si="27"/>
        <v>44880</v>
      </c>
      <c r="U119" s="114">
        <f t="shared" si="27"/>
        <v>44881</v>
      </c>
      <c r="V119" s="18">
        <f t="shared" si="27"/>
        <v>44882</v>
      </c>
      <c r="W119" s="18">
        <f t="shared" si="27"/>
        <v>44883</v>
      </c>
      <c r="X119" s="18">
        <f t="shared" si="27"/>
        <v>44884</v>
      </c>
      <c r="Y119" s="114">
        <f t="shared" si="27"/>
        <v>44885</v>
      </c>
      <c r="Z119" s="114">
        <f t="shared" si="27"/>
        <v>44886</v>
      </c>
      <c r="AA119" s="114">
        <f t="shared" si="27"/>
        <v>44887</v>
      </c>
      <c r="AB119" s="18">
        <f t="shared" si="27"/>
        <v>44888</v>
      </c>
      <c r="AC119" s="18">
        <f t="shared" si="27"/>
        <v>44889</v>
      </c>
      <c r="AD119" s="18">
        <f t="shared" si="27"/>
        <v>44890</v>
      </c>
      <c r="AE119" s="18">
        <f t="shared" si="27"/>
        <v>44891</v>
      </c>
      <c r="AF119" s="114">
        <f t="shared" si="27"/>
        <v>44892</v>
      </c>
      <c r="AG119" s="114">
        <f t="shared" si="27"/>
        <v>44893</v>
      </c>
      <c r="AH119" s="18">
        <f t="shared" si="27"/>
        <v>44894</v>
      </c>
      <c r="AI119" s="203"/>
    </row>
    <row r="120" spans="1:36" ht="103.5" customHeight="1">
      <c r="A120" s="209"/>
      <c r="B120" s="210"/>
      <c r="C120" s="211"/>
      <c r="D120" s="8" t="s">
        <v>1</v>
      </c>
      <c r="E120" s="117"/>
      <c r="F120" s="65"/>
      <c r="G120" s="117"/>
      <c r="H120" s="73"/>
      <c r="I120" s="73"/>
      <c r="J120" s="73"/>
      <c r="K120" s="135"/>
      <c r="L120" s="104"/>
      <c r="M120" s="73"/>
      <c r="N120" s="65"/>
      <c r="O120" s="104"/>
      <c r="P120" s="73"/>
      <c r="Q120" s="73"/>
      <c r="R120" s="104"/>
      <c r="S120" s="104"/>
      <c r="T120" s="73"/>
      <c r="U120" s="135"/>
      <c r="V120" s="73"/>
      <c r="W120" s="73"/>
      <c r="X120" s="65"/>
      <c r="Y120" s="104"/>
      <c r="Z120" s="104"/>
      <c r="AA120" s="104"/>
      <c r="AB120" s="73"/>
      <c r="AC120" s="73"/>
      <c r="AD120" s="73"/>
      <c r="AE120" s="73"/>
      <c r="AF120" s="104"/>
      <c r="AG120" s="104"/>
      <c r="AH120" s="73"/>
      <c r="AI120" s="205"/>
    </row>
    <row r="121" spans="1:36" ht="39.75" customHeight="1">
      <c r="A121" s="280" t="s">
        <v>31</v>
      </c>
      <c r="B121" s="216" t="s">
        <v>38</v>
      </c>
      <c r="C121" s="213" t="s">
        <v>16</v>
      </c>
      <c r="D121" s="283"/>
      <c r="E121" s="141"/>
      <c r="F121" s="358"/>
      <c r="G121" s="141"/>
      <c r="H121" s="140"/>
      <c r="I121" s="140"/>
      <c r="J121" s="140"/>
      <c r="K121" s="141"/>
      <c r="L121" s="141"/>
      <c r="M121" s="142"/>
      <c r="N121" s="140"/>
      <c r="O121" s="141"/>
      <c r="P121" s="140"/>
      <c r="Q121" s="140"/>
      <c r="R121" s="143"/>
      <c r="S121" s="141"/>
      <c r="T121" s="140"/>
      <c r="U121" s="141"/>
      <c r="V121" s="140"/>
      <c r="W121" s="142"/>
      <c r="X121" s="140"/>
      <c r="Y121" s="141"/>
      <c r="Z121" s="141"/>
      <c r="AA121" s="141"/>
      <c r="AB121" s="142"/>
      <c r="AC121" s="140"/>
      <c r="AD121" s="140"/>
      <c r="AE121" s="142"/>
      <c r="AF121" s="143"/>
      <c r="AG121" s="143"/>
      <c r="AH121" s="142"/>
      <c r="AI121" s="35"/>
    </row>
    <row r="122" spans="1:36" ht="39.75" customHeight="1">
      <c r="A122" s="281"/>
      <c r="B122" s="217"/>
      <c r="C122" s="215" t="s">
        <v>4</v>
      </c>
      <c r="D122" s="284"/>
      <c r="E122" s="145"/>
      <c r="F122" s="359"/>
      <c r="G122" s="145"/>
      <c r="H122" s="144"/>
      <c r="I122" s="144"/>
      <c r="J122" s="144"/>
      <c r="K122" s="145"/>
      <c r="L122" s="145"/>
      <c r="M122" s="146"/>
      <c r="N122" s="144"/>
      <c r="O122" s="145"/>
      <c r="P122" s="144"/>
      <c r="Q122" s="144"/>
      <c r="R122" s="157"/>
      <c r="S122" s="145"/>
      <c r="T122" s="144"/>
      <c r="U122" s="145"/>
      <c r="V122" s="144"/>
      <c r="W122" s="146"/>
      <c r="X122" s="144"/>
      <c r="Y122" s="145"/>
      <c r="Z122" s="145"/>
      <c r="AA122" s="145"/>
      <c r="AB122" s="146"/>
      <c r="AC122" s="144"/>
      <c r="AD122" s="144"/>
      <c r="AE122" s="144"/>
      <c r="AF122" s="145"/>
      <c r="AG122" s="145"/>
      <c r="AH122" s="144"/>
      <c r="AI122" s="22">
        <f>SUM(E122:AH122)</f>
        <v>0</v>
      </c>
    </row>
    <row r="123" spans="1:36" ht="39.75" customHeight="1">
      <c r="A123" s="281"/>
      <c r="B123" s="285" t="s">
        <v>29</v>
      </c>
      <c r="C123" s="215" t="s">
        <v>16</v>
      </c>
      <c r="D123" s="284"/>
      <c r="E123" s="162"/>
      <c r="F123" s="360"/>
      <c r="G123" s="162"/>
      <c r="H123" s="164"/>
      <c r="I123" s="164"/>
      <c r="J123" s="164"/>
      <c r="K123" s="162"/>
      <c r="L123" s="162"/>
      <c r="M123" s="163"/>
      <c r="N123" s="164"/>
      <c r="O123" s="162"/>
      <c r="P123" s="164"/>
      <c r="Q123" s="164"/>
      <c r="R123" s="169"/>
      <c r="S123" s="162"/>
      <c r="T123" s="164"/>
      <c r="U123" s="162"/>
      <c r="V123" s="164"/>
      <c r="W123" s="163"/>
      <c r="X123" s="164"/>
      <c r="Y123" s="162"/>
      <c r="Z123" s="162"/>
      <c r="AA123" s="162"/>
      <c r="AB123" s="163"/>
      <c r="AC123" s="164"/>
      <c r="AD123" s="164"/>
      <c r="AE123" s="163"/>
      <c r="AF123" s="169"/>
      <c r="AG123" s="169"/>
      <c r="AH123" s="163"/>
      <c r="AI123" s="45"/>
    </row>
    <row r="124" spans="1:36" ht="39.75" customHeight="1">
      <c r="A124" s="282"/>
      <c r="B124" s="286"/>
      <c r="C124" s="224" t="s">
        <v>4</v>
      </c>
      <c r="D124" s="279"/>
      <c r="E124" s="151"/>
      <c r="F124" s="361"/>
      <c r="G124" s="151"/>
      <c r="H124" s="150"/>
      <c r="I124" s="150"/>
      <c r="J124" s="150"/>
      <c r="K124" s="151"/>
      <c r="L124" s="151"/>
      <c r="M124" s="152"/>
      <c r="N124" s="150"/>
      <c r="O124" s="151"/>
      <c r="P124" s="150"/>
      <c r="Q124" s="150"/>
      <c r="R124" s="158"/>
      <c r="S124" s="151"/>
      <c r="T124" s="150"/>
      <c r="U124" s="151"/>
      <c r="V124" s="150"/>
      <c r="W124" s="152"/>
      <c r="X124" s="150"/>
      <c r="Y124" s="151"/>
      <c r="Z124" s="151"/>
      <c r="AA124" s="151"/>
      <c r="AB124" s="152"/>
      <c r="AC124" s="150"/>
      <c r="AD124" s="150"/>
      <c r="AE124" s="150"/>
      <c r="AF124" s="151"/>
      <c r="AG124" s="151"/>
      <c r="AH124" s="150"/>
      <c r="AI124" s="25">
        <f>SUM(E124:AH124)</f>
        <v>0</v>
      </c>
    </row>
    <row r="125" spans="1:36" ht="39.75" customHeight="1">
      <c r="A125" s="292" t="s">
        <v>7</v>
      </c>
      <c r="B125" s="216" t="s">
        <v>38</v>
      </c>
      <c r="C125" s="213" t="s">
        <v>16</v>
      </c>
      <c r="D125" s="283"/>
      <c r="E125" s="141"/>
      <c r="F125" s="358"/>
      <c r="G125" s="141"/>
      <c r="H125" s="140"/>
      <c r="I125" s="140"/>
      <c r="J125" s="140"/>
      <c r="K125" s="141"/>
      <c r="L125" s="141"/>
      <c r="M125" s="142"/>
      <c r="N125" s="140"/>
      <c r="O125" s="141"/>
      <c r="P125" s="140"/>
      <c r="Q125" s="140"/>
      <c r="R125" s="143"/>
      <c r="S125" s="141"/>
      <c r="T125" s="140"/>
      <c r="U125" s="141"/>
      <c r="V125" s="140"/>
      <c r="W125" s="142"/>
      <c r="X125" s="140"/>
      <c r="Y125" s="141"/>
      <c r="Z125" s="141"/>
      <c r="AA125" s="141"/>
      <c r="AB125" s="142"/>
      <c r="AC125" s="140"/>
      <c r="AD125" s="140"/>
      <c r="AE125" s="142"/>
      <c r="AF125" s="143"/>
      <c r="AG125" s="143"/>
      <c r="AH125" s="142"/>
      <c r="AI125" s="35"/>
    </row>
    <row r="126" spans="1:36" ht="39.75" customHeight="1">
      <c r="A126" s="293"/>
      <c r="B126" s="217"/>
      <c r="C126" s="215" t="s">
        <v>4</v>
      </c>
      <c r="D126" s="284"/>
      <c r="E126" s="145"/>
      <c r="F126" s="359"/>
      <c r="G126" s="145"/>
      <c r="H126" s="144"/>
      <c r="I126" s="144"/>
      <c r="J126" s="144"/>
      <c r="K126" s="145"/>
      <c r="L126" s="145"/>
      <c r="M126" s="146"/>
      <c r="N126" s="144"/>
      <c r="O126" s="145"/>
      <c r="P126" s="144"/>
      <c r="Q126" s="144"/>
      <c r="R126" s="157"/>
      <c r="S126" s="145"/>
      <c r="T126" s="144"/>
      <c r="U126" s="145"/>
      <c r="V126" s="144"/>
      <c r="W126" s="146"/>
      <c r="X126" s="144"/>
      <c r="Y126" s="145"/>
      <c r="Z126" s="145"/>
      <c r="AA126" s="145"/>
      <c r="AB126" s="146"/>
      <c r="AC126" s="144"/>
      <c r="AD126" s="144"/>
      <c r="AE126" s="144"/>
      <c r="AF126" s="145"/>
      <c r="AG126" s="145"/>
      <c r="AH126" s="144"/>
      <c r="AI126" s="22">
        <f>SUM(E126:AH126)</f>
        <v>0</v>
      </c>
    </row>
    <row r="127" spans="1:36" ht="39.75" customHeight="1">
      <c r="A127" s="293"/>
      <c r="B127" s="285" t="s">
        <v>29</v>
      </c>
      <c r="C127" s="215" t="s">
        <v>16</v>
      </c>
      <c r="D127" s="284"/>
      <c r="E127" s="162"/>
      <c r="F127" s="360"/>
      <c r="G127" s="162"/>
      <c r="H127" s="164"/>
      <c r="I127" s="164"/>
      <c r="J127" s="164"/>
      <c r="K127" s="162"/>
      <c r="L127" s="162"/>
      <c r="M127" s="163"/>
      <c r="N127" s="164"/>
      <c r="O127" s="162"/>
      <c r="P127" s="164"/>
      <c r="Q127" s="164"/>
      <c r="R127" s="169"/>
      <c r="S127" s="162"/>
      <c r="T127" s="164"/>
      <c r="U127" s="162"/>
      <c r="V127" s="164"/>
      <c r="W127" s="163"/>
      <c r="X127" s="164"/>
      <c r="Y127" s="162"/>
      <c r="Z127" s="162"/>
      <c r="AA127" s="162"/>
      <c r="AB127" s="163"/>
      <c r="AC127" s="164"/>
      <c r="AD127" s="164"/>
      <c r="AE127" s="163"/>
      <c r="AF127" s="169"/>
      <c r="AG127" s="169"/>
      <c r="AH127" s="163"/>
      <c r="AI127" s="45"/>
    </row>
    <row r="128" spans="1:36" ht="39.75" customHeight="1">
      <c r="A128" s="294"/>
      <c r="B128" s="286"/>
      <c r="C128" s="224" t="s">
        <v>4</v>
      </c>
      <c r="D128" s="279"/>
      <c r="E128" s="151"/>
      <c r="F128" s="361"/>
      <c r="G128" s="151"/>
      <c r="H128" s="150"/>
      <c r="I128" s="150"/>
      <c r="J128" s="150"/>
      <c r="K128" s="151"/>
      <c r="L128" s="151"/>
      <c r="M128" s="152"/>
      <c r="N128" s="150"/>
      <c r="O128" s="151"/>
      <c r="P128" s="150"/>
      <c r="Q128" s="150"/>
      <c r="R128" s="158"/>
      <c r="S128" s="151"/>
      <c r="T128" s="150"/>
      <c r="U128" s="151"/>
      <c r="V128" s="150"/>
      <c r="W128" s="152"/>
      <c r="X128" s="150"/>
      <c r="Y128" s="151"/>
      <c r="Z128" s="151"/>
      <c r="AA128" s="151"/>
      <c r="AB128" s="152"/>
      <c r="AC128" s="150"/>
      <c r="AD128" s="150"/>
      <c r="AE128" s="150"/>
      <c r="AF128" s="151"/>
      <c r="AG128" s="151"/>
      <c r="AH128" s="150"/>
      <c r="AI128" s="25">
        <f>SUM(E128:AH128)</f>
        <v>0</v>
      </c>
    </row>
    <row r="129" spans="1:37" ht="39.75" customHeight="1">
      <c r="A129" s="292" t="s">
        <v>249</v>
      </c>
      <c r="B129" s="216" t="s">
        <v>38</v>
      </c>
      <c r="C129" s="295" t="s">
        <v>16</v>
      </c>
      <c r="D129" s="296"/>
      <c r="E129" s="154"/>
      <c r="F129" s="153"/>
      <c r="G129" s="154"/>
      <c r="H129" s="153"/>
      <c r="I129" s="153"/>
      <c r="J129" s="153"/>
      <c r="K129" s="156"/>
      <c r="L129" s="154"/>
      <c r="M129" s="153"/>
      <c r="N129" s="153"/>
      <c r="O129" s="154"/>
      <c r="P129" s="153"/>
      <c r="Q129" s="153"/>
      <c r="R129" s="154"/>
      <c r="S129" s="154"/>
      <c r="T129" s="153"/>
      <c r="U129" s="154"/>
      <c r="V129" s="153"/>
      <c r="W129" s="153"/>
      <c r="X129" s="155"/>
      <c r="Y129" s="154"/>
      <c r="Z129" s="154"/>
      <c r="AA129" s="154"/>
      <c r="AB129" s="153"/>
      <c r="AC129" s="153"/>
      <c r="AD129" s="153"/>
      <c r="AE129" s="153"/>
      <c r="AF129" s="154"/>
      <c r="AG129" s="154"/>
      <c r="AH129" s="153"/>
      <c r="AI129" s="39"/>
      <c r="AJ129" s="351"/>
    </row>
    <row r="130" spans="1:37" ht="39.75" customHeight="1">
      <c r="A130" s="293"/>
      <c r="B130" s="217"/>
      <c r="C130" s="214" t="s">
        <v>4</v>
      </c>
      <c r="D130" s="291"/>
      <c r="E130" s="145"/>
      <c r="F130" s="144"/>
      <c r="G130" s="145"/>
      <c r="H130" s="144"/>
      <c r="I130" s="144"/>
      <c r="J130" s="144"/>
      <c r="K130" s="157"/>
      <c r="L130" s="145"/>
      <c r="M130" s="144"/>
      <c r="N130" s="144"/>
      <c r="O130" s="145"/>
      <c r="P130" s="144"/>
      <c r="Q130" s="144"/>
      <c r="R130" s="145"/>
      <c r="S130" s="145"/>
      <c r="T130" s="144"/>
      <c r="U130" s="145"/>
      <c r="V130" s="144"/>
      <c r="W130" s="144"/>
      <c r="X130" s="146"/>
      <c r="Y130" s="145"/>
      <c r="Z130" s="145"/>
      <c r="AA130" s="145"/>
      <c r="AB130" s="144"/>
      <c r="AC130" s="144"/>
      <c r="AD130" s="144"/>
      <c r="AE130" s="144"/>
      <c r="AF130" s="145"/>
      <c r="AG130" s="145"/>
      <c r="AH130" s="144"/>
      <c r="AI130" s="34">
        <f>SUM(D130:AH130)</f>
        <v>0</v>
      </c>
      <c r="AJ130" s="352"/>
    </row>
    <row r="131" spans="1:37" ht="39.75" customHeight="1">
      <c r="A131" s="293"/>
      <c r="B131" s="285" t="s">
        <v>29</v>
      </c>
      <c r="C131" s="214" t="s">
        <v>16</v>
      </c>
      <c r="D131" s="291"/>
      <c r="E131" s="145"/>
      <c r="F131" s="144"/>
      <c r="G131" s="145"/>
      <c r="H131" s="144"/>
      <c r="I131" s="144"/>
      <c r="J131" s="144"/>
      <c r="K131" s="157"/>
      <c r="L131" s="145"/>
      <c r="M131" s="144"/>
      <c r="N131" s="144"/>
      <c r="O131" s="145"/>
      <c r="P131" s="144"/>
      <c r="Q131" s="144"/>
      <c r="R131" s="145"/>
      <c r="S131" s="145"/>
      <c r="T131" s="144"/>
      <c r="U131" s="145"/>
      <c r="V131" s="144"/>
      <c r="W131" s="144"/>
      <c r="X131" s="146"/>
      <c r="Y131" s="145"/>
      <c r="Z131" s="145"/>
      <c r="AA131" s="145"/>
      <c r="AB131" s="144"/>
      <c r="AC131" s="144"/>
      <c r="AD131" s="144"/>
      <c r="AE131" s="144"/>
      <c r="AF131" s="145"/>
      <c r="AG131" s="145"/>
      <c r="AH131" s="144"/>
      <c r="AI131" s="39"/>
      <c r="AJ131" s="351"/>
    </row>
    <row r="132" spans="1:37" ht="39.75" customHeight="1">
      <c r="A132" s="294"/>
      <c r="B132" s="286"/>
      <c r="C132" s="223" t="s">
        <v>4</v>
      </c>
      <c r="D132" s="236"/>
      <c r="E132" s="151"/>
      <c r="F132" s="150"/>
      <c r="G132" s="151"/>
      <c r="H132" s="150"/>
      <c r="I132" s="150"/>
      <c r="J132" s="150"/>
      <c r="K132" s="158"/>
      <c r="L132" s="151"/>
      <c r="M132" s="150"/>
      <c r="N132" s="150"/>
      <c r="O132" s="151"/>
      <c r="P132" s="150"/>
      <c r="Q132" s="150"/>
      <c r="R132" s="151"/>
      <c r="S132" s="151"/>
      <c r="T132" s="150"/>
      <c r="U132" s="151"/>
      <c r="V132" s="150"/>
      <c r="W132" s="150"/>
      <c r="X132" s="152"/>
      <c r="Y132" s="151"/>
      <c r="Z132" s="151"/>
      <c r="AA132" s="151"/>
      <c r="AB132" s="150"/>
      <c r="AC132" s="150"/>
      <c r="AD132" s="150"/>
      <c r="AE132" s="150"/>
      <c r="AF132" s="151"/>
      <c r="AG132" s="151"/>
      <c r="AH132" s="150"/>
      <c r="AI132" s="30">
        <f>SUM(D132:AH132)</f>
        <v>0</v>
      </c>
      <c r="AJ132" s="352"/>
    </row>
    <row r="133" spans="1:37" ht="39.75" customHeight="1">
      <c r="A133" s="346" t="s">
        <v>39</v>
      </c>
      <c r="B133" s="347"/>
      <c r="C133" s="348"/>
      <c r="D133" s="349"/>
      <c r="E133" s="34">
        <f>E122+E126+E130</f>
        <v>0</v>
      </c>
      <c r="F133" s="34">
        <f t="shared" ref="F133:AH133" si="28">F122+F126+F130</f>
        <v>0</v>
      </c>
      <c r="G133" s="34">
        <f t="shared" si="28"/>
        <v>0</v>
      </c>
      <c r="H133" s="34">
        <f t="shared" si="28"/>
        <v>0</v>
      </c>
      <c r="I133" s="34">
        <f t="shared" si="28"/>
        <v>0</v>
      </c>
      <c r="J133" s="34">
        <f t="shared" si="28"/>
        <v>0</v>
      </c>
      <c r="K133" s="34">
        <f t="shared" si="28"/>
        <v>0</v>
      </c>
      <c r="L133" s="34">
        <f t="shared" si="28"/>
        <v>0</v>
      </c>
      <c r="M133" s="34">
        <f t="shared" si="28"/>
        <v>0</v>
      </c>
      <c r="N133" s="34">
        <f t="shared" si="28"/>
        <v>0</v>
      </c>
      <c r="O133" s="34">
        <f t="shared" si="28"/>
        <v>0</v>
      </c>
      <c r="P133" s="34">
        <f t="shared" si="28"/>
        <v>0</v>
      </c>
      <c r="Q133" s="34">
        <f t="shared" si="28"/>
        <v>0</v>
      </c>
      <c r="R133" s="34">
        <f t="shared" si="28"/>
        <v>0</v>
      </c>
      <c r="S133" s="34">
        <f t="shared" si="28"/>
        <v>0</v>
      </c>
      <c r="T133" s="34">
        <f t="shared" si="28"/>
        <v>0</v>
      </c>
      <c r="U133" s="34">
        <f t="shared" si="28"/>
        <v>0</v>
      </c>
      <c r="V133" s="34">
        <f t="shared" si="28"/>
        <v>0</v>
      </c>
      <c r="W133" s="34">
        <f t="shared" si="28"/>
        <v>0</v>
      </c>
      <c r="X133" s="34">
        <f t="shared" si="28"/>
        <v>0</v>
      </c>
      <c r="Y133" s="34">
        <f t="shared" si="28"/>
        <v>0</v>
      </c>
      <c r="Z133" s="34">
        <f t="shared" si="28"/>
        <v>0</v>
      </c>
      <c r="AA133" s="34">
        <f t="shared" si="28"/>
        <v>0</v>
      </c>
      <c r="AB133" s="34">
        <f t="shared" si="28"/>
        <v>0</v>
      </c>
      <c r="AC133" s="34">
        <f t="shared" si="28"/>
        <v>0</v>
      </c>
      <c r="AD133" s="34">
        <f t="shared" si="28"/>
        <v>0</v>
      </c>
      <c r="AE133" s="34">
        <f t="shared" si="28"/>
        <v>0</v>
      </c>
      <c r="AF133" s="34">
        <f t="shared" si="28"/>
        <v>0</v>
      </c>
      <c r="AG133" s="34">
        <f t="shared" si="28"/>
        <v>0</v>
      </c>
      <c r="AH133" s="34">
        <f t="shared" si="28"/>
        <v>0</v>
      </c>
      <c r="AI133" s="33">
        <f>SUM(E133:AH133)</f>
        <v>0</v>
      </c>
    </row>
    <row r="134" spans="1:37" ht="39.75" customHeight="1">
      <c r="A134" s="329" t="s">
        <v>40</v>
      </c>
      <c r="B134" s="330"/>
      <c r="C134" s="331"/>
      <c r="D134" s="332"/>
      <c r="E134" s="34">
        <f>E124+E128+E132</f>
        <v>0</v>
      </c>
      <c r="F134" s="34">
        <f t="shared" ref="F134:AH134" si="29">F124+F128+F132</f>
        <v>0</v>
      </c>
      <c r="G134" s="34">
        <f t="shared" si="29"/>
        <v>0</v>
      </c>
      <c r="H134" s="34">
        <f t="shared" si="29"/>
        <v>0</v>
      </c>
      <c r="I134" s="34">
        <f t="shared" si="29"/>
        <v>0</v>
      </c>
      <c r="J134" s="34">
        <f t="shared" si="29"/>
        <v>0</v>
      </c>
      <c r="K134" s="34">
        <f t="shared" si="29"/>
        <v>0</v>
      </c>
      <c r="L134" s="34">
        <f t="shared" si="29"/>
        <v>0</v>
      </c>
      <c r="M134" s="34">
        <f t="shared" si="29"/>
        <v>0</v>
      </c>
      <c r="N134" s="34">
        <f t="shared" si="29"/>
        <v>0</v>
      </c>
      <c r="O134" s="34">
        <f t="shared" si="29"/>
        <v>0</v>
      </c>
      <c r="P134" s="34">
        <f t="shared" si="29"/>
        <v>0</v>
      </c>
      <c r="Q134" s="34">
        <f t="shared" si="29"/>
        <v>0</v>
      </c>
      <c r="R134" s="34">
        <f t="shared" si="29"/>
        <v>0</v>
      </c>
      <c r="S134" s="34">
        <f t="shared" si="29"/>
        <v>0</v>
      </c>
      <c r="T134" s="34">
        <f t="shared" si="29"/>
        <v>0</v>
      </c>
      <c r="U134" s="34">
        <f t="shared" si="29"/>
        <v>0</v>
      </c>
      <c r="V134" s="34">
        <f t="shared" si="29"/>
        <v>0</v>
      </c>
      <c r="W134" s="34">
        <f t="shared" si="29"/>
        <v>0</v>
      </c>
      <c r="X134" s="34">
        <f t="shared" si="29"/>
        <v>0</v>
      </c>
      <c r="Y134" s="34">
        <f t="shared" si="29"/>
        <v>0</v>
      </c>
      <c r="Z134" s="34">
        <f t="shared" si="29"/>
        <v>0</v>
      </c>
      <c r="AA134" s="34">
        <f t="shared" si="29"/>
        <v>0</v>
      </c>
      <c r="AB134" s="34">
        <f t="shared" si="29"/>
        <v>0</v>
      </c>
      <c r="AC134" s="34">
        <f t="shared" si="29"/>
        <v>0</v>
      </c>
      <c r="AD134" s="34">
        <f t="shared" si="29"/>
        <v>0</v>
      </c>
      <c r="AE134" s="34">
        <f t="shared" si="29"/>
        <v>0</v>
      </c>
      <c r="AF134" s="34">
        <f t="shared" si="29"/>
        <v>0</v>
      </c>
      <c r="AG134" s="34">
        <f t="shared" si="29"/>
        <v>0</v>
      </c>
      <c r="AH134" s="34">
        <f t="shared" si="29"/>
        <v>0</v>
      </c>
      <c r="AI134" s="43">
        <f>SUM(E134:AH134)</f>
        <v>0</v>
      </c>
    </row>
    <row r="135" spans="1:37" ht="39.75" customHeight="1">
      <c r="A135" s="244" t="s">
        <v>41</v>
      </c>
      <c r="B135" s="245"/>
      <c r="C135" s="246"/>
      <c r="D135" s="247"/>
      <c r="E135" s="30" t="str">
        <f>IF(COUNT(E122,E126,E130)=0,"0","1")</f>
        <v>0</v>
      </c>
      <c r="F135" s="30" t="str">
        <f t="shared" ref="F135:AH135" si="30">IF(COUNT(F122,F126,F130)=0,"0","1")</f>
        <v>0</v>
      </c>
      <c r="G135" s="30" t="str">
        <f t="shared" si="30"/>
        <v>0</v>
      </c>
      <c r="H135" s="30" t="str">
        <f t="shared" si="30"/>
        <v>0</v>
      </c>
      <c r="I135" s="30" t="str">
        <f t="shared" si="30"/>
        <v>0</v>
      </c>
      <c r="J135" s="30" t="str">
        <f t="shared" si="30"/>
        <v>0</v>
      </c>
      <c r="K135" s="30" t="str">
        <f t="shared" si="30"/>
        <v>0</v>
      </c>
      <c r="L135" s="30" t="str">
        <f t="shared" si="30"/>
        <v>0</v>
      </c>
      <c r="M135" s="30" t="str">
        <f t="shared" si="30"/>
        <v>0</v>
      </c>
      <c r="N135" s="30" t="str">
        <f t="shared" si="30"/>
        <v>0</v>
      </c>
      <c r="O135" s="30" t="str">
        <f t="shared" si="30"/>
        <v>0</v>
      </c>
      <c r="P135" s="30" t="str">
        <f t="shared" si="30"/>
        <v>0</v>
      </c>
      <c r="Q135" s="30" t="str">
        <f t="shared" si="30"/>
        <v>0</v>
      </c>
      <c r="R135" s="30" t="str">
        <f t="shared" si="30"/>
        <v>0</v>
      </c>
      <c r="S135" s="30" t="str">
        <f t="shared" si="30"/>
        <v>0</v>
      </c>
      <c r="T135" s="30" t="str">
        <f t="shared" si="30"/>
        <v>0</v>
      </c>
      <c r="U135" s="30" t="str">
        <f t="shared" si="30"/>
        <v>0</v>
      </c>
      <c r="V135" s="30" t="str">
        <f t="shared" si="30"/>
        <v>0</v>
      </c>
      <c r="W135" s="30" t="str">
        <f t="shared" si="30"/>
        <v>0</v>
      </c>
      <c r="X135" s="30" t="str">
        <f t="shared" si="30"/>
        <v>0</v>
      </c>
      <c r="Y135" s="30" t="str">
        <f t="shared" si="30"/>
        <v>0</v>
      </c>
      <c r="Z135" s="30" t="str">
        <f t="shared" si="30"/>
        <v>0</v>
      </c>
      <c r="AA135" s="30" t="str">
        <f t="shared" si="30"/>
        <v>0</v>
      </c>
      <c r="AB135" s="30" t="str">
        <f t="shared" si="30"/>
        <v>0</v>
      </c>
      <c r="AC135" s="30" t="str">
        <f t="shared" si="30"/>
        <v>0</v>
      </c>
      <c r="AD135" s="30" t="str">
        <f t="shared" si="30"/>
        <v>0</v>
      </c>
      <c r="AE135" s="30" t="str">
        <f t="shared" si="30"/>
        <v>0</v>
      </c>
      <c r="AF135" s="30" t="str">
        <f t="shared" si="30"/>
        <v>0</v>
      </c>
      <c r="AG135" s="30" t="str">
        <f t="shared" si="30"/>
        <v>0</v>
      </c>
      <c r="AH135" s="30" t="str">
        <f t="shared" si="30"/>
        <v>0</v>
      </c>
      <c r="AI135" s="27">
        <f>COUNTIF(E135:AH135,"1")</f>
        <v>0</v>
      </c>
    </row>
    <row r="136" spans="1:37" ht="18" customHeight="1"/>
    <row r="137" spans="1:37" ht="18" customHeight="1">
      <c r="A137" s="206" t="s">
        <v>15</v>
      </c>
      <c r="B137" s="207"/>
      <c r="C137" s="208"/>
      <c r="D137" s="6" t="s">
        <v>53</v>
      </c>
      <c r="E137" s="19">
        <v>44895</v>
      </c>
      <c r="F137" s="19">
        <v>44896</v>
      </c>
      <c r="G137" s="19">
        <v>44897</v>
      </c>
      <c r="H137" s="19">
        <v>44898</v>
      </c>
      <c r="I137" s="102">
        <v>44899</v>
      </c>
      <c r="J137" s="102">
        <v>44900</v>
      </c>
      <c r="K137" s="19">
        <v>44901</v>
      </c>
      <c r="L137" s="19">
        <v>44902</v>
      </c>
      <c r="M137" s="19">
        <v>44903</v>
      </c>
      <c r="N137" s="19">
        <v>44904</v>
      </c>
      <c r="O137" s="19">
        <v>44905</v>
      </c>
      <c r="P137" s="102">
        <v>44906</v>
      </c>
      <c r="Q137" s="102">
        <v>44907</v>
      </c>
      <c r="R137" s="19">
        <v>44908</v>
      </c>
      <c r="S137" s="19">
        <v>44909</v>
      </c>
      <c r="T137" s="19">
        <v>44910</v>
      </c>
      <c r="U137" s="19">
        <v>44911</v>
      </c>
      <c r="V137" s="19">
        <v>44912</v>
      </c>
      <c r="W137" s="102">
        <v>44913</v>
      </c>
      <c r="X137" s="102">
        <v>44914</v>
      </c>
      <c r="Y137" s="19">
        <v>44915</v>
      </c>
      <c r="Z137" s="19">
        <v>44916</v>
      </c>
      <c r="AA137" s="19">
        <v>44917</v>
      </c>
      <c r="AB137" s="19">
        <v>44918</v>
      </c>
      <c r="AC137" s="102">
        <v>44919</v>
      </c>
      <c r="AD137" s="102">
        <v>44920</v>
      </c>
      <c r="AE137" s="102">
        <v>44921</v>
      </c>
      <c r="AF137" s="102">
        <v>44922</v>
      </c>
      <c r="AG137" s="102">
        <v>44923</v>
      </c>
      <c r="AH137" s="102">
        <v>44924</v>
      </c>
      <c r="AI137" s="102">
        <v>44925</v>
      </c>
      <c r="AJ137" s="202" t="s">
        <v>54</v>
      </c>
      <c r="AK137" s="5"/>
    </row>
    <row r="138" spans="1:37" ht="18" customHeight="1">
      <c r="A138" s="209"/>
      <c r="B138" s="210"/>
      <c r="C138" s="211"/>
      <c r="D138" s="7" t="s">
        <v>3</v>
      </c>
      <c r="E138" s="18">
        <f t="shared" ref="E138:AI138" si="31">E137</f>
        <v>44895</v>
      </c>
      <c r="F138" s="18">
        <f t="shared" si="31"/>
        <v>44896</v>
      </c>
      <c r="G138" s="18">
        <f t="shared" si="31"/>
        <v>44897</v>
      </c>
      <c r="H138" s="18">
        <f t="shared" si="31"/>
        <v>44898</v>
      </c>
      <c r="I138" s="114">
        <f t="shared" si="31"/>
        <v>44899</v>
      </c>
      <c r="J138" s="114">
        <f t="shared" si="31"/>
        <v>44900</v>
      </c>
      <c r="K138" s="18">
        <f t="shared" si="31"/>
        <v>44901</v>
      </c>
      <c r="L138" s="18">
        <f t="shared" si="31"/>
        <v>44902</v>
      </c>
      <c r="M138" s="18">
        <f t="shared" si="31"/>
        <v>44903</v>
      </c>
      <c r="N138" s="18">
        <f t="shared" si="31"/>
        <v>44904</v>
      </c>
      <c r="O138" s="18">
        <f t="shared" si="31"/>
        <v>44905</v>
      </c>
      <c r="P138" s="114">
        <f t="shared" si="31"/>
        <v>44906</v>
      </c>
      <c r="Q138" s="114">
        <f t="shared" si="31"/>
        <v>44907</v>
      </c>
      <c r="R138" s="18">
        <f t="shared" si="31"/>
        <v>44908</v>
      </c>
      <c r="S138" s="18">
        <f t="shared" si="31"/>
        <v>44909</v>
      </c>
      <c r="T138" s="18">
        <f t="shared" si="31"/>
        <v>44910</v>
      </c>
      <c r="U138" s="18">
        <f t="shared" si="31"/>
        <v>44911</v>
      </c>
      <c r="V138" s="18">
        <f t="shared" si="31"/>
        <v>44912</v>
      </c>
      <c r="W138" s="114">
        <f t="shared" si="31"/>
        <v>44913</v>
      </c>
      <c r="X138" s="114">
        <f t="shared" si="31"/>
        <v>44914</v>
      </c>
      <c r="Y138" s="18">
        <f t="shared" si="31"/>
        <v>44915</v>
      </c>
      <c r="Z138" s="18">
        <f t="shared" si="31"/>
        <v>44916</v>
      </c>
      <c r="AA138" s="18">
        <f t="shared" si="31"/>
        <v>44917</v>
      </c>
      <c r="AB138" s="18">
        <f t="shared" si="31"/>
        <v>44918</v>
      </c>
      <c r="AC138" s="114">
        <f t="shared" si="31"/>
        <v>44919</v>
      </c>
      <c r="AD138" s="114">
        <f t="shared" si="31"/>
        <v>44920</v>
      </c>
      <c r="AE138" s="114">
        <f t="shared" si="31"/>
        <v>44921</v>
      </c>
      <c r="AF138" s="114">
        <f t="shared" si="31"/>
        <v>44922</v>
      </c>
      <c r="AG138" s="114">
        <f t="shared" si="31"/>
        <v>44923</v>
      </c>
      <c r="AH138" s="114">
        <f t="shared" si="31"/>
        <v>44924</v>
      </c>
      <c r="AI138" s="114">
        <f t="shared" si="31"/>
        <v>44925</v>
      </c>
      <c r="AJ138" s="203"/>
      <c r="AK138" s="5"/>
    </row>
    <row r="139" spans="1:37" ht="103.5" customHeight="1">
      <c r="A139" s="209"/>
      <c r="B139" s="210"/>
      <c r="C139" s="211"/>
      <c r="D139" s="8" t="s">
        <v>1</v>
      </c>
      <c r="E139" s="78"/>
      <c r="F139" s="65"/>
      <c r="G139" s="65"/>
      <c r="H139" s="65"/>
      <c r="I139" s="104"/>
      <c r="J139" s="104"/>
      <c r="K139" s="73"/>
      <c r="L139" s="73"/>
      <c r="M139" s="79"/>
      <c r="N139" s="73"/>
      <c r="O139" s="73"/>
      <c r="P139" s="117"/>
      <c r="Q139" s="104"/>
      <c r="R139" s="73"/>
      <c r="S139" s="73"/>
      <c r="T139" s="73"/>
      <c r="U139" s="73"/>
      <c r="V139" s="73"/>
      <c r="W139" s="104"/>
      <c r="X139" s="104"/>
      <c r="Y139" s="79"/>
      <c r="Z139" s="73"/>
      <c r="AA139" s="73"/>
      <c r="AB139" s="65"/>
      <c r="AC139" s="104"/>
      <c r="AD139" s="104"/>
      <c r="AE139" s="104"/>
      <c r="AF139" s="104"/>
      <c r="AG139" s="104"/>
      <c r="AH139" s="104"/>
      <c r="AI139" s="104"/>
      <c r="AJ139" s="205"/>
      <c r="AK139" s="5"/>
    </row>
    <row r="140" spans="1:37" ht="39.75" customHeight="1">
      <c r="A140" s="280" t="s">
        <v>31</v>
      </c>
      <c r="B140" s="216" t="s">
        <v>38</v>
      </c>
      <c r="C140" s="213" t="s">
        <v>16</v>
      </c>
      <c r="D140" s="283"/>
      <c r="E140" s="142"/>
      <c r="F140" s="140"/>
      <c r="G140" s="142"/>
      <c r="H140" s="140"/>
      <c r="I140" s="141"/>
      <c r="J140" s="141"/>
      <c r="K140" s="140"/>
      <c r="L140" s="140"/>
      <c r="M140" s="140"/>
      <c r="N140" s="142"/>
      <c r="O140" s="140"/>
      <c r="P140" s="141"/>
      <c r="Q140" s="141"/>
      <c r="R140" s="140"/>
      <c r="S140" s="142"/>
      <c r="T140" s="140"/>
      <c r="U140" s="140"/>
      <c r="V140" s="140"/>
      <c r="W140" s="141"/>
      <c r="X140" s="141"/>
      <c r="Y140" s="140"/>
      <c r="Z140" s="142"/>
      <c r="AA140" s="140"/>
      <c r="AB140" s="140"/>
      <c r="AC140" s="141"/>
      <c r="AD140" s="141"/>
      <c r="AE140" s="143"/>
      <c r="AF140" s="141"/>
      <c r="AG140" s="141"/>
      <c r="AH140" s="143"/>
      <c r="AI140" s="143"/>
      <c r="AJ140" s="35"/>
      <c r="AK140" s="5"/>
    </row>
    <row r="141" spans="1:37" ht="39.75" customHeight="1">
      <c r="A141" s="281"/>
      <c r="B141" s="217"/>
      <c r="C141" s="215" t="s">
        <v>4</v>
      </c>
      <c r="D141" s="284"/>
      <c r="E141" s="146"/>
      <c r="F141" s="144"/>
      <c r="G141" s="144"/>
      <c r="H141" s="144"/>
      <c r="I141" s="145"/>
      <c r="J141" s="145"/>
      <c r="K141" s="144"/>
      <c r="L141" s="144"/>
      <c r="M141" s="144"/>
      <c r="N141" s="146"/>
      <c r="O141" s="144"/>
      <c r="P141" s="145"/>
      <c r="Q141" s="145"/>
      <c r="R141" s="144"/>
      <c r="S141" s="146"/>
      <c r="T141" s="144"/>
      <c r="U141" s="144"/>
      <c r="V141" s="144"/>
      <c r="W141" s="145"/>
      <c r="X141" s="145"/>
      <c r="Y141" s="144"/>
      <c r="Z141" s="146"/>
      <c r="AA141" s="144"/>
      <c r="AB141" s="144"/>
      <c r="AC141" s="145"/>
      <c r="AD141" s="145"/>
      <c r="AE141" s="157"/>
      <c r="AF141" s="145"/>
      <c r="AG141" s="145"/>
      <c r="AH141" s="145"/>
      <c r="AI141" s="145"/>
      <c r="AJ141" s="22">
        <f>SUM(E141:AI141)</f>
        <v>0</v>
      </c>
      <c r="AK141" s="5"/>
    </row>
    <row r="142" spans="1:37" ht="39.75" customHeight="1">
      <c r="A142" s="281"/>
      <c r="B142" s="285" t="s">
        <v>29</v>
      </c>
      <c r="C142" s="215" t="s">
        <v>16</v>
      </c>
      <c r="D142" s="284"/>
      <c r="E142" s="163"/>
      <c r="F142" s="164"/>
      <c r="G142" s="163"/>
      <c r="H142" s="164"/>
      <c r="I142" s="162"/>
      <c r="J142" s="162"/>
      <c r="K142" s="164"/>
      <c r="L142" s="164"/>
      <c r="M142" s="164"/>
      <c r="N142" s="163"/>
      <c r="O142" s="164"/>
      <c r="P142" s="162"/>
      <c r="Q142" s="162"/>
      <c r="R142" s="164"/>
      <c r="S142" s="163"/>
      <c r="T142" s="164"/>
      <c r="U142" s="164"/>
      <c r="V142" s="164"/>
      <c r="W142" s="162"/>
      <c r="X142" s="162"/>
      <c r="Y142" s="164"/>
      <c r="Z142" s="163"/>
      <c r="AA142" s="164"/>
      <c r="AB142" s="164"/>
      <c r="AC142" s="162"/>
      <c r="AD142" s="162"/>
      <c r="AE142" s="169"/>
      <c r="AF142" s="162"/>
      <c r="AG142" s="162"/>
      <c r="AH142" s="169"/>
      <c r="AI142" s="169"/>
      <c r="AJ142" s="45"/>
      <c r="AK142" s="5"/>
    </row>
    <row r="143" spans="1:37" ht="39.75" customHeight="1">
      <c r="A143" s="282"/>
      <c r="B143" s="286"/>
      <c r="C143" s="224" t="s">
        <v>4</v>
      </c>
      <c r="D143" s="279"/>
      <c r="E143" s="152"/>
      <c r="F143" s="150"/>
      <c r="G143" s="150"/>
      <c r="H143" s="150"/>
      <c r="I143" s="151"/>
      <c r="J143" s="151"/>
      <c r="K143" s="150"/>
      <c r="L143" s="150"/>
      <c r="M143" s="150"/>
      <c r="N143" s="152"/>
      <c r="O143" s="150"/>
      <c r="P143" s="151"/>
      <c r="Q143" s="151"/>
      <c r="R143" s="150"/>
      <c r="S143" s="152"/>
      <c r="T143" s="150"/>
      <c r="U143" s="150"/>
      <c r="V143" s="150"/>
      <c r="W143" s="151"/>
      <c r="X143" s="151"/>
      <c r="Y143" s="150"/>
      <c r="Z143" s="152"/>
      <c r="AA143" s="150"/>
      <c r="AB143" s="150"/>
      <c r="AC143" s="151"/>
      <c r="AD143" s="151"/>
      <c r="AE143" s="158"/>
      <c r="AF143" s="151"/>
      <c r="AG143" s="151"/>
      <c r="AH143" s="151"/>
      <c r="AI143" s="151"/>
      <c r="AJ143" s="25">
        <f>SUM(E143:AI143)</f>
        <v>0</v>
      </c>
      <c r="AK143" s="5"/>
    </row>
    <row r="144" spans="1:37" ht="39.75" customHeight="1">
      <c r="A144" s="292" t="s">
        <v>7</v>
      </c>
      <c r="B144" s="216" t="s">
        <v>38</v>
      </c>
      <c r="C144" s="213" t="s">
        <v>16</v>
      </c>
      <c r="D144" s="283"/>
      <c r="E144" s="142"/>
      <c r="F144" s="140"/>
      <c r="G144" s="142"/>
      <c r="H144" s="140"/>
      <c r="I144" s="141"/>
      <c r="J144" s="141"/>
      <c r="K144" s="140"/>
      <c r="L144" s="140"/>
      <c r="M144" s="140"/>
      <c r="N144" s="142"/>
      <c r="O144" s="140"/>
      <c r="P144" s="141"/>
      <c r="Q144" s="141"/>
      <c r="R144" s="140"/>
      <c r="S144" s="142"/>
      <c r="T144" s="140"/>
      <c r="U144" s="140"/>
      <c r="V144" s="140"/>
      <c r="W144" s="141"/>
      <c r="X144" s="141"/>
      <c r="Y144" s="140"/>
      <c r="Z144" s="142"/>
      <c r="AA144" s="140"/>
      <c r="AB144" s="140"/>
      <c r="AC144" s="141"/>
      <c r="AD144" s="141"/>
      <c r="AE144" s="143"/>
      <c r="AF144" s="141"/>
      <c r="AG144" s="141"/>
      <c r="AH144" s="143"/>
      <c r="AI144" s="143"/>
      <c r="AJ144" s="35"/>
      <c r="AK144" s="5"/>
    </row>
    <row r="145" spans="1:37" ht="39.75" customHeight="1">
      <c r="A145" s="293"/>
      <c r="B145" s="217"/>
      <c r="C145" s="215" t="s">
        <v>4</v>
      </c>
      <c r="D145" s="284"/>
      <c r="E145" s="146"/>
      <c r="F145" s="144"/>
      <c r="G145" s="144"/>
      <c r="H145" s="144"/>
      <c r="I145" s="145"/>
      <c r="J145" s="145"/>
      <c r="K145" s="144"/>
      <c r="L145" s="144"/>
      <c r="M145" s="144"/>
      <c r="N145" s="146"/>
      <c r="O145" s="144"/>
      <c r="P145" s="145"/>
      <c r="Q145" s="145"/>
      <c r="R145" s="144"/>
      <c r="S145" s="146"/>
      <c r="T145" s="144"/>
      <c r="U145" s="144"/>
      <c r="V145" s="144"/>
      <c r="W145" s="145"/>
      <c r="X145" s="145"/>
      <c r="Y145" s="144"/>
      <c r="Z145" s="146"/>
      <c r="AA145" s="144"/>
      <c r="AB145" s="144"/>
      <c r="AC145" s="145"/>
      <c r="AD145" s="145"/>
      <c r="AE145" s="157"/>
      <c r="AF145" s="145"/>
      <c r="AG145" s="145"/>
      <c r="AH145" s="145"/>
      <c r="AI145" s="145"/>
      <c r="AJ145" s="22">
        <f>SUM(E145:AI145)</f>
        <v>0</v>
      </c>
      <c r="AK145" s="5"/>
    </row>
    <row r="146" spans="1:37" ht="39.75" customHeight="1">
      <c r="A146" s="293"/>
      <c r="B146" s="285" t="s">
        <v>29</v>
      </c>
      <c r="C146" s="215" t="s">
        <v>16</v>
      </c>
      <c r="D146" s="284"/>
      <c r="E146" s="163"/>
      <c r="F146" s="164"/>
      <c r="G146" s="163"/>
      <c r="H146" s="164"/>
      <c r="I146" s="162"/>
      <c r="J146" s="162"/>
      <c r="K146" s="164"/>
      <c r="L146" s="164"/>
      <c r="M146" s="164"/>
      <c r="N146" s="163"/>
      <c r="O146" s="164"/>
      <c r="P146" s="162"/>
      <c r="Q146" s="162"/>
      <c r="R146" s="164"/>
      <c r="S146" s="163"/>
      <c r="T146" s="164"/>
      <c r="U146" s="164"/>
      <c r="V146" s="164"/>
      <c r="W146" s="162"/>
      <c r="X146" s="162"/>
      <c r="Y146" s="164"/>
      <c r="Z146" s="163"/>
      <c r="AA146" s="164"/>
      <c r="AB146" s="164"/>
      <c r="AC146" s="162"/>
      <c r="AD146" s="162"/>
      <c r="AE146" s="169"/>
      <c r="AF146" s="162"/>
      <c r="AG146" s="162"/>
      <c r="AH146" s="169"/>
      <c r="AI146" s="169"/>
      <c r="AJ146" s="45"/>
      <c r="AK146" s="5"/>
    </row>
    <row r="147" spans="1:37" ht="39.75" customHeight="1">
      <c r="A147" s="294"/>
      <c r="B147" s="286"/>
      <c r="C147" s="224" t="s">
        <v>4</v>
      </c>
      <c r="D147" s="279"/>
      <c r="E147" s="152"/>
      <c r="F147" s="150"/>
      <c r="G147" s="150"/>
      <c r="H147" s="150"/>
      <c r="I147" s="151"/>
      <c r="J147" s="151"/>
      <c r="K147" s="150"/>
      <c r="L147" s="150"/>
      <c r="M147" s="150"/>
      <c r="N147" s="152"/>
      <c r="O147" s="150"/>
      <c r="P147" s="151"/>
      <c r="Q147" s="151"/>
      <c r="R147" s="150"/>
      <c r="S147" s="152"/>
      <c r="T147" s="150"/>
      <c r="U147" s="150"/>
      <c r="V147" s="150"/>
      <c r="W147" s="151"/>
      <c r="X147" s="151"/>
      <c r="Y147" s="150"/>
      <c r="Z147" s="152"/>
      <c r="AA147" s="150"/>
      <c r="AB147" s="150"/>
      <c r="AC147" s="151"/>
      <c r="AD147" s="151"/>
      <c r="AE147" s="158"/>
      <c r="AF147" s="151"/>
      <c r="AG147" s="151"/>
      <c r="AH147" s="151"/>
      <c r="AI147" s="151"/>
      <c r="AJ147" s="25">
        <f>SUM(E147:AI147)</f>
        <v>0</v>
      </c>
      <c r="AK147" s="5"/>
    </row>
    <row r="148" spans="1:37" ht="39.75" customHeight="1">
      <c r="A148" s="292" t="s">
        <v>249</v>
      </c>
      <c r="B148" s="216" t="s">
        <v>38</v>
      </c>
      <c r="C148" s="295" t="s">
        <v>16</v>
      </c>
      <c r="D148" s="296"/>
      <c r="E148" s="153"/>
      <c r="F148" s="153"/>
      <c r="G148" s="153"/>
      <c r="H148" s="153"/>
      <c r="I148" s="154"/>
      <c r="J148" s="154"/>
      <c r="K148" s="155"/>
      <c r="L148" s="153"/>
      <c r="M148" s="153"/>
      <c r="N148" s="153"/>
      <c r="O148" s="153"/>
      <c r="P148" s="154"/>
      <c r="Q148" s="154"/>
      <c r="R148" s="153"/>
      <c r="S148" s="153"/>
      <c r="T148" s="153"/>
      <c r="U148" s="153"/>
      <c r="V148" s="153"/>
      <c r="W148" s="154"/>
      <c r="X148" s="156"/>
      <c r="Y148" s="153"/>
      <c r="Z148" s="153"/>
      <c r="AA148" s="153"/>
      <c r="AB148" s="153"/>
      <c r="AC148" s="154"/>
      <c r="AD148" s="154"/>
      <c r="AE148" s="154"/>
      <c r="AF148" s="154"/>
      <c r="AG148" s="154"/>
      <c r="AH148" s="154"/>
      <c r="AI148" s="154"/>
      <c r="AJ148" s="39"/>
    </row>
    <row r="149" spans="1:37" ht="39.75" customHeight="1">
      <c r="A149" s="293"/>
      <c r="B149" s="217"/>
      <c r="C149" s="214" t="s">
        <v>4</v>
      </c>
      <c r="D149" s="291"/>
      <c r="E149" s="144"/>
      <c r="F149" s="144"/>
      <c r="G149" s="144"/>
      <c r="H149" s="144"/>
      <c r="I149" s="145"/>
      <c r="J149" s="145"/>
      <c r="K149" s="146"/>
      <c r="L149" s="144"/>
      <c r="M149" s="144"/>
      <c r="N149" s="144"/>
      <c r="O149" s="144"/>
      <c r="P149" s="145"/>
      <c r="Q149" s="145"/>
      <c r="R149" s="144"/>
      <c r="S149" s="144"/>
      <c r="T149" s="144"/>
      <c r="U149" s="144"/>
      <c r="V149" s="144"/>
      <c r="W149" s="145"/>
      <c r="X149" s="157"/>
      <c r="Y149" s="144"/>
      <c r="Z149" s="144"/>
      <c r="AA149" s="144"/>
      <c r="AB149" s="144"/>
      <c r="AC149" s="145"/>
      <c r="AD149" s="145"/>
      <c r="AE149" s="145"/>
      <c r="AF149" s="145"/>
      <c r="AG149" s="145"/>
      <c r="AH149" s="145"/>
      <c r="AI149" s="145"/>
      <c r="AJ149" s="34">
        <f>SUM(E149:AI149)</f>
        <v>0</v>
      </c>
    </row>
    <row r="150" spans="1:37" ht="39.75" customHeight="1">
      <c r="A150" s="293"/>
      <c r="B150" s="285" t="s">
        <v>29</v>
      </c>
      <c r="C150" s="214" t="s">
        <v>16</v>
      </c>
      <c r="D150" s="291"/>
      <c r="E150" s="144"/>
      <c r="F150" s="144"/>
      <c r="G150" s="144"/>
      <c r="H150" s="144"/>
      <c r="I150" s="145"/>
      <c r="J150" s="145"/>
      <c r="K150" s="146"/>
      <c r="L150" s="144"/>
      <c r="M150" s="144"/>
      <c r="N150" s="144"/>
      <c r="O150" s="144"/>
      <c r="P150" s="145"/>
      <c r="Q150" s="145"/>
      <c r="R150" s="144"/>
      <c r="S150" s="144"/>
      <c r="T150" s="144"/>
      <c r="U150" s="144"/>
      <c r="V150" s="144"/>
      <c r="W150" s="145"/>
      <c r="X150" s="157"/>
      <c r="Y150" s="144"/>
      <c r="Z150" s="144"/>
      <c r="AA150" s="144"/>
      <c r="AB150" s="144"/>
      <c r="AC150" s="145"/>
      <c r="AD150" s="145"/>
      <c r="AE150" s="145"/>
      <c r="AF150" s="145"/>
      <c r="AG150" s="145"/>
      <c r="AH150" s="145"/>
      <c r="AI150" s="145"/>
      <c r="AJ150" s="39"/>
    </row>
    <row r="151" spans="1:37" ht="39.75" customHeight="1">
      <c r="A151" s="294"/>
      <c r="B151" s="286"/>
      <c r="C151" s="223" t="s">
        <v>4</v>
      </c>
      <c r="D151" s="236"/>
      <c r="E151" s="150"/>
      <c r="F151" s="150"/>
      <c r="G151" s="150"/>
      <c r="H151" s="150"/>
      <c r="I151" s="151"/>
      <c r="J151" s="151"/>
      <c r="K151" s="152"/>
      <c r="L151" s="150"/>
      <c r="M151" s="150"/>
      <c r="N151" s="150"/>
      <c r="O151" s="150"/>
      <c r="P151" s="151"/>
      <c r="Q151" s="151"/>
      <c r="R151" s="150"/>
      <c r="S151" s="150"/>
      <c r="T151" s="150"/>
      <c r="U151" s="150"/>
      <c r="V151" s="150"/>
      <c r="W151" s="151"/>
      <c r="X151" s="158"/>
      <c r="Y151" s="150"/>
      <c r="Z151" s="150"/>
      <c r="AA151" s="150"/>
      <c r="AB151" s="150"/>
      <c r="AC151" s="151"/>
      <c r="AD151" s="151"/>
      <c r="AE151" s="151"/>
      <c r="AF151" s="151"/>
      <c r="AG151" s="151"/>
      <c r="AH151" s="151"/>
      <c r="AI151" s="151"/>
      <c r="AJ151" s="30">
        <f>SUM(E151:AI151)</f>
        <v>0</v>
      </c>
    </row>
    <row r="152" spans="1:37" ht="39.75" customHeight="1">
      <c r="A152" s="346" t="s">
        <v>39</v>
      </c>
      <c r="B152" s="347"/>
      <c r="C152" s="348"/>
      <c r="D152" s="362"/>
      <c r="E152" s="34">
        <f>E141+E145+E149</f>
        <v>0</v>
      </c>
      <c r="F152" s="34">
        <f t="shared" ref="F152:AI152" si="32">F141+F145+F149</f>
        <v>0</v>
      </c>
      <c r="G152" s="34">
        <f t="shared" si="32"/>
        <v>0</v>
      </c>
      <c r="H152" s="34">
        <f t="shared" si="32"/>
        <v>0</v>
      </c>
      <c r="I152" s="34">
        <f t="shared" si="32"/>
        <v>0</v>
      </c>
      <c r="J152" s="34">
        <f t="shared" si="32"/>
        <v>0</v>
      </c>
      <c r="K152" s="34">
        <f t="shared" si="32"/>
        <v>0</v>
      </c>
      <c r="L152" s="34">
        <f t="shared" si="32"/>
        <v>0</v>
      </c>
      <c r="M152" s="34">
        <f t="shared" si="32"/>
        <v>0</v>
      </c>
      <c r="N152" s="34">
        <f t="shared" si="32"/>
        <v>0</v>
      </c>
      <c r="O152" s="34">
        <f t="shared" si="32"/>
        <v>0</v>
      </c>
      <c r="P152" s="34">
        <f t="shared" si="32"/>
        <v>0</v>
      </c>
      <c r="Q152" s="34">
        <f t="shared" si="32"/>
        <v>0</v>
      </c>
      <c r="R152" s="34">
        <f t="shared" si="32"/>
        <v>0</v>
      </c>
      <c r="S152" s="34">
        <f t="shared" si="32"/>
        <v>0</v>
      </c>
      <c r="T152" s="34">
        <f t="shared" si="32"/>
        <v>0</v>
      </c>
      <c r="U152" s="34">
        <f t="shared" si="32"/>
        <v>0</v>
      </c>
      <c r="V152" s="34">
        <f t="shared" si="32"/>
        <v>0</v>
      </c>
      <c r="W152" s="34">
        <f t="shared" si="32"/>
        <v>0</v>
      </c>
      <c r="X152" s="34">
        <f t="shared" si="32"/>
        <v>0</v>
      </c>
      <c r="Y152" s="34">
        <f t="shared" si="32"/>
        <v>0</v>
      </c>
      <c r="Z152" s="34">
        <f t="shared" si="32"/>
        <v>0</v>
      </c>
      <c r="AA152" s="34">
        <f t="shared" si="32"/>
        <v>0</v>
      </c>
      <c r="AB152" s="34">
        <f t="shared" si="32"/>
        <v>0</v>
      </c>
      <c r="AC152" s="34">
        <f t="shared" si="32"/>
        <v>0</v>
      </c>
      <c r="AD152" s="34">
        <f t="shared" si="32"/>
        <v>0</v>
      </c>
      <c r="AE152" s="34">
        <f t="shared" si="32"/>
        <v>0</v>
      </c>
      <c r="AF152" s="34">
        <f t="shared" si="32"/>
        <v>0</v>
      </c>
      <c r="AG152" s="34">
        <f t="shared" si="32"/>
        <v>0</v>
      </c>
      <c r="AH152" s="34">
        <f t="shared" si="32"/>
        <v>0</v>
      </c>
      <c r="AI152" s="34">
        <f t="shared" si="32"/>
        <v>0</v>
      </c>
      <c r="AJ152" s="33">
        <f>SUM(E152:AI152)</f>
        <v>0</v>
      </c>
      <c r="AK152" s="5"/>
    </row>
    <row r="153" spans="1:37" ht="39.75" customHeight="1">
      <c r="A153" s="329" t="s">
        <v>40</v>
      </c>
      <c r="B153" s="330"/>
      <c r="C153" s="331"/>
      <c r="D153" s="363"/>
      <c r="E153" s="87">
        <f>E143+E147+E151</f>
        <v>0</v>
      </c>
      <c r="F153" s="87">
        <f t="shared" ref="F153:AI153" si="33">F143+F147+F151</f>
        <v>0</v>
      </c>
      <c r="G153" s="87">
        <f t="shared" si="33"/>
        <v>0</v>
      </c>
      <c r="H153" s="87">
        <f t="shared" si="33"/>
        <v>0</v>
      </c>
      <c r="I153" s="87">
        <f t="shared" si="33"/>
        <v>0</v>
      </c>
      <c r="J153" s="87">
        <f t="shared" si="33"/>
        <v>0</v>
      </c>
      <c r="K153" s="87">
        <f t="shared" si="33"/>
        <v>0</v>
      </c>
      <c r="L153" s="87">
        <f t="shared" si="33"/>
        <v>0</v>
      </c>
      <c r="M153" s="87">
        <f t="shared" si="33"/>
        <v>0</v>
      </c>
      <c r="N153" s="87">
        <f t="shared" si="33"/>
        <v>0</v>
      </c>
      <c r="O153" s="87">
        <f t="shared" si="33"/>
        <v>0</v>
      </c>
      <c r="P153" s="87">
        <f t="shared" si="33"/>
        <v>0</v>
      </c>
      <c r="Q153" s="87">
        <f t="shared" si="33"/>
        <v>0</v>
      </c>
      <c r="R153" s="87">
        <f t="shared" si="33"/>
        <v>0</v>
      </c>
      <c r="S153" s="87">
        <f t="shared" si="33"/>
        <v>0</v>
      </c>
      <c r="T153" s="87">
        <f t="shared" si="33"/>
        <v>0</v>
      </c>
      <c r="U153" s="87">
        <f t="shared" si="33"/>
        <v>0</v>
      </c>
      <c r="V153" s="87">
        <f t="shared" si="33"/>
        <v>0</v>
      </c>
      <c r="W153" s="87">
        <f t="shared" si="33"/>
        <v>0</v>
      </c>
      <c r="X153" s="87">
        <f t="shared" si="33"/>
        <v>0</v>
      </c>
      <c r="Y153" s="87">
        <f t="shared" si="33"/>
        <v>0</v>
      </c>
      <c r="Z153" s="87">
        <f t="shared" si="33"/>
        <v>0</v>
      </c>
      <c r="AA153" s="87">
        <f t="shared" si="33"/>
        <v>0</v>
      </c>
      <c r="AB153" s="87">
        <f t="shared" si="33"/>
        <v>0</v>
      </c>
      <c r="AC153" s="87">
        <f t="shared" si="33"/>
        <v>0</v>
      </c>
      <c r="AD153" s="87">
        <f t="shared" si="33"/>
        <v>0</v>
      </c>
      <c r="AE153" s="87">
        <f t="shared" si="33"/>
        <v>0</v>
      </c>
      <c r="AF153" s="87">
        <f t="shared" si="33"/>
        <v>0</v>
      </c>
      <c r="AG153" s="87">
        <f t="shared" si="33"/>
        <v>0</v>
      </c>
      <c r="AH153" s="87">
        <f t="shared" si="33"/>
        <v>0</v>
      </c>
      <c r="AI153" s="87">
        <f t="shared" si="33"/>
        <v>0</v>
      </c>
      <c r="AJ153" s="48">
        <f>SUM(E153:AI153)</f>
        <v>0</v>
      </c>
      <c r="AK153" s="5"/>
    </row>
    <row r="154" spans="1:37" ht="39.75" customHeight="1">
      <c r="A154" s="244" t="s">
        <v>41</v>
      </c>
      <c r="B154" s="245"/>
      <c r="C154" s="246"/>
      <c r="D154" s="246"/>
      <c r="E154" s="44" t="str">
        <f>IF(COUNT(E141,E145,E149)=0,"0","1")</f>
        <v>0</v>
      </c>
      <c r="F154" s="44" t="str">
        <f t="shared" ref="F154:AI154" si="34">IF(COUNT(F141,F145,F149)=0,"0","1")</f>
        <v>0</v>
      </c>
      <c r="G154" s="44" t="str">
        <f t="shared" si="34"/>
        <v>0</v>
      </c>
      <c r="H154" s="44" t="str">
        <f t="shared" si="34"/>
        <v>0</v>
      </c>
      <c r="I154" s="44" t="str">
        <f t="shared" si="34"/>
        <v>0</v>
      </c>
      <c r="J154" s="44" t="str">
        <f t="shared" si="34"/>
        <v>0</v>
      </c>
      <c r="K154" s="44" t="str">
        <f t="shared" si="34"/>
        <v>0</v>
      </c>
      <c r="L154" s="44" t="str">
        <f t="shared" si="34"/>
        <v>0</v>
      </c>
      <c r="M154" s="44" t="str">
        <f t="shared" si="34"/>
        <v>0</v>
      </c>
      <c r="N154" s="44" t="str">
        <f t="shared" si="34"/>
        <v>0</v>
      </c>
      <c r="O154" s="44" t="str">
        <f t="shared" si="34"/>
        <v>0</v>
      </c>
      <c r="P154" s="44" t="str">
        <f t="shared" si="34"/>
        <v>0</v>
      </c>
      <c r="Q154" s="44" t="str">
        <f t="shared" si="34"/>
        <v>0</v>
      </c>
      <c r="R154" s="44" t="str">
        <f t="shared" si="34"/>
        <v>0</v>
      </c>
      <c r="S154" s="44" t="str">
        <f t="shared" si="34"/>
        <v>0</v>
      </c>
      <c r="T154" s="44" t="str">
        <f t="shared" si="34"/>
        <v>0</v>
      </c>
      <c r="U154" s="44" t="str">
        <f t="shared" si="34"/>
        <v>0</v>
      </c>
      <c r="V154" s="44" t="str">
        <f t="shared" si="34"/>
        <v>0</v>
      </c>
      <c r="W154" s="44" t="str">
        <f t="shared" si="34"/>
        <v>0</v>
      </c>
      <c r="X154" s="44" t="str">
        <f t="shared" si="34"/>
        <v>0</v>
      </c>
      <c r="Y154" s="44" t="str">
        <f t="shared" si="34"/>
        <v>0</v>
      </c>
      <c r="Z154" s="44" t="str">
        <f t="shared" si="34"/>
        <v>0</v>
      </c>
      <c r="AA154" s="44" t="str">
        <f t="shared" si="34"/>
        <v>0</v>
      </c>
      <c r="AB154" s="44" t="str">
        <f t="shared" si="34"/>
        <v>0</v>
      </c>
      <c r="AC154" s="44" t="str">
        <f t="shared" si="34"/>
        <v>0</v>
      </c>
      <c r="AD154" s="44" t="str">
        <f t="shared" si="34"/>
        <v>0</v>
      </c>
      <c r="AE154" s="44" t="str">
        <f t="shared" si="34"/>
        <v>0</v>
      </c>
      <c r="AF154" s="44" t="str">
        <f t="shared" si="34"/>
        <v>0</v>
      </c>
      <c r="AG154" s="44" t="str">
        <f t="shared" si="34"/>
        <v>0</v>
      </c>
      <c r="AH154" s="44" t="str">
        <f t="shared" si="34"/>
        <v>0</v>
      </c>
      <c r="AI154" s="44" t="str">
        <f t="shared" si="34"/>
        <v>0</v>
      </c>
      <c r="AJ154" s="27">
        <f>COUNTIF(E154:AI154,"1")</f>
        <v>0</v>
      </c>
      <c r="AK154" s="5"/>
    </row>
    <row r="155" spans="1:37" ht="18" customHeight="1">
      <c r="Y155" s="5"/>
      <c r="Z155" s="5"/>
      <c r="AC155" s="1"/>
    </row>
    <row r="156" spans="1:37" ht="18" customHeight="1">
      <c r="A156" s="206" t="s">
        <v>60</v>
      </c>
      <c r="B156" s="207"/>
      <c r="C156" s="208"/>
      <c r="D156" s="6" t="s">
        <v>53</v>
      </c>
      <c r="E156" s="102">
        <v>44926</v>
      </c>
      <c r="F156" s="102">
        <v>44927</v>
      </c>
      <c r="G156" s="102">
        <v>44928</v>
      </c>
      <c r="H156" s="102">
        <v>44929</v>
      </c>
      <c r="I156" s="102">
        <v>44930</v>
      </c>
      <c r="J156" s="19">
        <v>44931</v>
      </c>
      <c r="K156" s="19">
        <v>44932</v>
      </c>
      <c r="L156" s="19">
        <v>44933</v>
      </c>
      <c r="M156" s="102">
        <v>44934</v>
      </c>
      <c r="N156" s="102">
        <v>44935</v>
      </c>
      <c r="O156" s="102">
        <v>44936</v>
      </c>
      <c r="P156" s="19">
        <v>44937</v>
      </c>
      <c r="Q156" s="19">
        <v>44938</v>
      </c>
      <c r="R156" s="19">
        <v>44939</v>
      </c>
      <c r="S156" s="19">
        <v>44940</v>
      </c>
      <c r="T156" s="19">
        <v>44941</v>
      </c>
      <c r="U156" s="19">
        <v>44942</v>
      </c>
      <c r="V156" s="19">
        <v>44943</v>
      </c>
      <c r="W156" s="19">
        <v>44944</v>
      </c>
      <c r="X156" s="19">
        <v>44945</v>
      </c>
      <c r="Y156" s="19">
        <v>44946</v>
      </c>
      <c r="Z156" s="102">
        <v>44947</v>
      </c>
      <c r="AA156" s="102">
        <v>44948</v>
      </c>
      <c r="AB156" s="102">
        <v>44949</v>
      </c>
      <c r="AC156" s="19">
        <v>44950</v>
      </c>
      <c r="AD156" s="19">
        <v>44951</v>
      </c>
      <c r="AE156" s="19">
        <v>44952</v>
      </c>
      <c r="AF156" s="19">
        <v>44953</v>
      </c>
      <c r="AG156" s="19">
        <v>44954</v>
      </c>
      <c r="AH156" s="102">
        <v>44955</v>
      </c>
      <c r="AI156" s="102">
        <v>44956</v>
      </c>
      <c r="AJ156" s="202" t="s">
        <v>54</v>
      </c>
      <c r="AK156" s="5"/>
    </row>
    <row r="157" spans="1:37" ht="18" customHeight="1">
      <c r="A157" s="209"/>
      <c r="B157" s="210"/>
      <c r="C157" s="211"/>
      <c r="D157" s="7" t="s">
        <v>3</v>
      </c>
      <c r="E157" s="114">
        <f t="shared" ref="E157:AI157" si="35">E156</f>
        <v>44926</v>
      </c>
      <c r="F157" s="114">
        <f t="shared" si="35"/>
        <v>44927</v>
      </c>
      <c r="G157" s="114">
        <f t="shared" si="35"/>
        <v>44928</v>
      </c>
      <c r="H157" s="114">
        <f t="shared" si="35"/>
        <v>44929</v>
      </c>
      <c r="I157" s="114">
        <f t="shared" si="35"/>
        <v>44930</v>
      </c>
      <c r="J157" s="18">
        <f t="shared" si="35"/>
        <v>44931</v>
      </c>
      <c r="K157" s="18">
        <f t="shared" si="35"/>
        <v>44932</v>
      </c>
      <c r="L157" s="18">
        <f t="shared" si="35"/>
        <v>44933</v>
      </c>
      <c r="M157" s="114">
        <f t="shared" si="35"/>
        <v>44934</v>
      </c>
      <c r="N157" s="114">
        <f t="shared" si="35"/>
        <v>44935</v>
      </c>
      <c r="O157" s="114">
        <f t="shared" si="35"/>
        <v>44936</v>
      </c>
      <c r="P157" s="18">
        <f t="shared" si="35"/>
        <v>44937</v>
      </c>
      <c r="Q157" s="18">
        <f t="shared" si="35"/>
        <v>44938</v>
      </c>
      <c r="R157" s="18">
        <f t="shared" si="35"/>
        <v>44939</v>
      </c>
      <c r="S157" s="18">
        <f t="shared" si="35"/>
        <v>44940</v>
      </c>
      <c r="T157" s="18">
        <f t="shared" si="35"/>
        <v>44941</v>
      </c>
      <c r="U157" s="18">
        <f t="shared" si="35"/>
        <v>44942</v>
      </c>
      <c r="V157" s="18">
        <f t="shared" si="35"/>
        <v>44943</v>
      </c>
      <c r="W157" s="18">
        <f t="shared" si="35"/>
        <v>44944</v>
      </c>
      <c r="X157" s="18">
        <f t="shared" si="35"/>
        <v>44945</v>
      </c>
      <c r="Y157" s="18">
        <f t="shared" si="35"/>
        <v>44946</v>
      </c>
      <c r="Z157" s="114">
        <f t="shared" si="35"/>
        <v>44947</v>
      </c>
      <c r="AA157" s="114">
        <f t="shared" si="35"/>
        <v>44948</v>
      </c>
      <c r="AB157" s="114">
        <f t="shared" si="35"/>
        <v>44949</v>
      </c>
      <c r="AC157" s="18">
        <f t="shared" si="35"/>
        <v>44950</v>
      </c>
      <c r="AD157" s="18">
        <f t="shared" si="35"/>
        <v>44951</v>
      </c>
      <c r="AE157" s="18">
        <f t="shared" si="35"/>
        <v>44952</v>
      </c>
      <c r="AF157" s="18">
        <f t="shared" si="35"/>
        <v>44953</v>
      </c>
      <c r="AG157" s="18">
        <f t="shared" si="35"/>
        <v>44954</v>
      </c>
      <c r="AH157" s="114">
        <f t="shared" si="35"/>
        <v>44955</v>
      </c>
      <c r="AI157" s="114">
        <f t="shared" si="35"/>
        <v>44956</v>
      </c>
      <c r="AJ157" s="203"/>
      <c r="AK157" s="5"/>
    </row>
    <row r="158" spans="1:37" ht="103.5" customHeight="1">
      <c r="A158" s="209"/>
      <c r="B158" s="210"/>
      <c r="C158" s="211"/>
      <c r="D158" s="8" t="s">
        <v>1</v>
      </c>
      <c r="E158" s="117"/>
      <c r="F158" s="117"/>
      <c r="G158" s="117"/>
      <c r="H158" s="104"/>
      <c r="I158" s="104"/>
      <c r="J158" s="73"/>
      <c r="K158" s="73"/>
      <c r="L158" s="79"/>
      <c r="M158" s="104"/>
      <c r="N158" s="104"/>
      <c r="O158" s="117"/>
      <c r="P158" s="73"/>
      <c r="Q158" s="73"/>
      <c r="R158" s="73"/>
      <c r="S158" s="73"/>
      <c r="T158" s="73"/>
      <c r="U158" s="73"/>
      <c r="V158" s="73"/>
      <c r="W158" s="73"/>
      <c r="X158" s="79"/>
      <c r="Y158" s="73"/>
      <c r="Z158" s="104"/>
      <c r="AA158" s="117"/>
      <c r="AB158" s="104"/>
      <c r="AC158" s="73"/>
      <c r="AD158" s="73"/>
      <c r="AE158" s="73"/>
      <c r="AF158" s="73"/>
      <c r="AG158" s="73"/>
      <c r="AH158" s="104"/>
      <c r="AI158" s="104"/>
      <c r="AJ158" s="205"/>
      <c r="AK158" s="5"/>
    </row>
    <row r="159" spans="1:37" ht="39.75" customHeight="1">
      <c r="A159" s="280" t="s">
        <v>31</v>
      </c>
      <c r="B159" s="216" t="s">
        <v>38</v>
      </c>
      <c r="C159" s="213" t="s">
        <v>16</v>
      </c>
      <c r="D159" s="283"/>
      <c r="E159" s="141"/>
      <c r="F159" s="143"/>
      <c r="G159" s="141"/>
      <c r="H159" s="141"/>
      <c r="I159" s="141"/>
      <c r="J159" s="140"/>
      <c r="K159" s="140"/>
      <c r="L159" s="140"/>
      <c r="M159" s="143"/>
      <c r="N159" s="141"/>
      <c r="O159" s="141"/>
      <c r="P159" s="140"/>
      <c r="Q159" s="140"/>
      <c r="R159" s="142"/>
      <c r="S159" s="140"/>
      <c r="T159" s="140"/>
      <c r="U159" s="140"/>
      <c r="V159" s="140"/>
      <c r="W159" s="140"/>
      <c r="X159" s="140"/>
      <c r="Y159" s="142"/>
      <c r="Z159" s="141"/>
      <c r="AA159" s="141"/>
      <c r="AB159" s="141"/>
      <c r="AC159" s="140"/>
      <c r="AD159" s="142"/>
      <c r="AE159" s="140"/>
      <c r="AF159" s="140"/>
      <c r="AG159" s="142"/>
      <c r="AH159" s="143"/>
      <c r="AI159" s="143"/>
      <c r="AJ159" s="35"/>
      <c r="AK159" s="5"/>
    </row>
    <row r="160" spans="1:37" ht="39.75" customHeight="1">
      <c r="A160" s="281"/>
      <c r="B160" s="217"/>
      <c r="C160" s="215" t="s">
        <v>4</v>
      </c>
      <c r="D160" s="284"/>
      <c r="E160" s="151"/>
      <c r="F160" s="151"/>
      <c r="G160" s="151"/>
      <c r="H160" s="151"/>
      <c r="I160" s="151"/>
      <c r="J160" s="150"/>
      <c r="K160" s="150"/>
      <c r="L160" s="150"/>
      <c r="M160" s="158"/>
      <c r="N160" s="151"/>
      <c r="O160" s="151"/>
      <c r="P160" s="150"/>
      <c r="Q160" s="150"/>
      <c r="R160" s="152"/>
      <c r="S160" s="150"/>
      <c r="T160" s="150"/>
      <c r="U160" s="150"/>
      <c r="V160" s="150"/>
      <c r="W160" s="150"/>
      <c r="X160" s="150"/>
      <c r="Y160" s="152"/>
      <c r="Z160" s="151"/>
      <c r="AA160" s="151"/>
      <c r="AB160" s="151"/>
      <c r="AC160" s="150"/>
      <c r="AD160" s="152"/>
      <c r="AE160" s="150"/>
      <c r="AF160" s="150"/>
      <c r="AG160" s="150"/>
      <c r="AH160" s="151"/>
      <c r="AI160" s="151"/>
      <c r="AJ160" s="21">
        <f>SUM(E160:AI160)</f>
        <v>0</v>
      </c>
      <c r="AK160" s="5"/>
    </row>
    <row r="161" spans="1:37" ht="39.75" customHeight="1">
      <c r="A161" s="281"/>
      <c r="B161" s="285" t="s">
        <v>29</v>
      </c>
      <c r="C161" s="215" t="s">
        <v>16</v>
      </c>
      <c r="D161" s="284"/>
      <c r="E161" s="141"/>
      <c r="F161" s="143"/>
      <c r="G161" s="141"/>
      <c r="H161" s="141"/>
      <c r="I161" s="141"/>
      <c r="J161" s="140"/>
      <c r="K161" s="140"/>
      <c r="L161" s="140"/>
      <c r="M161" s="143"/>
      <c r="N161" s="141"/>
      <c r="O161" s="141"/>
      <c r="P161" s="140"/>
      <c r="Q161" s="140"/>
      <c r="R161" s="142"/>
      <c r="S161" s="140"/>
      <c r="T161" s="140"/>
      <c r="U161" s="140"/>
      <c r="V161" s="140"/>
      <c r="W161" s="140"/>
      <c r="X161" s="140"/>
      <c r="Y161" s="142"/>
      <c r="Z161" s="141"/>
      <c r="AA161" s="141"/>
      <c r="AB161" s="141"/>
      <c r="AC161" s="140"/>
      <c r="AD161" s="142"/>
      <c r="AE161" s="140"/>
      <c r="AF161" s="140"/>
      <c r="AG161" s="142"/>
      <c r="AH161" s="143"/>
      <c r="AI161" s="143"/>
      <c r="AJ161" s="45"/>
      <c r="AK161" s="5"/>
    </row>
    <row r="162" spans="1:37" ht="39.75" customHeight="1">
      <c r="A162" s="282"/>
      <c r="B162" s="286"/>
      <c r="C162" s="224" t="s">
        <v>4</v>
      </c>
      <c r="D162" s="279"/>
      <c r="E162" s="151"/>
      <c r="F162" s="151"/>
      <c r="G162" s="151"/>
      <c r="H162" s="151"/>
      <c r="I162" s="151"/>
      <c r="J162" s="150"/>
      <c r="K162" s="150"/>
      <c r="L162" s="150"/>
      <c r="M162" s="158"/>
      <c r="N162" s="151"/>
      <c r="O162" s="151"/>
      <c r="P162" s="150"/>
      <c r="Q162" s="150"/>
      <c r="R162" s="152"/>
      <c r="S162" s="150"/>
      <c r="T162" s="150"/>
      <c r="U162" s="150"/>
      <c r="V162" s="150"/>
      <c r="W162" s="150"/>
      <c r="X162" s="150"/>
      <c r="Y162" s="152"/>
      <c r="Z162" s="151"/>
      <c r="AA162" s="151"/>
      <c r="AB162" s="151"/>
      <c r="AC162" s="150"/>
      <c r="AD162" s="152"/>
      <c r="AE162" s="150"/>
      <c r="AF162" s="150"/>
      <c r="AG162" s="150"/>
      <c r="AH162" s="151"/>
      <c r="AI162" s="151"/>
      <c r="AJ162" s="25">
        <f>SUM(E162:AI162)</f>
        <v>0</v>
      </c>
      <c r="AK162" s="5"/>
    </row>
    <row r="163" spans="1:37" ht="39.75" customHeight="1">
      <c r="A163" s="292" t="s">
        <v>7</v>
      </c>
      <c r="B163" s="216" t="s">
        <v>38</v>
      </c>
      <c r="C163" s="213" t="s">
        <v>16</v>
      </c>
      <c r="D163" s="283"/>
      <c r="E163" s="141"/>
      <c r="F163" s="143"/>
      <c r="G163" s="141"/>
      <c r="H163" s="141"/>
      <c r="I163" s="141"/>
      <c r="J163" s="142"/>
      <c r="K163" s="140"/>
      <c r="L163" s="140"/>
      <c r="M163" s="143"/>
      <c r="N163" s="141"/>
      <c r="O163" s="141"/>
      <c r="P163" s="140"/>
      <c r="Q163" s="140"/>
      <c r="R163" s="142"/>
      <c r="S163" s="140"/>
      <c r="T163" s="140"/>
      <c r="U163" s="140"/>
      <c r="V163" s="142"/>
      <c r="W163" s="140"/>
      <c r="X163" s="140"/>
      <c r="Y163" s="142"/>
      <c r="Z163" s="141"/>
      <c r="AA163" s="141"/>
      <c r="AB163" s="141"/>
      <c r="AC163" s="140"/>
      <c r="AD163" s="142"/>
      <c r="AE163" s="140"/>
      <c r="AF163" s="140"/>
      <c r="AG163" s="142"/>
      <c r="AH163" s="143"/>
      <c r="AI163" s="143"/>
      <c r="AJ163" s="35"/>
      <c r="AK163" s="5"/>
    </row>
    <row r="164" spans="1:37" ht="39.75" customHeight="1">
      <c r="A164" s="293"/>
      <c r="B164" s="217"/>
      <c r="C164" s="215" t="s">
        <v>4</v>
      </c>
      <c r="D164" s="284"/>
      <c r="E164" s="145"/>
      <c r="F164" s="145"/>
      <c r="G164" s="145"/>
      <c r="H164" s="145"/>
      <c r="I164" s="145"/>
      <c r="J164" s="144"/>
      <c r="K164" s="144"/>
      <c r="L164" s="144"/>
      <c r="M164" s="157"/>
      <c r="N164" s="145"/>
      <c r="O164" s="145"/>
      <c r="P164" s="144"/>
      <c r="Q164" s="144"/>
      <c r="R164" s="146"/>
      <c r="S164" s="144"/>
      <c r="T164" s="144"/>
      <c r="U164" s="144"/>
      <c r="V164" s="144"/>
      <c r="W164" s="144"/>
      <c r="X164" s="144"/>
      <c r="Y164" s="146"/>
      <c r="Z164" s="145"/>
      <c r="AA164" s="145"/>
      <c r="AB164" s="145"/>
      <c r="AC164" s="144"/>
      <c r="AD164" s="146"/>
      <c r="AE164" s="144"/>
      <c r="AF164" s="144"/>
      <c r="AG164" s="144"/>
      <c r="AH164" s="145"/>
      <c r="AI164" s="145"/>
      <c r="AJ164" s="21">
        <f>SUM(E164:AI164)</f>
        <v>0</v>
      </c>
      <c r="AK164" s="5"/>
    </row>
    <row r="165" spans="1:37" ht="39.75" customHeight="1">
      <c r="A165" s="293"/>
      <c r="B165" s="285" t="s">
        <v>29</v>
      </c>
      <c r="C165" s="215" t="s">
        <v>16</v>
      </c>
      <c r="D165" s="284"/>
      <c r="E165" s="162"/>
      <c r="F165" s="169"/>
      <c r="G165" s="162"/>
      <c r="H165" s="162"/>
      <c r="I165" s="162"/>
      <c r="J165" s="163"/>
      <c r="K165" s="164"/>
      <c r="L165" s="164"/>
      <c r="M165" s="169"/>
      <c r="N165" s="162"/>
      <c r="O165" s="162"/>
      <c r="P165" s="164"/>
      <c r="Q165" s="164"/>
      <c r="R165" s="163"/>
      <c r="S165" s="164"/>
      <c r="T165" s="164"/>
      <c r="U165" s="164"/>
      <c r="V165" s="163"/>
      <c r="W165" s="164"/>
      <c r="X165" s="164"/>
      <c r="Y165" s="163"/>
      <c r="Z165" s="162"/>
      <c r="AA165" s="162"/>
      <c r="AB165" s="162"/>
      <c r="AC165" s="164"/>
      <c r="AD165" s="163"/>
      <c r="AE165" s="164"/>
      <c r="AF165" s="164"/>
      <c r="AG165" s="163"/>
      <c r="AH165" s="169"/>
      <c r="AI165" s="169"/>
      <c r="AJ165" s="45"/>
      <c r="AK165" s="5"/>
    </row>
    <row r="166" spans="1:37" ht="39.75" customHeight="1">
      <c r="A166" s="294"/>
      <c r="B166" s="286"/>
      <c r="C166" s="224" t="s">
        <v>4</v>
      </c>
      <c r="D166" s="279"/>
      <c r="E166" s="151"/>
      <c r="F166" s="151"/>
      <c r="G166" s="151"/>
      <c r="H166" s="151"/>
      <c r="I166" s="151"/>
      <c r="J166" s="150"/>
      <c r="K166" s="150"/>
      <c r="L166" s="150"/>
      <c r="M166" s="158"/>
      <c r="N166" s="151"/>
      <c r="O166" s="151"/>
      <c r="P166" s="150"/>
      <c r="Q166" s="150"/>
      <c r="R166" s="152"/>
      <c r="S166" s="150"/>
      <c r="T166" s="150"/>
      <c r="U166" s="150"/>
      <c r="V166" s="150"/>
      <c r="W166" s="150"/>
      <c r="X166" s="150"/>
      <c r="Y166" s="152"/>
      <c r="Z166" s="151"/>
      <c r="AA166" s="151"/>
      <c r="AB166" s="151"/>
      <c r="AC166" s="150"/>
      <c r="AD166" s="152"/>
      <c r="AE166" s="150"/>
      <c r="AF166" s="150"/>
      <c r="AG166" s="150"/>
      <c r="AH166" s="151"/>
      <c r="AI166" s="151"/>
      <c r="AJ166" s="25">
        <f>SUM(E166:AI166)</f>
        <v>0</v>
      </c>
      <c r="AK166" s="5"/>
    </row>
    <row r="167" spans="1:37" ht="39.75" customHeight="1">
      <c r="A167" s="292" t="s">
        <v>249</v>
      </c>
      <c r="B167" s="216" t="s">
        <v>38</v>
      </c>
      <c r="C167" s="295" t="s">
        <v>16</v>
      </c>
      <c r="D167" s="296"/>
      <c r="E167" s="154"/>
      <c r="F167" s="154"/>
      <c r="G167" s="154"/>
      <c r="H167" s="154"/>
      <c r="I167" s="154"/>
      <c r="J167" s="153"/>
      <c r="K167" s="155"/>
      <c r="L167" s="153"/>
      <c r="M167" s="154"/>
      <c r="N167" s="154"/>
      <c r="O167" s="154"/>
      <c r="P167" s="153"/>
      <c r="Q167" s="153"/>
      <c r="R167" s="153"/>
      <c r="S167" s="153"/>
      <c r="T167" s="153"/>
      <c r="U167" s="153"/>
      <c r="V167" s="153"/>
      <c r="W167" s="153"/>
      <c r="X167" s="155"/>
      <c r="Y167" s="153"/>
      <c r="Z167" s="154"/>
      <c r="AA167" s="154"/>
      <c r="AB167" s="154"/>
      <c r="AC167" s="153"/>
      <c r="AD167" s="153"/>
      <c r="AE167" s="153"/>
      <c r="AF167" s="153"/>
      <c r="AG167" s="153"/>
      <c r="AH167" s="154"/>
      <c r="AI167" s="154"/>
      <c r="AJ167" s="39"/>
    </row>
    <row r="168" spans="1:37" ht="39.75" customHeight="1">
      <c r="A168" s="293"/>
      <c r="B168" s="217"/>
      <c r="C168" s="214" t="s">
        <v>4</v>
      </c>
      <c r="D168" s="291"/>
      <c r="E168" s="145"/>
      <c r="F168" s="145"/>
      <c r="G168" s="145"/>
      <c r="H168" s="145"/>
      <c r="I168" s="145"/>
      <c r="J168" s="144"/>
      <c r="K168" s="146"/>
      <c r="L168" s="144"/>
      <c r="M168" s="145"/>
      <c r="N168" s="145"/>
      <c r="O168" s="145"/>
      <c r="P168" s="144"/>
      <c r="Q168" s="144"/>
      <c r="R168" s="144"/>
      <c r="S168" s="144"/>
      <c r="T168" s="144"/>
      <c r="U168" s="144"/>
      <c r="V168" s="144"/>
      <c r="W168" s="144"/>
      <c r="X168" s="146"/>
      <c r="Y168" s="144"/>
      <c r="Z168" s="145"/>
      <c r="AA168" s="145"/>
      <c r="AB168" s="145"/>
      <c r="AC168" s="144"/>
      <c r="AD168" s="144"/>
      <c r="AE168" s="144"/>
      <c r="AF168" s="144"/>
      <c r="AG168" s="144"/>
      <c r="AH168" s="145"/>
      <c r="AI168" s="145"/>
      <c r="AJ168" s="34">
        <f>SUM(E168:AI168)</f>
        <v>0</v>
      </c>
    </row>
    <row r="169" spans="1:37" ht="39.75" customHeight="1">
      <c r="A169" s="293"/>
      <c r="B169" s="285" t="s">
        <v>29</v>
      </c>
      <c r="C169" s="214" t="s">
        <v>16</v>
      </c>
      <c r="D169" s="291"/>
      <c r="E169" s="145"/>
      <c r="F169" s="145"/>
      <c r="G169" s="145"/>
      <c r="H169" s="145"/>
      <c r="I169" s="145"/>
      <c r="J169" s="144"/>
      <c r="K169" s="146"/>
      <c r="L169" s="144"/>
      <c r="M169" s="145"/>
      <c r="N169" s="145"/>
      <c r="O169" s="145"/>
      <c r="P169" s="144"/>
      <c r="Q169" s="144"/>
      <c r="R169" s="144"/>
      <c r="S169" s="144"/>
      <c r="T169" s="144"/>
      <c r="U169" s="144"/>
      <c r="V169" s="144"/>
      <c r="W169" s="144"/>
      <c r="X169" s="146"/>
      <c r="Y169" s="144"/>
      <c r="Z169" s="145"/>
      <c r="AA169" s="145"/>
      <c r="AB169" s="145"/>
      <c r="AC169" s="144"/>
      <c r="AD169" s="144"/>
      <c r="AE169" s="144"/>
      <c r="AF169" s="144"/>
      <c r="AG169" s="144"/>
      <c r="AH169" s="145"/>
      <c r="AI169" s="145"/>
      <c r="AJ169" s="39"/>
    </row>
    <row r="170" spans="1:37" ht="39.75" customHeight="1">
      <c r="A170" s="294"/>
      <c r="B170" s="286"/>
      <c r="C170" s="223" t="s">
        <v>4</v>
      </c>
      <c r="D170" s="236"/>
      <c r="E170" s="151"/>
      <c r="F170" s="151"/>
      <c r="G170" s="151"/>
      <c r="H170" s="151"/>
      <c r="I170" s="151"/>
      <c r="J170" s="150"/>
      <c r="K170" s="152"/>
      <c r="L170" s="150"/>
      <c r="M170" s="151"/>
      <c r="N170" s="151"/>
      <c r="O170" s="151"/>
      <c r="P170" s="150"/>
      <c r="Q170" s="150"/>
      <c r="R170" s="150"/>
      <c r="S170" s="150"/>
      <c r="T170" s="150"/>
      <c r="U170" s="150"/>
      <c r="V170" s="150"/>
      <c r="W170" s="150"/>
      <c r="X170" s="152"/>
      <c r="Y170" s="150"/>
      <c r="Z170" s="151"/>
      <c r="AA170" s="151"/>
      <c r="AB170" s="151"/>
      <c r="AC170" s="150"/>
      <c r="AD170" s="150"/>
      <c r="AE170" s="150"/>
      <c r="AF170" s="150"/>
      <c r="AG170" s="150"/>
      <c r="AH170" s="151"/>
      <c r="AI170" s="151"/>
      <c r="AJ170" s="30">
        <f>SUM(E170:AI170)</f>
        <v>0</v>
      </c>
    </row>
    <row r="171" spans="1:37" ht="39.75" customHeight="1">
      <c r="A171" s="233" t="s">
        <v>39</v>
      </c>
      <c r="B171" s="354"/>
      <c r="C171" s="354"/>
      <c r="D171" s="355"/>
      <c r="E171" s="71">
        <f t="shared" ref="E171:AI171" si="36">E160+E164+E168</f>
        <v>0</v>
      </c>
      <c r="F171" s="71">
        <f t="shared" si="36"/>
        <v>0</v>
      </c>
      <c r="G171" s="71">
        <f t="shared" si="36"/>
        <v>0</v>
      </c>
      <c r="H171" s="71">
        <f t="shared" si="36"/>
        <v>0</v>
      </c>
      <c r="I171" s="71">
        <f t="shared" si="36"/>
        <v>0</v>
      </c>
      <c r="J171" s="71">
        <f t="shared" si="36"/>
        <v>0</v>
      </c>
      <c r="K171" s="71">
        <f t="shared" si="36"/>
        <v>0</v>
      </c>
      <c r="L171" s="71">
        <f t="shared" si="36"/>
        <v>0</v>
      </c>
      <c r="M171" s="71">
        <f t="shared" si="36"/>
        <v>0</v>
      </c>
      <c r="N171" s="71">
        <f t="shared" si="36"/>
        <v>0</v>
      </c>
      <c r="O171" s="71">
        <f t="shared" si="36"/>
        <v>0</v>
      </c>
      <c r="P171" s="71">
        <f t="shared" si="36"/>
        <v>0</v>
      </c>
      <c r="Q171" s="71">
        <f t="shared" si="36"/>
        <v>0</v>
      </c>
      <c r="R171" s="71">
        <f t="shared" si="36"/>
        <v>0</v>
      </c>
      <c r="S171" s="71">
        <f t="shared" si="36"/>
        <v>0</v>
      </c>
      <c r="T171" s="71">
        <f t="shared" si="36"/>
        <v>0</v>
      </c>
      <c r="U171" s="71">
        <f t="shared" si="36"/>
        <v>0</v>
      </c>
      <c r="V171" s="71">
        <f t="shared" si="36"/>
        <v>0</v>
      </c>
      <c r="W171" s="71">
        <f t="shared" si="36"/>
        <v>0</v>
      </c>
      <c r="X171" s="71">
        <f t="shared" si="36"/>
        <v>0</v>
      </c>
      <c r="Y171" s="71">
        <f t="shared" si="36"/>
        <v>0</v>
      </c>
      <c r="Z171" s="71">
        <f t="shared" si="36"/>
        <v>0</v>
      </c>
      <c r="AA171" s="71">
        <f t="shared" si="36"/>
        <v>0</v>
      </c>
      <c r="AB171" s="71">
        <f t="shared" si="36"/>
        <v>0</v>
      </c>
      <c r="AC171" s="71">
        <f t="shared" si="36"/>
        <v>0</v>
      </c>
      <c r="AD171" s="71">
        <f t="shared" si="36"/>
        <v>0</v>
      </c>
      <c r="AE171" s="71">
        <f t="shared" si="36"/>
        <v>0</v>
      </c>
      <c r="AF171" s="71">
        <f t="shared" si="36"/>
        <v>0</v>
      </c>
      <c r="AG171" s="71">
        <f t="shared" si="36"/>
        <v>0</v>
      </c>
      <c r="AH171" s="71">
        <f t="shared" si="36"/>
        <v>0</v>
      </c>
      <c r="AI171" s="71">
        <f t="shared" si="36"/>
        <v>0</v>
      </c>
      <c r="AJ171" s="33">
        <f>SUM(E171:AI171)</f>
        <v>0</v>
      </c>
      <c r="AK171" s="5"/>
    </row>
    <row r="172" spans="1:37" ht="39.75" customHeight="1">
      <c r="A172" s="231" t="s">
        <v>40</v>
      </c>
      <c r="B172" s="232"/>
      <c r="C172" s="232"/>
      <c r="D172" s="290"/>
      <c r="E172" s="34">
        <f t="shared" ref="E172:AI172" si="37">E162+E166+E170</f>
        <v>0</v>
      </c>
      <c r="F172" s="34">
        <f t="shared" si="37"/>
        <v>0</v>
      </c>
      <c r="G172" s="34">
        <f t="shared" si="37"/>
        <v>0</v>
      </c>
      <c r="H172" s="34">
        <f t="shared" si="37"/>
        <v>0</v>
      </c>
      <c r="I172" s="34">
        <f t="shared" si="37"/>
        <v>0</v>
      </c>
      <c r="J172" s="34">
        <f t="shared" si="37"/>
        <v>0</v>
      </c>
      <c r="K172" s="34">
        <f t="shared" si="37"/>
        <v>0</v>
      </c>
      <c r="L172" s="34">
        <f t="shared" si="37"/>
        <v>0</v>
      </c>
      <c r="M172" s="34">
        <f t="shared" si="37"/>
        <v>0</v>
      </c>
      <c r="N172" s="34">
        <f t="shared" si="37"/>
        <v>0</v>
      </c>
      <c r="O172" s="34">
        <f t="shared" si="37"/>
        <v>0</v>
      </c>
      <c r="P172" s="34">
        <f t="shared" si="37"/>
        <v>0</v>
      </c>
      <c r="Q172" s="34">
        <f t="shared" si="37"/>
        <v>0</v>
      </c>
      <c r="R172" s="34">
        <f t="shared" si="37"/>
        <v>0</v>
      </c>
      <c r="S172" s="34">
        <f t="shared" si="37"/>
        <v>0</v>
      </c>
      <c r="T172" s="34">
        <f t="shared" si="37"/>
        <v>0</v>
      </c>
      <c r="U172" s="34">
        <f t="shared" si="37"/>
        <v>0</v>
      </c>
      <c r="V172" s="34">
        <f t="shared" si="37"/>
        <v>0</v>
      </c>
      <c r="W172" s="34">
        <f t="shared" si="37"/>
        <v>0</v>
      </c>
      <c r="X172" s="34">
        <f t="shared" si="37"/>
        <v>0</v>
      </c>
      <c r="Y172" s="34">
        <f t="shared" si="37"/>
        <v>0</v>
      </c>
      <c r="Z172" s="34">
        <f t="shared" si="37"/>
        <v>0</v>
      </c>
      <c r="AA172" s="34">
        <f t="shared" si="37"/>
        <v>0</v>
      </c>
      <c r="AB172" s="34">
        <f t="shared" si="37"/>
        <v>0</v>
      </c>
      <c r="AC172" s="34">
        <f t="shared" si="37"/>
        <v>0</v>
      </c>
      <c r="AD172" s="34">
        <f t="shared" si="37"/>
        <v>0</v>
      </c>
      <c r="AE172" s="34">
        <f t="shared" si="37"/>
        <v>0</v>
      </c>
      <c r="AF172" s="34">
        <f t="shared" si="37"/>
        <v>0</v>
      </c>
      <c r="AG172" s="34">
        <f t="shared" si="37"/>
        <v>0</v>
      </c>
      <c r="AH172" s="34">
        <f t="shared" si="37"/>
        <v>0</v>
      </c>
      <c r="AI172" s="34">
        <f t="shared" si="37"/>
        <v>0</v>
      </c>
      <c r="AJ172" s="43">
        <f>SUM(E172:AI172)</f>
        <v>0</v>
      </c>
      <c r="AK172" s="5"/>
    </row>
    <row r="173" spans="1:37" ht="39.75" customHeight="1">
      <c r="A173" s="234" t="s">
        <v>41</v>
      </c>
      <c r="B173" s="356"/>
      <c r="C173" s="356"/>
      <c r="D173" s="357"/>
      <c r="E173" s="44" t="str">
        <f t="shared" ref="E173:AI173" si="38">IF(COUNT(E160,E164,E168)=0,"0","1")</f>
        <v>0</v>
      </c>
      <c r="F173" s="44" t="str">
        <f t="shared" si="38"/>
        <v>0</v>
      </c>
      <c r="G173" s="44" t="str">
        <f t="shared" si="38"/>
        <v>0</v>
      </c>
      <c r="H173" s="44" t="str">
        <f t="shared" si="38"/>
        <v>0</v>
      </c>
      <c r="I173" s="44" t="str">
        <f t="shared" si="38"/>
        <v>0</v>
      </c>
      <c r="J173" s="44" t="str">
        <f t="shared" si="38"/>
        <v>0</v>
      </c>
      <c r="K173" s="44" t="str">
        <f t="shared" si="38"/>
        <v>0</v>
      </c>
      <c r="L173" s="44" t="str">
        <f t="shared" si="38"/>
        <v>0</v>
      </c>
      <c r="M173" s="44" t="str">
        <f t="shared" si="38"/>
        <v>0</v>
      </c>
      <c r="N173" s="44" t="str">
        <f t="shared" si="38"/>
        <v>0</v>
      </c>
      <c r="O173" s="44" t="str">
        <f t="shared" si="38"/>
        <v>0</v>
      </c>
      <c r="P173" s="44" t="str">
        <f t="shared" si="38"/>
        <v>0</v>
      </c>
      <c r="Q173" s="44" t="str">
        <f t="shared" si="38"/>
        <v>0</v>
      </c>
      <c r="R173" s="44" t="str">
        <f t="shared" si="38"/>
        <v>0</v>
      </c>
      <c r="S173" s="44" t="str">
        <f t="shared" si="38"/>
        <v>0</v>
      </c>
      <c r="T173" s="44" t="str">
        <f t="shared" si="38"/>
        <v>0</v>
      </c>
      <c r="U173" s="44" t="str">
        <f t="shared" si="38"/>
        <v>0</v>
      </c>
      <c r="V173" s="44" t="str">
        <f t="shared" si="38"/>
        <v>0</v>
      </c>
      <c r="W173" s="44" t="str">
        <f t="shared" si="38"/>
        <v>0</v>
      </c>
      <c r="X173" s="44" t="str">
        <f t="shared" si="38"/>
        <v>0</v>
      </c>
      <c r="Y173" s="44" t="str">
        <f t="shared" si="38"/>
        <v>0</v>
      </c>
      <c r="Z173" s="44" t="str">
        <f t="shared" si="38"/>
        <v>0</v>
      </c>
      <c r="AA173" s="44" t="str">
        <f t="shared" si="38"/>
        <v>0</v>
      </c>
      <c r="AB173" s="44" t="str">
        <f t="shared" si="38"/>
        <v>0</v>
      </c>
      <c r="AC173" s="44" t="str">
        <f t="shared" si="38"/>
        <v>0</v>
      </c>
      <c r="AD173" s="44" t="str">
        <f t="shared" si="38"/>
        <v>0</v>
      </c>
      <c r="AE173" s="44" t="str">
        <f t="shared" si="38"/>
        <v>0</v>
      </c>
      <c r="AF173" s="44" t="str">
        <f t="shared" si="38"/>
        <v>0</v>
      </c>
      <c r="AG173" s="44" t="str">
        <f t="shared" si="38"/>
        <v>0</v>
      </c>
      <c r="AH173" s="44" t="str">
        <f t="shared" si="38"/>
        <v>0</v>
      </c>
      <c r="AI173" s="44" t="str">
        <f t="shared" si="38"/>
        <v>0</v>
      </c>
      <c r="AJ173" s="32">
        <f>COUNTIF(E173:AI173,"1")</f>
        <v>0</v>
      </c>
      <c r="AK173" s="5"/>
    </row>
    <row r="174" spans="1:37" ht="18" customHeight="1">
      <c r="Y174" s="5"/>
      <c r="Z174" s="5"/>
      <c r="AC174" s="1"/>
    </row>
    <row r="175" spans="1:37" ht="18" customHeight="1">
      <c r="A175" s="206" t="s">
        <v>61</v>
      </c>
      <c r="B175" s="207"/>
      <c r="C175" s="208"/>
      <c r="D175" s="6" t="s">
        <v>53</v>
      </c>
      <c r="E175" s="19">
        <v>44957</v>
      </c>
      <c r="F175" s="19">
        <v>44958</v>
      </c>
      <c r="G175" s="19">
        <v>44959</v>
      </c>
      <c r="H175" s="19">
        <v>44960</v>
      </c>
      <c r="I175" s="19">
        <v>44961</v>
      </c>
      <c r="J175" s="19">
        <v>44962</v>
      </c>
      <c r="K175" s="19">
        <v>44963</v>
      </c>
      <c r="L175" s="19">
        <v>44964</v>
      </c>
      <c r="M175" s="19">
        <v>44965</v>
      </c>
      <c r="N175" s="19">
        <v>44966</v>
      </c>
      <c r="O175" s="19">
        <v>44967</v>
      </c>
      <c r="P175" s="19">
        <v>44968</v>
      </c>
      <c r="Q175" s="19">
        <v>44969</v>
      </c>
      <c r="R175" s="19">
        <v>44970</v>
      </c>
      <c r="S175" s="19">
        <v>44971</v>
      </c>
      <c r="T175" s="19">
        <v>44972</v>
      </c>
      <c r="U175" s="19">
        <v>44973</v>
      </c>
      <c r="V175" s="19">
        <v>44974</v>
      </c>
      <c r="W175" s="19">
        <v>44975</v>
      </c>
      <c r="X175" s="19">
        <v>44976</v>
      </c>
      <c r="Y175" s="19">
        <v>44977</v>
      </c>
      <c r="Z175" s="19">
        <v>44978</v>
      </c>
      <c r="AA175" s="19">
        <v>44979</v>
      </c>
      <c r="AB175" s="19">
        <v>44980</v>
      </c>
      <c r="AC175" s="19">
        <v>44981</v>
      </c>
      <c r="AD175" s="19">
        <v>44982</v>
      </c>
      <c r="AE175" s="19">
        <v>44983</v>
      </c>
      <c r="AF175" s="19">
        <v>44984</v>
      </c>
      <c r="AG175" s="202" t="s">
        <v>54</v>
      </c>
    </row>
    <row r="176" spans="1:37" ht="18" customHeight="1">
      <c r="A176" s="209"/>
      <c r="B176" s="210"/>
      <c r="C176" s="211"/>
      <c r="D176" s="7" t="s">
        <v>3</v>
      </c>
      <c r="E176" s="18">
        <f t="shared" ref="E176:AF176" si="39">E175</f>
        <v>44957</v>
      </c>
      <c r="F176" s="18">
        <f t="shared" si="39"/>
        <v>44958</v>
      </c>
      <c r="G176" s="18">
        <f t="shared" si="39"/>
        <v>44959</v>
      </c>
      <c r="H176" s="18">
        <f t="shared" si="39"/>
        <v>44960</v>
      </c>
      <c r="I176" s="18">
        <f t="shared" si="39"/>
        <v>44961</v>
      </c>
      <c r="J176" s="18">
        <f t="shared" si="39"/>
        <v>44962</v>
      </c>
      <c r="K176" s="18">
        <f t="shared" si="39"/>
        <v>44963</v>
      </c>
      <c r="L176" s="18">
        <f t="shared" si="39"/>
        <v>44964</v>
      </c>
      <c r="M176" s="18">
        <f t="shared" si="39"/>
        <v>44965</v>
      </c>
      <c r="N176" s="18">
        <f t="shared" si="39"/>
        <v>44966</v>
      </c>
      <c r="O176" s="18">
        <f t="shared" si="39"/>
        <v>44967</v>
      </c>
      <c r="P176" s="18">
        <f t="shared" si="39"/>
        <v>44968</v>
      </c>
      <c r="Q176" s="18">
        <f t="shared" si="39"/>
        <v>44969</v>
      </c>
      <c r="R176" s="18">
        <f t="shared" si="39"/>
        <v>44970</v>
      </c>
      <c r="S176" s="18">
        <f t="shared" si="39"/>
        <v>44971</v>
      </c>
      <c r="T176" s="18">
        <f t="shared" si="39"/>
        <v>44972</v>
      </c>
      <c r="U176" s="18">
        <f t="shared" si="39"/>
        <v>44973</v>
      </c>
      <c r="V176" s="18">
        <f t="shared" si="39"/>
        <v>44974</v>
      </c>
      <c r="W176" s="18">
        <f t="shared" si="39"/>
        <v>44975</v>
      </c>
      <c r="X176" s="18">
        <f t="shared" si="39"/>
        <v>44976</v>
      </c>
      <c r="Y176" s="18">
        <f t="shared" si="39"/>
        <v>44977</v>
      </c>
      <c r="Z176" s="18">
        <f t="shared" si="39"/>
        <v>44978</v>
      </c>
      <c r="AA176" s="18">
        <f t="shared" si="39"/>
        <v>44979</v>
      </c>
      <c r="AB176" s="18">
        <f t="shared" si="39"/>
        <v>44980</v>
      </c>
      <c r="AC176" s="18">
        <f t="shared" si="39"/>
        <v>44981</v>
      </c>
      <c r="AD176" s="18">
        <f t="shared" si="39"/>
        <v>44982</v>
      </c>
      <c r="AE176" s="18">
        <f t="shared" si="39"/>
        <v>44983</v>
      </c>
      <c r="AF176" s="18">
        <f t="shared" si="39"/>
        <v>44984</v>
      </c>
      <c r="AG176" s="203"/>
    </row>
    <row r="177" spans="1:36" ht="103.5" customHeight="1">
      <c r="A177" s="209"/>
      <c r="B177" s="210"/>
      <c r="C177" s="211"/>
      <c r="D177" s="8" t="s">
        <v>1</v>
      </c>
      <c r="E177" s="78"/>
      <c r="F177" s="65"/>
      <c r="G177" s="65"/>
      <c r="H177" s="65"/>
      <c r="I177" s="73"/>
      <c r="J177" s="73"/>
      <c r="K177" s="73"/>
      <c r="L177" s="73"/>
      <c r="M177" s="73"/>
      <c r="N177" s="73"/>
      <c r="O177" s="73"/>
      <c r="P177" s="65"/>
      <c r="Q177" s="73"/>
      <c r="R177" s="73"/>
      <c r="S177" s="73"/>
      <c r="T177" s="73"/>
      <c r="U177" s="73"/>
      <c r="V177" s="73"/>
      <c r="W177" s="73"/>
      <c r="X177" s="65"/>
      <c r="Y177" s="73"/>
      <c r="Z177" s="73"/>
      <c r="AA177" s="73"/>
      <c r="AB177" s="73"/>
      <c r="AC177" s="73"/>
      <c r="AD177" s="73"/>
      <c r="AE177" s="73"/>
      <c r="AF177" s="73"/>
      <c r="AG177" s="205"/>
    </row>
    <row r="178" spans="1:36" ht="39.75" customHeight="1">
      <c r="A178" s="280" t="s">
        <v>31</v>
      </c>
      <c r="B178" s="216" t="s">
        <v>38</v>
      </c>
      <c r="C178" s="213" t="s">
        <v>16</v>
      </c>
      <c r="D178" s="283"/>
      <c r="E178" s="82"/>
      <c r="F178" s="83"/>
      <c r="G178" s="82"/>
      <c r="H178" s="83"/>
      <c r="I178" s="83"/>
      <c r="J178" s="83"/>
      <c r="K178" s="83"/>
      <c r="L178" s="83"/>
      <c r="M178" s="83"/>
      <c r="N178" s="82"/>
      <c r="O178" s="83"/>
      <c r="P178" s="83"/>
      <c r="Q178" s="83"/>
      <c r="R178" s="83"/>
      <c r="S178" s="82"/>
      <c r="T178" s="83"/>
      <c r="U178" s="83"/>
      <c r="V178" s="82"/>
      <c r="W178" s="83"/>
      <c r="X178" s="83"/>
      <c r="Y178" s="83"/>
      <c r="Z178" s="83"/>
      <c r="AA178" s="82"/>
      <c r="AB178" s="83"/>
      <c r="AC178" s="83"/>
      <c r="AD178" s="82"/>
      <c r="AE178" s="82"/>
      <c r="AF178" s="82"/>
      <c r="AG178" s="46"/>
    </row>
    <row r="179" spans="1:36" ht="39.75" customHeight="1">
      <c r="A179" s="281"/>
      <c r="B179" s="217"/>
      <c r="C179" s="215" t="s">
        <v>4</v>
      </c>
      <c r="D179" s="284"/>
      <c r="E179" s="84"/>
      <c r="F179" s="15"/>
      <c r="G179" s="15"/>
      <c r="H179" s="15"/>
      <c r="I179" s="15"/>
      <c r="J179" s="15"/>
      <c r="K179" s="15"/>
      <c r="L179" s="15"/>
      <c r="M179" s="15"/>
      <c r="N179" s="85"/>
      <c r="O179" s="15"/>
      <c r="P179" s="15"/>
      <c r="Q179" s="15"/>
      <c r="R179" s="15"/>
      <c r="S179" s="85"/>
      <c r="T179" s="15"/>
      <c r="U179" s="15"/>
      <c r="V179" s="85"/>
      <c r="W179" s="15"/>
      <c r="X179" s="15"/>
      <c r="Y179" s="15"/>
      <c r="Z179" s="15"/>
      <c r="AA179" s="85"/>
      <c r="AB179" s="15"/>
      <c r="AC179" s="15"/>
      <c r="AD179" s="15"/>
      <c r="AE179" s="15"/>
      <c r="AF179" s="15"/>
      <c r="AG179" s="364">
        <f>SUM(E179:AF179)</f>
        <v>0</v>
      </c>
    </row>
    <row r="180" spans="1:36" ht="39.75" customHeight="1">
      <c r="A180" s="281"/>
      <c r="B180" s="285" t="s">
        <v>29</v>
      </c>
      <c r="C180" s="215" t="s">
        <v>16</v>
      </c>
      <c r="D180" s="284"/>
      <c r="E180" s="82"/>
      <c r="F180" s="83"/>
      <c r="G180" s="82"/>
      <c r="H180" s="83"/>
      <c r="I180" s="83"/>
      <c r="J180" s="83"/>
      <c r="K180" s="83"/>
      <c r="L180" s="83"/>
      <c r="M180" s="83"/>
      <c r="N180" s="82"/>
      <c r="O180" s="83"/>
      <c r="P180" s="83"/>
      <c r="Q180" s="83"/>
      <c r="R180" s="83"/>
      <c r="S180" s="82"/>
      <c r="T180" s="83"/>
      <c r="U180" s="83"/>
      <c r="V180" s="82"/>
      <c r="W180" s="83"/>
      <c r="X180" s="83"/>
      <c r="Y180" s="83"/>
      <c r="Z180" s="83"/>
      <c r="AA180" s="82"/>
      <c r="AB180" s="83"/>
      <c r="AC180" s="83"/>
      <c r="AD180" s="82"/>
      <c r="AE180" s="82"/>
      <c r="AF180" s="82"/>
      <c r="AG180" s="49"/>
    </row>
    <row r="181" spans="1:36" ht="39.75" customHeight="1">
      <c r="A181" s="282"/>
      <c r="B181" s="286"/>
      <c r="C181" s="224" t="s">
        <v>4</v>
      </c>
      <c r="D181" s="279"/>
      <c r="E181" s="84"/>
      <c r="F181" s="15"/>
      <c r="G181" s="15"/>
      <c r="H181" s="15"/>
      <c r="I181" s="15"/>
      <c r="J181" s="15"/>
      <c r="K181" s="15"/>
      <c r="L181" s="15"/>
      <c r="M181" s="15"/>
      <c r="N181" s="85"/>
      <c r="O181" s="15"/>
      <c r="P181" s="15"/>
      <c r="Q181" s="15"/>
      <c r="R181" s="15"/>
      <c r="S181" s="85"/>
      <c r="T181" s="15"/>
      <c r="U181" s="15"/>
      <c r="V181" s="85"/>
      <c r="W181" s="15"/>
      <c r="X181" s="15"/>
      <c r="Y181" s="15"/>
      <c r="Z181" s="15"/>
      <c r="AA181" s="85"/>
      <c r="AB181" s="15"/>
      <c r="AC181" s="15"/>
      <c r="AD181" s="15"/>
      <c r="AE181" s="15"/>
      <c r="AF181" s="15"/>
      <c r="AG181" s="24">
        <f>SUM(E181:AF181)</f>
        <v>0</v>
      </c>
    </row>
    <row r="182" spans="1:36" ht="39.75" customHeight="1">
      <c r="A182" s="292" t="s">
        <v>7</v>
      </c>
      <c r="B182" s="216" t="s">
        <v>38</v>
      </c>
      <c r="C182" s="213" t="s">
        <v>16</v>
      </c>
      <c r="D182" s="283"/>
      <c r="E182" s="61"/>
      <c r="F182" s="74"/>
      <c r="G182" s="61"/>
      <c r="H182" s="61"/>
      <c r="I182" s="61"/>
      <c r="J182" s="61"/>
      <c r="K182" s="61"/>
      <c r="L182" s="61"/>
      <c r="M182" s="74"/>
      <c r="N182" s="61"/>
      <c r="O182" s="61"/>
      <c r="P182" s="61"/>
      <c r="Q182" s="61"/>
      <c r="R182" s="74"/>
      <c r="S182" s="61"/>
      <c r="T182" s="61"/>
      <c r="U182" s="61"/>
      <c r="V182" s="61"/>
      <c r="W182" s="61"/>
      <c r="X182" s="74"/>
      <c r="Y182" s="61"/>
      <c r="Z182" s="61"/>
      <c r="AA182" s="61"/>
      <c r="AB182" s="61"/>
      <c r="AC182" s="74"/>
      <c r="AD182" s="61"/>
      <c r="AE182" s="74"/>
      <c r="AF182" s="74"/>
      <c r="AG182" s="46"/>
    </row>
    <row r="183" spans="1:36" ht="39.75" customHeight="1">
      <c r="A183" s="293"/>
      <c r="B183" s="217"/>
      <c r="C183" s="215" t="s">
        <v>4</v>
      </c>
      <c r="D183" s="284"/>
      <c r="E183" s="34"/>
      <c r="F183" s="34"/>
      <c r="G183" s="34"/>
      <c r="H183" s="34"/>
      <c r="I183" s="34"/>
      <c r="J183" s="34"/>
      <c r="K183" s="34"/>
      <c r="L183" s="34"/>
      <c r="M183" s="75"/>
      <c r="N183" s="34"/>
      <c r="O183" s="34"/>
      <c r="P183" s="34"/>
      <c r="Q183" s="34"/>
      <c r="R183" s="75"/>
      <c r="S183" s="34"/>
      <c r="T183" s="34"/>
      <c r="U183" s="34"/>
      <c r="V183" s="34"/>
      <c r="W183" s="34"/>
      <c r="X183" s="75"/>
      <c r="Y183" s="34"/>
      <c r="Z183" s="34"/>
      <c r="AA183" s="34"/>
      <c r="AB183" s="34"/>
      <c r="AC183" s="75"/>
      <c r="AD183" s="34"/>
      <c r="AE183" s="34"/>
      <c r="AF183" s="34"/>
      <c r="AG183" s="21">
        <f>SUM(E183:AF183)</f>
        <v>0</v>
      </c>
    </row>
    <row r="184" spans="1:36" ht="39.75" customHeight="1">
      <c r="A184" s="293"/>
      <c r="B184" s="285" t="s">
        <v>29</v>
      </c>
      <c r="C184" s="215" t="s">
        <v>16</v>
      </c>
      <c r="D184" s="284"/>
      <c r="E184" s="89"/>
      <c r="F184" s="90"/>
      <c r="G184" s="89"/>
      <c r="H184" s="89"/>
      <c r="I184" s="89"/>
      <c r="J184" s="89"/>
      <c r="K184" s="89"/>
      <c r="L184" s="89"/>
      <c r="M184" s="90"/>
      <c r="N184" s="89"/>
      <c r="O184" s="89"/>
      <c r="P184" s="89"/>
      <c r="Q184" s="89"/>
      <c r="R184" s="90"/>
      <c r="S184" s="89"/>
      <c r="T184" s="89"/>
      <c r="U184" s="89"/>
      <c r="V184" s="89"/>
      <c r="W184" s="89"/>
      <c r="X184" s="90"/>
      <c r="Y184" s="89"/>
      <c r="Z184" s="89"/>
      <c r="AA184" s="89"/>
      <c r="AB184" s="89"/>
      <c r="AC184" s="90"/>
      <c r="AD184" s="89"/>
      <c r="AE184" s="90"/>
      <c r="AF184" s="90"/>
      <c r="AG184" s="47"/>
    </row>
    <row r="185" spans="1:36" ht="39.75" customHeight="1">
      <c r="A185" s="294"/>
      <c r="B185" s="286"/>
      <c r="C185" s="224" t="s">
        <v>4</v>
      </c>
      <c r="D185" s="279"/>
      <c r="E185" s="30"/>
      <c r="F185" s="30"/>
      <c r="G185" s="30"/>
      <c r="H185" s="30"/>
      <c r="I185" s="30"/>
      <c r="J185" s="30"/>
      <c r="K185" s="30"/>
      <c r="L185" s="30"/>
      <c r="M185" s="77"/>
      <c r="N185" s="30"/>
      <c r="O185" s="30"/>
      <c r="P185" s="30"/>
      <c r="Q185" s="30"/>
      <c r="R185" s="77"/>
      <c r="S185" s="30"/>
      <c r="T185" s="30"/>
      <c r="U185" s="30"/>
      <c r="V185" s="30"/>
      <c r="W185" s="30"/>
      <c r="X185" s="77"/>
      <c r="Y185" s="30"/>
      <c r="Z185" s="30"/>
      <c r="AA185" s="30"/>
      <c r="AB185" s="30"/>
      <c r="AC185" s="77"/>
      <c r="AD185" s="30"/>
      <c r="AE185" s="30"/>
      <c r="AF185" s="30"/>
      <c r="AG185" s="24">
        <f>SUM(E185:AF185)</f>
        <v>0</v>
      </c>
    </row>
    <row r="186" spans="1:36" ht="39.75" customHeight="1">
      <c r="A186" s="292" t="s">
        <v>249</v>
      </c>
      <c r="B186" s="216" t="s">
        <v>38</v>
      </c>
      <c r="C186" s="295" t="s">
        <v>16</v>
      </c>
      <c r="D186" s="296"/>
      <c r="E186" s="71"/>
      <c r="F186" s="71"/>
      <c r="G186" s="71"/>
      <c r="H186" s="71"/>
      <c r="I186" s="71"/>
      <c r="J186" s="71"/>
      <c r="K186" s="86"/>
      <c r="L186" s="71"/>
      <c r="M186" s="71"/>
      <c r="N186" s="71"/>
      <c r="O186" s="71"/>
      <c r="P186" s="71"/>
      <c r="Q186" s="71"/>
      <c r="R186" s="71"/>
      <c r="S186" s="71"/>
      <c r="T186" s="71"/>
      <c r="U186" s="71"/>
      <c r="V186" s="71"/>
      <c r="W186" s="71"/>
      <c r="X186" s="86"/>
      <c r="Y186" s="71"/>
      <c r="Z186" s="71"/>
      <c r="AA186" s="71"/>
      <c r="AB186" s="71"/>
      <c r="AC186" s="71"/>
      <c r="AD186" s="71"/>
      <c r="AE186" s="71"/>
      <c r="AF186" s="71"/>
      <c r="AG186" s="39"/>
      <c r="AH186" s="352"/>
      <c r="AI186" s="365"/>
      <c r="AJ186" s="366"/>
    </row>
    <row r="187" spans="1:36" ht="39.75" customHeight="1">
      <c r="A187" s="293"/>
      <c r="B187" s="217"/>
      <c r="C187" s="214" t="s">
        <v>4</v>
      </c>
      <c r="D187" s="291"/>
      <c r="E187" s="34"/>
      <c r="F187" s="34"/>
      <c r="G187" s="34"/>
      <c r="H187" s="34"/>
      <c r="I187" s="34"/>
      <c r="J187" s="34"/>
      <c r="K187" s="75"/>
      <c r="L187" s="34"/>
      <c r="M187" s="34"/>
      <c r="N187" s="34"/>
      <c r="O187" s="34"/>
      <c r="P187" s="34"/>
      <c r="Q187" s="34"/>
      <c r="R187" s="34"/>
      <c r="S187" s="34"/>
      <c r="T187" s="34"/>
      <c r="U187" s="34"/>
      <c r="V187" s="34"/>
      <c r="W187" s="34"/>
      <c r="X187" s="75"/>
      <c r="Y187" s="34"/>
      <c r="Z187" s="34"/>
      <c r="AA187" s="34"/>
      <c r="AB187" s="34"/>
      <c r="AC187" s="34"/>
      <c r="AD187" s="34"/>
      <c r="AE187" s="34"/>
      <c r="AF187" s="34"/>
      <c r="AG187" s="34">
        <f>SUM(B187:AF187)</f>
        <v>0</v>
      </c>
      <c r="AH187" s="352"/>
      <c r="AI187" s="365"/>
      <c r="AJ187" s="365"/>
    </row>
    <row r="188" spans="1:36" ht="39.75" customHeight="1">
      <c r="A188" s="293"/>
      <c r="B188" s="285" t="s">
        <v>29</v>
      </c>
      <c r="C188" s="214" t="s">
        <v>16</v>
      </c>
      <c r="D188" s="291"/>
      <c r="E188" s="34"/>
      <c r="F188" s="34"/>
      <c r="G188" s="34"/>
      <c r="H188" s="34"/>
      <c r="I188" s="34"/>
      <c r="J188" s="34"/>
      <c r="K188" s="75"/>
      <c r="L188" s="34"/>
      <c r="M188" s="34"/>
      <c r="N188" s="34"/>
      <c r="O188" s="34"/>
      <c r="P188" s="34"/>
      <c r="Q188" s="34"/>
      <c r="R188" s="34"/>
      <c r="S188" s="34"/>
      <c r="T188" s="34"/>
      <c r="U188" s="34"/>
      <c r="V188" s="34"/>
      <c r="W188" s="34"/>
      <c r="X188" s="75"/>
      <c r="Y188" s="34"/>
      <c r="Z188" s="34"/>
      <c r="AA188" s="34"/>
      <c r="AB188" s="34"/>
      <c r="AC188" s="34"/>
      <c r="AD188" s="34"/>
      <c r="AE188" s="34"/>
      <c r="AF188" s="34"/>
      <c r="AG188" s="39"/>
      <c r="AH188" s="352"/>
      <c r="AI188" s="365"/>
      <c r="AJ188" s="366"/>
    </row>
    <row r="189" spans="1:36" ht="39.75" customHeight="1">
      <c r="A189" s="294"/>
      <c r="B189" s="286"/>
      <c r="C189" s="223" t="s">
        <v>4</v>
      </c>
      <c r="D189" s="236"/>
      <c r="E189" s="30"/>
      <c r="F189" s="30"/>
      <c r="G189" s="30"/>
      <c r="H189" s="30"/>
      <c r="I189" s="30"/>
      <c r="J189" s="30"/>
      <c r="K189" s="77"/>
      <c r="L189" s="30"/>
      <c r="M189" s="30"/>
      <c r="N189" s="30"/>
      <c r="O189" s="30"/>
      <c r="P189" s="30"/>
      <c r="Q189" s="30"/>
      <c r="R189" s="30"/>
      <c r="S189" s="30"/>
      <c r="T189" s="30"/>
      <c r="U189" s="30"/>
      <c r="V189" s="30"/>
      <c r="W189" s="30"/>
      <c r="X189" s="77"/>
      <c r="Y189" s="30"/>
      <c r="Z189" s="30"/>
      <c r="AA189" s="30"/>
      <c r="AB189" s="30"/>
      <c r="AC189" s="30"/>
      <c r="AD189" s="30"/>
      <c r="AE189" s="30"/>
      <c r="AF189" s="30"/>
      <c r="AG189" s="30">
        <f>SUM(B189:AF189)</f>
        <v>0</v>
      </c>
      <c r="AH189" s="352"/>
      <c r="AI189" s="365"/>
      <c r="AJ189" s="365"/>
    </row>
    <row r="190" spans="1:36" ht="39.75" customHeight="1">
      <c r="A190" s="346" t="s">
        <v>39</v>
      </c>
      <c r="B190" s="347"/>
      <c r="C190" s="348"/>
      <c r="D190" s="362"/>
      <c r="E190" s="71">
        <f t="shared" ref="E190:AF190" si="40">E179+E183+E187</f>
        <v>0</v>
      </c>
      <c r="F190" s="71">
        <f t="shared" si="40"/>
        <v>0</v>
      </c>
      <c r="G190" s="71">
        <f t="shared" si="40"/>
        <v>0</v>
      </c>
      <c r="H190" s="71">
        <f t="shared" si="40"/>
        <v>0</v>
      </c>
      <c r="I190" s="71">
        <f t="shared" si="40"/>
        <v>0</v>
      </c>
      <c r="J190" s="71">
        <f t="shared" si="40"/>
        <v>0</v>
      </c>
      <c r="K190" s="71">
        <f t="shared" si="40"/>
        <v>0</v>
      </c>
      <c r="L190" s="71">
        <f t="shared" si="40"/>
        <v>0</v>
      </c>
      <c r="M190" s="71">
        <f t="shared" si="40"/>
        <v>0</v>
      </c>
      <c r="N190" s="71">
        <f t="shared" si="40"/>
        <v>0</v>
      </c>
      <c r="O190" s="71">
        <f t="shared" si="40"/>
        <v>0</v>
      </c>
      <c r="P190" s="71">
        <f t="shared" si="40"/>
        <v>0</v>
      </c>
      <c r="Q190" s="71">
        <f t="shared" si="40"/>
        <v>0</v>
      </c>
      <c r="R190" s="71">
        <f t="shared" si="40"/>
        <v>0</v>
      </c>
      <c r="S190" s="71">
        <f t="shared" si="40"/>
        <v>0</v>
      </c>
      <c r="T190" s="71">
        <f t="shared" si="40"/>
        <v>0</v>
      </c>
      <c r="U190" s="71">
        <f t="shared" si="40"/>
        <v>0</v>
      </c>
      <c r="V190" s="71">
        <f t="shared" si="40"/>
        <v>0</v>
      </c>
      <c r="W190" s="71">
        <f t="shared" si="40"/>
        <v>0</v>
      </c>
      <c r="X190" s="71">
        <f t="shared" si="40"/>
        <v>0</v>
      </c>
      <c r="Y190" s="71">
        <f t="shared" si="40"/>
        <v>0</v>
      </c>
      <c r="Z190" s="71">
        <f t="shared" si="40"/>
        <v>0</v>
      </c>
      <c r="AA190" s="71">
        <f t="shared" si="40"/>
        <v>0</v>
      </c>
      <c r="AB190" s="71">
        <f t="shared" si="40"/>
        <v>0</v>
      </c>
      <c r="AC190" s="71">
        <f t="shared" si="40"/>
        <v>0</v>
      </c>
      <c r="AD190" s="71">
        <f t="shared" si="40"/>
        <v>0</v>
      </c>
      <c r="AE190" s="71">
        <f t="shared" si="40"/>
        <v>0</v>
      </c>
      <c r="AF190" s="71">
        <f t="shared" si="40"/>
        <v>0</v>
      </c>
      <c r="AG190" s="33">
        <f>SUM(E190:AF190)</f>
        <v>0</v>
      </c>
      <c r="AH190" s="367"/>
    </row>
    <row r="191" spans="1:36" ht="39.75" customHeight="1">
      <c r="A191" s="329" t="s">
        <v>40</v>
      </c>
      <c r="B191" s="330"/>
      <c r="C191" s="331"/>
      <c r="D191" s="363"/>
      <c r="E191" s="34">
        <f t="shared" ref="E191:AF191" si="41">E181+E185+E189</f>
        <v>0</v>
      </c>
      <c r="F191" s="34">
        <f t="shared" si="41"/>
        <v>0</v>
      </c>
      <c r="G191" s="34">
        <f t="shared" si="41"/>
        <v>0</v>
      </c>
      <c r="H191" s="34">
        <f t="shared" si="41"/>
        <v>0</v>
      </c>
      <c r="I191" s="34">
        <f t="shared" si="41"/>
        <v>0</v>
      </c>
      <c r="J191" s="34">
        <f t="shared" si="41"/>
        <v>0</v>
      </c>
      <c r="K191" s="34">
        <f t="shared" si="41"/>
        <v>0</v>
      </c>
      <c r="L191" s="34">
        <f t="shared" si="41"/>
        <v>0</v>
      </c>
      <c r="M191" s="34">
        <f t="shared" si="41"/>
        <v>0</v>
      </c>
      <c r="N191" s="34">
        <f t="shared" si="41"/>
        <v>0</v>
      </c>
      <c r="O191" s="34">
        <f t="shared" si="41"/>
        <v>0</v>
      </c>
      <c r="P191" s="34">
        <f t="shared" si="41"/>
        <v>0</v>
      </c>
      <c r="Q191" s="34">
        <f t="shared" si="41"/>
        <v>0</v>
      </c>
      <c r="R191" s="34">
        <f t="shared" si="41"/>
        <v>0</v>
      </c>
      <c r="S191" s="34">
        <f t="shared" si="41"/>
        <v>0</v>
      </c>
      <c r="T191" s="34">
        <f t="shared" si="41"/>
        <v>0</v>
      </c>
      <c r="U191" s="34">
        <f t="shared" si="41"/>
        <v>0</v>
      </c>
      <c r="V191" s="34">
        <f t="shared" si="41"/>
        <v>0</v>
      </c>
      <c r="W191" s="34">
        <f t="shared" si="41"/>
        <v>0</v>
      </c>
      <c r="X191" s="34">
        <f t="shared" si="41"/>
        <v>0</v>
      </c>
      <c r="Y191" s="34">
        <f t="shared" si="41"/>
        <v>0</v>
      </c>
      <c r="Z191" s="34">
        <f t="shared" si="41"/>
        <v>0</v>
      </c>
      <c r="AA191" s="34">
        <f t="shared" si="41"/>
        <v>0</v>
      </c>
      <c r="AB191" s="34">
        <f t="shared" si="41"/>
        <v>0</v>
      </c>
      <c r="AC191" s="34">
        <f t="shared" si="41"/>
        <v>0</v>
      </c>
      <c r="AD191" s="34">
        <f t="shared" si="41"/>
        <v>0</v>
      </c>
      <c r="AE191" s="34">
        <f t="shared" si="41"/>
        <v>0</v>
      </c>
      <c r="AF191" s="34">
        <f t="shared" si="41"/>
        <v>0</v>
      </c>
      <c r="AG191" s="48">
        <f>SUM(E191:AF191)</f>
        <v>0</v>
      </c>
    </row>
    <row r="192" spans="1:36" ht="39.75" customHeight="1">
      <c r="A192" s="244" t="s">
        <v>41</v>
      </c>
      <c r="B192" s="245"/>
      <c r="C192" s="246"/>
      <c r="D192" s="246"/>
      <c r="E192" s="44" t="str">
        <f t="shared" ref="E192:AF192" si="42">IF(COUNT(E179,E183,E187)=0,"0","1")</f>
        <v>0</v>
      </c>
      <c r="F192" s="44" t="str">
        <f t="shared" si="42"/>
        <v>0</v>
      </c>
      <c r="G192" s="44" t="str">
        <f t="shared" si="42"/>
        <v>0</v>
      </c>
      <c r="H192" s="44" t="str">
        <f t="shared" si="42"/>
        <v>0</v>
      </c>
      <c r="I192" s="44" t="str">
        <f t="shared" si="42"/>
        <v>0</v>
      </c>
      <c r="J192" s="44" t="str">
        <f t="shared" si="42"/>
        <v>0</v>
      </c>
      <c r="K192" s="44" t="str">
        <f t="shared" si="42"/>
        <v>0</v>
      </c>
      <c r="L192" s="44" t="str">
        <f t="shared" si="42"/>
        <v>0</v>
      </c>
      <c r="M192" s="44" t="str">
        <f t="shared" si="42"/>
        <v>0</v>
      </c>
      <c r="N192" s="44" t="str">
        <f t="shared" si="42"/>
        <v>0</v>
      </c>
      <c r="O192" s="44" t="str">
        <f t="shared" si="42"/>
        <v>0</v>
      </c>
      <c r="P192" s="44" t="str">
        <f t="shared" si="42"/>
        <v>0</v>
      </c>
      <c r="Q192" s="44" t="str">
        <f t="shared" si="42"/>
        <v>0</v>
      </c>
      <c r="R192" s="44" t="str">
        <f t="shared" si="42"/>
        <v>0</v>
      </c>
      <c r="S192" s="44" t="str">
        <f t="shared" si="42"/>
        <v>0</v>
      </c>
      <c r="T192" s="44" t="str">
        <f t="shared" si="42"/>
        <v>0</v>
      </c>
      <c r="U192" s="44" t="str">
        <f t="shared" si="42"/>
        <v>0</v>
      </c>
      <c r="V192" s="44" t="str">
        <f t="shared" si="42"/>
        <v>0</v>
      </c>
      <c r="W192" s="44" t="str">
        <f t="shared" si="42"/>
        <v>0</v>
      </c>
      <c r="X192" s="44" t="str">
        <f t="shared" si="42"/>
        <v>0</v>
      </c>
      <c r="Y192" s="44" t="str">
        <f t="shared" si="42"/>
        <v>0</v>
      </c>
      <c r="Z192" s="44" t="str">
        <f t="shared" si="42"/>
        <v>0</v>
      </c>
      <c r="AA192" s="44" t="str">
        <f t="shared" si="42"/>
        <v>0</v>
      </c>
      <c r="AB192" s="44" t="str">
        <f t="shared" si="42"/>
        <v>0</v>
      </c>
      <c r="AC192" s="44" t="str">
        <f t="shared" si="42"/>
        <v>0</v>
      </c>
      <c r="AD192" s="44" t="str">
        <f t="shared" si="42"/>
        <v>0</v>
      </c>
      <c r="AE192" s="44" t="str">
        <f t="shared" si="42"/>
        <v>0</v>
      </c>
      <c r="AF192" s="44" t="str">
        <f t="shared" si="42"/>
        <v>0</v>
      </c>
      <c r="AG192" s="27">
        <f>COUNTIF(E192:AF192,"1")</f>
        <v>0</v>
      </c>
    </row>
    <row r="193" spans="1:36" ht="18" customHeight="1"/>
    <row r="194" spans="1:36" ht="18" customHeight="1">
      <c r="A194" s="206" t="s">
        <v>62</v>
      </c>
      <c r="B194" s="207"/>
      <c r="C194" s="208"/>
      <c r="D194" s="6" t="s">
        <v>53</v>
      </c>
      <c r="E194" s="19">
        <v>44985</v>
      </c>
      <c r="F194" s="19">
        <v>44986</v>
      </c>
      <c r="G194" s="19">
        <v>44987</v>
      </c>
      <c r="H194" s="19">
        <v>44988</v>
      </c>
      <c r="I194" s="19">
        <v>44989</v>
      </c>
      <c r="J194" s="19">
        <v>44990</v>
      </c>
      <c r="K194" s="19">
        <v>44991</v>
      </c>
      <c r="L194" s="19">
        <v>44992</v>
      </c>
      <c r="M194" s="19">
        <v>44993</v>
      </c>
      <c r="N194" s="19">
        <v>44994</v>
      </c>
      <c r="O194" s="19">
        <v>44995</v>
      </c>
      <c r="P194" s="19">
        <v>44996</v>
      </c>
      <c r="Q194" s="19">
        <v>44997</v>
      </c>
      <c r="R194" s="19">
        <v>44998</v>
      </c>
      <c r="S194" s="19">
        <v>44999</v>
      </c>
      <c r="T194" s="19">
        <v>45000</v>
      </c>
      <c r="U194" s="19">
        <v>45001</v>
      </c>
      <c r="V194" s="19">
        <v>45002</v>
      </c>
      <c r="W194" s="19">
        <v>45003</v>
      </c>
      <c r="X194" s="19">
        <v>45004</v>
      </c>
      <c r="Y194" s="19">
        <v>45005</v>
      </c>
      <c r="Z194" s="19">
        <v>45006</v>
      </c>
      <c r="AA194" s="19">
        <v>45007</v>
      </c>
      <c r="AB194" s="19">
        <v>45008</v>
      </c>
      <c r="AC194" s="19">
        <v>45009</v>
      </c>
      <c r="AD194" s="19">
        <v>45010</v>
      </c>
      <c r="AE194" s="19">
        <v>45011</v>
      </c>
      <c r="AF194" s="19">
        <v>45012</v>
      </c>
      <c r="AG194" s="19">
        <v>45013</v>
      </c>
      <c r="AH194" s="19">
        <v>45014</v>
      </c>
      <c r="AI194" s="19">
        <v>45015</v>
      </c>
      <c r="AJ194" s="249" t="s">
        <v>54</v>
      </c>
    </row>
    <row r="195" spans="1:36" ht="18" customHeight="1">
      <c r="A195" s="209"/>
      <c r="B195" s="210"/>
      <c r="C195" s="211"/>
      <c r="D195" s="7" t="s">
        <v>3</v>
      </c>
      <c r="E195" s="18">
        <f t="shared" ref="E195:AI195" si="43">E194</f>
        <v>44985</v>
      </c>
      <c r="F195" s="18">
        <f t="shared" si="43"/>
        <v>44986</v>
      </c>
      <c r="G195" s="18">
        <f t="shared" si="43"/>
        <v>44987</v>
      </c>
      <c r="H195" s="18">
        <f t="shared" si="43"/>
        <v>44988</v>
      </c>
      <c r="I195" s="18">
        <f t="shared" si="43"/>
        <v>44989</v>
      </c>
      <c r="J195" s="18">
        <f t="shared" si="43"/>
        <v>44990</v>
      </c>
      <c r="K195" s="18">
        <f t="shared" si="43"/>
        <v>44991</v>
      </c>
      <c r="L195" s="18">
        <f t="shared" si="43"/>
        <v>44992</v>
      </c>
      <c r="M195" s="18">
        <f t="shared" si="43"/>
        <v>44993</v>
      </c>
      <c r="N195" s="18">
        <f t="shared" si="43"/>
        <v>44994</v>
      </c>
      <c r="O195" s="18">
        <f t="shared" si="43"/>
        <v>44995</v>
      </c>
      <c r="P195" s="18">
        <f t="shared" si="43"/>
        <v>44996</v>
      </c>
      <c r="Q195" s="18">
        <f t="shared" si="43"/>
        <v>44997</v>
      </c>
      <c r="R195" s="18">
        <f t="shared" si="43"/>
        <v>44998</v>
      </c>
      <c r="S195" s="18">
        <f t="shared" si="43"/>
        <v>44999</v>
      </c>
      <c r="T195" s="18">
        <f t="shared" si="43"/>
        <v>45000</v>
      </c>
      <c r="U195" s="18">
        <f t="shared" si="43"/>
        <v>45001</v>
      </c>
      <c r="V195" s="18">
        <f t="shared" si="43"/>
        <v>45002</v>
      </c>
      <c r="W195" s="18">
        <f t="shared" si="43"/>
        <v>45003</v>
      </c>
      <c r="X195" s="18">
        <f t="shared" si="43"/>
        <v>45004</v>
      </c>
      <c r="Y195" s="18">
        <f t="shared" si="43"/>
        <v>45005</v>
      </c>
      <c r="Z195" s="18">
        <f t="shared" si="43"/>
        <v>45006</v>
      </c>
      <c r="AA195" s="18">
        <f t="shared" si="43"/>
        <v>45007</v>
      </c>
      <c r="AB195" s="18">
        <f t="shared" si="43"/>
        <v>45008</v>
      </c>
      <c r="AC195" s="18">
        <f t="shared" si="43"/>
        <v>45009</v>
      </c>
      <c r="AD195" s="18">
        <f t="shared" si="43"/>
        <v>45010</v>
      </c>
      <c r="AE195" s="18">
        <f t="shared" si="43"/>
        <v>45011</v>
      </c>
      <c r="AF195" s="18">
        <f t="shared" si="43"/>
        <v>45012</v>
      </c>
      <c r="AG195" s="18">
        <f t="shared" si="43"/>
        <v>45013</v>
      </c>
      <c r="AH195" s="18">
        <f t="shared" si="43"/>
        <v>45014</v>
      </c>
      <c r="AI195" s="18">
        <f t="shared" si="43"/>
        <v>45015</v>
      </c>
      <c r="AJ195" s="250"/>
    </row>
    <row r="196" spans="1:36" ht="103.5" customHeight="1">
      <c r="A196" s="209"/>
      <c r="B196" s="210"/>
      <c r="C196" s="211"/>
      <c r="D196" s="8" t="s">
        <v>1</v>
      </c>
      <c r="E196" s="65"/>
      <c r="F196" s="65"/>
      <c r="G196" s="65"/>
      <c r="H196" s="73"/>
      <c r="I196" s="73"/>
      <c r="J196" s="73"/>
      <c r="K196" s="73"/>
      <c r="L196" s="79"/>
      <c r="M196" s="73"/>
      <c r="N196" s="73"/>
      <c r="O196" s="65"/>
      <c r="P196" s="73"/>
      <c r="Q196" s="73"/>
      <c r="R196" s="73"/>
      <c r="S196" s="73"/>
      <c r="T196" s="73"/>
      <c r="U196" s="79"/>
      <c r="V196" s="73"/>
      <c r="W196" s="73"/>
      <c r="X196" s="65"/>
      <c r="Y196" s="73"/>
      <c r="Z196" s="73"/>
      <c r="AA196" s="73"/>
      <c r="AB196" s="73"/>
      <c r="AC196" s="73"/>
      <c r="AD196" s="73"/>
      <c r="AE196" s="73"/>
      <c r="AF196" s="73"/>
      <c r="AG196" s="73"/>
      <c r="AH196" s="73"/>
      <c r="AI196" s="73"/>
      <c r="AJ196" s="251"/>
    </row>
    <row r="197" spans="1:36" ht="39.75" customHeight="1">
      <c r="A197" s="280" t="s">
        <v>31</v>
      </c>
      <c r="B197" s="216" t="s">
        <v>38</v>
      </c>
      <c r="C197" s="213" t="s">
        <v>16</v>
      </c>
      <c r="D197" s="283"/>
      <c r="E197" s="83"/>
      <c r="F197" s="82"/>
      <c r="G197" s="83"/>
      <c r="H197" s="83"/>
      <c r="I197" s="83"/>
      <c r="J197" s="83"/>
      <c r="K197" s="83"/>
      <c r="L197" s="83"/>
      <c r="M197" s="82"/>
      <c r="N197" s="83"/>
      <c r="O197" s="83"/>
      <c r="P197" s="83"/>
      <c r="Q197" s="83"/>
      <c r="R197" s="82"/>
      <c r="S197" s="83"/>
      <c r="T197" s="83"/>
      <c r="U197" s="83"/>
      <c r="V197" s="82"/>
      <c r="W197" s="83"/>
      <c r="X197" s="83"/>
      <c r="Y197" s="83"/>
      <c r="Z197" s="83"/>
      <c r="AA197" s="82"/>
      <c r="AB197" s="83"/>
      <c r="AC197" s="83"/>
      <c r="AD197" s="83"/>
      <c r="AE197" s="82"/>
      <c r="AF197" s="82"/>
      <c r="AG197" s="82"/>
      <c r="AH197" s="82"/>
      <c r="AI197" s="83"/>
      <c r="AJ197" s="49"/>
    </row>
    <row r="198" spans="1:36" ht="39.75" customHeight="1">
      <c r="A198" s="281"/>
      <c r="B198" s="217"/>
      <c r="C198" s="215" t="s">
        <v>4</v>
      </c>
      <c r="D198" s="284"/>
      <c r="E198" s="15"/>
      <c r="F198" s="15"/>
      <c r="G198" s="15"/>
      <c r="H198" s="15"/>
      <c r="I198" s="15"/>
      <c r="J198" s="15"/>
      <c r="K198" s="15"/>
      <c r="L198" s="15"/>
      <c r="M198" s="85"/>
      <c r="N198" s="15"/>
      <c r="O198" s="15"/>
      <c r="P198" s="15"/>
      <c r="Q198" s="15"/>
      <c r="R198" s="85"/>
      <c r="S198" s="15"/>
      <c r="T198" s="15"/>
      <c r="U198" s="15"/>
      <c r="V198" s="85"/>
      <c r="W198" s="15"/>
      <c r="X198" s="15"/>
      <c r="Y198" s="15"/>
      <c r="Z198" s="15"/>
      <c r="AA198" s="85"/>
      <c r="AB198" s="15"/>
      <c r="AC198" s="15"/>
      <c r="AD198" s="15"/>
      <c r="AE198" s="15"/>
      <c r="AF198" s="15"/>
      <c r="AG198" s="15"/>
      <c r="AH198" s="15"/>
      <c r="AI198" s="15"/>
      <c r="AJ198" s="34">
        <f>SUM(E198:AI198)</f>
        <v>0</v>
      </c>
    </row>
    <row r="199" spans="1:36" ht="39.75" customHeight="1">
      <c r="A199" s="281"/>
      <c r="B199" s="285" t="s">
        <v>29</v>
      </c>
      <c r="C199" s="215" t="s">
        <v>16</v>
      </c>
      <c r="D199" s="284"/>
      <c r="E199" s="83"/>
      <c r="F199" s="82"/>
      <c r="G199" s="83"/>
      <c r="H199" s="83"/>
      <c r="I199" s="83"/>
      <c r="J199" s="83"/>
      <c r="K199" s="83"/>
      <c r="L199" s="83"/>
      <c r="M199" s="82"/>
      <c r="N199" s="83"/>
      <c r="O199" s="83"/>
      <c r="P199" s="83"/>
      <c r="Q199" s="83"/>
      <c r="R199" s="82"/>
      <c r="S199" s="83"/>
      <c r="T199" s="83"/>
      <c r="U199" s="83"/>
      <c r="V199" s="82"/>
      <c r="W199" s="83"/>
      <c r="X199" s="83"/>
      <c r="Y199" s="83"/>
      <c r="Z199" s="83"/>
      <c r="AA199" s="82"/>
      <c r="AB199" s="83"/>
      <c r="AC199" s="83"/>
      <c r="AD199" s="83"/>
      <c r="AE199" s="82"/>
      <c r="AF199" s="82"/>
      <c r="AG199" s="82"/>
      <c r="AH199" s="82"/>
      <c r="AI199" s="83"/>
      <c r="AJ199" s="50"/>
    </row>
    <row r="200" spans="1:36" ht="39.75" customHeight="1">
      <c r="A200" s="282"/>
      <c r="B200" s="286"/>
      <c r="C200" s="224" t="s">
        <v>4</v>
      </c>
      <c r="D200" s="279"/>
      <c r="E200" s="15"/>
      <c r="F200" s="15"/>
      <c r="G200" s="15"/>
      <c r="H200" s="15"/>
      <c r="I200" s="15"/>
      <c r="J200" s="15"/>
      <c r="K200" s="15"/>
      <c r="L200" s="15"/>
      <c r="M200" s="85"/>
      <c r="N200" s="15"/>
      <c r="O200" s="15"/>
      <c r="P200" s="15"/>
      <c r="Q200" s="15"/>
      <c r="R200" s="85"/>
      <c r="S200" s="15"/>
      <c r="T200" s="15"/>
      <c r="U200" s="15"/>
      <c r="V200" s="85"/>
      <c r="W200" s="15"/>
      <c r="X200" s="15"/>
      <c r="Y200" s="15"/>
      <c r="Z200" s="15"/>
      <c r="AA200" s="85"/>
      <c r="AB200" s="15"/>
      <c r="AC200" s="15"/>
      <c r="AD200" s="15"/>
      <c r="AE200" s="15"/>
      <c r="AF200" s="15"/>
      <c r="AG200" s="15"/>
      <c r="AH200" s="15"/>
      <c r="AI200" s="15"/>
      <c r="AJ200" s="30">
        <f>SUM(E200:AI200)</f>
        <v>0</v>
      </c>
    </row>
    <row r="201" spans="1:36" ht="39.75" customHeight="1">
      <c r="A201" s="292" t="s">
        <v>7</v>
      </c>
      <c r="B201" s="216" t="s">
        <v>38</v>
      </c>
      <c r="C201" s="213" t="s">
        <v>16</v>
      </c>
      <c r="D201" s="283"/>
      <c r="E201" s="61"/>
      <c r="F201" s="74"/>
      <c r="G201" s="61"/>
      <c r="H201" s="61"/>
      <c r="I201" s="61"/>
      <c r="J201" s="61"/>
      <c r="K201" s="61"/>
      <c r="L201" s="61"/>
      <c r="M201" s="74"/>
      <c r="N201" s="61"/>
      <c r="O201" s="61"/>
      <c r="P201" s="61"/>
      <c r="Q201" s="61"/>
      <c r="R201" s="74"/>
      <c r="S201" s="61"/>
      <c r="T201" s="61"/>
      <c r="U201" s="61"/>
      <c r="V201" s="74"/>
      <c r="W201" s="74"/>
      <c r="X201" s="74"/>
      <c r="Y201" s="61"/>
      <c r="Z201" s="61"/>
      <c r="AA201" s="61"/>
      <c r="AB201" s="74"/>
      <c r="AC201" s="61"/>
      <c r="AD201" s="61"/>
      <c r="AE201" s="61"/>
      <c r="AF201" s="74"/>
      <c r="AG201" s="74"/>
      <c r="AH201" s="74"/>
      <c r="AI201" s="61"/>
      <c r="AJ201" s="49"/>
    </row>
    <row r="202" spans="1:36" ht="39.75" customHeight="1">
      <c r="A202" s="293"/>
      <c r="B202" s="217"/>
      <c r="C202" s="215" t="s">
        <v>4</v>
      </c>
      <c r="D202" s="284"/>
      <c r="E202" s="34"/>
      <c r="F202" s="34"/>
      <c r="G202" s="34"/>
      <c r="H202" s="34"/>
      <c r="I202" s="34"/>
      <c r="J202" s="34"/>
      <c r="K202" s="34"/>
      <c r="L202" s="34"/>
      <c r="M202" s="75"/>
      <c r="N202" s="34"/>
      <c r="O202" s="34"/>
      <c r="P202" s="34"/>
      <c r="Q202" s="34"/>
      <c r="R202" s="75"/>
      <c r="S202" s="34"/>
      <c r="T202" s="34"/>
      <c r="U202" s="34"/>
      <c r="V202" s="34"/>
      <c r="W202" s="34"/>
      <c r="X202" s="34"/>
      <c r="Y202" s="34"/>
      <c r="Z202" s="34"/>
      <c r="AA202" s="34"/>
      <c r="AB202" s="75"/>
      <c r="AC202" s="34"/>
      <c r="AD202" s="34"/>
      <c r="AE202" s="34"/>
      <c r="AF202" s="34"/>
      <c r="AG202" s="34"/>
      <c r="AH202" s="34"/>
      <c r="AI202" s="34"/>
      <c r="AJ202" s="34">
        <f>SUM(E202:AI202)</f>
        <v>0</v>
      </c>
    </row>
    <row r="203" spans="1:36" ht="39.75" customHeight="1">
      <c r="A203" s="293"/>
      <c r="B203" s="285" t="s">
        <v>29</v>
      </c>
      <c r="C203" s="215" t="s">
        <v>16</v>
      </c>
      <c r="D203" s="284"/>
      <c r="E203" s="66"/>
      <c r="F203" s="76"/>
      <c r="G203" s="66"/>
      <c r="H203" s="66"/>
      <c r="I203" s="66"/>
      <c r="J203" s="66"/>
      <c r="K203" s="66"/>
      <c r="L203" s="66"/>
      <c r="M203" s="76"/>
      <c r="N203" s="66"/>
      <c r="O203" s="66"/>
      <c r="P203" s="66"/>
      <c r="Q203" s="66"/>
      <c r="R203" s="76"/>
      <c r="S203" s="66"/>
      <c r="T203" s="66"/>
      <c r="U203" s="66"/>
      <c r="V203" s="76"/>
      <c r="W203" s="76"/>
      <c r="X203" s="76"/>
      <c r="Y203" s="66"/>
      <c r="Z203" s="66"/>
      <c r="AA203" s="66"/>
      <c r="AB203" s="76"/>
      <c r="AC203" s="66"/>
      <c r="AD203" s="66"/>
      <c r="AE203" s="66"/>
      <c r="AF203" s="76"/>
      <c r="AG203" s="76"/>
      <c r="AH203" s="76"/>
      <c r="AI203" s="66"/>
      <c r="AJ203" s="50"/>
    </row>
    <row r="204" spans="1:36" ht="39.75" customHeight="1">
      <c r="A204" s="294"/>
      <c r="B204" s="286"/>
      <c r="C204" s="224" t="s">
        <v>4</v>
      </c>
      <c r="D204" s="279"/>
      <c r="E204" s="30"/>
      <c r="F204" s="30"/>
      <c r="G204" s="30"/>
      <c r="H204" s="30"/>
      <c r="I204" s="30"/>
      <c r="J204" s="30"/>
      <c r="K204" s="30"/>
      <c r="L204" s="30"/>
      <c r="M204" s="77"/>
      <c r="N204" s="30"/>
      <c r="O204" s="30"/>
      <c r="P204" s="30"/>
      <c r="Q204" s="30"/>
      <c r="R204" s="77"/>
      <c r="S204" s="30"/>
      <c r="T204" s="30"/>
      <c r="U204" s="30"/>
      <c r="V204" s="30"/>
      <c r="W204" s="30"/>
      <c r="X204" s="30"/>
      <c r="Y204" s="30"/>
      <c r="Z204" s="30"/>
      <c r="AA204" s="30"/>
      <c r="AB204" s="77"/>
      <c r="AC204" s="30"/>
      <c r="AD204" s="30"/>
      <c r="AE204" s="30"/>
      <c r="AF204" s="30"/>
      <c r="AG204" s="30"/>
      <c r="AH204" s="30"/>
      <c r="AI204" s="30"/>
      <c r="AJ204" s="30">
        <f>SUM(E204:AI204)</f>
        <v>0</v>
      </c>
    </row>
    <row r="205" spans="1:36" ht="39.75" customHeight="1">
      <c r="A205" s="292" t="s">
        <v>249</v>
      </c>
      <c r="B205" s="216" t="s">
        <v>38</v>
      </c>
      <c r="C205" s="295" t="s">
        <v>16</v>
      </c>
      <c r="D205" s="296"/>
      <c r="E205" s="71"/>
      <c r="F205" s="71"/>
      <c r="G205" s="71"/>
      <c r="H205" s="71"/>
      <c r="I205" s="71"/>
      <c r="J205" s="71"/>
      <c r="K205" s="86"/>
      <c r="L205" s="71"/>
      <c r="M205" s="71"/>
      <c r="N205" s="71"/>
      <c r="O205" s="71"/>
      <c r="P205" s="71"/>
      <c r="Q205" s="71"/>
      <c r="R205" s="71"/>
      <c r="S205" s="71"/>
      <c r="T205" s="71"/>
      <c r="U205" s="71"/>
      <c r="V205" s="71"/>
      <c r="W205" s="71"/>
      <c r="X205" s="86"/>
      <c r="Y205" s="71"/>
      <c r="Z205" s="71"/>
      <c r="AA205" s="71"/>
      <c r="AB205" s="71"/>
      <c r="AC205" s="71"/>
      <c r="AD205" s="71"/>
      <c r="AE205" s="71"/>
      <c r="AF205" s="71"/>
      <c r="AG205" s="71"/>
      <c r="AH205" s="71"/>
      <c r="AI205" s="71"/>
      <c r="AJ205" s="39"/>
    </row>
    <row r="206" spans="1:36" ht="39.75" customHeight="1">
      <c r="A206" s="293"/>
      <c r="B206" s="217"/>
      <c r="C206" s="214" t="s">
        <v>4</v>
      </c>
      <c r="D206" s="291"/>
      <c r="E206" s="34"/>
      <c r="F206" s="34"/>
      <c r="G206" s="34"/>
      <c r="H206" s="34"/>
      <c r="I206" s="34"/>
      <c r="J206" s="34"/>
      <c r="K206" s="75"/>
      <c r="L206" s="34"/>
      <c r="M206" s="34"/>
      <c r="N206" s="34"/>
      <c r="O206" s="34"/>
      <c r="P206" s="34"/>
      <c r="Q206" s="34"/>
      <c r="R206" s="34"/>
      <c r="S206" s="34"/>
      <c r="T206" s="34"/>
      <c r="U206" s="34"/>
      <c r="V206" s="34"/>
      <c r="W206" s="34"/>
      <c r="X206" s="75"/>
      <c r="Y206" s="34"/>
      <c r="Z206" s="34"/>
      <c r="AA206" s="34"/>
      <c r="AB206" s="34"/>
      <c r="AC206" s="34"/>
      <c r="AD206" s="34"/>
      <c r="AE206" s="34"/>
      <c r="AF206" s="34"/>
      <c r="AG206" s="34"/>
      <c r="AH206" s="34"/>
      <c r="AI206" s="34"/>
      <c r="AJ206" s="34">
        <f>SUM(E206:AI206)</f>
        <v>0</v>
      </c>
    </row>
    <row r="207" spans="1:36" ht="39.75" customHeight="1">
      <c r="A207" s="293"/>
      <c r="B207" s="285" t="s">
        <v>29</v>
      </c>
      <c r="C207" s="214" t="s">
        <v>16</v>
      </c>
      <c r="D207" s="291"/>
      <c r="E207" s="34"/>
      <c r="F207" s="34"/>
      <c r="G207" s="34"/>
      <c r="H207" s="34"/>
      <c r="I207" s="34"/>
      <c r="J207" s="34"/>
      <c r="K207" s="75"/>
      <c r="L207" s="34"/>
      <c r="M207" s="34"/>
      <c r="N207" s="34"/>
      <c r="O207" s="34"/>
      <c r="P207" s="34"/>
      <c r="Q207" s="34"/>
      <c r="R207" s="34"/>
      <c r="S207" s="34"/>
      <c r="T207" s="34"/>
      <c r="U207" s="34"/>
      <c r="V207" s="34"/>
      <c r="W207" s="34"/>
      <c r="X207" s="75"/>
      <c r="Y207" s="34"/>
      <c r="Z207" s="34"/>
      <c r="AA207" s="34"/>
      <c r="AB207" s="34"/>
      <c r="AC207" s="34"/>
      <c r="AD207" s="34"/>
      <c r="AE207" s="34"/>
      <c r="AF207" s="34"/>
      <c r="AG207" s="34"/>
      <c r="AH207" s="34"/>
      <c r="AI207" s="34"/>
      <c r="AJ207" s="39"/>
    </row>
    <row r="208" spans="1:36" ht="39.75" customHeight="1">
      <c r="A208" s="294"/>
      <c r="B208" s="286"/>
      <c r="C208" s="223" t="s">
        <v>4</v>
      </c>
      <c r="D208" s="236"/>
      <c r="E208" s="30"/>
      <c r="F208" s="30"/>
      <c r="G208" s="30"/>
      <c r="H208" s="30"/>
      <c r="I208" s="30"/>
      <c r="J208" s="30"/>
      <c r="K208" s="77"/>
      <c r="L208" s="30"/>
      <c r="M208" s="30"/>
      <c r="N208" s="30"/>
      <c r="O208" s="30"/>
      <c r="P208" s="30"/>
      <c r="Q208" s="30"/>
      <c r="R208" s="30"/>
      <c r="S208" s="30"/>
      <c r="T208" s="30"/>
      <c r="U208" s="30"/>
      <c r="V208" s="30"/>
      <c r="W208" s="30"/>
      <c r="X208" s="77"/>
      <c r="Y208" s="30"/>
      <c r="Z208" s="30"/>
      <c r="AA208" s="30"/>
      <c r="AB208" s="30"/>
      <c r="AC208" s="30"/>
      <c r="AD208" s="30"/>
      <c r="AE208" s="30"/>
      <c r="AF208" s="30"/>
      <c r="AG208" s="30"/>
      <c r="AH208" s="30"/>
      <c r="AI208" s="30"/>
      <c r="AJ208" s="30">
        <f>SUM(E208:AI208)</f>
        <v>0</v>
      </c>
    </row>
    <row r="209" spans="1:36" ht="39.75" customHeight="1">
      <c r="A209" s="346" t="s">
        <v>39</v>
      </c>
      <c r="B209" s="347"/>
      <c r="C209" s="348"/>
      <c r="D209" s="362"/>
      <c r="E209" s="87">
        <f t="shared" ref="E209:AI209" si="44">E198+E202+E206</f>
        <v>0</v>
      </c>
      <c r="F209" s="87">
        <f t="shared" si="44"/>
        <v>0</v>
      </c>
      <c r="G209" s="87">
        <f t="shared" si="44"/>
        <v>0</v>
      </c>
      <c r="H209" s="87">
        <f t="shared" si="44"/>
        <v>0</v>
      </c>
      <c r="I209" s="87">
        <f t="shared" si="44"/>
        <v>0</v>
      </c>
      <c r="J209" s="87">
        <f t="shared" si="44"/>
        <v>0</v>
      </c>
      <c r="K209" s="87">
        <f t="shared" si="44"/>
        <v>0</v>
      </c>
      <c r="L209" s="87">
        <f t="shared" si="44"/>
        <v>0</v>
      </c>
      <c r="M209" s="87">
        <f t="shared" si="44"/>
        <v>0</v>
      </c>
      <c r="N209" s="87">
        <f t="shared" si="44"/>
        <v>0</v>
      </c>
      <c r="O209" s="87">
        <f t="shared" si="44"/>
        <v>0</v>
      </c>
      <c r="P209" s="87">
        <f t="shared" si="44"/>
        <v>0</v>
      </c>
      <c r="Q209" s="87">
        <f t="shared" si="44"/>
        <v>0</v>
      </c>
      <c r="R209" s="87">
        <f t="shared" si="44"/>
        <v>0</v>
      </c>
      <c r="S209" s="87">
        <f t="shared" si="44"/>
        <v>0</v>
      </c>
      <c r="T209" s="87">
        <f t="shared" si="44"/>
        <v>0</v>
      </c>
      <c r="U209" s="87">
        <f t="shared" si="44"/>
        <v>0</v>
      </c>
      <c r="V209" s="87">
        <f t="shared" si="44"/>
        <v>0</v>
      </c>
      <c r="W209" s="87">
        <f t="shared" si="44"/>
        <v>0</v>
      </c>
      <c r="X209" s="87">
        <f t="shared" si="44"/>
        <v>0</v>
      </c>
      <c r="Y209" s="87">
        <f t="shared" si="44"/>
        <v>0</v>
      </c>
      <c r="Z209" s="87">
        <f t="shared" si="44"/>
        <v>0</v>
      </c>
      <c r="AA209" s="87">
        <f t="shared" si="44"/>
        <v>0</v>
      </c>
      <c r="AB209" s="87">
        <f t="shared" si="44"/>
        <v>0</v>
      </c>
      <c r="AC209" s="87">
        <f t="shared" si="44"/>
        <v>0</v>
      </c>
      <c r="AD209" s="87">
        <f t="shared" si="44"/>
        <v>0</v>
      </c>
      <c r="AE209" s="87">
        <f t="shared" si="44"/>
        <v>0</v>
      </c>
      <c r="AF209" s="87">
        <f t="shared" si="44"/>
        <v>0</v>
      </c>
      <c r="AG209" s="87">
        <f t="shared" si="44"/>
        <v>0</v>
      </c>
      <c r="AH209" s="87">
        <f t="shared" si="44"/>
        <v>0</v>
      </c>
      <c r="AI209" s="87">
        <f t="shared" si="44"/>
        <v>0</v>
      </c>
      <c r="AJ209" s="40">
        <f>SUM(E209:AI209)</f>
        <v>0</v>
      </c>
    </row>
    <row r="210" spans="1:36" ht="39.75" customHeight="1">
      <c r="A210" s="329" t="s">
        <v>40</v>
      </c>
      <c r="B210" s="330"/>
      <c r="C210" s="331"/>
      <c r="D210" s="363"/>
      <c r="E210" s="34">
        <f t="shared" ref="E210:AI210" si="45">E200+E204+E208</f>
        <v>0</v>
      </c>
      <c r="F210" s="34">
        <f t="shared" si="45"/>
        <v>0</v>
      </c>
      <c r="G210" s="34">
        <f t="shared" si="45"/>
        <v>0</v>
      </c>
      <c r="H210" s="34">
        <f t="shared" si="45"/>
        <v>0</v>
      </c>
      <c r="I210" s="34">
        <f t="shared" si="45"/>
        <v>0</v>
      </c>
      <c r="J210" s="34">
        <f t="shared" si="45"/>
        <v>0</v>
      </c>
      <c r="K210" s="34">
        <f t="shared" si="45"/>
        <v>0</v>
      </c>
      <c r="L210" s="34">
        <f t="shared" si="45"/>
        <v>0</v>
      </c>
      <c r="M210" s="34">
        <f t="shared" si="45"/>
        <v>0</v>
      </c>
      <c r="N210" s="34">
        <f t="shared" si="45"/>
        <v>0</v>
      </c>
      <c r="O210" s="34">
        <f t="shared" si="45"/>
        <v>0</v>
      </c>
      <c r="P210" s="34">
        <f t="shared" si="45"/>
        <v>0</v>
      </c>
      <c r="Q210" s="34">
        <f t="shared" si="45"/>
        <v>0</v>
      </c>
      <c r="R210" s="34">
        <f t="shared" si="45"/>
        <v>0</v>
      </c>
      <c r="S210" s="34">
        <f t="shared" si="45"/>
        <v>0</v>
      </c>
      <c r="T210" s="34">
        <f t="shared" si="45"/>
        <v>0</v>
      </c>
      <c r="U210" s="34">
        <f t="shared" si="45"/>
        <v>0</v>
      </c>
      <c r="V210" s="34">
        <f t="shared" si="45"/>
        <v>0</v>
      </c>
      <c r="W210" s="34">
        <f t="shared" si="45"/>
        <v>0</v>
      </c>
      <c r="X210" s="34">
        <f t="shared" si="45"/>
        <v>0</v>
      </c>
      <c r="Y210" s="34">
        <f t="shared" si="45"/>
        <v>0</v>
      </c>
      <c r="Z210" s="34">
        <f t="shared" si="45"/>
        <v>0</v>
      </c>
      <c r="AA210" s="34">
        <f t="shared" si="45"/>
        <v>0</v>
      </c>
      <c r="AB210" s="34">
        <f t="shared" si="45"/>
        <v>0</v>
      </c>
      <c r="AC210" s="34">
        <f t="shared" si="45"/>
        <v>0</v>
      </c>
      <c r="AD210" s="34">
        <f t="shared" si="45"/>
        <v>0</v>
      </c>
      <c r="AE210" s="34">
        <f t="shared" si="45"/>
        <v>0</v>
      </c>
      <c r="AF210" s="34">
        <f t="shared" si="45"/>
        <v>0</v>
      </c>
      <c r="AG210" s="34">
        <f t="shared" si="45"/>
        <v>0</v>
      </c>
      <c r="AH210" s="34">
        <f t="shared" si="45"/>
        <v>0</v>
      </c>
      <c r="AI210" s="34">
        <f t="shared" si="45"/>
        <v>0</v>
      </c>
      <c r="AJ210" s="42">
        <f>SUM(E210:AI210)</f>
        <v>0</v>
      </c>
    </row>
    <row r="211" spans="1:36" ht="39.75" customHeight="1">
      <c r="A211" s="244" t="s">
        <v>41</v>
      </c>
      <c r="B211" s="245"/>
      <c r="C211" s="246"/>
      <c r="D211" s="246"/>
      <c r="E211" s="44" t="str">
        <f t="shared" ref="E211:AI211" si="46">IF(COUNT(E198,E202,E206)=0,"0","1")</f>
        <v>0</v>
      </c>
      <c r="F211" s="44" t="str">
        <f t="shared" si="46"/>
        <v>0</v>
      </c>
      <c r="G211" s="44" t="str">
        <f t="shared" si="46"/>
        <v>0</v>
      </c>
      <c r="H211" s="44" t="str">
        <f t="shared" si="46"/>
        <v>0</v>
      </c>
      <c r="I211" s="44" t="str">
        <f t="shared" si="46"/>
        <v>0</v>
      </c>
      <c r="J211" s="44" t="str">
        <f t="shared" si="46"/>
        <v>0</v>
      </c>
      <c r="K211" s="44" t="str">
        <f t="shared" si="46"/>
        <v>0</v>
      </c>
      <c r="L211" s="44" t="str">
        <f t="shared" si="46"/>
        <v>0</v>
      </c>
      <c r="M211" s="44" t="str">
        <f t="shared" si="46"/>
        <v>0</v>
      </c>
      <c r="N211" s="44" t="str">
        <f t="shared" si="46"/>
        <v>0</v>
      </c>
      <c r="O211" s="44" t="str">
        <f t="shared" si="46"/>
        <v>0</v>
      </c>
      <c r="P211" s="44" t="str">
        <f t="shared" si="46"/>
        <v>0</v>
      </c>
      <c r="Q211" s="44" t="str">
        <f t="shared" si="46"/>
        <v>0</v>
      </c>
      <c r="R211" s="44" t="str">
        <f t="shared" si="46"/>
        <v>0</v>
      </c>
      <c r="S211" s="44" t="str">
        <f t="shared" si="46"/>
        <v>0</v>
      </c>
      <c r="T211" s="44" t="str">
        <f t="shared" si="46"/>
        <v>0</v>
      </c>
      <c r="U211" s="44" t="str">
        <f t="shared" si="46"/>
        <v>0</v>
      </c>
      <c r="V211" s="44" t="str">
        <f t="shared" si="46"/>
        <v>0</v>
      </c>
      <c r="W211" s="44" t="str">
        <f t="shared" si="46"/>
        <v>0</v>
      </c>
      <c r="X211" s="44" t="str">
        <f t="shared" si="46"/>
        <v>0</v>
      </c>
      <c r="Y211" s="44" t="str">
        <f t="shared" si="46"/>
        <v>0</v>
      </c>
      <c r="Z211" s="44" t="str">
        <f t="shared" si="46"/>
        <v>0</v>
      </c>
      <c r="AA211" s="44" t="str">
        <f t="shared" si="46"/>
        <v>0</v>
      </c>
      <c r="AB211" s="44" t="str">
        <f t="shared" si="46"/>
        <v>0</v>
      </c>
      <c r="AC211" s="44" t="str">
        <f t="shared" si="46"/>
        <v>0</v>
      </c>
      <c r="AD211" s="44" t="str">
        <f t="shared" si="46"/>
        <v>0</v>
      </c>
      <c r="AE211" s="44" t="str">
        <f t="shared" si="46"/>
        <v>0</v>
      </c>
      <c r="AF211" s="44" t="str">
        <f t="shared" si="46"/>
        <v>0</v>
      </c>
      <c r="AG211" s="44" t="str">
        <f t="shared" si="46"/>
        <v>0</v>
      </c>
      <c r="AH211" s="44" t="str">
        <f t="shared" si="46"/>
        <v>0</v>
      </c>
      <c r="AI211" s="44" t="str">
        <f t="shared" si="46"/>
        <v>0</v>
      </c>
      <c r="AJ211" s="32">
        <f>COUNTIF(E211:AI211,"1")</f>
        <v>0</v>
      </c>
    </row>
    <row r="212" spans="1:36" ht="18" customHeight="1"/>
    <row r="213" spans="1:36" ht="30" customHeight="1">
      <c r="B213" s="305" t="s">
        <v>10</v>
      </c>
      <c r="C213" s="326"/>
      <c r="D213" s="326"/>
      <c r="E213" s="306"/>
      <c r="F213" s="10" t="s">
        <v>17</v>
      </c>
      <c r="G213" s="10" t="s">
        <v>18</v>
      </c>
      <c r="H213" s="10" t="s">
        <v>19</v>
      </c>
      <c r="I213" s="10" t="s">
        <v>20</v>
      </c>
      <c r="J213" s="10" t="s">
        <v>21</v>
      </c>
      <c r="K213" s="10" t="s">
        <v>13</v>
      </c>
      <c r="L213" s="10" t="s">
        <v>14</v>
      </c>
      <c r="M213" s="10" t="s">
        <v>15</v>
      </c>
      <c r="N213" s="10" t="s">
        <v>22</v>
      </c>
      <c r="O213" s="10" t="s">
        <v>23</v>
      </c>
      <c r="P213" s="10" t="s">
        <v>24</v>
      </c>
      <c r="Q213" s="10" t="s">
        <v>0</v>
      </c>
      <c r="AB213" s="5"/>
      <c r="AC213" s="1"/>
      <c r="AE213" s="368"/>
    </row>
    <row r="214" spans="1:36" ht="30" customHeight="1">
      <c r="B214" s="275" t="s">
        <v>31</v>
      </c>
      <c r="C214" s="276"/>
      <c r="D214" s="274" t="s">
        <v>26</v>
      </c>
      <c r="E214" s="274"/>
      <c r="F214" s="36">
        <f>AJ8</f>
        <v>0</v>
      </c>
      <c r="G214" s="36">
        <f>AI27</f>
        <v>0</v>
      </c>
      <c r="H214" s="36">
        <f>AJ46</f>
        <v>12</v>
      </c>
      <c r="I214" s="36">
        <f>AJ65</f>
        <v>3</v>
      </c>
      <c r="J214" s="36">
        <f>AI84</f>
        <v>0</v>
      </c>
      <c r="K214" s="36">
        <f>AJ103</f>
        <v>0</v>
      </c>
      <c r="L214" s="36">
        <f>AI122</f>
        <v>0</v>
      </c>
      <c r="M214" s="36">
        <f>AJ141</f>
        <v>0</v>
      </c>
      <c r="N214" s="36">
        <f>AJ160</f>
        <v>0</v>
      </c>
      <c r="O214" s="36">
        <f>AG179</f>
        <v>0</v>
      </c>
      <c r="P214" s="36">
        <f>AJ198</f>
        <v>0</v>
      </c>
      <c r="Q214" s="36">
        <f t="shared" ref="Q214:Q222" si="47">SUM(F214:P214)</f>
        <v>15</v>
      </c>
      <c r="AB214" s="5"/>
      <c r="AC214" s="1"/>
      <c r="AE214" s="368"/>
    </row>
    <row r="215" spans="1:36" ht="30" customHeight="1">
      <c r="B215" s="269"/>
      <c r="C215" s="270"/>
      <c r="D215" s="274" t="s">
        <v>27</v>
      </c>
      <c r="E215" s="274"/>
      <c r="F215" s="36">
        <f>AJ10</f>
        <v>0</v>
      </c>
      <c r="G215" s="369">
        <f>AI29</f>
        <v>0</v>
      </c>
      <c r="H215" s="36">
        <f>AJ48</f>
        <v>8</v>
      </c>
      <c r="I215" s="36">
        <f>AJ67</f>
        <v>4</v>
      </c>
      <c r="J215" s="36">
        <f>AI86</f>
        <v>6</v>
      </c>
      <c r="K215" s="36">
        <f>AJ105</f>
        <v>0</v>
      </c>
      <c r="L215" s="36">
        <f>AI124</f>
        <v>0</v>
      </c>
      <c r="M215" s="36">
        <f>AJ143</f>
        <v>0</v>
      </c>
      <c r="N215" s="36">
        <f>AJ162</f>
        <v>0</v>
      </c>
      <c r="O215" s="36">
        <f>AG181</f>
        <v>0</v>
      </c>
      <c r="P215" s="36">
        <f>AJ200</f>
        <v>0</v>
      </c>
      <c r="Q215" s="36">
        <f t="shared" si="47"/>
        <v>18</v>
      </c>
      <c r="AB215" s="5"/>
      <c r="AC215" s="1"/>
      <c r="AE215" s="368"/>
    </row>
    <row r="216" spans="1:36" ht="30" customHeight="1">
      <c r="B216" s="275" t="s">
        <v>32</v>
      </c>
      <c r="C216" s="276"/>
      <c r="D216" s="274" t="s">
        <v>26</v>
      </c>
      <c r="E216" s="274"/>
      <c r="F216" s="36">
        <f>AJ12</f>
        <v>0</v>
      </c>
      <c r="G216" s="36">
        <f>AI31</f>
        <v>0</v>
      </c>
      <c r="H216" s="36">
        <f>AJ50</f>
        <v>0</v>
      </c>
      <c r="I216" s="36">
        <f>AJ69</f>
        <v>3</v>
      </c>
      <c r="J216" s="36">
        <f>AI88</f>
        <v>12</v>
      </c>
      <c r="K216" s="36">
        <f>AJ107</f>
        <v>15</v>
      </c>
      <c r="L216" s="36">
        <f>AI126</f>
        <v>0</v>
      </c>
      <c r="M216" s="36">
        <f>AJ145</f>
        <v>0</v>
      </c>
      <c r="N216" s="36">
        <f>AJ164</f>
        <v>0</v>
      </c>
      <c r="O216" s="36">
        <f>AG183</f>
        <v>0</v>
      </c>
      <c r="P216" s="36">
        <f>AJ202</f>
        <v>0</v>
      </c>
      <c r="Q216" s="36">
        <f t="shared" si="47"/>
        <v>30</v>
      </c>
      <c r="AB216" s="5"/>
      <c r="AC216" s="1"/>
      <c r="AE216" s="368"/>
    </row>
    <row r="217" spans="1:36" ht="30" customHeight="1">
      <c r="B217" s="269"/>
      <c r="C217" s="270"/>
      <c r="D217" s="370" t="s">
        <v>27</v>
      </c>
      <c r="E217" s="370"/>
      <c r="F217" s="36">
        <f>AJ14</f>
        <v>0</v>
      </c>
      <c r="G217" s="36">
        <f>AI33</f>
        <v>0</v>
      </c>
      <c r="H217" s="36">
        <f>AJ52</f>
        <v>0</v>
      </c>
      <c r="I217" s="36">
        <f>AJ71</f>
        <v>4</v>
      </c>
      <c r="J217" s="36">
        <f>AI90</f>
        <v>8</v>
      </c>
      <c r="K217" s="36">
        <f>AJ109</f>
        <v>6</v>
      </c>
      <c r="L217" s="36">
        <f>AI128</f>
        <v>0</v>
      </c>
      <c r="M217" s="36">
        <f>AJ147</f>
        <v>0</v>
      </c>
      <c r="N217" s="36">
        <f>AJ166</f>
        <v>0</v>
      </c>
      <c r="O217" s="36">
        <f>AG185</f>
        <v>0</v>
      </c>
      <c r="P217" s="36">
        <f>AJ204</f>
        <v>0</v>
      </c>
      <c r="Q217" s="36">
        <f t="shared" si="47"/>
        <v>18</v>
      </c>
      <c r="AB217" s="5"/>
      <c r="AC217" s="1"/>
      <c r="AE217" s="368"/>
    </row>
    <row r="218" spans="1:36" ht="30" customHeight="1">
      <c r="B218" s="275" t="s">
        <v>250</v>
      </c>
      <c r="C218" s="276"/>
      <c r="D218" s="274" t="s">
        <v>26</v>
      </c>
      <c r="E218" s="274"/>
      <c r="F218" s="36">
        <f>AJ16</f>
        <v>0</v>
      </c>
      <c r="G218" s="36">
        <f>AI33</f>
        <v>0</v>
      </c>
      <c r="H218" s="36">
        <f>AJ52</f>
        <v>0</v>
      </c>
      <c r="I218" s="36">
        <f>AJ71</f>
        <v>4</v>
      </c>
      <c r="J218" s="36">
        <f>AI90</f>
        <v>8</v>
      </c>
      <c r="K218" s="36">
        <f>AJ109</f>
        <v>6</v>
      </c>
      <c r="L218" s="36">
        <f>AI128</f>
        <v>0</v>
      </c>
      <c r="M218" s="36">
        <f>AJ147</f>
        <v>0</v>
      </c>
      <c r="N218" s="36">
        <f>AJ166</f>
        <v>0</v>
      </c>
      <c r="O218" s="36">
        <f>AG185</f>
        <v>0</v>
      </c>
      <c r="P218" s="36">
        <f>AJ204</f>
        <v>0</v>
      </c>
      <c r="Q218" s="36">
        <f t="shared" ref="Q218:Q219" si="48">SUM(F218:P218)</f>
        <v>18</v>
      </c>
      <c r="AB218" s="5"/>
      <c r="AC218" s="1"/>
      <c r="AE218" s="368"/>
    </row>
    <row r="219" spans="1:36" ht="30" customHeight="1" thickBot="1">
      <c r="B219" s="269"/>
      <c r="C219" s="270"/>
      <c r="D219" s="370" t="s">
        <v>27</v>
      </c>
      <c r="E219" s="370"/>
      <c r="F219" s="36">
        <f>AJ18</f>
        <v>0</v>
      </c>
      <c r="G219" s="36">
        <f>AI39</f>
        <v>6</v>
      </c>
      <c r="H219" s="36">
        <f>AJ58</f>
        <v>18</v>
      </c>
      <c r="I219" s="36">
        <f>AJ77</f>
        <v>10</v>
      </c>
      <c r="J219" s="36">
        <f>AI96</f>
        <v>14</v>
      </c>
      <c r="K219" s="36">
        <f>AJ115</f>
        <v>6</v>
      </c>
      <c r="L219" s="36">
        <f>AI134</f>
        <v>0</v>
      </c>
      <c r="M219" s="36">
        <f>AJ153</f>
        <v>0</v>
      </c>
      <c r="N219" s="36">
        <f>AJ172</f>
        <v>0</v>
      </c>
      <c r="O219" s="36">
        <f>AG191</f>
        <v>0</v>
      </c>
      <c r="P219" s="36">
        <f>AJ210</f>
        <v>0</v>
      </c>
      <c r="Q219" s="36">
        <f t="shared" si="48"/>
        <v>54</v>
      </c>
      <c r="AB219" s="5"/>
      <c r="AC219" s="1"/>
      <c r="AE219" s="368"/>
    </row>
    <row r="220" spans="1:36" ht="30" customHeight="1" thickTop="1">
      <c r="A220" s="1"/>
      <c r="B220" s="327" t="s">
        <v>251</v>
      </c>
      <c r="C220" s="328"/>
      <c r="D220" s="371" t="s">
        <v>26</v>
      </c>
      <c r="E220" s="371"/>
      <c r="F220" s="51">
        <f>AJ19</f>
        <v>0</v>
      </c>
      <c r="G220" s="51">
        <f>AI38</f>
        <v>9</v>
      </c>
      <c r="H220" s="51">
        <f>AJ57</f>
        <v>27</v>
      </c>
      <c r="I220" s="51">
        <f>AJ76</f>
        <v>9</v>
      </c>
      <c r="J220" s="372">
        <f>AI95</f>
        <v>15</v>
      </c>
      <c r="K220" s="51">
        <f>AJ114</f>
        <v>15</v>
      </c>
      <c r="L220" s="51">
        <f>AI133</f>
        <v>0</v>
      </c>
      <c r="M220" s="51">
        <f>AJ152</f>
        <v>0</v>
      </c>
      <c r="N220" s="51">
        <f>AJ171</f>
        <v>0</v>
      </c>
      <c r="O220" s="51">
        <f>AG190</f>
        <v>0</v>
      </c>
      <c r="P220" s="51">
        <f>AJ209</f>
        <v>0</v>
      </c>
      <c r="Q220" s="51">
        <f t="shared" si="47"/>
        <v>75</v>
      </c>
      <c r="AC220" s="1"/>
      <c r="AE220" s="368"/>
    </row>
    <row r="221" spans="1:36" ht="30" customHeight="1">
      <c r="A221" s="1"/>
      <c r="B221" s="267"/>
      <c r="C221" s="268"/>
      <c r="D221" s="273" t="s">
        <v>27</v>
      </c>
      <c r="E221" s="273"/>
      <c r="F221" s="36">
        <f>AJ20</f>
        <v>0</v>
      </c>
      <c r="G221" s="36">
        <f>AI39</f>
        <v>6</v>
      </c>
      <c r="H221" s="36">
        <f>AJ58</f>
        <v>18</v>
      </c>
      <c r="I221" s="36">
        <f>AJ77</f>
        <v>10</v>
      </c>
      <c r="J221" s="36">
        <f t="shared" ref="J221:J222" si="49">AI96</f>
        <v>14</v>
      </c>
      <c r="K221" s="36">
        <f>AJ115</f>
        <v>6</v>
      </c>
      <c r="L221" s="36">
        <f>AI134</f>
        <v>0</v>
      </c>
      <c r="M221" s="36">
        <f>AJ153</f>
        <v>0</v>
      </c>
      <c r="N221" s="36">
        <f>AJ172</f>
        <v>0</v>
      </c>
      <c r="O221" s="36">
        <f>AG191</f>
        <v>0</v>
      </c>
      <c r="P221" s="36">
        <f>AJ210</f>
        <v>0</v>
      </c>
      <c r="Q221" s="36">
        <f t="shared" si="47"/>
        <v>54</v>
      </c>
      <c r="AC221" s="1"/>
      <c r="AE221" s="368"/>
    </row>
    <row r="222" spans="1:36" ht="30" customHeight="1">
      <c r="A222" s="1"/>
      <c r="B222" s="269"/>
      <c r="C222" s="270"/>
      <c r="D222" s="265" t="s">
        <v>25</v>
      </c>
      <c r="E222" s="266"/>
      <c r="F222" s="36">
        <f>AJ21</f>
        <v>0</v>
      </c>
      <c r="G222" s="36">
        <f>AI40</f>
        <v>3</v>
      </c>
      <c r="H222" s="36">
        <f>AJ59</f>
        <v>9</v>
      </c>
      <c r="I222" s="36">
        <f>AJ78</f>
        <v>3</v>
      </c>
      <c r="J222" s="38">
        <f t="shared" si="49"/>
        <v>0</v>
      </c>
      <c r="K222" s="36">
        <f>AJ116</f>
        <v>5</v>
      </c>
      <c r="L222" s="36">
        <f>AI135</f>
        <v>0</v>
      </c>
      <c r="M222" s="36">
        <f>AJ154</f>
        <v>0</v>
      </c>
      <c r="N222" s="36">
        <f>AJ173</f>
        <v>0</v>
      </c>
      <c r="O222" s="36">
        <f>AG192</f>
        <v>0</v>
      </c>
      <c r="P222" s="36">
        <f>AJ211</f>
        <v>0</v>
      </c>
      <c r="Q222" s="36">
        <f t="shared" si="47"/>
        <v>20</v>
      </c>
      <c r="AC222" s="1"/>
      <c r="AE222" s="368"/>
    </row>
    <row r="223" spans="1:36" ht="30" customHeight="1">
      <c r="A223" s="1"/>
      <c r="C223" s="2"/>
      <c r="AC223" s="1"/>
    </row>
  </sheetData>
  <mergeCells count="302">
    <mergeCell ref="AF1:AJ1"/>
    <mergeCell ref="A2:AJ2"/>
    <mergeCell ref="A4:C6"/>
    <mergeCell ref="AJ4:AJ6"/>
    <mergeCell ref="A7:A10"/>
    <mergeCell ref="B7:B8"/>
    <mergeCell ref="C7:D7"/>
    <mergeCell ref="C8:D8"/>
    <mergeCell ref="B9:B10"/>
    <mergeCell ref="C9:D9"/>
    <mergeCell ref="A15:A18"/>
    <mergeCell ref="B15:B16"/>
    <mergeCell ref="C15:D15"/>
    <mergeCell ref="C16:D16"/>
    <mergeCell ref="B17:B18"/>
    <mergeCell ref="C17:D17"/>
    <mergeCell ref="C18:D18"/>
    <mergeCell ref="C10:D10"/>
    <mergeCell ref="A11:A14"/>
    <mergeCell ref="B11:B12"/>
    <mergeCell ref="C11:D11"/>
    <mergeCell ref="C12:D12"/>
    <mergeCell ref="B13:B14"/>
    <mergeCell ref="C13:D13"/>
    <mergeCell ref="C14:D14"/>
    <mergeCell ref="A19:D19"/>
    <mergeCell ref="A20:D20"/>
    <mergeCell ref="A21:D21"/>
    <mergeCell ref="A23:C25"/>
    <mergeCell ref="AI23:AI25"/>
    <mergeCell ref="A26:A29"/>
    <mergeCell ref="B26:B27"/>
    <mergeCell ref="C26:D26"/>
    <mergeCell ref="C27:D27"/>
    <mergeCell ref="B28:B29"/>
    <mergeCell ref="A34:A37"/>
    <mergeCell ref="B34:B35"/>
    <mergeCell ref="C34:D34"/>
    <mergeCell ref="C35:D35"/>
    <mergeCell ref="B36:B37"/>
    <mergeCell ref="C36:D36"/>
    <mergeCell ref="C37:D37"/>
    <mergeCell ref="C28:D28"/>
    <mergeCell ref="C29:D29"/>
    <mergeCell ref="A30:A33"/>
    <mergeCell ref="B30:B31"/>
    <mergeCell ref="C30:D30"/>
    <mergeCell ref="C31:D31"/>
    <mergeCell ref="B32:B33"/>
    <mergeCell ref="C32:D32"/>
    <mergeCell ref="C33:D33"/>
    <mergeCell ref="A38:D38"/>
    <mergeCell ref="A39:D39"/>
    <mergeCell ref="A40:D40"/>
    <mergeCell ref="A42:C44"/>
    <mergeCell ref="AJ42:AJ44"/>
    <mergeCell ref="A45:A48"/>
    <mergeCell ref="B45:B46"/>
    <mergeCell ref="C45:D45"/>
    <mergeCell ref="C46:D46"/>
    <mergeCell ref="B47:B48"/>
    <mergeCell ref="A53:A56"/>
    <mergeCell ref="B53:B54"/>
    <mergeCell ref="C53:D53"/>
    <mergeCell ref="C54:D54"/>
    <mergeCell ref="B55:B56"/>
    <mergeCell ref="C55:D55"/>
    <mergeCell ref="C56:D56"/>
    <mergeCell ref="C47:D47"/>
    <mergeCell ref="C48:D48"/>
    <mergeCell ref="A49:A52"/>
    <mergeCell ref="B49:B50"/>
    <mergeCell ref="C49:D49"/>
    <mergeCell ref="C50:D50"/>
    <mergeCell ref="B51:B52"/>
    <mergeCell ref="C51:D51"/>
    <mergeCell ref="C52:D52"/>
    <mergeCell ref="A57:D57"/>
    <mergeCell ref="A58:D58"/>
    <mergeCell ref="A59:D59"/>
    <mergeCell ref="A61:C63"/>
    <mergeCell ref="AJ61:AJ63"/>
    <mergeCell ref="A64:A67"/>
    <mergeCell ref="B64:B65"/>
    <mergeCell ref="C64:D64"/>
    <mergeCell ref="C65:D65"/>
    <mergeCell ref="B66:B67"/>
    <mergeCell ref="A72:A75"/>
    <mergeCell ref="B72:B73"/>
    <mergeCell ref="C72:D72"/>
    <mergeCell ref="C73:D73"/>
    <mergeCell ref="B74:B75"/>
    <mergeCell ref="C74:D74"/>
    <mergeCell ref="C75:D75"/>
    <mergeCell ref="C66:D66"/>
    <mergeCell ref="C67:D67"/>
    <mergeCell ref="A68:A71"/>
    <mergeCell ref="B68:B69"/>
    <mergeCell ref="C68:D68"/>
    <mergeCell ref="C69:D69"/>
    <mergeCell ref="B70:B71"/>
    <mergeCell ref="C70:D70"/>
    <mergeCell ref="C71:D71"/>
    <mergeCell ref="A76:D76"/>
    <mergeCell ref="A77:D77"/>
    <mergeCell ref="A78:D78"/>
    <mergeCell ref="A80:C82"/>
    <mergeCell ref="AI80:AI82"/>
    <mergeCell ref="A83:A86"/>
    <mergeCell ref="B83:B84"/>
    <mergeCell ref="C83:D83"/>
    <mergeCell ref="C84:D84"/>
    <mergeCell ref="B85:B86"/>
    <mergeCell ref="A91:A94"/>
    <mergeCell ref="B91:B92"/>
    <mergeCell ref="C91:D91"/>
    <mergeCell ref="C92:D92"/>
    <mergeCell ref="B93:B94"/>
    <mergeCell ref="C93:D93"/>
    <mergeCell ref="C94:D94"/>
    <mergeCell ref="C85:D85"/>
    <mergeCell ref="C86:D86"/>
    <mergeCell ref="A87:A90"/>
    <mergeCell ref="B87:B88"/>
    <mergeCell ref="C87:D87"/>
    <mergeCell ref="C88:D88"/>
    <mergeCell ref="B89:B90"/>
    <mergeCell ref="C89:D89"/>
    <mergeCell ref="C90:D90"/>
    <mergeCell ref="A95:D95"/>
    <mergeCell ref="A96:D96"/>
    <mergeCell ref="A97:D97"/>
    <mergeCell ref="A99:C101"/>
    <mergeCell ref="AJ99:AJ101"/>
    <mergeCell ref="A102:A105"/>
    <mergeCell ref="B102:B103"/>
    <mergeCell ref="C102:D102"/>
    <mergeCell ref="C103:D103"/>
    <mergeCell ref="B104:B105"/>
    <mergeCell ref="A110:A113"/>
    <mergeCell ref="B110:B111"/>
    <mergeCell ref="C110:D110"/>
    <mergeCell ref="C111:D111"/>
    <mergeCell ref="B112:B113"/>
    <mergeCell ref="C112:D112"/>
    <mergeCell ref="C113:D113"/>
    <mergeCell ref="C104:D104"/>
    <mergeCell ref="C105:D105"/>
    <mergeCell ref="A106:A109"/>
    <mergeCell ref="B106:B107"/>
    <mergeCell ref="C106:D106"/>
    <mergeCell ref="C107:D107"/>
    <mergeCell ref="B108:B109"/>
    <mergeCell ref="C108:D108"/>
    <mergeCell ref="C109:D109"/>
    <mergeCell ref="A114:D114"/>
    <mergeCell ref="A115:D115"/>
    <mergeCell ref="A116:D116"/>
    <mergeCell ref="A118:C120"/>
    <mergeCell ref="AI118:AI120"/>
    <mergeCell ref="A121:A124"/>
    <mergeCell ref="B121:B122"/>
    <mergeCell ref="C121:D121"/>
    <mergeCell ref="C122:D122"/>
    <mergeCell ref="B123:B124"/>
    <mergeCell ref="A129:A132"/>
    <mergeCell ref="B129:B130"/>
    <mergeCell ref="C129:D129"/>
    <mergeCell ref="C130:D130"/>
    <mergeCell ref="B131:B132"/>
    <mergeCell ref="C131:D131"/>
    <mergeCell ref="C132:D132"/>
    <mergeCell ref="C123:D123"/>
    <mergeCell ref="C124:D124"/>
    <mergeCell ref="A125:A128"/>
    <mergeCell ref="B125:B126"/>
    <mergeCell ref="C125:D125"/>
    <mergeCell ref="C126:D126"/>
    <mergeCell ref="B127:B128"/>
    <mergeCell ref="C127:D127"/>
    <mergeCell ref="C128:D128"/>
    <mergeCell ref="A133:D133"/>
    <mergeCell ref="A134:D134"/>
    <mergeCell ref="A135:D135"/>
    <mergeCell ref="A137:C139"/>
    <mergeCell ref="AJ137:AJ139"/>
    <mergeCell ref="A140:A143"/>
    <mergeCell ref="B140:B141"/>
    <mergeCell ref="C140:D140"/>
    <mergeCell ref="C141:D141"/>
    <mergeCell ref="B142:B143"/>
    <mergeCell ref="A148:A151"/>
    <mergeCell ref="B148:B149"/>
    <mergeCell ref="C148:D148"/>
    <mergeCell ref="C149:D149"/>
    <mergeCell ref="B150:B151"/>
    <mergeCell ref="C150:D150"/>
    <mergeCell ref="C151:D151"/>
    <mergeCell ref="C142:D142"/>
    <mergeCell ref="C143:D143"/>
    <mergeCell ref="A144:A147"/>
    <mergeCell ref="B144:B145"/>
    <mergeCell ref="C144:D144"/>
    <mergeCell ref="C145:D145"/>
    <mergeCell ref="B146:B147"/>
    <mergeCell ref="C146:D146"/>
    <mergeCell ref="C147:D147"/>
    <mergeCell ref="A152:D152"/>
    <mergeCell ref="A153:D153"/>
    <mergeCell ref="A154:D154"/>
    <mergeCell ref="A156:C158"/>
    <mergeCell ref="AJ156:AJ158"/>
    <mergeCell ref="A159:A162"/>
    <mergeCell ref="B159:B160"/>
    <mergeCell ref="C159:D159"/>
    <mergeCell ref="C160:D160"/>
    <mergeCell ref="B161:B162"/>
    <mergeCell ref="A167:A170"/>
    <mergeCell ref="B167:B168"/>
    <mergeCell ref="C167:D167"/>
    <mergeCell ref="C168:D168"/>
    <mergeCell ref="B169:B170"/>
    <mergeCell ref="C169:D169"/>
    <mergeCell ref="C170:D170"/>
    <mergeCell ref="C161:D161"/>
    <mergeCell ref="C162:D162"/>
    <mergeCell ref="A163:A166"/>
    <mergeCell ref="B163:B164"/>
    <mergeCell ref="C163:D163"/>
    <mergeCell ref="C164:D164"/>
    <mergeCell ref="B165:B166"/>
    <mergeCell ref="C165:D165"/>
    <mergeCell ref="C166:D166"/>
    <mergeCell ref="A171:D171"/>
    <mergeCell ref="A172:D172"/>
    <mergeCell ref="A173:D173"/>
    <mergeCell ref="A175:C177"/>
    <mergeCell ref="AG175:AG177"/>
    <mergeCell ref="A178:A181"/>
    <mergeCell ref="B178:B179"/>
    <mergeCell ref="C178:D178"/>
    <mergeCell ref="C179:D179"/>
    <mergeCell ref="B180:B181"/>
    <mergeCell ref="A186:A189"/>
    <mergeCell ref="B186:B187"/>
    <mergeCell ref="C186:D186"/>
    <mergeCell ref="C187:D187"/>
    <mergeCell ref="B188:B189"/>
    <mergeCell ref="C188:D188"/>
    <mergeCell ref="C189:D189"/>
    <mergeCell ref="C180:D180"/>
    <mergeCell ref="C181:D181"/>
    <mergeCell ref="A182:A185"/>
    <mergeCell ref="B182:B183"/>
    <mergeCell ref="C182:D182"/>
    <mergeCell ref="C183:D183"/>
    <mergeCell ref="B184:B185"/>
    <mergeCell ref="C184:D184"/>
    <mergeCell ref="C185:D185"/>
    <mergeCell ref="A190:D190"/>
    <mergeCell ref="A191:D191"/>
    <mergeCell ref="A192:D192"/>
    <mergeCell ref="A194:C196"/>
    <mergeCell ref="AJ194:AJ196"/>
    <mergeCell ref="A197:A200"/>
    <mergeCell ref="B197:B198"/>
    <mergeCell ref="C197:D197"/>
    <mergeCell ref="C198:D198"/>
    <mergeCell ref="B199:B200"/>
    <mergeCell ref="C199:D199"/>
    <mergeCell ref="C200:D200"/>
    <mergeCell ref="A201:A204"/>
    <mergeCell ref="B201:B202"/>
    <mergeCell ref="C201:D201"/>
    <mergeCell ref="C202:D202"/>
    <mergeCell ref="B203:B204"/>
    <mergeCell ref="C203:D203"/>
    <mergeCell ref="C204:D204"/>
    <mergeCell ref="A209:D209"/>
    <mergeCell ref="A210:D210"/>
    <mergeCell ref="A211:D211"/>
    <mergeCell ref="B213:E213"/>
    <mergeCell ref="B214:C215"/>
    <mergeCell ref="D214:E214"/>
    <mergeCell ref="D215:E215"/>
    <mergeCell ref="A205:A208"/>
    <mergeCell ref="B205:B206"/>
    <mergeCell ref="C205:D205"/>
    <mergeCell ref="C206:D206"/>
    <mergeCell ref="B207:B208"/>
    <mergeCell ref="C207:D207"/>
    <mergeCell ref="C208:D208"/>
    <mergeCell ref="B220:C222"/>
    <mergeCell ref="D220:E220"/>
    <mergeCell ref="D221:E221"/>
    <mergeCell ref="D222:E222"/>
    <mergeCell ref="B216:C217"/>
    <mergeCell ref="D216:E216"/>
    <mergeCell ref="D217:E217"/>
    <mergeCell ref="B218:C219"/>
    <mergeCell ref="D218:E218"/>
    <mergeCell ref="D219:E219"/>
  </mergeCells>
  <phoneticPr fontId="2"/>
  <conditionalFormatting sqref="E24">
    <cfRule type="expression" dxfId="108" priority="29" stopIfTrue="1">
      <formula>#REF!=1</formula>
    </cfRule>
    <cfRule type="expression" dxfId="109" priority="30" stopIfTrue="1">
      <formula>#REF!=7</formula>
    </cfRule>
  </conditionalFormatting>
  <conditionalFormatting sqref="E81">
    <cfRule type="expression" dxfId="107" priority="19" stopIfTrue="1">
      <formula>#REF!=1</formula>
    </cfRule>
    <cfRule type="expression" dxfId="106" priority="20" stopIfTrue="1">
      <formula>#REF!=7</formula>
    </cfRule>
  </conditionalFormatting>
  <conditionalFormatting sqref="E138">
    <cfRule type="expression" dxfId="105" priority="11" stopIfTrue="1">
      <formula>#REF!=1</formula>
    </cfRule>
    <cfRule type="expression" dxfId="104" priority="12" stopIfTrue="1">
      <formula>#REF!=7</formula>
    </cfRule>
  </conditionalFormatting>
  <conditionalFormatting sqref="E176">
    <cfRule type="expression" dxfId="103" priority="5" stopIfTrue="1">
      <formula>#REF!=1</formula>
    </cfRule>
    <cfRule type="expression" dxfId="102" priority="6" stopIfTrue="1">
      <formula>#REF!=7</formula>
    </cfRule>
  </conditionalFormatting>
  <conditionalFormatting sqref="E5:G5">
    <cfRule type="expression" dxfId="101" priority="33" stopIfTrue="1">
      <formula>#REF!=1</formula>
    </cfRule>
    <cfRule type="expression" dxfId="100" priority="34" stopIfTrue="1">
      <formula>#REF!=7</formula>
    </cfRule>
  </conditionalFormatting>
  <conditionalFormatting sqref="E24:G24 F25:G25">
    <cfRule type="expression" dxfId="98" priority="27" stopIfTrue="1">
      <formula>#REF!=1</formula>
    </cfRule>
    <cfRule type="expression" dxfId="99" priority="28" stopIfTrue="1">
      <formula>#REF!=7</formula>
    </cfRule>
  </conditionalFormatting>
  <conditionalFormatting sqref="E5:R6">
    <cfRule type="expression" dxfId="96" priority="35" stopIfTrue="1">
      <formula>#REF!=1</formula>
    </cfRule>
    <cfRule type="expression" dxfId="97" priority="36" stopIfTrue="1">
      <formula>#REF!=7</formula>
    </cfRule>
  </conditionalFormatting>
  <conditionalFormatting sqref="E119:AH120">
    <cfRule type="expression" dxfId="94" priority="13" stopIfTrue="1">
      <formula>#REF!=1</formula>
    </cfRule>
    <cfRule type="expression" dxfId="95" priority="14" stopIfTrue="1">
      <formula>#REF!=7</formula>
    </cfRule>
  </conditionalFormatting>
  <conditionalFormatting sqref="E43:AI44">
    <cfRule type="expression" dxfId="93" priority="23" stopIfTrue="1">
      <formula>#REF!=1</formula>
    </cfRule>
    <cfRule type="expression" dxfId="92" priority="24" stopIfTrue="1">
      <formula>#REF!=7</formula>
    </cfRule>
  </conditionalFormatting>
  <conditionalFormatting sqref="E62:AI63">
    <cfRule type="expression" dxfId="91" priority="21" stopIfTrue="1">
      <formula>#REF!=1</formula>
    </cfRule>
    <cfRule type="expression" dxfId="90" priority="22" stopIfTrue="1">
      <formula>#REF!=7</formula>
    </cfRule>
  </conditionalFormatting>
  <conditionalFormatting sqref="E100:AI101">
    <cfRule type="expression" dxfId="88" priority="15" stopIfTrue="1">
      <formula>#REF!=1</formula>
    </cfRule>
    <cfRule type="expression" dxfId="89" priority="16" stopIfTrue="1">
      <formula>#REF!=7</formula>
    </cfRule>
  </conditionalFormatting>
  <conditionalFormatting sqref="E157:AI158">
    <cfRule type="expression" dxfId="87" priority="7" stopIfTrue="1">
      <formula>#REF!=1</formula>
    </cfRule>
    <cfRule type="expression" dxfId="86" priority="8" stopIfTrue="1">
      <formula>#REF!=7</formula>
    </cfRule>
  </conditionalFormatting>
  <conditionalFormatting sqref="E195:AI196">
    <cfRule type="expression" dxfId="84" priority="1" stopIfTrue="1">
      <formula>#REF!=1</formula>
    </cfRule>
    <cfRule type="expression" dxfId="85" priority="2" stopIfTrue="1">
      <formula>#REF!=7</formula>
    </cfRule>
  </conditionalFormatting>
  <conditionalFormatting sqref="F176:AF177">
    <cfRule type="expression" dxfId="83" priority="3" stopIfTrue="1">
      <formula>#REF!=1</formula>
    </cfRule>
    <cfRule type="expression" dxfId="82" priority="4" stopIfTrue="1">
      <formula>#REF!=7</formula>
    </cfRule>
  </conditionalFormatting>
  <conditionalFormatting sqref="F81:AH82">
    <cfRule type="expression" dxfId="81" priority="17" stopIfTrue="1">
      <formula>#REF!=1</formula>
    </cfRule>
    <cfRule type="expression" dxfId="80" priority="18" stopIfTrue="1">
      <formula>#REF!=7</formula>
    </cfRule>
  </conditionalFormatting>
  <conditionalFormatting sqref="F138:AI139">
    <cfRule type="expression" dxfId="79" priority="9" stopIfTrue="1">
      <formula>#REF!=1</formula>
    </cfRule>
    <cfRule type="expression" dxfId="78" priority="10" stopIfTrue="1">
      <formula>#REF!=7</formula>
    </cfRule>
  </conditionalFormatting>
  <conditionalFormatting sqref="H24:AH25">
    <cfRule type="expression" dxfId="77" priority="25" stopIfTrue="1">
      <formula>#REF!=1</formula>
    </cfRule>
    <cfRule type="expression" dxfId="76" priority="26" stopIfTrue="1">
      <formula>#REF!=7</formula>
    </cfRule>
  </conditionalFormatting>
  <conditionalFormatting sqref="S5:AI6">
    <cfRule type="expression" dxfId="75" priority="31" stopIfTrue="1">
      <formula>#REF!=1</formula>
    </cfRule>
    <cfRule type="expression" dxfId="74" priority="32" stopIfTrue="1">
      <formula>#REF!=7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ED1B8"/>
  </sheetPr>
  <dimension ref="A1:AK315"/>
  <sheetViews>
    <sheetView view="pageBreakPreview" zoomScale="70" zoomScaleNormal="50" zoomScaleSheetLayoutView="70" workbookViewId="0">
      <selection sqref="A1:XFD1048576"/>
    </sheetView>
  </sheetViews>
  <sheetFormatPr defaultColWidth="3.5" defaultRowHeight="30" customHeight="1"/>
  <cols>
    <col min="1" max="1" width="8.375" style="11" customWidth="1"/>
    <col min="2" max="2" width="9.875" style="2" customWidth="1"/>
    <col min="3" max="3" width="6.5" style="3" customWidth="1"/>
    <col min="4" max="4" width="4.625" style="3" customWidth="1"/>
    <col min="5" max="5" width="6" style="3" customWidth="1"/>
    <col min="6" max="28" width="6" style="1" customWidth="1"/>
    <col min="29" max="29" width="6" style="5" customWidth="1"/>
    <col min="30" max="36" width="6" style="1" customWidth="1"/>
    <col min="37" max="75" width="6.5" style="1" customWidth="1"/>
    <col min="76" max="16384" width="3.5" style="1"/>
  </cols>
  <sheetData>
    <row r="1" spans="1:36" ht="30" customHeight="1">
      <c r="AC1" s="1"/>
      <c r="AD1" s="5"/>
      <c r="AE1" s="5"/>
      <c r="AF1" s="315" t="s">
        <v>36</v>
      </c>
      <c r="AG1" s="315"/>
      <c r="AH1" s="315"/>
      <c r="AI1" s="315"/>
      <c r="AJ1" s="315"/>
    </row>
    <row r="2" spans="1:36" ht="30" customHeight="1">
      <c r="A2" s="263" t="s">
        <v>252</v>
      </c>
      <c r="B2" s="263"/>
      <c r="C2" s="263"/>
      <c r="D2" s="263"/>
      <c r="E2" s="263"/>
      <c r="F2" s="263"/>
      <c r="G2" s="263"/>
      <c r="H2" s="263"/>
      <c r="I2" s="263"/>
      <c r="J2" s="263"/>
      <c r="K2" s="263"/>
      <c r="L2" s="263"/>
      <c r="M2" s="263"/>
      <c r="N2" s="263"/>
      <c r="O2" s="263"/>
      <c r="P2" s="263"/>
      <c r="Q2" s="263"/>
      <c r="R2" s="263"/>
      <c r="S2" s="263"/>
      <c r="T2" s="263"/>
      <c r="U2" s="263"/>
      <c r="V2" s="263"/>
      <c r="W2" s="263"/>
      <c r="X2" s="263"/>
      <c r="Y2" s="263"/>
      <c r="Z2" s="263"/>
      <c r="AA2" s="263"/>
      <c r="AB2" s="263"/>
      <c r="AC2" s="263"/>
      <c r="AD2" s="263"/>
      <c r="AE2" s="263"/>
      <c r="AF2" s="263"/>
      <c r="AG2" s="263"/>
      <c r="AH2" s="263"/>
      <c r="AI2" s="263"/>
      <c r="AJ2" s="263"/>
    </row>
    <row r="3" spans="1:36" ht="18" customHeight="1"/>
    <row r="4" spans="1:36" ht="18" customHeight="1">
      <c r="A4" s="206" t="s">
        <v>52</v>
      </c>
      <c r="B4" s="207"/>
      <c r="C4" s="208"/>
      <c r="D4" s="6" t="s">
        <v>53</v>
      </c>
      <c r="E4" s="19">
        <v>44681</v>
      </c>
      <c r="F4" s="19">
        <v>44682</v>
      </c>
      <c r="G4" s="19">
        <v>44683</v>
      </c>
      <c r="H4" s="19">
        <v>44684</v>
      </c>
      <c r="I4" s="19">
        <v>44685</v>
      </c>
      <c r="J4" s="19">
        <v>44686</v>
      </c>
      <c r="K4" s="19">
        <v>44687</v>
      </c>
      <c r="L4" s="19">
        <v>44688</v>
      </c>
      <c r="M4" s="19">
        <v>44689</v>
      </c>
      <c r="N4" s="19">
        <v>44690</v>
      </c>
      <c r="O4" s="19">
        <v>44691</v>
      </c>
      <c r="P4" s="19">
        <v>44692</v>
      </c>
      <c r="Q4" s="19">
        <v>44693</v>
      </c>
      <c r="R4" s="19">
        <v>44694</v>
      </c>
      <c r="S4" s="19">
        <v>44695</v>
      </c>
      <c r="T4" s="19">
        <v>44696</v>
      </c>
      <c r="U4" s="19">
        <v>44697</v>
      </c>
      <c r="V4" s="19">
        <v>44698</v>
      </c>
      <c r="W4" s="19">
        <v>44699</v>
      </c>
      <c r="X4" s="19">
        <v>44700</v>
      </c>
      <c r="Y4" s="19">
        <v>44701</v>
      </c>
      <c r="Z4" s="19">
        <v>44702</v>
      </c>
      <c r="AA4" s="19">
        <v>44703</v>
      </c>
      <c r="AB4" s="19">
        <v>44704</v>
      </c>
      <c r="AC4" s="19">
        <v>44705</v>
      </c>
      <c r="AD4" s="19">
        <v>44706</v>
      </c>
      <c r="AE4" s="19">
        <v>44707</v>
      </c>
      <c r="AF4" s="19">
        <v>44708</v>
      </c>
      <c r="AG4" s="19">
        <v>44709</v>
      </c>
      <c r="AH4" s="19">
        <v>44710</v>
      </c>
      <c r="AI4" s="19">
        <v>44711</v>
      </c>
      <c r="AJ4" s="202" t="s">
        <v>54</v>
      </c>
    </row>
    <row r="5" spans="1:36" ht="18" customHeight="1">
      <c r="A5" s="209"/>
      <c r="B5" s="210"/>
      <c r="C5" s="211"/>
      <c r="D5" s="7" t="s">
        <v>55</v>
      </c>
      <c r="E5" s="18">
        <f>E4</f>
        <v>44681</v>
      </c>
      <c r="F5" s="18">
        <f t="shared" ref="F5:AI5" si="0">F4</f>
        <v>44682</v>
      </c>
      <c r="G5" s="72">
        <f t="shared" si="0"/>
        <v>44683</v>
      </c>
      <c r="H5" s="72">
        <f t="shared" si="0"/>
        <v>44684</v>
      </c>
      <c r="I5" s="72">
        <f t="shared" si="0"/>
        <v>44685</v>
      </c>
      <c r="J5" s="72">
        <f t="shared" si="0"/>
        <v>44686</v>
      </c>
      <c r="K5" s="72">
        <f t="shared" si="0"/>
        <v>44687</v>
      </c>
      <c r="L5" s="72">
        <f t="shared" si="0"/>
        <v>44688</v>
      </c>
      <c r="M5" s="72">
        <f t="shared" si="0"/>
        <v>44689</v>
      </c>
      <c r="N5" s="72">
        <f>N4</f>
        <v>44690</v>
      </c>
      <c r="O5" s="72">
        <f t="shared" si="0"/>
        <v>44691</v>
      </c>
      <c r="P5" s="72">
        <f t="shared" si="0"/>
        <v>44692</v>
      </c>
      <c r="Q5" s="72">
        <f t="shared" si="0"/>
        <v>44693</v>
      </c>
      <c r="R5" s="72">
        <f t="shared" si="0"/>
        <v>44694</v>
      </c>
      <c r="S5" s="72">
        <f>S4</f>
        <v>44695</v>
      </c>
      <c r="T5" s="72">
        <f t="shared" ref="T5:Z5" si="1">T4</f>
        <v>44696</v>
      </c>
      <c r="U5" s="72">
        <f t="shared" si="1"/>
        <v>44697</v>
      </c>
      <c r="V5" s="72">
        <f t="shared" si="1"/>
        <v>44698</v>
      </c>
      <c r="W5" s="72">
        <f t="shared" si="1"/>
        <v>44699</v>
      </c>
      <c r="X5" s="72">
        <f t="shared" si="1"/>
        <v>44700</v>
      </c>
      <c r="Y5" s="72">
        <f t="shared" si="1"/>
        <v>44701</v>
      </c>
      <c r="Z5" s="72">
        <f t="shared" si="1"/>
        <v>44702</v>
      </c>
      <c r="AA5" s="72">
        <f t="shared" si="0"/>
        <v>44703</v>
      </c>
      <c r="AB5" s="72">
        <f>AB4</f>
        <v>44704</v>
      </c>
      <c r="AC5" s="72">
        <f t="shared" si="0"/>
        <v>44705</v>
      </c>
      <c r="AD5" s="72">
        <f t="shared" si="0"/>
        <v>44706</v>
      </c>
      <c r="AE5" s="72">
        <f t="shared" si="0"/>
        <v>44707</v>
      </c>
      <c r="AF5" s="72">
        <f t="shared" si="0"/>
        <v>44708</v>
      </c>
      <c r="AG5" s="72">
        <f t="shared" si="0"/>
        <v>44709</v>
      </c>
      <c r="AH5" s="72">
        <f t="shared" si="0"/>
        <v>44710</v>
      </c>
      <c r="AI5" s="72">
        <f t="shared" si="0"/>
        <v>44711</v>
      </c>
      <c r="AJ5" s="203"/>
    </row>
    <row r="6" spans="1:36" ht="103.5" customHeight="1">
      <c r="A6" s="209"/>
      <c r="B6" s="210"/>
      <c r="C6" s="211"/>
      <c r="D6" s="8" t="s">
        <v>1</v>
      </c>
      <c r="E6" s="65"/>
      <c r="F6" s="73"/>
      <c r="G6" s="73" t="s">
        <v>69</v>
      </c>
      <c r="H6" s="73" t="s">
        <v>70</v>
      </c>
      <c r="I6" s="73" t="s">
        <v>71</v>
      </c>
      <c r="J6" s="73" t="s">
        <v>86</v>
      </c>
      <c r="K6" s="73"/>
      <c r="L6" s="73"/>
      <c r="M6" s="65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 t="s">
        <v>93</v>
      </c>
      <c r="AF6" s="73"/>
      <c r="AG6" s="73"/>
      <c r="AH6" s="73"/>
      <c r="AI6" s="73"/>
      <c r="AJ6" s="204"/>
    </row>
    <row r="7" spans="1:36" ht="39.75" customHeight="1">
      <c r="A7" s="280" t="s">
        <v>31</v>
      </c>
      <c r="B7" s="216" t="s">
        <v>38</v>
      </c>
      <c r="C7" s="212" t="s">
        <v>16</v>
      </c>
      <c r="D7" s="235"/>
      <c r="E7" s="61"/>
      <c r="F7" s="61"/>
      <c r="G7" s="61"/>
      <c r="H7" s="61"/>
      <c r="I7" s="61"/>
      <c r="J7" s="61"/>
      <c r="K7" s="74"/>
      <c r="L7" s="61"/>
      <c r="M7" s="61"/>
      <c r="N7" s="61"/>
      <c r="O7" s="74"/>
      <c r="P7" s="74"/>
      <c r="Q7" s="74" t="s">
        <v>253</v>
      </c>
      <c r="R7" s="74"/>
      <c r="S7" s="74" t="s">
        <v>254</v>
      </c>
      <c r="T7" s="74"/>
      <c r="U7" s="61"/>
      <c r="V7" s="74"/>
      <c r="W7" s="74"/>
      <c r="X7" s="74"/>
      <c r="Y7" s="74"/>
      <c r="Z7" s="74" t="s">
        <v>254</v>
      </c>
      <c r="AA7" s="74"/>
      <c r="AB7" s="74"/>
      <c r="AC7" s="74"/>
      <c r="AD7" s="74"/>
      <c r="AE7" s="74"/>
      <c r="AF7" s="74"/>
      <c r="AG7" s="74" t="s">
        <v>254</v>
      </c>
      <c r="AH7" s="74"/>
      <c r="AI7" s="61"/>
      <c r="AJ7" s="20"/>
    </row>
    <row r="8" spans="1:36" ht="39.75" customHeight="1">
      <c r="A8" s="281"/>
      <c r="B8" s="217"/>
      <c r="C8" s="214" t="s">
        <v>4</v>
      </c>
      <c r="D8" s="291"/>
      <c r="E8" s="34"/>
      <c r="F8" s="34"/>
      <c r="G8" s="34"/>
      <c r="H8" s="34"/>
      <c r="I8" s="34"/>
      <c r="J8" s="34"/>
      <c r="K8" s="75"/>
      <c r="L8" s="34"/>
      <c r="M8" s="34"/>
      <c r="N8" s="34"/>
      <c r="O8" s="75"/>
      <c r="P8" s="75"/>
      <c r="Q8" s="75">
        <v>0.5</v>
      </c>
      <c r="R8" s="75"/>
      <c r="S8" s="75">
        <v>2</v>
      </c>
      <c r="T8" s="75"/>
      <c r="U8" s="34"/>
      <c r="V8" s="75"/>
      <c r="W8" s="75"/>
      <c r="X8" s="75"/>
      <c r="Y8" s="75"/>
      <c r="Z8" s="75">
        <v>2</v>
      </c>
      <c r="AA8" s="75"/>
      <c r="AB8" s="75"/>
      <c r="AC8" s="75"/>
      <c r="AD8" s="75"/>
      <c r="AE8" s="75"/>
      <c r="AF8" s="75"/>
      <c r="AG8" s="75">
        <v>2</v>
      </c>
      <c r="AH8" s="75"/>
      <c r="AI8" s="34"/>
      <c r="AJ8" s="22">
        <f>SUM(E8:AI8)</f>
        <v>6.5</v>
      </c>
    </row>
    <row r="9" spans="1:36" ht="39.75" customHeight="1">
      <c r="A9" s="281"/>
      <c r="B9" s="285" t="s">
        <v>29</v>
      </c>
      <c r="C9" s="214" t="s">
        <v>16</v>
      </c>
      <c r="D9" s="291"/>
      <c r="E9" s="66"/>
      <c r="F9" s="66"/>
      <c r="G9" s="66"/>
      <c r="H9" s="66"/>
      <c r="I9" s="66"/>
      <c r="J9" s="66"/>
      <c r="K9" s="76"/>
      <c r="L9" s="66"/>
      <c r="M9" s="66"/>
      <c r="N9" s="66"/>
      <c r="O9" s="76"/>
      <c r="P9" s="76"/>
      <c r="Q9" s="76" t="s">
        <v>255</v>
      </c>
      <c r="R9" s="170"/>
      <c r="S9" s="76"/>
      <c r="T9" s="66"/>
      <c r="U9" s="66"/>
      <c r="V9" s="76"/>
      <c r="W9" s="76"/>
      <c r="X9" s="76" t="s">
        <v>255</v>
      </c>
      <c r="Y9" s="170"/>
      <c r="Z9" s="76"/>
      <c r="AA9" s="76"/>
      <c r="AB9" s="76"/>
      <c r="AC9" s="76"/>
      <c r="AD9" s="76"/>
      <c r="AE9" s="76" t="s">
        <v>255</v>
      </c>
      <c r="AF9" s="170"/>
      <c r="AG9" s="76"/>
      <c r="AH9" s="66"/>
      <c r="AI9" s="66"/>
      <c r="AJ9" s="23"/>
    </row>
    <row r="10" spans="1:36" ht="39.75" customHeight="1">
      <c r="A10" s="282"/>
      <c r="B10" s="286"/>
      <c r="C10" s="223" t="s">
        <v>4</v>
      </c>
      <c r="D10" s="236"/>
      <c r="E10" s="30"/>
      <c r="F10" s="30"/>
      <c r="G10" s="30"/>
      <c r="H10" s="30"/>
      <c r="I10" s="30"/>
      <c r="J10" s="30"/>
      <c r="K10" s="77"/>
      <c r="L10" s="30"/>
      <c r="M10" s="30"/>
      <c r="N10" s="30"/>
      <c r="O10" s="77"/>
      <c r="P10" s="77"/>
      <c r="Q10" s="77">
        <v>2</v>
      </c>
      <c r="R10" s="77"/>
      <c r="S10" s="77"/>
      <c r="T10" s="30"/>
      <c r="U10" s="30"/>
      <c r="V10" s="77"/>
      <c r="W10" s="77"/>
      <c r="X10" s="77">
        <v>2</v>
      </c>
      <c r="Y10" s="77"/>
      <c r="Z10" s="77"/>
      <c r="AA10" s="77"/>
      <c r="AB10" s="77"/>
      <c r="AC10" s="77"/>
      <c r="AD10" s="77"/>
      <c r="AE10" s="77">
        <v>2</v>
      </c>
      <c r="AF10" s="77"/>
      <c r="AG10" s="77"/>
      <c r="AH10" s="30"/>
      <c r="AI10" s="30"/>
      <c r="AJ10" s="25">
        <f>SUM(E10:AI10)</f>
        <v>6</v>
      </c>
    </row>
    <row r="11" spans="1:36" ht="39.75" customHeight="1">
      <c r="A11" s="292" t="s">
        <v>7</v>
      </c>
      <c r="B11" s="216" t="s">
        <v>38</v>
      </c>
      <c r="C11" s="295" t="s">
        <v>16</v>
      </c>
      <c r="D11" s="296"/>
      <c r="E11" s="71"/>
      <c r="F11" s="71"/>
      <c r="G11" s="71"/>
      <c r="H11" s="71"/>
      <c r="I11" s="71"/>
      <c r="J11" s="71"/>
      <c r="K11" s="86"/>
      <c r="L11" s="71"/>
      <c r="M11" s="71"/>
      <c r="N11" s="71"/>
      <c r="O11" s="86"/>
      <c r="P11" s="86"/>
      <c r="Q11" s="86"/>
      <c r="R11" s="74" t="s">
        <v>256</v>
      </c>
      <c r="S11" s="106"/>
      <c r="T11" s="71"/>
      <c r="U11" s="71"/>
      <c r="V11" s="86"/>
      <c r="W11" s="86"/>
      <c r="X11" s="86"/>
      <c r="Y11" s="74" t="s">
        <v>254</v>
      </c>
      <c r="Z11" s="74"/>
      <c r="AA11" s="86"/>
      <c r="AB11" s="86"/>
      <c r="AC11" s="86"/>
      <c r="AD11" s="86"/>
      <c r="AE11" s="86"/>
      <c r="AF11" s="74" t="s">
        <v>254</v>
      </c>
      <c r="AG11" s="74"/>
      <c r="AH11" s="71"/>
      <c r="AI11" s="71"/>
      <c r="AJ11" s="23"/>
    </row>
    <row r="12" spans="1:36" ht="39.75" customHeight="1">
      <c r="A12" s="293"/>
      <c r="B12" s="217"/>
      <c r="C12" s="214" t="s">
        <v>4</v>
      </c>
      <c r="D12" s="291"/>
      <c r="E12" s="34"/>
      <c r="F12" s="34"/>
      <c r="G12" s="34"/>
      <c r="H12" s="34"/>
      <c r="I12" s="34"/>
      <c r="J12" s="34"/>
      <c r="K12" s="75"/>
      <c r="L12" s="34"/>
      <c r="M12" s="34"/>
      <c r="N12" s="34"/>
      <c r="O12" s="75"/>
      <c r="P12" s="75"/>
      <c r="Q12" s="75"/>
      <c r="R12" s="75">
        <v>2.5</v>
      </c>
      <c r="S12" s="75"/>
      <c r="T12" s="34"/>
      <c r="U12" s="34"/>
      <c r="V12" s="75"/>
      <c r="W12" s="75"/>
      <c r="X12" s="75"/>
      <c r="Y12" s="75">
        <v>2</v>
      </c>
      <c r="Z12" s="75"/>
      <c r="AA12" s="75"/>
      <c r="AB12" s="75"/>
      <c r="AC12" s="75"/>
      <c r="AD12" s="75"/>
      <c r="AE12" s="75"/>
      <c r="AF12" s="75">
        <v>2</v>
      </c>
      <c r="AG12" s="75"/>
      <c r="AH12" s="34"/>
      <c r="AI12" s="34"/>
      <c r="AJ12" s="22">
        <f>SUM(E12:AI12)</f>
        <v>6.5</v>
      </c>
    </row>
    <row r="13" spans="1:36" ht="39.75" customHeight="1">
      <c r="A13" s="293"/>
      <c r="B13" s="285" t="s">
        <v>29</v>
      </c>
      <c r="C13" s="214" t="s">
        <v>16</v>
      </c>
      <c r="D13" s="291"/>
      <c r="E13" s="34"/>
      <c r="F13" s="34"/>
      <c r="G13" s="34"/>
      <c r="H13" s="34"/>
      <c r="I13" s="34"/>
      <c r="J13" s="34"/>
      <c r="K13" s="75"/>
      <c r="L13" s="34"/>
      <c r="M13" s="34"/>
      <c r="N13" s="34"/>
      <c r="O13" s="75"/>
      <c r="P13" s="75"/>
      <c r="Q13" s="75"/>
      <c r="R13" s="76" t="s">
        <v>255</v>
      </c>
      <c r="S13" s="170"/>
      <c r="T13" s="34"/>
      <c r="U13" s="34"/>
      <c r="V13" s="75"/>
      <c r="W13" s="75"/>
      <c r="X13" s="75"/>
      <c r="Y13" s="76" t="s">
        <v>255</v>
      </c>
      <c r="Z13" s="170"/>
      <c r="AA13" s="75"/>
      <c r="AB13" s="75"/>
      <c r="AC13" s="75"/>
      <c r="AD13" s="75"/>
      <c r="AE13" s="75"/>
      <c r="AF13" s="76" t="s">
        <v>255</v>
      </c>
      <c r="AG13" s="170"/>
      <c r="AH13" s="34"/>
      <c r="AI13" s="34"/>
      <c r="AJ13" s="23"/>
    </row>
    <row r="14" spans="1:36" ht="39.75" customHeight="1">
      <c r="A14" s="294"/>
      <c r="B14" s="286"/>
      <c r="C14" s="223" t="s">
        <v>4</v>
      </c>
      <c r="D14" s="236"/>
      <c r="E14" s="30"/>
      <c r="F14" s="30"/>
      <c r="G14" s="30"/>
      <c r="H14" s="30"/>
      <c r="I14" s="30"/>
      <c r="J14" s="30"/>
      <c r="K14" s="77"/>
      <c r="L14" s="30"/>
      <c r="M14" s="30"/>
      <c r="N14" s="30"/>
      <c r="O14" s="77"/>
      <c r="P14" s="77"/>
      <c r="Q14" s="77"/>
      <c r="R14" s="77">
        <v>2</v>
      </c>
      <c r="S14" s="77"/>
      <c r="T14" s="30"/>
      <c r="U14" s="30"/>
      <c r="V14" s="77"/>
      <c r="W14" s="77"/>
      <c r="X14" s="77"/>
      <c r="Y14" s="77">
        <v>2</v>
      </c>
      <c r="Z14" s="77"/>
      <c r="AA14" s="77"/>
      <c r="AB14" s="77"/>
      <c r="AC14" s="77"/>
      <c r="AD14" s="77"/>
      <c r="AE14" s="77"/>
      <c r="AF14" s="77">
        <v>2</v>
      </c>
      <c r="AG14" s="77"/>
      <c r="AH14" s="30"/>
      <c r="AI14" s="30"/>
      <c r="AJ14" s="25">
        <f>SUM(E14:AI14)</f>
        <v>6</v>
      </c>
    </row>
    <row r="15" spans="1:36" ht="39.75" customHeight="1">
      <c r="A15" s="292" t="s">
        <v>5</v>
      </c>
      <c r="B15" s="216" t="s">
        <v>38</v>
      </c>
      <c r="C15" s="295" t="s">
        <v>16</v>
      </c>
      <c r="D15" s="296"/>
      <c r="E15" s="61"/>
      <c r="F15" s="61"/>
      <c r="G15" s="61"/>
      <c r="H15" s="61"/>
      <c r="I15" s="61"/>
      <c r="J15" s="61"/>
      <c r="K15" s="74"/>
      <c r="L15" s="61"/>
      <c r="M15" s="61"/>
      <c r="N15" s="61"/>
      <c r="O15" s="74"/>
      <c r="P15" s="74"/>
      <c r="Q15" s="74" t="s">
        <v>257</v>
      </c>
      <c r="R15" s="106"/>
      <c r="S15" s="74"/>
      <c r="T15" s="61"/>
      <c r="U15" s="61"/>
      <c r="V15" s="74"/>
      <c r="W15" s="106" t="s">
        <v>98</v>
      </c>
      <c r="X15" s="170" t="s">
        <v>98</v>
      </c>
      <c r="Y15" s="170"/>
      <c r="Z15" s="74"/>
      <c r="AA15" s="74"/>
      <c r="AB15" s="74"/>
      <c r="AC15" s="74"/>
      <c r="AD15" s="106" t="s">
        <v>98</v>
      </c>
      <c r="AE15" s="170"/>
      <c r="AF15" s="170"/>
      <c r="AG15" s="74"/>
      <c r="AH15" s="61"/>
      <c r="AI15" s="61"/>
      <c r="AJ15" s="23"/>
    </row>
    <row r="16" spans="1:36" ht="39.75" customHeight="1">
      <c r="A16" s="293"/>
      <c r="B16" s="217"/>
      <c r="C16" s="214" t="s">
        <v>4</v>
      </c>
      <c r="D16" s="291"/>
      <c r="E16" s="34"/>
      <c r="F16" s="34"/>
      <c r="G16" s="34"/>
      <c r="H16" s="34"/>
      <c r="I16" s="34"/>
      <c r="J16" s="34"/>
      <c r="K16" s="75"/>
      <c r="L16" s="34"/>
      <c r="M16" s="34"/>
      <c r="N16" s="34"/>
      <c r="O16" s="75"/>
      <c r="P16" s="75"/>
      <c r="Q16" s="75">
        <v>1</v>
      </c>
      <c r="R16" s="75"/>
      <c r="S16" s="75"/>
      <c r="T16" s="34"/>
      <c r="U16" s="34"/>
      <c r="V16" s="75"/>
      <c r="W16" s="75">
        <v>2</v>
      </c>
      <c r="X16" s="75">
        <v>2</v>
      </c>
      <c r="Y16" s="75"/>
      <c r="Z16" s="75"/>
      <c r="AA16" s="75"/>
      <c r="AB16" s="75"/>
      <c r="AC16" s="75"/>
      <c r="AD16" s="75">
        <v>2</v>
      </c>
      <c r="AE16" s="75"/>
      <c r="AF16" s="75"/>
      <c r="AG16" s="75"/>
      <c r="AH16" s="34"/>
      <c r="AI16" s="34"/>
      <c r="AJ16" s="22">
        <f>SUM(E16:AI16)</f>
        <v>7</v>
      </c>
    </row>
    <row r="17" spans="1:36" ht="39.75" customHeight="1">
      <c r="A17" s="293"/>
      <c r="B17" s="285" t="s">
        <v>29</v>
      </c>
      <c r="C17" s="214" t="s">
        <v>16</v>
      </c>
      <c r="D17" s="291"/>
      <c r="E17" s="66"/>
      <c r="F17" s="66"/>
      <c r="G17" s="66"/>
      <c r="H17" s="66"/>
      <c r="I17" s="66"/>
      <c r="J17" s="66"/>
      <c r="K17" s="76"/>
      <c r="L17" s="66"/>
      <c r="M17" s="66"/>
      <c r="N17" s="66"/>
      <c r="O17" s="76"/>
      <c r="P17" s="76"/>
      <c r="Q17" s="76" t="s">
        <v>258</v>
      </c>
      <c r="R17" s="170"/>
      <c r="S17" s="76"/>
      <c r="T17" s="66"/>
      <c r="U17" s="66"/>
      <c r="V17" s="76"/>
      <c r="W17" s="76"/>
      <c r="X17" s="76" t="s">
        <v>258</v>
      </c>
      <c r="Y17" s="170"/>
      <c r="Z17" s="76"/>
      <c r="AA17" s="76"/>
      <c r="AB17" s="76"/>
      <c r="AC17" s="76"/>
      <c r="AD17" s="76"/>
      <c r="AE17" s="76" t="s">
        <v>94</v>
      </c>
      <c r="AF17" s="170"/>
      <c r="AG17" s="76"/>
      <c r="AH17" s="66"/>
      <c r="AI17" s="66"/>
      <c r="AJ17" s="23"/>
    </row>
    <row r="18" spans="1:36" ht="39.75" customHeight="1">
      <c r="A18" s="294"/>
      <c r="B18" s="286"/>
      <c r="C18" s="223" t="s">
        <v>4</v>
      </c>
      <c r="D18" s="236"/>
      <c r="E18" s="30"/>
      <c r="F18" s="30"/>
      <c r="G18" s="30"/>
      <c r="H18" s="30"/>
      <c r="I18" s="30"/>
      <c r="J18" s="30"/>
      <c r="K18" s="77"/>
      <c r="L18" s="30"/>
      <c r="M18" s="30"/>
      <c r="N18" s="30"/>
      <c r="O18" s="77"/>
      <c r="P18" s="77"/>
      <c r="Q18" s="77">
        <v>2</v>
      </c>
      <c r="R18" s="77"/>
      <c r="S18" s="77"/>
      <c r="T18" s="30"/>
      <c r="U18" s="30"/>
      <c r="V18" s="77"/>
      <c r="W18" s="77"/>
      <c r="X18" s="77">
        <v>2</v>
      </c>
      <c r="Y18" s="77"/>
      <c r="Z18" s="77"/>
      <c r="AA18" s="77"/>
      <c r="AB18" s="77"/>
      <c r="AC18" s="77"/>
      <c r="AD18" s="77"/>
      <c r="AE18" s="77">
        <v>2</v>
      </c>
      <c r="AF18" s="77"/>
      <c r="AG18" s="77"/>
      <c r="AH18" s="30"/>
      <c r="AI18" s="30"/>
      <c r="AJ18" s="25">
        <f>SUM(E18:AI18)</f>
        <v>6</v>
      </c>
    </row>
    <row r="19" spans="1:36" ht="39.75" customHeight="1">
      <c r="A19" s="292" t="s">
        <v>8</v>
      </c>
      <c r="B19" s="216" t="s">
        <v>38</v>
      </c>
      <c r="C19" s="295" t="s">
        <v>16</v>
      </c>
      <c r="D19" s="296"/>
      <c r="E19" s="71"/>
      <c r="F19" s="71"/>
      <c r="G19" s="71"/>
      <c r="H19" s="71"/>
      <c r="I19" s="71"/>
      <c r="J19" s="86"/>
      <c r="K19" s="71"/>
      <c r="L19" s="71"/>
      <c r="M19" s="71"/>
      <c r="N19" s="71"/>
      <c r="O19" s="86"/>
      <c r="P19" s="86"/>
      <c r="Q19" s="86"/>
      <c r="R19" s="86"/>
      <c r="S19" s="106" t="s">
        <v>98</v>
      </c>
      <c r="T19" s="106"/>
      <c r="U19" s="71"/>
      <c r="V19" s="86"/>
      <c r="W19" s="86"/>
      <c r="X19" s="86"/>
      <c r="Y19" s="106" t="s">
        <v>98</v>
      </c>
      <c r="Z19" s="106" t="s">
        <v>98</v>
      </c>
      <c r="AA19" s="106"/>
      <c r="AB19" s="86"/>
      <c r="AC19" s="86"/>
      <c r="AD19" s="86"/>
      <c r="AE19" s="86"/>
      <c r="AF19" s="106" t="s">
        <v>98</v>
      </c>
      <c r="AG19" s="106" t="s">
        <v>98</v>
      </c>
      <c r="AH19" s="106"/>
      <c r="AI19" s="71"/>
      <c r="AJ19" s="23"/>
    </row>
    <row r="20" spans="1:36" ht="39.75" customHeight="1">
      <c r="A20" s="293"/>
      <c r="B20" s="217"/>
      <c r="C20" s="214" t="s">
        <v>4</v>
      </c>
      <c r="D20" s="291"/>
      <c r="E20" s="34"/>
      <c r="F20" s="34"/>
      <c r="G20" s="34"/>
      <c r="H20" s="34"/>
      <c r="I20" s="34"/>
      <c r="J20" s="75"/>
      <c r="K20" s="34"/>
      <c r="L20" s="34"/>
      <c r="M20" s="34"/>
      <c r="N20" s="34"/>
      <c r="O20" s="75"/>
      <c r="P20" s="75"/>
      <c r="Q20" s="75"/>
      <c r="R20" s="75"/>
      <c r="S20" s="75">
        <v>2</v>
      </c>
      <c r="T20" s="34"/>
      <c r="U20" s="34"/>
      <c r="V20" s="75"/>
      <c r="W20" s="75"/>
      <c r="X20" s="75"/>
      <c r="Y20" s="75">
        <v>2</v>
      </c>
      <c r="Z20" s="75">
        <v>2</v>
      </c>
      <c r="AA20" s="75"/>
      <c r="AB20" s="75"/>
      <c r="AC20" s="75"/>
      <c r="AD20" s="75"/>
      <c r="AE20" s="75"/>
      <c r="AF20" s="75">
        <v>2</v>
      </c>
      <c r="AG20" s="75">
        <v>2</v>
      </c>
      <c r="AH20" s="34"/>
      <c r="AI20" s="34"/>
      <c r="AJ20" s="22">
        <f>SUM(E20:AI20)</f>
        <v>10</v>
      </c>
    </row>
    <row r="21" spans="1:36" ht="39.75" customHeight="1">
      <c r="A21" s="293"/>
      <c r="B21" s="285" t="s">
        <v>29</v>
      </c>
      <c r="C21" s="214" t="s">
        <v>16</v>
      </c>
      <c r="D21" s="291"/>
      <c r="E21" s="34"/>
      <c r="F21" s="34"/>
      <c r="G21" s="34"/>
      <c r="H21" s="34"/>
      <c r="I21" s="34"/>
      <c r="J21" s="75"/>
      <c r="K21" s="34"/>
      <c r="L21" s="34"/>
      <c r="M21" s="34"/>
      <c r="N21" s="34"/>
      <c r="O21" s="75"/>
      <c r="P21" s="75"/>
      <c r="Q21" s="75"/>
      <c r="R21" s="75"/>
      <c r="S21" s="76" t="s">
        <v>255</v>
      </c>
      <c r="T21" s="170"/>
      <c r="U21" s="34"/>
      <c r="V21" s="75"/>
      <c r="W21" s="75"/>
      <c r="X21" s="75"/>
      <c r="Y21" s="75"/>
      <c r="Z21" s="76" t="s">
        <v>255</v>
      </c>
      <c r="AA21" s="170"/>
      <c r="AB21" s="75"/>
      <c r="AC21" s="75"/>
      <c r="AD21" s="75"/>
      <c r="AE21" s="75"/>
      <c r="AF21" s="75"/>
      <c r="AG21" s="76" t="s">
        <v>255</v>
      </c>
      <c r="AH21" s="170"/>
      <c r="AI21" s="34"/>
      <c r="AJ21" s="23"/>
    </row>
    <row r="22" spans="1:36" ht="39.75" customHeight="1">
      <c r="A22" s="294"/>
      <c r="B22" s="286"/>
      <c r="C22" s="223" t="s">
        <v>4</v>
      </c>
      <c r="D22" s="236"/>
      <c r="E22" s="30"/>
      <c r="F22" s="30"/>
      <c r="G22" s="30"/>
      <c r="H22" s="30"/>
      <c r="I22" s="30"/>
      <c r="J22" s="77"/>
      <c r="K22" s="30"/>
      <c r="L22" s="30"/>
      <c r="M22" s="30"/>
      <c r="N22" s="30"/>
      <c r="O22" s="77"/>
      <c r="P22" s="77"/>
      <c r="Q22" s="77"/>
      <c r="R22" s="77"/>
      <c r="S22" s="77">
        <v>2</v>
      </c>
      <c r="T22" s="30"/>
      <c r="U22" s="30"/>
      <c r="V22" s="77"/>
      <c r="W22" s="77"/>
      <c r="X22" s="77"/>
      <c r="Y22" s="77"/>
      <c r="Z22" s="77">
        <v>2</v>
      </c>
      <c r="AA22" s="77"/>
      <c r="AB22" s="77"/>
      <c r="AC22" s="77"/>
      <c r="AD22" s="77"/>
      <c r="AE22" s="77"/>
      <c r="AF22" s="77"/>
      <c r="AG22" s="77">
        <v>2</v>
      </c>
      <c r="AH22" s="30"/>
      <c r="AI22" s="30"/>
      <c r="AJ22" s="25">
        <f>SUM(E22:AI22)</f>
        <v>6</v>
      </c>
    </row>
    <row r="23" spans="1:36" ht="39.75" customHeight="1">
      <c r="A23" s="292" t="s">
        <v>9</v>
      </c>
      <c r="B23" s="216" t="s">
        <v>38</v>
      </c>
      <c r="C23" s="295" t="s">
        <v>16</v>
      </c>
      <c r="D23" s="296"/>
      <c r="E23" s="61"/>
      <c r="F23" s="61"/>
      <c r="G23" s="61"/>
      <c r="H23" s="61"/>
      <c r="I23" s="61"/>
      <c r="J23" s="74"/>
      <c r="K23" s="61"/>
      <c r="L23" s="61"/>
      <c r="M23" s="61"/>
      <c r="N23" s="61"/>
      <c r="O23" s="74"/>
      <c r="P23" s="74" t="s">
        <v>256</v>
      </c>
      <c r="Q23" s="106"/>
      <c r="R23" s="74"/>
      <c r="S23" s="74"/>
      <c r="T23" s="61"/>
      <c r="U23" s="61"/>
      <c r="V23" s="74"/>
      <c r="W23" s="74" t="s">
        <v>254</v>
      </c>
      <c r="X23" s="74"/>
      <c r="Y23" s="74"/>
      <c r="Z23" s="74"/>
      <c r="AA23" s="74"/>
      <c r="AB23" s="74"/>
      <c r="AC23" s="74"/>
      <c r="AD23" s="74" t="s">
        <v>254</v>
      </c>
      <c r="AE23" s="74"/>
      <c r="AF23" s="74"/>
      <c r="AG23" s="74"/>
      <c r="AH23" s="61"/>
      <c r="AI23" s="61"/>
      <c r="AJ23" s="23"/>
    </row>
    <row r="24" spans="1:36" ht="39.75" customHeight="1">
      <c r="A24" s="293"/>
      <c r="B24" s="217"/>
      <c r="C24" s="214" t="s">
        <v>4</v>
      </c>
      <c r="D24" s="291"/>
      <c r="E24" s="34"/>
      <c r="F24" s="34"/>
      <c r="G24" s="34"/>
      <c r="H24" s="34"/>
      <c r="I24" s="34"/>
      <c r="J24" s="75"/>
      <c r="K24" s="34"/>
      <c r="L24" s="34"/>
      <c r="M24" s="34"/>
      <c r="N24" s="34"/>
      <c r="O24" s="75"/>
      <c r="P24" s="75">
        <v>2.5</v>
      </c>
      <c r="Q24" s="75"/>
      <c r="R24" s="75"/>
      <c r="S24" s="75"/>
      <c r="T24" s="34"/>
      <c r="U24" s="34"/>
      <c r="V24" s="75"/>
      <c r="W24" s="75">
        <v>2</v>
      </c>
      <c r="X24" s="75"/>
      <c r="Y24" s="75"/>
      <c r="Z24" s="75"/>
      <c r="AA24" s="75"/>
      <c r="AB24" s="75"/>
      <c r="AC24" s="75"/>
      <c r="AD24" s="75">
        <v>2</v>
      </c>
      <c r="AE24" s="75"/>
      <c r="AF24" s="75"/>
      <c r="AG24" s="75"/>
      <c r="AH24" s="34"/>
      <c r="AI24" s="34"/>
      <c r="AJ24" s="22">
        <f>SUM(E24:AI24)</f>
        <v>6.5</v>
      </c>
    </row>
    <row r="25" spans="1:36" ht="39.75" customHeight="1">
      <c r="A25" s="293"/>
      <c r="B25" s="285" t="s">
        <v>29</v>
      </c>
      <c r="C25" s="214" t="s">
        <v>16</v>
      </c>
      <c r="D25" s="291"/>
      <c r="E25" s="66"/>
      <c r="F25" s="66"/>
      <c r="G25" s="66"/>
      <c r="H25" s="66"/>
      <c r="I25" s="66"/>
      <c r="J25" s="76"/>
      <c r="K25" s="66"/>
      <c r="L25" s="66"/>
      <c r="M25" s="66"/>
      <c r="N25" s="66"/>
      <c r="O25" s="76"/>
      <c r="P25" s="76" t="s">
        <v>255</v>
      </c>
      <c r="Q25" s="170"/>
      <c r="R25" s="76"/>
      <c r="S25" s="76"/>
      <c r="T25" s="66"/>
      <c r="U25" s="66"/>
      <c r="V25" s="76"/>
      <c r="W25" s="76" t="s">
        <v>255</v>
      </c>
      <c r="X25" s="170"/>
      <c r="Y25" s="76"/>
      <c r="Z25" s="76"/>
      <c r="AA25" s="76"/>
      <c r="AB25" s="76"/>
      <c r="AC25" s="76"/>
      <c r="AD25" s="76" t="s">
        <v>255</v>
      </c>
      <c r="AE25" s="170"/>
      <c r="AF25" s="76"/>
      <c r="AG25" s="76"/>
      <c r="AH25" s="66"/>
      <c r="AI25" s="66"/>
      <c r="AJ25" s="23"/>
    </row>
    <row r="26" spans="1:36" ht="39.75" customHeight="1">
      <c r="A26" s="294"/>
      <c r="B26" s="286"/>
      <c r="C26" s="223" t="s">
        <v>4</v>
      </c>
      <c r="D26" s="236"/>
      <c r="E26" s="30"/>
      <c r="F26" s="30"/>
      <c r="G26" s="30"/>
      <c r="H26" s="30"/>
      <c r="I26" s="30"/>
      <c r="J26" s="77"/>
      <c r="K26" s="30"/>
      <c r="L26" s="30"/>
      <c r="M26" s="30"/>
      <c r="N26" s="30"/>
      <c r="O26" s="77"/>
      <c r="P26" s="77">
        <v>2</v>
      </c>
      <c r="Q26" s="77"/>
      <c r="R26" s="77"/>
      <c r="S26" s="77"/>
      <c r="T26" s="30"/>
      <c r="U26" s="30"/>
      <c r="V26" s="77"/>
      <c r="W26" s="77">
        <v>2</v>
      </c>
      <c r="X26" s="77"/>
      <c r="Y26" s="77"/>
      <c r="Z26" s="77"/>
      <c r="AA26" s="77"/>
      <c r="AB26" s="77"/>
      <c r="AC26" s="77"/>
      <c r="AD26" s="77">
        <v>2</v>
      </c>
      <c r="AE26" s="77"/>
      <c r="AF26" s="77"/>
      <c r="AG26" s="77"/>
      <c r="AH26" s="30"/>
      <c r="AI26" s="30"/>
      <c r="AJ26" s="25">
        <f>SUM(E26:AI26)</f>
        <v>6</v>
      </c>
    </row>
    <row r="27" spans="1:36" ht="39.75" customHeight="1">
      <c r="A27" s="307" t="s">
        <v>39</v>
      </c>
      <c r="B27" s="308"/>
      <c r="C27" s="309"/>
      <c r="D27" s="310"/>
      <c r="E27" s="71">
        <f t="shared" ref="E27:AI27" si="2">E8+E12+E16+E20+E24</f>
        <v>0</v>
      </c>
      <c r="F27" s="71">
        <f t="shared" si="2"/>
        <v>0</v>
      </c>
      <c r="G27" s="71">
        <f t="shared" si="2"/>
        <v>0</v>
      </c>
      <c r="H27" s="71">
        <f t="shared" si="2"/>
        <v>0</v>
      </c>
      <c r="I27" s="71">
        <f t="shared" si="2"/>
        <v>0</v>
      </c>
      <c r="J27" s="71">
        <f t="shared" si="2"/>
        <v>0</v>
      </c>
      <c r="K27" s="71">
        <f t="shared" si="2"/>
        <v>0</v>
      </c>
      <c r="L27" s="71">
        <f t="shared" si="2"/>
        <v>0</v>
      </c>
      <c r="M27" s="71">
        <f t="shared" si="2"/>
        <v>0</v>
      </c>
      <c r="N27" s="71">
        <f t="shared" si="2"/>
        <v>0</v>
      </c>
      <c r="O27" s="71">
        <f t="shared" si="2"/>
        <v>0</v>
      </c>
      <c r="P27" s="71">
        <f t="shared" si="2"/>
        <v>2.5</v>
      </c>
      <c r="Q27" s="71">
        <f t="shared" si="2"/>
        <v>1.5</v>
      </c>
      <c r="R27" s="71">
        <f t="shared" si="2"/>
        <v>2.5</v>
      </c>
      <c r="S27" s="71">
        <f t="shared" si="2"/>
        <v>4</v>
      </c>
      <c r="T27" s="71">
        <f t="shared" si="2"/>
        <v>0</v>
      </c>
      <c r="U27" s="71">
        <f t="shared" si="2"/>
        <v>0</v>
      </c>
      <c r="V27" s="71">
        <f t="shared" si="2"/>
        <v>0</v>
      </c>
      <c r="W27" s="71">
        <f t="shared" si="2"/>
        <v>4</v>
      </c>
      <c r="X27" s="71">
        <f t="shared" si="2"/>
        <v>2</v>
      </c>
      <c r="Y27" s="71">
        <f t="shared" si="2"/>
        <v>4</v>
      </c>
      <c r="Z27" s="71">
        <f t="shared" si="2"/>
        <v>4</v>
      </c>
      <c r="AA27" s="71">
        <f t="shared" si="2"/>
        <v>0</v>
      </c>
      <c r="AB27" s="71">
        <f t="shared" si="2"/>
        <v>0</v>
      </c>
      <c r="AC27" s="71">
        <f t="shared" si="2"/>
        <v>0</v>
      </c>
      <c r="AD27" s="71">
        <f t="shared" si="2"/>
        <v>4</v>
      </c>
      <c r="AE27" s="71">
        <f t="shared" si="2"/>
        <v>0</v>
      </c>
      <c r="AF27" s="71">
        <f t="shared" si="2"/>
        <v>4</v>
      </c>
      <c r="AG27" s="71">
        <f t="shared" si="2"/>
        <v>4</v>
      </c>
      <c r="AH27" s="71">
        <f t="shared" si="2"/>
        <v>0</v>
      </c>
      <c r="AI27" s="71">
        <f t="shared" si="2"/>
        <v>0</v>
      </c>
      <c r="AJ27" s="48">
        <f>SUM(E27:AI27)</f>
        <v>36.5</v>
      </c>
    </row>
    <row r="28" spans="1:36" ht="39.75" customHeight="1">
      <c r="A28" s="311" t="s">
        <v>40</v>
      </c>
      <c r="B28" s="312"/>
      <c r="C28" s="313"/>
      <c r="D28" s="314"/>
      <c r="E28" s="34">
        <f t="shared" ref="E28:AI28" si="3">E10+E14+E18+E22+E26</f>
        <v>0</v>
      </c>
      <c r="F28" s="34">
        <f t="shared" si="3"/>
        <v>0</v>
      </c>
      <c r="G28" s="34">
        <f t="shared" si="3"/>
        <v>0</v>
      </c>
      <c r="H28" s="34">
        <f t="shared" si="3"/>
        <v>0</v>
      </c>
      <c r="I28" s="34">
        <f t="shared" si="3"/>
        <v>0</v>
      </c>
      <c r="J28" s="34">
        <f t="shared" si="3"/>
        <v>0</v>
      </c>
      <c r="K28" s="34">
        <f t="shared" si="3"/>
        <v>0</v>
      </c>
      <c r="L28" s="34">
        <f t="shared" si="3"/>
        <v>0</v>
      </c>
      <c r="M28" s="34">
        <f t="shared" si="3"/>
        <v>0</v>
      </c>
      <c r="N28" s="34">
        <f t="shared" si="3"/>
        <v>0</v>
      </c>
      <c r="O28" s="34">
        <f t="shared" si="3"/>
        <v>0</v>
      </c>
      <c r="P28" s="34">
        <f t="shared" si="3"/>
        <v>2</v>
      </c>
      <c r="Q28" s="34">
        <f t="shared" si="3"/>
        <v>4</v>
      </c>
      <c r="R28" s="34">
        <f t="shared" si="3"/>
        <v>2</v>
      </c>
      <c r="S28" s="34">
        <f t="shared" si="3"/>
        <v>2</v>
      </c>
      <c r="T28" s="34">
        <f t="shared" si="3"/>
        <v>0</v>
      </c>
      <c r="U28" s="34">
        <f t="shared" si="3"/>
        <v>0</v>
      </c>
      <c r="V28" s="34">
        <f t="shared" si="3"/>
        <v>0</v>
      </c>
      <c r="W28" s="34">
        <f t="shared" si="3"/>
        <v>2</v>
      </c>
      <c r="X28" s="34">
        <f t="shared" si="3"/>
        <v>4</v>
      </c>
      <c r="Y28" s="34">
        <f t="shared" si="3"/>
        <v>2</v>
      </c>
      <c r="Z28" s="34">
        <f t="shared" si="3"/>
        <v>2</v>
      </c>
      <c r="AA28" s="34">
        <f t="shared" si="3"/>
        <v>0</v>
      </c>
      <c r="AB28" s="34">
        <f t="shared" si="3"/>
        <v>0</v>
      </c>
      <c r="AC28" s="34">
        <f t="shared" si="3"/>
        <v>0</v>
      </c>
      <c r="AD28" s="34">
        <f t="shared" si="3"/>
        <v>2</v>
      </c>
      <c r="AE28" s="34">
        <f t="shared" si="3"/>
        <v>4</v>
      </c>
      <c r="AF28" s="34">
        <f t="shared" si="3"/>
        <v>2</v>
      </c>
      <c r="AG28" s="34">
        <f t="shared" si="3"/>
        <v>2</v>
      </c>
      <c r="AH28" s="34">
        <f t="shared" si="3"/>
        <v>0</v>
      </c>
      <c r="AI28" s="34">
        <f t="shared" si="3"/>
        <v>0</v>
      </c>
      <c r="AJ28" s="22">
        <f>SUM(E28:AI28)</f>
        <v>30</v>
      </c>
    </row>
    <row r="29" spans="1:36" ht="39.75" customHeight="1">
      <c r="A29" s="244" t="s">
        <v>41</v>
      </c>
      <c r="B29" s="245"/>
      <c r="C29" s="246"/>
      <c r="D29" s="247"/>
      <c r="E29" s="30" t="str">
        <f t="shared" ref="E29:AI29" si="4">IF(COUNT(E8,E12,E16,E20,E24)=0,"0","1")</f>
        <v>0</v>
      </c>
      <c r="F29" s="30" t="str">
        <f t="shared" si="4"/>
        <v>0</v>
      </c>
      <c r="G29" s="30" t="str">
        <f t="shared" si="4"/>
        <v>0</v>
      </c>
      <c r="H29" s="30" t="str">
        <f t="shared" si="4"/>
        <v>0</v>
      </c>
      <c r="I29" s="30" t="str">
        <f t="shared" si="4"/>
        <v>0</v>
      </c>
      <c r="J29" s="30" t="str">
        <f t="shared" si="4"/>
        <v>0</v>
      </c>
      <c r="K29" s="30" t="str">
        <f t="shared" si="4"/>
        <v>0</v>
      </c>
      <c r="L29" s="30" t="str">
        <f t="shared" si="4"/>
        <v>0</v>
      </c>
      <c r="M29" s="30" t="str">
        <f t="shared" si="4"/>
        <v>0</v>
      </c>
      <c r="N29" s="30" t="str">
        <f t="shared" si="4"/>
        <v>0</v>
      </c>
      <c r="O29" s="30" t="str">
        <f t="shared" si="4"/>
        <v>0</v>
      </c>
      <c r="P29" s="30" t="str">
        <f t="shared" si="4"/>
        <v>1</v>
      </c>
      <c r="Q29" s="30" t="str">
        <f t="shared" si="4"/>
        <v>1</v>
      </c>
      <c r="R29" s="30" t="str">
        <f t="shared" si="4"/>
        <v>1</v>
      </c>
      <c r="S29" s="30" t="str">
        <f t="shared" si="4"/>
        <v>1</v>
      </c>
      <c r="T29" s="30" t="str">
        <f t="shared" si="4"/>
        <v>0</v>
      </c>
      <c r="U29" s="30" t="str">
        <f t="shared" si="4"/>
        <v>0</v>
      </c>
      <c r="V29" s="30" t="str">
        <f t="shared" si="4"/>
        <v>0</v>
      </c>
      <c r="W29" s="30" t="str">
        <f t="shared" si="4"/>
        <v>1</v>
      </c>
      <c r="X29" s="30" t="str">
        <f t="shared" si="4"/>
        <v>1</v>
      </c>
      <c r="Y29" s="30" t="str">
        <f t="shared" si="4"/>
        <v>1</v>
      </c>
      <c r="Z29" s="30" t="str">
        <f t="shared" si="4"/>
        <v>1</v>
      </c>
      <c r="AA29" s="30" t="str">
        <f t="shared" si="4"/>
        <v>0</v>
      </c>
      <c r="AB29" s="30" t="str">
        <f t="shared" si="4"/>
        <v>0</v>
      </c>
      <c r="AC29" s="30" t="str">
        <f t="shared" si="4"/>
        <v>0</v>
      </c>
      <c r="AD29" s="30" t="str">
        <f t="shared" si="4"/>
        <v>1</v>
      </c>
      <c r="AE29" s="30" t="str">
        <f t="shared" si="4"/>
        <v>0</v>
      </c>
      <c r="AF29" s="30" t="str">
        <f t="shared" si="4"/>
        <v>1</v>
      </c>
      <c r="AG29" s="30" t="str">
        <f t="shared" si="4"/>
        <v>1</v>
      </c>
      <c r="AH29" s="30" t="str">
        <f t="shared" si="4"/>
        <v>0</v>
      </c>
      <c r="AI29" s="30" t="str">
        <f t="shared" si="4"/>
        <v>0</v>
      </c>
      <c r="AJ29" s="27">
        <f>COUNTIF(E29:AI29,"1")</f>
        <v>11</v>
      </c>
    </row>
    <row r="30" spans="1:36" ht="18" customHeight="1"/>
    <row r="31" spans="1:36" ht="18" customHeight="1">
      <c r="A31" s="206" t="s">
        <v>56</v>
      </c>
      <c r="B31" s="207"/>
      <c r="C31" s="208"/>
      <c r="D31" s="6" t="s">
        <v>53</v>
      </c>
      <c r="E31" s="19">
        <v>44712</v>
      </c>
      <c r="F31" s="19">
        <v>44713</v>
      </c>
      <c r="G31" s="19">
        <v>44714</v>
      </c>
      <c r="H31" s="19">
        <v>44715</v>
      </c>
      <c r="I31" s="19">
        <v>44716</v>
      </c>
      <c r="J31" s="19">
        <v>44717</v>
      </c>
      <c r="K31" s="19">
        <v>44718</v>
      </c>
      <c r="L31" s="19">
        <v>44719</v>
      </c>
      <c r="M31" s="19">
        <v>44720</v>
      </c>
      <c r="N31" s="19">
        <v>44721</v>
      </c>
      <c r="O31" s="19">
        <v>44722</v>
      </c>
      <c r="P31" s="19">
        <v>44723</v>
      </c>
      <c r="Q31" s="19">
        <v>44724</v>
      </c>
      <c r="R31" s="19">
        <v>44725</v>
      </c>
      <c r="S31" s="19">
        <v>44726</v>
      </c>
      <c r="T31" s="19">
        <v>44727</v>
      </c>
      <c r="U31" s="19">
        <v>44728</v>
      </c>
      <c r="V31" s="19">
        <v>44729</v>
      </c>
      <c r="W31" s="19">
        <v>44730</v>
      </c>
      <c r="X31" s="19">
        <v>44731</v>
      </c>
      <c r="Y31" s="19">
        <v>44732</v>
      </c>
      <c r="Z31" s="19">
        <v>44733</v>
      </c>
      <c r="AA31" s="19">
        <v>44734</v>
      </c>
      <c r="AB31" s="19">
        <v>44735</v>
      </c>
      <c r="AC31" s="19">
        <v>44736</v>
      </c>
      <c r="AD31" s="19">
        <v>44737</v>
      </c>
      <c r="AE31" s="19">
        <v>44738</v>
      </c>
      <c r="AF31" s="19">
        <v>44739</v>
      </c>
      <c r="AG31" s="19">
        <v>44740</v>
      </c>
      <c r="AH31" s="19">
        <v>44741</v>
      </c>
      <c r="AI31" s="202" t="s">
        <v>54</v>
      </c>
    </row>
    <row r="32" spans="1:36" ht="18" customHeight="1">
      <c r="A32" s="209"/>
      <c r="B32" s="210"/>
      <c r="C32" s="211"/>
      <c r="D32" s="7" t="s">
        <v>55</v>
      </c>
      <c r="E32" s="18">
        <f t="shared" ref="E32:AH32" si="5">E31</f>
        <v>44712</v>
      </c>
      <c r="F32" s="18">
        <f t="shared" si="5"/>
        <v>44713</v>
      </c>
      <c r="G32" s="18">
        <f t="shared" si="5"/>
        <v>44714</v>
      </c>
      <c r="H32" s="18">
        <f t="shared" si="5"/>
        <v>44715</v>
      </c>
      <c r="I32" s="18">
        <f t="shared" si="5"/>
        <v>44716</v>
      </c>
      <c r="J32" s="18">
        <f t="shared" si="5"/>
        <v>44717</v>
      </c>
      <c r="K32" s="18">
        <f t="shared" si="5"/>
        <v>44718</v>
      </c>
      <c r="L32" s="18">
        <f t="shared" si="5"/>
        <v>44719</v>
      </c>
      <c r="M32" s="18">
        <f t="shared" si="5"/>
        <v>44720</v>
      </c>
      <c r="N32" s="18">
        <f t="shared" si="5"/>
        <v>44721</v>
      </c>
      <c r="O32" s="18">
        <f t="shared" si="5"/>
        <v>44722</v>
      </c>
      <c r="P32" s="18">
        <f t="shared" si="5"/>
        <v>44723</v>
      </c>
      <c r="Q32" s="18">
        <f t="shared" si="5"/>
        <v>44724</v>
      </c>
      <c r="R32" s="18">
        <f>R31</f>
        <v>44725</v>
      </c>
      <c r="S32" s="18">
        <f t="shared" ref="S32:V32" si="6">S31</f>
        <v>44726</v>
      </c>
      <c r="T32" s="18">
        <f t="shared" si="6"/>
        <v>44727</v>
      </c>
      <c r="U32" s="18">
        <f t="shared" si="6"/>
        <v>44728</v>
      </c>
      <c r="V32" s="18">
        <f t="shared" si="6"/>
        <v>44729</v>
      </c>
      <c r="W32" s="18">
        <f t="shared" si="5"/>
        <v>44730</v>
      </c>
      <c r="X32" s="18">
        <f t="shared" si="5"/>
        <v>44731</v>
      </c>
      <c r="Y32" s="18">
        <f t="shared" si="5"/>
        <v>44732</v>
      </c>
      <c r="Z32" s="18">
        <f t="shared" si="5"/>
        <v>44733</v>
      </c>
      <c r="AA32" s="18">
        <f t="shared" si="5"/>
        <v>44734</v>
      </c>
      <c r="AB32" s="18">
        <f t="shared" si="5"/>
        <v>44735</v>
      </c>
      <c r="AC32" s="18">
        <f>AC31</f>
        <v>44736</v>
      </c>
      <c r="AD32" s="18">
        <f t="shared" si="5"/>
        <v>44737</v>
      </c>
      <c r="AE32" s="18">
        <f t="shared" si="5"/>
        <v>44738</v>
      </c>
      <c r="AF32" s="18">
        <f t="shared" si="5"/>
        <v>44739</v>
      </c>
      <c r="AG32" s="18">
        <f t="shared" si="5"/>
        <v>44740</v>
      </c>
      <c r="AH32" s="18">
        <f t="shared" si="5"/>
        <v>44741</v>
      </c>
      <c r="AI32" s="203"/>
    </row>
    <row r="33" spans="1:35" ht="103.5" customHeight="1">
      <c r="A33" s="209"/>
      <c r="B33" s="210"/>
      <c r="C33" s="211"/>
      <c r="D33" s="8" t="s">
        <v>1</v>
      </c>
      <c r="E33" s="78"/>
      <c r="F33" s="65"/>
      <c r="G33" s="65"/>
      <c r="H33" s="65" t="s">
        <v>259</v>
      </c>
      <c r="I33" s="73" t="s">
        <v>259</v>
      </c>
      <c r="J33" s="73"/>
      <c r="K33" s="73"/>
      <c r="L33" s="73"/>
      <c r="M33" s="73"/>
      <c r="N33" s="73"/>
      <c r="O33" s="65"/>
      <c r="P33" s="73"/>
      <c r="Q33" s="73"/>
      <c r="R33" s="73"/>
      <c r="S33" s="73"/>
      <c r="T33" s="73"/>
      <c r="U33" s="73" t="s">
        <v>93</v>
      </c>
      <c r="V33" s="73"/>
      <c r="W33" s="79"/>
      <c r="X33" s="73"/>
      <c r="Y33" s="73"/>
      <c r="Z33" s="65"/>
      <c r="AA33" s="73"/>
      <c r="AB33" s="73"/>
      <c r="AC33" s="73"/>
      <c r="AD33" s="73" t="s">
        <v>95</v>
      </c>
      <c r="AE33" s="73"/>
      <c r="AF33" s="73"/>
      <c r="AG33" s="73"/>
      <c r="AH33" s="73"/>
      <c r="AI33" s="205"/>
    </row>
    <row r="34" spans="1:35" ht="39.75" customHeight="1">
      <c r="A34" s="280" t="s">
        <v>31</v>
      </c>
      <c r="B34" s="216" t="s">
        <v>38</v>
      </c>
      <c r="C34" s="212" t="s">
        <v>16</v>
      </c>
      <c r="D34" s="235"/>
      <c r="E34" s="74"/>
      <c r="F34" s="74"/>
      <c r="G34" s="74"/>
      <c r="H34" s="74"/>
      <c r="I34" s="106"/>
      <c r="J34" s="74"/>
      <c r="K34" s="74"/>
      <c r="L34" s="74"/>
      <c r="M34" s="74"/>
      <c r="N34" s="74"/>
      <c r="O34" s="74"/>
      <c r="P34" s="74" t="s">
        <v>254</v>
      </c>
      <c r="Q34" s="74"/>
      <c r="R34" s="74"/>
      <c r="S34" s="74"/>
      <c r="T34" s="74"/>
      <c r="U34" s="74"/>
      <c r="V34" s="74"/>
      <c r="W34" s="74" t="s">
        <v>254</v>
      </c>
      <c r="X34" s="74"/>
      <c r="Y34" s="74"/>
      <c r="Z34" s="74"/>
      <c r="AA34" s="74"/>
      <c r="AB34" s="74" t="s">
        <v>254</v>
      </c>
      <c r="AC34" s="74" t="s">
        <v>254</v>
      </c>
      <c r="AD34" s="74"/>
      <c r="AE34" s="106"/>
      <c r="AF34" s="74"/>
      <c r="AG34" s="74"/>
      <c r="AH34" s="74" t="s">
        <v>260</v>
      </c>
      <c r="AI34" s="29"/>
    </row>
    <row r="35" spans="1:35" ht="39.75" customHeight="1">
      <c r="A35" s="281"/>
      <c r="B35" s="217"/>
      <c r="C35" s="214" t="s">
        <v>4</v>
      </c>
      <c r="D35" s="291"/>
      <c r="E35" s="75"/>
      <c r="F35" s="75"/>
      <c r="G35" s="75"/>
      <c r="H35" s="75"/>
      <c r="I35" s="75"/>
      <c r="J35" s="75"/>
      <c r="K35" s="75"/>
      <c r="L35" s="75"/>
      <c r="M35" s="75"/>
      <c r="N35" s="75"/>
      <c r="O35" s="75"/>
      <c r="P35" s="75">
        <v>2</v>
      </c>
      <c r="Q35" s="75"/>
      <c r="R35" s="75"/>
      <c r="S35" s="75"/>
      <c r="T35" s="75"/>
      <c r="U35" s="75"/>
      <c r="V35" s="75"/>
      <c r="W35" s="75">
        <v>2</v>
      </c>
      <c r="X35" s="75"/>
      <c r="Y35" s="75"/>
      <c r="Z35" s="75"/>
      <c r="AA35" s="75"/>
      <c r="AB35" s="75">
        <v>2</v>
      </c>
      <c r="AC35" s="75">
        <v>2</v>
      </c>
      <c r="AD35" s="75"/>
      <c r="AE35" s="75"/>
      <c r="AF35" s="75"/>
      <c r="AG35" s="75"/>
      <c r="AH35" s="75">
        <v>1</v>
      </c>
      <c r="AI35" s="34">
        <f>SUM(E35:AH35)</f>
        <v>9</v>
      </c>
    </row>
    <row r="36" spans="1:35" ht="39.75" customHeight="1">
      <c r="A36" s="281"/>
      <c r="B36" s="285" t="s">
        <v>29</v>
      </c>
      <c r="C36" s="214" t="s">
        <v>16</v>
      </c>
      <c r="D36" s="291"/>
      <c r="E36" s="92"/>
      <c r="F36" s="92" t="s">
        <v>255</v>
      </c>
      <c r="G36" s="92"/>
      <c r="H36" s="170"/>
      <c r="I36" s="76"/>
      <c r="J36" s="76"/>
      <c r="K36" s="76"/>
      <c r="L36" s="76"/>
      <c r="M36" s="76"/>
      <c r="N36" s="76" t="s">
        <v>255</v>
      </c>
      <c r="O36" s="170"/>
      <c r="P36" s="76"/>
      <c r="Q36" s="76"/>
      <c r="R36" s="76"/>
      <c r="S36" s="76"/>
      <c r="T36" s="76"/>
      <c r="U36" s="76" t="s">
        <v>255</v>
      </c>
      <c r="V36" s="170"/>
      <c r="W36" s="76"/>
      <c r="X36" s="76"/>
      <c r="Y36" s="76"/>
      <c r="Z36" s="76"/>
      <c r="AA36" s="76"/>
      <c r="AB36" s="76" t="s">
        <v>255</v>
      </c>
      <c r="AC36" s="170"/>
      <c r="AD36" s="76"/>
      <c r="AE36" s="76"/>
      <c r="AF36" s="76"/>
      <c r="AG36" s="76"/>
      <c r="AH36" s="76"/>
      <c r="AI36" s="39"/>
    </row>
    <row r="37" spans="1:35" ht="39.75" customHeight="1">
      <c r="A37" s="282"/>
      <c r="B37" s="286"/>
      <c r="C37" s="223" t="s">
        <v>4</v>
      </c>
      <c r="D37" s="236"/>
      <c r="E37" s="77"/>
      <c r="F37" s="77">
        <v>2</v>
      </c>
      <c r="G37" s="77"/>
      <c r="H37" s="77"/>
      <c r="I37" s="77"/>
      <c r="J37" s="77"/>
      <c r="K37" s="77"/>
      <c r="L37" s="77"/>
      <c r="M37" s="77"/>
      <c r="N37" s="77">
        <v>2</v>
      </c>
      <c r="O37" s="77"/>
      <c r="P37" s="77"/>
      <c r="Q37" s="77"/>
      <c r="R37" s="77"/>
      <c r="S37" s="77"/>
      <c r="T37" s="77"/>
      <c r="U37" s="77">
        <v>2</v>
      </c>
      <c r="V37" s="77"/>
      <c r="W37" s="77"/>
      <c r="X37" s="77"/>
      <c r="Y37" s="77"/>
      <c r="Z37" s="77"/>
      <c r="AA37" s="77"/>
      <c r="AB37" s="77">
        <v>2</v>
      </c>
      <c r="AC37" s="77"/>
      <c r="AD37" s="77"/>
      <c r="AE37" s="77"/>
      <c r="AF37" s="77"/>
      <c r="AG37" s="77"/>
      <c r="AH37" s="77"/>
      <c r="AI37" s="30">
        <f>SUM(E37:AH37)</f>
        <v>8</v>
      </c>
    </row>
    <row r="38" spans="1:35" ht="39.75" customHeight="1">
      <c r="A38" s="292" t="s">
        <v>7</v>
      </c>
      <c r="B38" s="216" t="s">
        <v>38</v>
      </c>
      <c r="C38" s="295" t="s">
        <v>16</v>
      </c>
      <c r="D38" s="296"/>
      <c r="E38" s="90"/>
      <c r="F38" s="90"/>
      <c r="G38" s="90" t="s">
        <v>254</v>
      </c>
      <c r="H38" s="86"/>
      <c r="I38" s="74"/>
      <c r="J38" s="86"/>
      <c r="K38" s="86"/>
      <c r="L38" s="86"/>
      <c r="M38" s="86"/>
      <c r="N38" s="86"/>
      <c r="O38" s="74" t="s">
        <v>254</v>
      </c>
      <c r="P38" s="74"/>
      <c r="Q38" s="86"/>
      <c r="R38" s="86"/>
      <c r="S38" s="86"/>
      <c r="T38" s="86"/>
      <c r="U38" s="86"/>
      <c r="V38" s="74" t="s">
        <v>254</v>
      </c>
      <c r="W38" s="74"/>
      <c r="X38" s="86"/>
      <c r="Y38" s="86"/>
      <c r="Z38" s="86"/>
      <c r="AA38" s="86"/>
      <c r="AB38" s="86"/>
      <c r="AC38" s="86"/>
      <c r="AD38" s="106"/>
      <c r="AE38" s="86"/>
      <c r="AF38" s="86"/>
      <c r="AG38" s="86"/>
      <c r="AH38" s="86"/>
      <c r="AI38" s="39"/>
    </row>
    <row r="39" spans="1:35" ht="39.75" customHeight="1">
      <c r="A39" s="293"/>
      <c r="B39" s="217"/>
      <c r="C39" s="214" t="s">
        <v>4</v>
      </c>
      <c r="D39" s="291"/>
      <c r="E39" s="91"/>
      <c r="F39" s="91"/>
      <c r="G39" s="91">
        <v>2</v>
      </c>
      <c r="H39" s="75"/>
      <c r="I39" s="75"/>
      <c r="J39" s="75"/>
      <c r="K39" s="75"/>
      <c r="L39" s="75"/>
      <c r="M39" s="75"/>
      <c r="N39" s="75"/>
      <c r="O39" s="75">
        <v>2</v>
      </c>
      <c r="P39" s="75"/>
      <c r="Q39" s="75"/>
      <c r="R39" s="75"/>
      <c r="S39" s="75"/>
      <c r="T39" s="75"/>
      <c r="U39" s="75"/>
      <c r="V39" s="75">
        <v>2</v>
      </c>
      <c r="W39" s="75"/>
      <c r="X39" s="75"/>
      <c r="Y39" s="75"/>
      <c r="Z39" s="75"/>
      <c r="AA39" s="75"/>
      <c r="AB39" s="75"/>
      <c r="AC39" s="75"/>
      <c r="AD39" s="75"/>
      <c r="AE39" s="75"/>
      <c r="AF39" s="75"/>
      <c r="AG39" s="75"/>
      <c r="AH39" s="75"/>
      <c r="AI39" s="34">
        <f>SUM(E39:AH39)</f>
        <v>6</v>
      </c>
    </row>
    <row r="40" spans="1:35" ht="39.75" customHeight="1">
      <c r="A40" s="293"/>
      <c r="B40" s="285" t="s">
        <v>29</v>
      </c>
      <c r="C40" s="214" t="s">
        <v>16</v>
      </c>
      <c r="D40" s="291"/>
      <c r="E40" s="92"/>
      <c r="F40" s="92"/>
      <c r="G40" s="92" t="s">
        <v>255</v>
      </c>
      <c r="H40" s="75"/>
      <c r="I40" s="170"/>
      <c r="J40" s="75"/>
      <c r="K40" s="75"/>
      <c r="L40" s="75"/>
      <c r="M40" s="75"/>
      <c r="N40" s="75"/>
      <c r="O40" s="76" t="s">
        <v>255</v>
      </c>
      <c r="P40" s="170"/>
      <c r="Q40" s="75"/>
      <c r="R40" s="75"/>
      <c r="S40" s="75"/>
      <c r="T40" s="75"/>
      <c r="U40" s="75"/>
      <c r="V40" s="76" t="s">
        <v>255</v>
      </c>
      <c r="W40" s="170"/>
      <c r="X40" s="75"/>
      <c r="Y40" s="75"/>
      <c r="Z40" s="75"/>
      <c r="AA40" s="75"/>
      <c r="AB40" s="75"/>
      <c r="AC40" s="76" t="s">
        <v>255</v>
      </c>
      <c r="AD40" s="170"/>
      <c r="AE40" s="75"/>
      <c r="AF40" s="75"/>
      <c r="AG40" s="75"/>
      <c r="AH40" s="75"/>
      <c r="AI40" s="39"/>
    </row>
    <row r="41" spans="1:35" ht="39.75" customHeight="1">
      <c r="A41" s="294"/>
      <c r="B41" s="286"/>
      <c r="C41" s="223" t="s">
        <v>4</v>
      </c>
      <c r="D41" s="236"/>
      <c r="E41" s="77"/>
      <c r="F41" s="77"/>
      <c r="G41" s="77">
        <v>2</v>
      </c>
      <c r="H41" s="77"/>
      <c r="I41" s="77"/>
      <c r="J41" s="77"/>
      <c r="K41" s="77"/>
      <c r="L41" s="77"/>
      <c r="M41" s="77"/>
      <c r="N41" s="77"/>
      <c r="O41" s="77">
        <v>2</v>
      </c>
      <c r="P41" s="77"/>
      <c r="Q41" s="77"/>
      <c r="R41" s="77"/>
      <c r="S41" s="77"/>
      <c r="T41" s="77"/>
      <c r="U41" s="77"/>
      <c r="V41" s="77">
        <v>2</v>
      </c>
      <c r="W41" s="77"/>
      <c r="X41" s="77"/>
      <c r="Y41" s="77"/>
      <c r="Z41" s="77"/>
      <c r="AA41" s="77"/>
      <c r="AB41" s="77"/>
      <c r="AC41" s="77">
        <v>2</v>
      </c>
      <c r="AD41" s="77"/>
      <c r="AE41" s="77"/>
      <c r="AF41" s="77"/>
      <c r="AG41" s="77"/>
      <c r="AH41" s="77"/>
      <c r="AI41" s="30">
        <f>SUM(E41:AH41)</f>
        <v>8</v>
      </c>
    </row>
    <row r="42" spans="1:35" ht="39.75" customHeight="1">
      <c r="A42" s="292" t="s">
        <v>5</v>
      </c>
      <c r="B42" s="216" t="s">
        <v>38</v>
      </c>
      <c r="C42" s="295" t="s">
        <v>16</v>
      </c>
      <c r="D42" s="296"/>
      <c r="E42" s="373" t="s">
        <v>98</v>
      </c>
      <c r="F42" s="373" t="s">
        <v>98</v>
      </c>
      <c r="G42" s="106"/>
      <c r="H42" s="106"/>
      <c r="I42" s="106"/>
      <c r="J42" s="74"/>
      <c r="K42" s="74"/>
      <c r="L42" s="74"/>
      <c r="M42" s="106" t="s">
        <v>98</v>
      </c>
      <c r="N42" s="106" t="s">
        <v>98</v>
      </c>
      <c r="O42" s="106"/>
      <c r="P42" s="106"/>
      <c r="Q42" s="74"/>
      <c r="R42" s="74"/>
      <c r="S42" s="74"/>
      <c r="T42" s="106" t="s">
        <v>98</v>
      </c>
      <c r="U42" s="106" t="s">
        <v>261</v>
      </c>
      <c r="V42" s="106"/>
      <c r="W42" s="106"/>
      <c r="X42" s="74"/>
      <c r="Y42" s="74"/>
      <c r="Z42" s="74"/>
      <c r="AA42" s="106" t="s">
        <v>98</v>
      </c>
      <c r="AB42" s="106" t="s">
        <v>98</v>
      </c>
      <c r="AC42" s="106"/>
      <c r="AD42" s="106"/>
      <c r="AE42" s="74"/>
      <c r="AF42" s="74"/>
      <c r="AG42" s="74"/>
      <c r="AH42" s="106" t="s">
        <v>98</v>
      </c>
      <c r="AI42" s="39"/>
    </row>
    <row r="43" spans="1:35" ht="39.75" customHeight="1">
      <c r="A43" s="293"/>
      <c r="B43" s="217"/>
      <c r="C43" s="214" t="s">
        <v>4</v>
      </c>
      <c r="D43" s="291"/>
      <c r="E43" s="91">
        <v>2</v>
      </c>
      <c r="F43" s="91">
        <v>2</v>
      </c>
      <c r="G43" s="75"/>
      <c r="H43" s="75"/>
      <c r="I43" s="75"/>
      <c r="J43" s="75"/>
      <c r="K43" s="75"/>
      <c r="L43" s="75"/>
      <c r="M43" s="75">
        <v>2</v>
      </c>
      <c r="N43" s="75">
        <v>2</v>
      </c>
      <c r="O43" s="75"/>
      <c r="P43" s="75"/>
      <c r="Q43" s="75"/>
      <c r="R43" s="75"/>
      <c r="S43" s="75"/>
      <c r="T43" s="75">
        <v>2</v>
      </c>
      <c r="U43" s="75">
        <v>2</v>
      </c>
      <c r="V43" s="75"/>
      <c r="W43" s="75"/>
      <c r="X43" s="75"/>
      <c r="Y43" s="75"/>
      <c r="Z43" s="75"/>
      <c r="AA43" s="75">
        <v>2</v>
      </c>
      <c r="AB43" s="75">
        <v>2</v>
      </c>
      <c r="AC43" s="75"/>
      <c r="AD43" s="75"/>
      <c r="AE43" s="75"/>
      <c r="AF43" s="75"/>
      <c r="AG43" s="75"/>
      <c r="AH43" s="75">
        <v>2</v>
      </c>
      <c r="AI43" s="34">
        <f>SUM(E43:AH43)</f>
        <v>18</v>
      </c>
    </row>
    <row r="44" spans="1:35" ht="39.75" customHeight="1">
      <c r="A44" s="293"/>
      <c r="B44" s="285" t="s">
        <v>29</v>
      </c>
      <c r="C44" s="214" t="s">
        <v>16</v>
      </c>
      <c r="D44" s="291"/>
      <c r="E44" s="92"/>
      <c r="F44" s="92" t="s">
        <v>258</v>
      </c>
      <c r="G44" s="92"/>
      <c r="H44" s="170"/>
      <c r="I44" s="76"/>
      <c r="J44" s="76"/>
      <c r="K44" s="76"/>
      <c r="L44" s="76"/>
      <c r="M44" s="76"/>
      <c r="N44" s="76" t="s">
        <v>258</v>
      </c>
      <c r="O44" s="170"/>
      <c r="P44" s="76"/>
      <c r="Q44" s="76"/>
      <c r="R44" s="76"/>
      <c r="S44" s="76"/>
      <c r="T44" s="76"/>
      <c r="U44" s="76"/>
      <c r="V44" s="76"/>
      <c r="W44" s="76"/>
      <c r="X44" s="76"/>
      <c r="Y44" s="76"/>
      <c r="Z44" s="76"/>
      <c r="AA44" s="76"/>
      <c r="AB44" s="76"/>
      <c r="AC44" s="76"/>
      <c r="AD44" s="76"/>
      <c r="AE44" s="76"/>
      <c r="AF44" s="76"/>
      <c r="AG44" s="76"/>
      <c r="AH44" s="76"/>
      <c r="AI44" s="39"/>
    </row>
    <row r="45" spans="1:35" ht="39.75" customHeight="1">
      <c r="A45" s="294"/>
      <c r="B45" s="286"/>
      <c r="C45" s="223" t="s">
        <v>4</v>
      </c>
      <c r="D45" s="236"/>
      <c r="E45" s="77"/>
      <c r="F45" s="77">
        <v>2</v>
      </c>
      <c r="G45" s="77"/>
      <c r="H45" s="77"/>
      <c r="I45" s="77"/>
      <c r="J45" s="77"/>
      <c r="K45" s="77"/>
      <c r="L45" s="77"/>
      <c r="M45" s="77"/>
      <c r="N45" s="77">
        <v>2</v>
      </c>
      <c r="O45" s="77"/>
      <c r="P45" s="77"/>
      <c r="Q45" s="77"/>
      <c r="R45" s="77"/>
      <c r="S45" s="77"/>
      <c r="T45" s="77"/>
      <c r="U45" s="77"/>
      <c r="V45" s="77"/>
      <c r="W45" s="77"/>
      <c r="X45" s="77"/>
      <c r="Y45" s="77"/>
      <c r="Z45" s="77"/>
      <c r="AA45" s="77"/>
      <c r="AB45" s="77"/>
      <c r="AC45" s="77"/>
      <c r="AD45" s="77"/>
      <c r="AE45" s="77"/>
      <c r="AF45" s="77"/>
      <c r="AG45" s="77"/>
      <c r="AH45" s="77"/>
      <c r="AI45" s="30">
        <f>SUM(E45:AH45)</f>
        <v>4</v>
      </c>
    </row>
    <row r="46" spans="1:35" ht="39.75" customHeight="1">
      <c r="A46" s="292" t="s">
        <v>8</v>
      </c>
      <c r="B46" s="216" t="s">
        <v>38</v>
      </c>
      <c r="C46" s="295" t="s">
        <v>16</v>
      </c>
      <c r="D46" s="296"/>
      <c r="E46" s="90"/>
      <c r="F46" s="90"/>
      <c r="G46" s="373" t="s">
        <v>98</v>
      </c>
      <c r="H46" s="86"/>
      <c r="I46" s="106"/>
      <c r="J46" s="86"/>
      <c r="K46" s="86"/>
      <c r="L46" s="86"/>
      <c r="M46" s="86"/>
      <c r="N46" s="86"/>
      <c r="O46" s="74" t="s">
        <v>98</v>
      </c>
      <c r="P46" s="106" t="s">
        <v>98</v>
      </c>
      <c r="Q46" s="106"/>
      <c r="R46" s="86"/>
      <c r="S46" s="86"/>
      <c r="T46" s="86"/>
      <c r="U46" s="86"/>
      <c r="V46" s="106" t="s">
        <v>98</v>
      </c>
      <c r="W46" s="106" t="s">
        <v>98</v>
      </c>
      <c r="X46" s="106"/>
      <c r="Y46" s="86"/>
      <c r="Z46" s="86"/>
      <c r="AA46" s="86"/>
      <c r="AB46" s="86"/>
      <c r="AC46" s="106" t="s">
        <v>98</v>
      </c>
      <c r="AD46" s="106"/>
      <c r="AE46" s="106"/>
      <c r="AF46" s="86"/>
      <c r="AG46" s="86"/>
      <c r="AH46" s="86"/>
      <c r="AI46" s="39"/>
    </row>
    <row r="47" spans="1:35" ht="39.75" customHeight="1">
      <c r="A47" s="293"/>
      <c r="B47" s="217"/>
      <c r="C47" s="214" t="s">
        <v>4</v>
      </c>
      <c r="D47" s="291"/>
      <c r="E47" s="91"/>
      <c r="F47" s="91"/>
      <c r="G47" s="91">
        <v>2</v>
      </c>
      <c r="H47" s="75"/>
      <c r="I47" s="75"/>
      <c r="J47" s="75"/>
      <c r="K47" s="75"/>
      <c r="L47" s="75"/>
      <c r="M47" s="75"/>
      <c r="N47" s="75"/>
      <c r="O47" s="75">
        <v>2</v>
      </c>
      <c r="P47" s="75">
        <v>2</v>
      </c>
      <c r="Q47" s="75"/>
      <c r="R47" s="75"/>
      <c r="S47" s="75"/>
      <c r="T47" s="75"/>
      <c r="U47" s="75"/>
      <c r="V47" s="75">
        <v>2</v>
      </c>
      <c r="W47" s="75">
        <v>2</v>
      </c>
      <c r="X47" s="75"/>
      <c r="Y47" s="75"/>
      <c r="Z47" s="75"/>
      <c r="AA47" s="75"/>
      <c r="AB47" s="75"/>
      <c r="AC47" s="75">
        <v>2</v>
      </c>
      <c r="AD47" s="75"/>
      <c r="AE47" s="75"/>
      <c r="AF47" s="75"/>
      <c r="AG47" s="75"/>
      <c r="AH47" s="75"/>
      <c r="AI47" s="34">
        <f>SUM(E47:AH47)</f>
        <v>12</v>
      </c>
    </row>
    <row r="48" spans="1:35" ht="39.75" customHeight="1">
      <c r="A48" s="293"/>
      <c r="B48" s="285" t="s">
        <v>29</v>
      </c>
      <c r="C48" s="214" t="s">
        <v>16</v>
      </c>
      <c r="D48" s="291"/>
      <c r="E48" s="92"/>
      <c r="F48" s="92"/>
      <c r="G48" s="92"/>
      <c r="H48" s="75"/>
      <c r="I48" s="75"/>
      <c r="J48" s="75"/>
      <c r="K48" s="75"/>
      <c r="L48" s="75"/>
      <c r="M48" s="75"/>
      <c r="N48" s="75"/>
      <c r="O48" s="75"/>
      <c r="P48" s="76" t="s">
        <v>255</v>
      </c>
      <c r="Q48" s="170"/>
      <c r="R48" s="75"/>
      <c r="S48" s="75"/>
      <c r="T48" s="75"/>
      <c r="U48" s="75"/>
      <c r="V48" s="75"/>
      <c r="W48" s="76" t="s">
        <v>255</v>
      </c>
      <c r="X48" s="170"/>
      <c r="Y48" s="75"/>
      <c r="Z48" s="75"/>
      <c r="AA48" s="75"/>
      <c r="AB48" s="75"/>
      <c r="AC48" s="75"/>
      <c r="AD48" s="75"/>
      <c r="AE48" s="170"/>
      <c r="AF48" s="75"/>
      <c r="AG48" s="75"/>
      <c r="AH48" s="75"/>
      <c r="AI48" s="39"/>
    </row>
    <row r="49" spans="1:36" ht="39.75" customHeight="1">
      <c r="A49" s="294"/>
      <c r="B49" s="286"/>
      <c r="C49" s="223" t="s">
        <v>4</v>
      </c>
      <c r="D49" s="236"/>
      <c r="E49" s="77"/>
      <c r="F49" s="77"/>
      <c r="G49" s="77"/>
      <c r="H49" s="77"/>
      <c r="I49" s="77"/>
      <c r="J49" s="77"/>
      <c r="K49" s="77"/>
      <c r="L49" s="77"/>
      <c r="M49" s="77"/>
      <c r="N49" s="77"/>
      <c r="O49" s="77"/>
      <c r="P49" s="77">
        <v>2</v>
      </c>
      <c r="Q49" s="77"/>
      <c r="R49" s="77"/>
      <c r="S49" s="77"/>
      <c r="T49" s="77"/>
      <c r="U49" s="77"/>
      <c r="V49" s="77"/>
      <c r="W49" s="77">
        <v>2</v>
      </c>
      <c r="X49" s="77"/>
      <c r="Y49" s="77"/>
      <c r="Z49" s="77"/>
      <c r="AA49" s="77"/>
      <c r="AB49" s="77"/>
      <c r="AC49" s="77"/>
      <c r="AD49" s="77"/>
      <c r="AE49" s="77"/>
      <c r="AF49" s="77"/>
      <c r="AG49" s="77"/>
      <c r="AH49" s="77"/>
      <c r="AI49" s="30">
        <f>SUM(E49:AH49)</f>
        <v>4</v>
      </c>
    </row>
    <row r="50" spans="1:36" ht="39.75" customHeight="1">
      <c r="A50" s="292" t="s">
        <v>9</v>
      </c>
      <c r="B50" s="216" t="s">
        <v>38</v>
      </c>
      <c r="C50" s="295" t="s">
        <v>16</v>
      </c>
      <c r="D50" s="296"/>
      <c r="E50" s="90" t="s">
        <v>254</v>
      </c>
      <c r="F50" s="90"/>
      <c r="G50" s="74"/>
      <c r="H50" s="74"/>
      <c r="I50" s="74"/>
      <c r="J50" s="74"/>
      <c r="K50" s="74"/>
      <c r="L50" s="74"/>
      <c r="M50" s="74" t="s">
        <v>254</v>
      </c>
      <c r="N50" s="74"/>
      <c r="O50" s="74"/>
      <c r="P50" s="74"/>
      <c r="Q50" s="74"/>
      <c r="R50" s="74"/>
      <c r="S50" s="74"/>
      <c r="T50" s="74" t="s">
        <v>254</v>
      </c>
      <c r="U50" s="74"/>
      <c r="V50" s="74"/>
      <c r="W50" s="74"/>
      <c r="X50" s="74"/>
      <c r="Y50" s="74"/>
      <c r="Z50" s="74"/>
      <c r="AA50" s="74" t="s">
        <v>254</v>
      </c>
      <c r="AB50" s="74"/>
      <c r="AC50" s="74"/>
      <c r="AD50" s="74"/>
      <c r="AE50" s="74"/>
      <c r="AF50" s="74"/>
      <c r="AG50" s="74"/>
      <c r="AH50" s="74" t="s">
        <v>262</v>
      </c>
      <c r="AI50" s="39"/>
    </row>
    <row r="51" spans="1:36" ht="39.75" customHeight="1">
      <c r="A51" s="293"/>
      <c r="B51" s="217"/>
      <c r="C51" s="214" t="s">
        <v>4</v>
      </c>
      <c r="D51" s="291"/>
      <c r="E51" s="91">
        <v>2</v>
      </c>
      <c r="F51" s="91"/>
      <c r="G51" s="75"/>
      <c r="H51" s="75"/>
      <c r="I51" s="75"/>
      <c r="J51" s="75"/>
      <c r="K51" s="75"/>
      <c r="L51" s="75"/>
      <c r="M51" s="75">
        <v>2</v>
      </c>
      <c r="N51" s="75"/>
      <c r="O51" s="75"/>
      <c r="P51" s="75"/>
      <c r="Q51" s="75"/>
      <c r="R51" s="75"/>
      <c r="S51" s="75"/>
      <c r="T51" s="75">
        <v>2</v>
      </c>
      <c r="U51" s="75"/>
      <c r="V51" s="75"/>
      <c r="W51" s="75"/>
      <c r="X51" s="75"/>
      <c r="Y51" s="75"/>
      <c r="Z51" s="75"/>
      <c r="AA51" s="75">
        <v>2</v>
      </c>
      <c r="AB51" s="75"/>
      <c r="AC51" s="75"/>
      <c r="AD51" s="75"/>
      <c r="AE51" s="75"/>
      <c r="AF51" s="75"/>
      <c r="AG51" s="75"/>
      <c r="AH51" s="75">
        <v>0.5</v>
      </c>
      <c r="AI51" s="34">
        <f>SUM(E51:AH51)</f>
        <v>8.5</v>
      </c>
    </row>
    <row r="52" spans="1:36" ht="39.75" customHeight="1">
      <c r="A52" s="293"/>
      <c r="B52" s="285" t="s">
        <v>29</v>
      </c>
      <c r="C52" s="214" t="s">
        <v>16</v>
      </c>
      <c r="D52" s="291"/>
      <c r="E52" s="92" t="s">
        <v>255</v>
      </c>
      <c r="F52" s="92"/>
      <c r="G52" s="170"/>
      <c r="H52" s="76"/>
      <c r="I52" s="76"/>
      <c r="J52" s="76"/>
      <c r="K52" s="76"/>
      <c r="L52" s="76"/>
      <c r="M52" s="76" t="s">
        <v>255</v>
      </c>
      <c r="N52" s="170"/>
      <c r="O52" s="76"/>
      <c r="P52" s="76"/>
      <c r="Q52" s="76"/>
      <c r="R52" s="76"/>
      <c r="S52" s="76"/>
      <c r="T52" s="76" t="s">
        <v>255</v>
      </c>
      <c r="U52" s="170"/>
      <c r="V52" s="76"/>
      <c r="W52" s="76"/>
      <c r="X52" s="76"/>
      <c r="Y52" s="76"/>
      <c r="Z52" s="76"/>
      <c r="AA52" s="76" t="s">
        <v>255</v>
      </c>
      <c r="AB52" s="170"/>
      <c r="AC52" s="76"/>
      <c r="AD52" s="76"/>
      <c r="AE52" s="76"/>
      <c r="AF52" s="76"/>
      <c r="AG52" s="76"/>
      <c r="AH52" s="76" t="s">
        <v>255</v>
      </c>
      <c r="AI52" s="39"/>
    </row>
    <row r="53" spans="1:36" ht="39.75" customHeight="1">
      <c r="A53" s="294"/>
      <c r="B53" s="286"/>
      <c r="C53" s="223" t="s">
        <v>4</v>
      </c>
      <c r="D53" s="236"/>
      <c r="E53" s="77">
        <v>2</v>
      </c>
      <c r="F53" s="77"/>
      <c r="G53" s="77"/>
      <c r="H53" s="77"/>
      <c r="I53" s="77"/>
      <c r="J53" s="77"/>
      <c r="K53" s="77"/>
      <c r="L53" s="77"/>
      <c r="M53" s="77">
        <v>2</v>
      </c>
      <c r="N53" s="77"/>
      <c r="O53" s="77"/>
      <c r="P53" s="77"/>
      <c r="Q53" s="77"/>
      <c r="R53" s="77"/>
      <c r="S53" s="77"/>
      <c r="T53" s="77">
        <v>2</v>
      </c>
      <c r="U53" s="77"/>
      <c r="V53" s="77"/>
      <c r="W53" s="77"/>
      <c r="X53" s="77"/>
      <c r="Y53" s="77"/>
      <c r="Z53" s="77"/>
      <c r="AA53" s="77">
        <v>2</v>
      </c>
      <c r="AB53" s="77"/>
      <c r="AC53" s="77"/>
      <c r="AD53" s="77"/>
      <c r="AE53" s="77"/>
      <c r="AF53" s="77"/>
      <c r="AG53" s="77"/>
      <c r="AH53" s="77">
        <v>2</v>
      </c>
      <c r="AI53" s="30">
        <f>SUM(E53:AH53)</f>
        <v>10</v>
      </c>
    </row>
    <row r="54" spans="1:36" ht="39.75" customHeight="1">
      <c r="A54" s="307" t="s">
        <v>39</v>
      </c>
      <c r="B54" s="308"/>
      <c r="C54" s="309"/>
      <c r="D54" s="310"/>
      <c r="E54" s="87">
        <f t="shared" ref="E54:AG54" si="7">E35+E39+E43+E47+E51</f>
        <v>4</v>
      </c>
      <c r="F54" s="93">
        <f t="shared" si="7"/>
        <v>2</v>
      </c>
      <c r="G54" s="87">
        <f t="shared" si="7"/>
        <v>4</v>
      </c>
      <c r="H54" s="87">
        <f t="shared" si="7"/>
        <v>0</v>
      </c>
      <c r="I54" s="71">
        <f t="shared" si="7"/>
        <v>0</v>
      </c>
      <c r="J54" s="71">
        <f t="shared" si="7"/>
        <v>0</v>
      </c>
      <c r="K54" s="71">
        <f t="shared" si="7"/>
        <v>0</v>
      </c>
      <c r="L54" s="71">
        <f t="shared" si="7"/>
        <v>0</v>
      </c>
      <c r="M54" s="86">
        <f t="shared" si="7"/>
        <v>4</v>
      </c>
      <c r="N54" s="71">
        <f t="shared" si="7"/>
        <v>2</v>
      </c>
      <c r="O54" s="71">
        <f t="shared" si="7"/>
        <v>4</v>
      </c>
      <c r="P54" s="71">
        <f t="shared" si="7"/>
        <v>4</v>
      </c>
      <c r="Q54" s="71">
        <f t="shared" si="7"/>
        <v>0</v>
      </c>
      <c r="R54" s="86">
        <f t="shared" si="7"/>
        <v>0</v>
      </c>
      <c r="S54" s="71">
        <f t="shared" si="7"/>
        <v>0</v>
      </c>
      <c r="T54" s="71">
        <f t="shared" si="7"/>
        <v>4</v>
      </c>
      <c r="U54" s="71">
        <f t="shared" si="7"/>
        <v>2</v>
      </c>
      <c r="V54" s="71">
        <f t="shared" si="7"/>
        <v>4</v>
      </c>
      <c r="W54" s="71">
        <f t="shared" si="7"/>
        <v>4</v>
      </c>
      <c r="X54" s="86">
        <f t="shared" si="7"/>
        <v>0</v>
      </c>
      <c r="Y54" s="71">
        <f t="shared" si="7"/>
        <v>0</v>
      </c>
      <c r="Z54" s="71">
        <f t="shared" si="7"/>
        <v>0</v>
      </c>
      <c r="AA54" s="71">
        <f t="shared" si="7"/>
        <v>4</v>
      </c>
      <c r="AB54" s="71">
        <f t="shared" si="7"/>
        <v>4</v>
      </c>
      <c r="AC54" s="86">
        <f t="shared" si="7"/>
        <v>4</v>
      </c>
      <c r="AD54" s="71">
        <f t="shared" si="7"/>
        <v>0</v>
      </c>
      <c r="AE54" s="71">
        <f t="shared" si="7"/>
        <v>0</v>
      </c>
      <c r="AF54" s="86">
        <f t="shared" si="7"/>
        <v>0</v>
      </c>
      <c r="AG54" s="86">
        <f t="shared" si="7"/>
        <v>0</v>
      </c>
      <c r="AH54" s="71">
        <f>AH35+AH39+AH43+AH47+AH51</f>
        <v>3.5</v>
      </c>
      <c r="AI54" s="40">
        <f>SUM(E54:AH54)</f>
        <v>53.5</v>
      </c>
    </row>
    <row r="55" spans="1:36" ht="39.75" customHeight="1">
      <c r="A55" s="311" t="s">
        <v>40</v>
      </c>
      <c r="B55" s="312"/>
      <c r="C55" s="313"/>
      <c r="D55" s="314"/>
      <c r="E55" s="34">
        <f t="shared" ref="E55:AH55" si="8">E37+E41+E45+E49+E53</f>
        <v>2</v>
      </c>
      <c r="F55" s="34">
        <f t="shared" si="8"/>
        <v>4</v>
      </c>
      <c r="G55" s="34">
        <f t="shared" si="8"/>
        <v>2</v>
      </c>
      <c r="H55" s="34">
        <f t="shared" si="8"/>
        <v>0</v>
      </c>
      <c r="I55" s="34">
        <f t="shared" si="8"/>
        <v>0</v>
      </c>
      <c r="J55" s="34">
        <f t="shared" si="8"/>
        <v>0</v>
      </c>
      <c r="K55" s="34">
        <f t="shared" si="8"/>
        <v>0</v>
      </c>
      <c r="L55" s="34">
        <f t="shared" si="8"/>
        <v>0</v>
      </c>
      <c r="M55" s="75">
        <f t="shared" si="8"/>
        <v>2</v>
      </c>
      <c r="N55" s="34">
        <f t="shared" si="8"/>
        <v>4</v>
      </c>
      <c r="O55" s="34">
        <f t="shared" si="8"/>
        <v>2</v>
      </c>
      <c r="P55" s="34">
        <f t="shared" si="8"/>
        <v>2</v>
      </c>
      <c r="Q55" s="34">
        <f t="shared" si="8"/>
        <v>0</v>
      </c>
      <c r="R55" s="75">
        <f t="shared" si="8"/>
        <v>0</v>
      </c>
      <c r="S55" s="34">
        <f t="shared" si="8"/>
        <v>0</v>
      </c>
      <c r="T55" s="34">
        <f t="shared" si="8"/>
        <v>2</v>
      </c>
      <c r="U55" s="34">
        <f t="shared" si="8"/>
        <v>2</v>
      </c>
      <c r="V55" s="34">
        <f t="shared" si="8"/>
        <v>2</v>
      </c>
      <c r="W55" s="34">
        <f t="shared" si="8"/>
        <v>2</v>
      </c>
      <c r="X55" s="75">
        <f t="shared" si="8"/>
        <v>0</v>
      </c>
      <c r="Y55" s="34">
        <f t="shared" si="8"/>
        <v>0</v>
      </c>
      <c r="Z55" s="34">
        <f t="shared" si="8"/>
        <v>0</v>
      </c>
      <c r="AA55" s="34">
        <f t="shared" si="8"/>
        <v>2</v>
      </c>
      <c r="AB55" s="34">
        <f t="shared" si="8"/>
        <v>2</v>
      </c>
      <c r="AC55" s="75">
        <f t="shared" si="8"/>
        <v>2</v>
      </c>
      <c r="AD55" s="34">
        <f t="shared" si="8"/>
        <v>0</v>
      </c>
      <c r="AE55" s="34">
        <f t="shared" si="8"/>
        <v>0</v>
      </c>
      <c r="AF55" s="34">
        <f t="shared" si="8"/>
        <v>0</v>
      </c>
      <c r="AG55" s="34">
        <f t="shared" si="8"/>
        <v>0</v>
      </c>
      <c r="AH55" s="34">
        <f t="shared" si="8"/>
        <v>2</v>
      </c>
      <c r="AI55" s="34">
        <f>SUM(E55:AH55)</f>
        <v>34</v>
      </c>
    </row>
    <row r="56" spans="1:36" ht="39.75" customHeight="1">
      <c r="A56" s="244" t="s">
        <v>41</v>
      </c>
      <c r="B56" s="245"/>
      <c r="C56" s="246"/>
      <c r="D56" s="247"/>
      <c r="E56" s="44" t="str">
        <f t="shared" ref="E56:AH56" si="9">IF(COUNT(E35,E39,E43,E47,E51)=0,"0","1")</f>
        <v>1</v>
      </c>
      <c r="F56" s="44" t="str">
        <f t="shared" si="9"/>
        <v>1</v>
      </c>
      <c r="G56" s="44" t="str">
        <f t="shared" si="9"/>
        <v>1</v>
      </c>
      <c r="H56" s="30" t="str">
        <f t="shared" si="9"/>
        <v>0</v>
      </c>
      <c r="I56" s="44" t="str">
        <f t="shared" si="9"/>
        <v>0</v>
      </c>
      <c r="J56" s="44" t="str">
        <f t="shared" si="9"/>
        <v>0</v>
      </c>
      <c r="K56" s="44" t="str">
        <f t="shared" si="9"/>
        <v>0</v>
      </c>
      <c r="L56" s="44" t="str">
        <f t="shared" si="9"/>
        <v>0</v>
      </c>
      <c r="M56" s="98" t="str">
        <f t="shared" si="9"/>
        <v>1</v>
      </c>
      <c r="N56" s="44" t="str">
        <f t="shared" si="9"/>
        <v>1</v>
      </c>
      <c r="O56" s="44" t="str">
        <f t="shared" si="9"/>
        <v>1</v>
      </c>
      <c r="P56" s="44" t="str">
        <f t="shared" si="9"/>
        <v>1</v>
      </c>
      <c r="Q56" s="44" t="str">
        <f t="shared" si="9"/>
        <v>0</v>
      </c>
      <c r="R56" s="98" t="str">
        <f t="shared" si="9"/>
        <v>0</v>
      </c>
      <c r="S56" s="44" t="str">
        <f t="shared" si="9"/>
        <v>0</v>
      </c>
      <c r="T56" s="44" t="str">
        <f t="shared" si="9"/>
        <v>1</v>
      </c>
      <c r="U56" s="44" t="str">
        <f t="shared" si="9"/>
        <v>1</v>
      </c>
      <c r="V56" s="44" t="str">
        <f t="shared" si="9"/>
        <v>1</v>
      </c>
      <c r="W56" s="44" t="str">
        <f t="shared" si="9"/>
        <v>1</v>
      </c>
      <c r="X56" s="98" t="str">
        <f t="shared" si="9"/>
        <v>0</v>
      </c>
      <c r="Y56" s="44" t="str">
        <f t="shared" si="9"/>
        <v>0</v>
      </c>
      <c r="Z56" s="44" t="str">
        <f t="shared" si="9"/>
        <v>0</v>
      </c>
      <c r="AA56" s="44" t="str">
        <f t="shared" si="9"/>
        <v>1</v>
      </c>
      <c r="AB56" s="44" t="str">
        <f t="shared" si="9"/>
        <v>1</v>
      </c>
      <c r="AC56" s="98" t="str">
        <f t="shared" si="9"/>
        <v>1</v>
      </c>
      <c r="AD56" s="44" t="str">
        <f t="shared" si="9"/>
        <v>0</v>
      </c>
      <c r="AE56" s="44" t="str">
        <f t="shared" si="9"/>
        <v>0</v>
      </c>
      <c r="AF56" s="44" t="str">
        <f t="shared" si="9"/>
        <v>0</v>
      </c>
      <c r="AG56" s="44" t="str">
        <f t="shared" si="9"/>
        <v>0</v>
      </c>
      <c r="AH56" s="44" t="str">
        <f t="shared" si="9"/>
        <v>1</v>
      </c>
      <c r="AI56" s="32">
        <f>COUNTIF(E56:AH56,"1")</f>
        <v>15</v>
      </c>
    </row>
    <row r="57" spans="1:36" ht="18" customHeight="1"/>
    <row r="58" spans="1:36" ht="18" customHeight="1">
      <c r="A58" s="206" t="s">
        <v>57</v>
      </c>
      <c r="B58" s="207"/>
      <c r="C58" s="208"/>
      <c r="D58" s="12" t="s">
        <v>53</v>
      </c>
      <c r="E58" s="19">
        <v>44742</v>
      </c>
      <c r="F58" s="19">
        <v>44743</v>
      </c>
      <c r="G58" s="19">
        <v>44744</v>
      </c>
      <c r="H58" s="19">
        <v>44745</v>
      </c>
      <c r="I58" s="19">
        <v>44746</v>
      </c>
      <c r="J58" s="19">
        <v>44747</v>
      </c>
      <c r="K58" s="19">
        <v>44748</v>
      </c>
      <c r="L58" s="19">
        <v>44749</v>
      </c>
      <c r="M58" s="19">
        <v>44750</v>
      </c>
      <c r="N58" s="19">
        <v>44751</v>
      </c>
      <c r="O58" s="19">
        <v>44752</v>
      </c>
      <c r="P58" s="19">
        <v>44753</v>
      </c>
      <c r="Q58" s="19">
        <v>44754</v>
      </c>
      <c r="R58" s="19">
        <v>44755</v>
      </c>
      <c r="S58" s="19">
        <v>44756</v>
      </c>
      <c r="T58" s="19">
        <v>44757</v>
      </c>
      <c r="U58" s="19">
        <v>44758</v>
      </c>
      <c r="V58" s="19">
        <v>44759</v>
      </c>
      <c r="W58" s="19">
        <v>44760</v>
      </c>
      <c r="X58" s="19">
        <v>44761</v>
      </c>
      <c r="Y58" s="19">
        <v>44762</v>
      </c>
      <c r="Z58" s="19">
        <v>44763</v>
      </c>
      <c r="AA58" s="19">
        <v>44764</v>
      </c>
      <c r="AB58" s="19">
        <v>44765</v>
      </c>
      <c r="AC58" s="19">
        <v>44766</v>
      </c>
      <c r="AD58" s="19">
        <v>44767</v>
      </c>
      <c r="AE58" s="19">
        <v>44768</v>
      </c>
      <c r="AF58" s="19">
        <v>44769</v>
      </c>
      <c r="AG58" s="19">
        <v>44770</v>
      </c>
      <c r="AH58" s="19">
        <v>44771</v>
      </c>
      <c r="AI58" s="19">
        <v>44772</v>
      </c>
      <c r="AJ58" s="68" t="s">
        <v>54</v>
      </c>
    </row>
    <row r="59" spans="1:36" ht="18" customHeight="1">
      <c r="A59" s="209"/>
      <c r="B59" s="210"/>
      <c r="C59" s="211"/>
      <c r="D59" s="13" t="s">
        <v>3</v>
      </c>
      <c r="E59" s="18">
        <f>E58</f>
        <v>44742</v>
      </c>
      <c r="F59" s="18">
        <f t="shared" ref="F59" si="10">F58</f>
        <v>44743</v>
      </c>
      <c r="G59" s="18">
        <f>G58</f>
        <v>44744</v>
      </c>
      <c r="H59" s="18">
        <f t="shared" ref="H59:AI59" si="11">H58</f>
        <v>44745</v>
      </c>
      <c r="I59" s="18">
        <f t="shared" si="11"/>
        <v>44746</v>
      </c>
      <c r="J59" s="18">
        <f t="shared" si="11"/>
        <v>44747</v>
      </c>
      <c r="K59" s="18">
        <f t="shared" si="11"/>
        <v>44748</v>
      </c>
      <c r="L59" s="18">
        <f t="shared" si="11"/>
        <v>44749</v>
      </c>
      <c r="M59" s="18">
        <f t="shared" si="11"/>
        <v>44750</v>
      </c>
      <c r="N59" s="18">
        <f t="shared" si="11"/>
        <v>44751</v>
      </c>
      <c r="O59" s="81">
        <f t="shared" si="11"/>
        <v>44752</v>
      </c>
      <c r="P59" s="81">
        <f t="shared" si="11"/>
        <v>44753</v>
      </c>
      <c r="Q59" s="18">
        <f t="shared" si="11"/>
        <v>44754</v>
      </c>
      <c r="R59" s="18">
        <f t="shared" si="11"/>
        <v>44755</v>
      </c>
      <c r="S59" s="18">
        <f t="shared" si="11"/>
        <v>44756</v>
      </c>
      <c r="T59" s="18">
        <f t="shared" si="11"/>
        <v>44757</v>
      </c>
      <c r="U59" s="18">
        <f t="shared" si="11"/>
        <v>44758</v>
      </c>
      <c r="V59" s="18">
        <f t="shared" si="11"/>
        <v>44759</v>
      </c>
      <c r="W59" s="18">
        <f t="shared" si="11"/>
        <v>44760</v>
      </c>
      <c r="X59" s="18">
        <f t="shared" si="11"/>
        <v>44761</v>
      </c>
      <c r="Y59" s="81">
        <f t="shared" si="11"/>
        <v>44762</v>
      </c>
      <c r="Z59" s="18">
        <f t="shared" si="11"/>
        <v>44763</v>
      </c>
      <c r="AA59" s="18">
        <f t="shared" si="11"/>
        <v>44764</v>
      </c>
      <c r="AB59" s="18">
        <f t="shared" si="11"/>
        <v>44765</v>
      </c>
      <c r="AC59" s="18">
        <f t="shared" si="11"/>
        <v>44766</v>
      </c>
      <c r="AD59" s="18">
        <f t="shared" si="11"/>
        <v>44767</v>
      </c>
      <c r="AE59" s="18">
        <f t="shared" si="11"/>
        <v>44768</v>
      </c>
      <c r="AF59" s="18">
        <f t="shared" si="11"/>
        <v>44769</v>
      </c>
      <c r="AG59" s="18">
        <f t="shared" si="11"/>
        <v>44770</v>
      </c>
      <c r="AH59" s="18">
        <f t="shared" si="11"/>
        <v>44771</v>
      </c>
      <c r="AI59" s="18">
        <f t="shared" si="11"/>
        <v>44772</v>
      </c>
      <c r="AJ59" s="69"/>
    </row>
    <row r="60" spans="1:36" ht="103.5" customHeight="1">
      <c r="A60" s="209"/>
      <c r="B60" s="210"/>
      <c r="C60" s="211"/>
      <c r="D60" s="14" t="s">
        <v>1</v>
      </c>
      <c r="E60" s="65"/>
      <c r="F60" s="65"/>
      <c r="G60" s="65"/>
      <c r="H60" s="65"/>
      <c r="I60" s="65"/>
      <c r="J60" s="73"/>
      <c r="K60" s="73"/>
      <c r="L60" s="73"/>
      <c r="M60" s="73"/>
      <c r="N60" s="79"/>
      <c r="O60" s="73"/>
      <c r="P60" s="73"/>
      <c r="Q60" s="73"/>
      <c r="R60" s="73"/>
      <c r="S60" s="73"/>
      <c r="T60" s="73"/>
      <c r="U60" s="73"/>
      <c r="V60" s="73"/>
      <c r="W60" s="73"/>
      <c r="X60" s="73" t="s">
        <v>96</v>
      </c>
      <c r="Y60" s="73"/>
      <c r="Z60" s="73" t="s">
        <v>93</v>
      </c>
      <c r="AA60" s="73"/>
      <c r="AB60" s="73"/>
      <c r="AC60" s="73"/>
      <c r="AD60" s="73"/>
      <c r="AE60" s="73"/>
      <c r="AF60" s="73"/>
      <c r="AG60" s="73"/>
      <c r="AH60" s="73"/>
      <c r="AI60" s="73" t="s">
        <v>97</v>
      </c>
      <c r="AJ60" s="70"/>
    </row>
    <row r="61" spans="1:36" ht="39.75" customHeight="1">
      <c r="A61" s="280" t="s">
        <v>31</v>
      </c>
      <c r="B61" s="216" t="s">
        <v>38</v>
      </c>
      <c r="C61" s="212" t="s">
        <v>16</v>
      </c>
      <c r="D61" s="235"/>
      <c r="E61" s="74" t="s">
        <v>254</v>
      </c>
      <c r="F61" s="74"/>
      <c r="G61" s="74" t="s">
        <v>254</v>
      </c>
      <c r="H61" s="74"/>
      <c r="I61" s="74"/>
      <c r="J61" s="74"/>
      <c r="K61" s="74"/>
      <c r="L61" s="74" t="s">
        <v>254</v>
      </c>
      <c r="M61" s="74" t="s">
        <v>263</v>
      </c>
      <c r="N61" s="74" t="s">
        <v>254</v>
      </c>
      <c r="O61" s="74"/>
      <c r="P61" s="74"/>
      <c r="Q61" s="74"/>
      <c r="R61" s="74"/>
      <c r="S61" s="74"/>
      <c r="T61" s="74"/>
      <c r="U61" s="74" t="s">
        <v>256</v>
      </c>
      <c r="V61" s="106"/>
      <c r="W61" s="74"/>
      <c r="X61" s="74"/>
      <c r="Y61" s="74"/>
      <c r="Z61" s="74"/>
      <c r="AA61" s="74"/>
      <c r="AB61" s="74" t="s">
        <v>256</v>
      </c>
      <c r="AC61" s="106"/>
      <c r="AD61" s="74"/>
      <c r="AE61" s="74"/>
      <c r="AF61" s="74"/>
      <c r="AG61" s="74"/>
      <c r="AH61" s="74"/>
      <c r="AI61" s="74"/>
      <c r="AJ61" s="29"/>
    </row>
    <row r="62" spans="1:36" ht="39.75" customHeight="1">
      <c r="A62" s="281"/>
      <c r="B62" s="217"/>
      <c r="C62" s="214" t="s">
        <v>4</v>
      </c>
      <c r="D62" s="291"/>
      <c r="E62" s="75">
        <v>2</v>
      </c>
      <c r="F62" s="75"/>
      <c r="G62" s="75">
        <v>2</v>
      </c>
      <c r="H62" s="75"/>
      <c r="I62" s="75"/>
      <c r="J62" s="75"/>
      <c r="K62" s="75"/>
      <c r="L62" s="75">
        <v>2</v>
      </c>
      <c r="M62" s="75">
        <v>1.5</v>
      </c>
      <c r="N62" s="75">
        <v>2</v>
      </c>
      <c r="O62" s="75"/>
      <c r="P62" s="75"/>
      <c r="Q62" s="75"/>
      <c r="R62" s="75"/>
      <c r="S62" s="75"/>
      <c r="T62" s="75"/>
      <c r="U62" s="75">
        <v>2.5</v>
      </c>
      <c r="V62" s="75"/>
      <c r="W62" s="75"/>
      <c r="X62" s="75"/>
      <c r="Y62" s="75"/>
      <c r="Z62" s="75"/>
      <c r="AA62" s="75"/>
      <c r="AB62" s="75">
        <v>2.5</v>
      </c>
      <c r="AC62" s="75"/>
      <c r="AD62" s="75"/>
      <c r="AE62" s="75"/>
      <c r="AF62" s="75"/>
      <c r="AG62" s="75"/>
      <c r="AH62" s="75"/>
      <c r="AI62" s="75"/>
      <c r="AJ62" s="34">
        <f>SUM(E62:AI62)</f>
        <v>14.5</v>
      </c>
    </row>
    <row r="63" spans="1:36" ht="39.75" customHeight="1">
      <c r="A63" s="281"/>
      <c r="B63" s="285" t="s">
        <v>29</v>
      </c>
      <c r="C63" s="214" t="s">
        <v>16</v>
      </c>
      <c r="D63" s="291"/>
      <c r="E63" s="76" t="s">
        <v>255</v>
      </c>
      <c r="F63" s="170"/>
      <c r="G63" s="76"/>
      <c r="H63" s="76"/>
      <c r="I63" s="76"/>
      <c r="J63" s="76"/>
      <c r="K63" s="76"/>
      <c r="L63" s="76" t="s">
        <v>255</v>
      </c>
      <c r="M63" s="170"/>
      <c r="N63" s="76"/>
      <c r="O63" s="76"/>
      <c r="P63" s="76"/>
      <c r="Q63" s="76"/>
      <c r="R63" s="76"/>
      <c r="S63" s="76"/>
      <c r="T63" s="76"/>
      <c r="U63" s="170"/>
      <c r="V63" s="76"/>
      <c r="W63" s="76"/>
      <c r="X63" s="76"/>
      <c r="Y63" s="76"/>
      <c r="Z63" s="76"/>
      <c r="AA63" s="170"/>
      <c r="AB63" s="76"/>
      <c r="AC63" s="76"/>
      <c r="AD63" s="76"/>
      <c r="AE63" s="76"/>
      <c r="AF63" s="76"/>
      <c r="AG63" s="76"/>
      <c r="AH63" s="76"/>
      <c r="AI63" s="76"/>
      <c r="AJ63" s="39"/>
    </row>
    <row r="64" spans="1:36" ht="39.75" customHeight="1">
      <c r="A64" s="282"/>
      <c r="B64" s="286"/>
      <c r="C64" s="223" t="s">
        <v>4</v>
      </c>
      <c r="D64" s="236"/>
      <c r="E64" s="77">
        <v>2</v>
      </c>
      <c r="F64" s="77"/>
      <c r="G64" s="77"/>
      <c r="H64" s="77"/>
      <c r="I64" s="77"/>
      <c r="J64" s="77"/>
      <c r="K64" s="77"/>
      <c r="L64" s="77">
        <v>2</v>
      </c>
      <c r="M64" s="77"/>
      <c r="N64" s="77"/>
      <c r="O64" s="77"/>
      <c r="P64" s="77"/>
      <c r="Q64" s="77"/>
      <c r="R64" s="77"/>
      <c r="S64" s="77"/>
      <c r="T64" s="77"/>
      <c r="U64" s="77"/>
      <c r="V64" s="77"/>
      <c r="W64" s="77"/>
      <c r="X64" s="77"/>
      <c r="Y64" s="77"/>
      <c r="Z64" s="77"/>
      <c r="AA64" s="77"/>
      <c r="AB64" s="77"/>
      <c r="AC64" s="77"/>
      <c r="AD64" s="77"/>
      <c r="AE64" s="77"/>
      <c r="AF64" s="77"/>
      <c r="AG64" s="77"/>
      <c r="AH64" s="77"/>
      <c r="AI64" s="77"/>
      <c r="AJ64" s="30">
        <f>SUM(E64:AI64)</f>
        <v>4</v>
      </c>
    </row>
    <row r="65" spans="1:36" ht="39.75" customHeight="1">
      <c r="A65" s="292" t="s">
        <v>7</v>
      </c>
      <c r="B65" s="216" t="s">
        <v>38</v>
      </c>
      <c r="C65" s="295" t="s">
        <v>16</v>
      </c>
      <c r="D65" s="296"/>
      <c r="E65" s="74"/>
      <c r="F65" s="74" t="s">
        <v>254</v>
      </c>
      <c r="G65" s="74"/>
      <c r="H65" s="74"/>
      <c r="I65" s="74"/>
      <c r="J65" s="74"/>
      <c r="K65" s="74"/>
      <c r="L65" s="74"/>
      <c r="M65" s="74" t="s">
        <v>264</v>
      </c>
      <c r="N65" s="74"/>
      <c r="O65" s="74"/>
      <c r="P65" s="74"/>
      <c r="Q65" s="74"/>
      <c r="R65" s="74"/>
      <c r="S65" s="74"/>
      <c r="T65" s="74"/>
      <c r="U65" s="74"/>
      <c r="V65" s="74"/>
      <c r="W65" s="74"/>
      <c r="X65" s="74"/>
      <c r="Y65" s="74"/>
      <c r="Z65" s="74"/>
      <c r="AA65" s="74"/>
      <c r="AB65" s="74"/>
      <c r="AC65" s="74"/>
      <c r="AD65" s="74"/>
      <c r="AE65" s="74"/>
      <c r="AF65" s="74"/>
      <c r="AG65" s="74"/>
      <c r="AH65" s="74"/>
      <c r="AI65" s="74"/>
      <c r="AJ65" s="29"/>
    </row>
    <row r="66" spans="1:36" ht="39.75" customHeight="1">
      <c r="A66" s="293"/>
      <c r="B66" s="217"/>
      <c r="C66" s="214" t="s">
        <v>4</v>
      </c>
      <c r="D66" s="291"/>
      <c r="E66" s="75"/>
      <c r="F66" s="75">
        <v>2</v>
      </c>
      <c r="G66" s="75"/>
      <c r="H66" s="75"/>
      <c r="I66" s="75"/>
      <c r="J66" s="75"/>
      <c r="K66" s="75"/>
      <c r="L66" s="75"/>
      <c r="M66" s="75">
        <v>0.5</v>
      </c>
      <c r="N66" s="75"/>
      <c r="O66" s="75"/>
      <c r="P66" s="75"/>
      <c r="Q66" s="75"/>
      <c r="R66" s="75"/>
      <c r="S66" s="75"/>
      <c r="T66" s="75"/>
      <c r="U66" s="75"/>
      <c r="V66" s="75"/>
      <c r="W66" s="75"/>
      <c r="X66" s="75"/>
      <c r="Y66" s="75"/>
      <c r="Z66" s="75"/>
      <c r="AA66" s="75"/>
      <c r="AB66" s="75"/>
      <c r="AC66" s="75"/>
      <c r="AD66" s="75"/>
      <c r="AE66" s="75"/>
      <c r="AF66" s="75"/>
      <c r="AG66" s="75"/>
      <c r="AH66" s="75"/>
      <c r="AI66" s="75"/>
      <c r="AJ66" s="34">
        <f>SUM(E66:AI66)</f>
        <v>2.5</v>
      </c>
    </row>
    <row r="67" spans="1:36" ht="39.75" customHeight="1">
      <c r="A67" s="293"/>
      <c r="B67" s="285" t="s">
        <v>29</v>
      </c>
      <c r="C67" s="214" t="s">
        <v>16</v>
      </c>
      <c r="D67" s="291"/>
      <c r="E67" s="76"/>
      <c r="F67" s="76" t="s">
        <v>255</v>
      </c>
      <c r="G67" s="170"/>
      <c r="H67" s="76"/>
      <c r="I67" s="76"/>
      <c r="J67" s="76"/>
      <c r="K67" s="76"/>
      <c r="L67" s="76"/>
      <c r="M67" s="76" t="s">
        <v>255</v>
      </c>
      <c r="N67" s="170"/>
      <c r="O67" s="76"/>
      <c r="P67" s="76"/>
      <c r="Q67" s="76"/>
      <c r="R67" s="76"/>
      <c r="S67" s="76"/>
      <c r="T67" s="76"/>
      <c r="U67" s="76"/>
      <c r="V67" s="76"/>
      <c r="W67" s="76"/>
      <c r="X67" s="76"/>
      <c r="Y67" s="76"/>
      <c r="Z67" s="76"/>
      <c r="AA67" s="76"/>
      <c r="AB67" s="76"/>
      <c r="AC67" s="76"/>
      <c r="AD67" s="76"/>
      <c r="AE67" s="76"/>
      <c r="AF67" s="76"/>
      <c r="AG67" s="76"/>
      <c r="AH67" s="76"/>
      <c r="AI67" s="76"/>
      <c r="AJ67" s="39"/>
    </row>
    <row r="68" spans="1:36" ht="39.75" customHeight="1">
      <c r="A68" s="294"/>
      <c r="B68" s="286"/>
      <c r="C68" s="223" t="s">
        <v>4</v>
      </c>
      <c r="D68" s="236"/>
      <c r="E68" s="77"/>
      <c r="F68" s="77">
        <v>2</v>
      </c>
      <c r="G68" s="77"/>
      <c r="H68" s="77"/>
      <c r="I68" s="77"/>
      <c r="J68" s="77"/>
      <c r="K68" s="77"/>
      <c r="L68" s="77"/>
      <c r="M68" s="77">
        <v>2</v>
      </c>
      <c r="N68" s="77"/>
      <c r="O68" s="77"/>
      <c r="P68" s="77"/>
      <c r="Q68" s="77"/>
      <c r="R68" s="77"/>
      <c r="S68" s="77"/>
      <c r="T68" s="77"/>
      <c r="U68" s="77"/>
      <c r="V68" s="77"/>
      <c r="W68" s="77"/>
      <c r="X68" s="77"/>
      <c r="Y68" s="77"/>
      <c r="Z68" s="77"/>
      <c r="AA68" s="77"/>
      <c r="AB68" s="77"/>
      <c r="AC68" s="77"/>
      <c r="AD68" s="77"/>
      <c r="AE68" s="77"/>
      <c r="AF68" s="77"/>
      <c r="AG68" s="77"/>
      <c r="AH68" s="77"/>
      <c r="AI68" s="77"/>
      <c r="AJ68" s="30">
        <f>SUM(E68:AI68)</f>
        <v>4</v>
      </c>
    </row>
    <row r="69" spans="1:36" ht="39.75" customHeight="1">
      <c r="A69" s="292" t="s">
        <v>5</v>
      </c>
      <c r="B69" s="216" t="s">
        <v>38</v>
      </c>
      <c r="C69" s="295" t="s">
        <v>16</v>
      </c>
      <c r="D69" s="296"/>
      <c r="E69" s="106" t="s">
        <v>98</v>
      </c>
      <c r="F69" s="106"/>
      <c r="G69" s="106"/>
      <c r="H69" s="74"/>
      <c r="I69" s="74"/>
      <c r="J69" s="74"/>
      <c r="K69" s="106" t="s">
        <v>98</v>
      </c>
      <c r="L69" s="106" t="s">
        <v>265</v>
      </c>
      <c r="M69" s="106"/>
      <c r="N69" s="106"/>
      <c r="O69" s="74"/>
      <c r="P69" s="74"/>
      <c r="Q69" s="74"/>
      <c r="R69" s="74"/>
      <c r="S69" s="74"/>
      <c r="T69" s="106"/>
      <c r="U69" s="106"/>
      <c r="V69" s="74"/>
      <c r="W69" s="74"/>
      <c r="X69" s="74"/>
      <c r="Y69" s="74"/>
      <c r="Z69" s="74"/>
      <c r="AA69" s="106"/>
      <c r="AB69" s="106"/>
      <c r="AC69" s="74"/>
      <c r="AD69" s="74"/>
      <c r="AE69" s="74"/>
      <c r="AF69" s="74"/>
      <c r="AG69" s="74"/>
      <c r="AH69" s="74"/>
      <c r="AI69" s="74"/>
      <c r="AJ69" s="29"/>
    </row>
    <row r="70" spans="1:36" ht="39.75" customHeight="1">
      <c r="A70" s="293"/>
      <c r="B70" s="217"/>
      <c r="C70" s="214" t="s">
        <v>4</v>
      </c>
      <c r="D70" s="291"/>
      <c r="E70" s="75">
        <v>2</v>
      </c>
      <c r="F70" s="75"/>
      <c r="G70" s="75"/>
      <c r="H70" s="75"/>
      <c r="I70" s="75"/>
      <c r="J70" s="75"/>
      <c r="K70" s="75">
        <v>2</v>
      </c>
      <c r="L70" s="75">
        <v>1</v>
      </c>
      <c r="M70" s="75"/>
      <c r="N70" s="75"/>
      <c r="O70" s="75"/>
      <c r="P70" s="75"/>
      <c r="Q70" s="75"/>
      <c r="R70" s="75"/>
      <c r="S70" s="75"/>
      <c r="T70" s="75"/>
      <c r="U70" s="75"/>
      <c r="V70" s="75"/>
      <c r="W70" s="75"/>
      <c r="X70" s="75"/>
      <c r="Y70" s="75"/>
      <c r="Z70" s="75"/>
      <c r="AA70" s="75"/>
      <c r="AB70" s="75"/>
      <c r="AC70" s="75"/>
      <c r="AD70" s="75"/>
      <c r="AE70" s="75"/>
      <c r="AF70" s="75"/>
      <c r="AG70" s="75"/>
      <c r="AH70" s="75"/>
      <c r="AI70" s="75"/>
      <c r="AJ70" s="34">
        <f>SUM(E70:AI70)</f>
        <v>5</v>
      </c>
    </row>
    <row r="71" spans="1:36" ht="39.75" customHeight="1">
      <c r="A71" s="293"/>
      <c r="B71" s="285" t="s">
        <v>29</v>
      </c>
      <c r="C71" s="214" t="s">
        <v>16</v>
      </c>
      <c r="D71" s="291"/>
      <c r="E71" s="76"/>
      <c r="F71" s="76"/>
      <c r="G71" s="76"/>
      <c r="H71" s="76"/>
      <c r="I71" s="76"/>
      <c r="J71" s="76"/>
      <c r="K71" s="76"/>
      <c r="L71" s="76"/>
      <c r="M71" s="76"/>
      <c r="N71" s="76"/>
      <c r="O71" s="76"/>
      <c r="P71" s="76"/>
      <c r="Q71" s="76"/>
      <c r="R71" s="76"/>
      <c r="S71" s="76"/>
      <c r="T71" s="76"/>
      <c r="U71" s="76"/>
      <c r="V71" s="76"/>
      <c r="W71" s="76"/>
      <c r="X71" s="76"/>
      <c r="Y71" s="76"/>
      <c r="Z71" s="76"/>
      <c r="AA71" s="76"/>
      <c r="AB71" s="76"/>
      <c r="AC71" s="76"/>
      <c r="AD71" s="76"/>
      <c r="AE71" s="76"/>
      <c r="AF71" s="76"/>
      <c r="AG71" s="76"/>
      <c r="AH71" s="76"/>
      <c r="AI71" s="76"/>
      <c r="AJ71" s="39"/>
    </row>
    <row r="72" spans="1:36" ht="39.75" customHeight="1">
      <c r="A72" s="294"/>
      <c r="B72" s="286"/>
      <c r="C72" s="223" t="s">
        <v>4</v>
      </c>
      <c r="D72" s="236"/>
      <c r="E72" s="77"/>
      <c r="F72" s="77"/>
      <c r="G72" s="77"/>
      <c r="H72" s="77"/>
      <c r="I72" s="77"/>
      <c r="J72" s="77"/>
      <c r="K72" s="77"/>
      <c r="L72" s="77"/>
      <c r="M72" s="77"/>
      <c r="N72" s="77"/>
      <c r="O72" s="77"/>
      <c r="P72" s="77"/>
      <c r="Q72" s="77"/>
      <c r="R72" s="77"/>
      <c r="S72" s="77"/>
      <c r="T72" s="77"/>
      <c r="U72" s="77"/>
      <c r="V72" s="77"/>
      <c r="W72" s="77"/>
      <c r="X72" s="77"/>
      <c r="Y72" s="77"/>
      <c r="Z72" s="77"/>
      <c r="AA72" s="77"/>
      <c r="AB72" s="77"/>
      <c r="AC72" s="77"/>
      <c r="AD72" s="77"/>
      <c r="AE72" s="77"/>
      <c r="AF72" s="77"/>
      <c r="AG72" s="77"/>
      <c r="AH72" s="77"/>
      <c r="AI72" s="77"/>
      <c r="AJ72" s="30">
        <f>SUM(E72:AI72)</f>
        <v>0</v>
      </c>
    </row>
    <row r="73" spans="1:36" ht="39.75" customHeight="1">
      <c r="A73" s="292" t="s">
        <v>8</v>
      </c>
      <c r="B73" s="216" t="s">
        <v>38</v>
      </c>
      <c r="C73" s="295" t="s">
        <v>16</v>
      </c>
      <c r="D73" s="296"/>
      <c r="E73" s="74"/>
      <c r="F73" s="106" t="s">
        <v>98</v>
      </c>
      <c r="G73" s="106" t="s">
        <v>98</v>
      </c>
      <c r="H73" s="106"/>
      <c r="I73" s="74"/>
      <c r="J73" s="74"/>
      <c r="K73" s="74"/>
      <c r="L73" s="74"/>
      <c r="M73" s="106" t="s">
        <v>98</v>
      </c>
      <c r="N73" s="106" t="s">
        <v>98</v>
      </c>
      <c r="O73" s="106"/>
      <c r="P73" s="74"/>
      <c r="Q73" s="74"/>
      <c r="R73" s="74"/>
      <c r="S73" s="74"/>
      <c r="T73" s="74"/>
      <c r="U73" s="106"/>
      <c r="V73" s="106"/>
      <c r="W73" s="74"/>
      <c r="X73" s="74"/>
      <c r="Y73" s="74"/>
      <c r="Z73" s="74"/>
      <c r="AA73" s="74"/>
      <c r="AB73" s="106"/>
      <c r="AC73" s="106"/>
      <c r="AD73" s="74"/>
      <c r="AE73" s="74"/>
      <c r="AF73" s="74"/>
      <c r="AG73" s="74"/>
      <c r="AH73" s="74"/>
      <c r="AI73" s="74"/>
      <c r="AJ73" s="29"/>
    </row>
    <row r="74" spans="1:36" ht="39.75" customHeight="1">
      <c r="A74" s="293"/>
      <c r="B74" s="217"/>
      <c r="C74" s="214" t="s">
        <v>4</v>
      </c>
      <c r="D74" s="291"/>
      <c r="E74" s="75"/>
      <c r="F74" s="75">
        <v>2</v>
      </c>
      <c r="G74" s="75">
        <v>2</v>
      </c>
      <c r="H74" s="75"/>
      <c r="I74" s="75"/>
      <c r="J74" s="75"/>
      <c r="K74" s="75"/>
      <c r="L74" s="75"/>
      <c r="M74" s="75">
        <v>2</v>
      </c>
      <c r="N74" s="75">
        <v>2</v>
      </c>
      <c r="O74" s="75"/>
      <c r="P74" s="75"/>
      <c r="Q74" s="75"/>
      <c r="R74" s="75"/>
      <c r="S74" s="75"/>
      <c r="T74" s="75"/>
      <c r="U74" s="75"/>
      <c r="V74" s="75"/>
      <c r="W74" s="75"/>
      <c r="X74" s="75"/>
      <c r="Y74" s="75"/>
      <c r="Z74" s="75"/>
      <c r="AA74" s="75"/>
      <c r="AB74" s="75"/>
      <c r="AC74" s="75"/>
      <c r="AD74" s="75"/>
      <c r="AE74" s="75"/>
      <c r="AF74" s="75"/>
      <c r="AG74" s="75"/>
      <c r="AH74" s="75"/>
      <c r="AI74" s="75"/>
      <c r="AJ74" s="34">
        <f>SUM(E74:AI74)</f>
        <v>8</v>
      </c>
    </row>
    <row r="75" spans="1:36" ht="39.75" customHeight="1">
      <c r="A75" s="293"/>
      <c r="B75" s="285" t="s">
        <v>29</v>
      </c>
      <c r="C75" s="214" t="s">
        <v>16</v>
      </c>
      <c r="D75" s="291"/>
      <c r="E75" s="76"/>
      <c r="F75" s="76"/>
      <c r="G75" s="76" t="s">
        <v>255</v>
      </c>
      <c r="H75" s="170"/>
      <c r="I75" s="76"/>
      <c r="J75" s="76"/>
      <c r="K75" s="76"/>
      <c r="L75" s="76"/>
      <c r="M75" s="76"/>
      <c r="N75" s="76" t="s">
        <v>255</v>
      </c>
      <c r="O75" s="170"/>
      <c r="P75" s="76"/>
      <c r="Q75" s="76"/>
      <c r="R75" s="76"/>
      <c r="S75" s="76"/>
      <c r="T75" s="76"/>
      <c r="U75" s="76" t="s">
        <v>255</v>
      </c>
      <c r="V75" s="170"/>
      <c r="W75" s="76"/>
      <c r="X75" s="76"/>
      <c r="Y75" s="76"/>
      <c r="Z75" s="76"/>
      <c r="AA75" s="76"/>
      <c r="AB75" s="76" t="s">
        <v>255</v>
      </c>
      <c r="AC75" s="170"/>
      <c r="AD75" s="76"/>
      <c r="AE75" s="76"/>
      <c r="AF75" s="76"/>
      <c r="AG75" s="76"/>
      <c r="AH75" s="76"/>
      <c r="AI75" s="76"/>
      <c r="AJ75" s="39"/>
    </row>
    <row r="76" spans="1:36" ht="39.75" customHeight="1">
      <c r="A76" s="294"/>
      <c r="B76" s="286"/>
      <c r="C76" s="223" t="s">
        <v>4</v>
      </c>
      <c r="D76" s="236"/>
      <c r="E76" s="77"/>
      <c r="F76" s="77"/>
      <c r="G76" s="77">
        <v>2</v>
      </c>
      <c r="H76" s="77"/>
      <c r="I76" s="77"/>
      <c r="J76" s="77"/>
      <c r="K76" s="77"/>
      <c r="L76" s="77"/>
      <c r="M76" s="77"/>
      <c r="N76" s="77">
        <v>2</v>
      </c>
      <c r="O76" s="77"/>
      <c r="P76" s="77"/>
      <c r="Q76" s="77"/>
      <c r="R76" s="77"/>
      <c r="S76" s="77"/>
      <c r="T76" s="77"/>
      <c r="U76" s="77">
        <v>2</v>
      </c>
      <c r="V76" s="77"/>
      <c r="W76" s="77"/>
      <c r="X76" s="77"/>
      <c r="Y76" s="77"/>
      <c r="Z76" s="77"/>
      <c r="AA76" s="77"/>
      <c r="AB76" s="77">
        <v>2</v>
      </c>
      <c r="AC76" s="77"/>
      <c r="AD76" s="77"/>
      <c r="AE76" s="77"/>
      <c r="AF76" s="77"/>
      <c r="AG76" s="77"/>
      <c r="AH76" s="77"/>
      <c r="AI76" s="77"/>
      <c r="AJ76" s="30">
        <f>SUM(E76:AI76)</f>
        <v>8</v>
      </c>
    </row>
    <row r="77" spans="1:36" ht="39.75" customHeight="1">
      <c r="A77" s="292" t="s">
        <v>9</v>
      </c>
      <c r="B77" s="216" t="s">
        <v>38</v>
      </c>
      <c r="C77" s="295" t="s">
        <v>16</v>
      </c>
      <c r="D77" s="296"/>
      <c r="E77" s="74"/>
      <c r="F77" s="74"/>
      <c r="G77" s="74"/>
      <c r="H77" s="74"/>
      <c r="I77" s="74"/>
      <c r="J77" s="74"/>
      <c r="K77" s="74"/>
      <c r="L77" s="74"/>
      <c r="M77" s="74"/>
      <c r="N77" s="74"/>
      <c r="O77" s="74"/>
      <c r="P77" s="74"/>
      <c r="Q77" s="74"/>
      <c r="R77" s="74"/>
      <c r="S77" s="74"/>
      <c r="T77" s="74"/>
      <c r="U77" s="74"/>
      <c r="V77" s="74"/>
      <c r="W77" s="74"/>
      <c r="X77" s="74"/>
      <c r="Y77" s="74"/>
      <c r="Z77" s="74"/>
      <c r="AA77" s="74"/>
      <c r="AB77" s="74"/>
      <c r="AC77" s="74"/>
      <c r="AD77" s="74"/>
      <c r="AE77" s="74"/>
      <c r="AF77" s="74"/>
      <c r="AG77" s="74"/>
      <c r="AH77" s="74"/>
      <c r="AI77" s="74"/>
      <c r="AJ77" s="29"/>
    </row>
    <row r="78" spans="1:36" ht="39.75" customHeight="1">
      <c r="A78" s="293"/>
      <c r="B78" s="217"/>
      <c r="C78" s="214" t="s">
        <v>4</v>
      </c>
      <c r="D78" s="291"/>
      <c r="E78" s="75"/>
      <c r="F78" s="75"/>
      <c r="G78" s="75"/>
      <c r="H78" s="75"/>
      <c r="I78" s="75"/>
      <c r="J78" s="75"/>
      <c r="K78" s="75"/>
      <c r="L78" s="75"/>
      <c r="M78" s="75"/>
      <c r="N78" s="75"/>
      <c r="O78" s="75"/>
      <c r="P78" s="75"/>
      <c r="Q78" s="75"/>
      <c r="R78" s="75"/>
      <c r="S78" s="75"/>
      <c r="T78" s="75"/>
      <c r="U78" s="75"/>
      <c r="V78" s="75"/>
      <c r="W78" s="75"/>
      <c r="X78" s="75"/>
      <c r="Y78" s="75"/>
      <c r="Z78" s="75"/>
      <c r="AA78" s="75"/>
      <c r="AB78" s="75"/>
      <c r="AC78" s="75"/>
      <c r="AD78" s="75"/>
      <c r="AE78" s="75"/>
      <c r="AF78" s="75"/>
      <c r="AG78" s="75"/>
      <c r="AH78" s="75"/>
      <c r="AI78" s="75"/>
      <c r="AJ78" s="34">
        <f>SUM(E78:AI78)</f>
        <v>0</v>
      </c>
    </row>
    <row r="79" spans="1:36" ht="39.75" customHeight="1">
      <c r="A79" s="293"/>
      <c r="B79" s="285" t="s">
        <v>29</v>
      </c>
      <c r="C79" s="214" t="s">
        <v>16</v>
      </c>
      <c r="D79" s="291"/>
      <c r="E79" s="170"/>
      <c r="F79" s="76"/>
      <c r="G79" s="76"/>
      <c r="H79" s="76"/>
      <c r="I79" s="76"/>
      <c r="J79" s="76"/>
      <c r="K79" s="76" t="s">
        <v>255</v>
      </c>
      <c r="L79" s="170"/>
      <c r="M79" s="76"/>
      <c r="N79" s="76"/>
      <c r="O79" s="76"/>
      <c r="P79" s="76"/>
      <c r="Q79" s="76"/>
      <c r="R79" s="76"/>
      <c r="S79" s="170"/>
      <c r="T79" s="76"/>
      <c r="U79" s="76"/>
      <c r="V79" s="76"/>
      <c r="W79" s="76"/>
      <c r="X79" s="76"/>
      <c r="Y79" s="76"/>
      <c r="Z79" s="170"/>
      <c r="AA79" s="76"/>
      <c r="AB79" s="76"/>
      <c r="AC79" s="76"/>
      <c r="AD79" s="76"/>
      <c r="AE79" s="76"/>
      <c r="AF79" s="76"/>
      <c r="AG79" s="170"/>
      <c r="AH79" s="170"/>
      <c r="AI79" s="76"/>
      <c r="AJ79" s="39"/>
    </row>
    <row r="80" spans="1:36" ht="39.75" customHeight="1">
      <c r="A80" s="294"/>
      <c r="B80" s="286"/>
      <c r="C80" s="223" t="s">
        <v>4</v>
      </c>
      <c r="D80" s="236"/>
      <c r="E80" s="77"/>
      <c r="F80" s="77"/>
      <c r="G80" s="77"/>
      <c r="H80" s="77"/>
      <c r="I80" s="77"/>
      <c r="J80" s="77"/>
      <c r="K80" s="77">
        <v>2</v>
      </c>
      <c r="L80" s="77"/>
      <c r="M80" s="77"/>
      <c r="N80" s="77"/>
      <c r="O80" s="77"/>
      <c r="P80" s="77"/>
      <c r="Q80" s="77"/>
      <c r="R80" s="77"/>
      <c r="S80" s="77"/>
      <c r="T80" s="77"/>
      <c r="U80" s="77"/>
      <c r="V80" s="77"/>
      <c r="W80" s="77"/>
      <c r="X80" s="77"/>
      <c r="Y80" s="77"/>
      <c r="Z80" s="77"/>
      <c r="AA80" s="77"/>
      <c r="AB80" s="77"/>
      <c r="AC80" s="77"/>
      <c r="AD80" s="77"/>
      <c r="AE80" s="77"/>
      <c r="AF80" s="77"/>
      <c r="AG80" s="77"/>
      <c r="AH80" s="77"/>
      <c r="AI80" s="77"/>
      <c r="AJ80" s="30">
        <f>SUM(E80:AI80)</f>
        <v>2</v>
      </c>
    </row>
    <row r="81" spans="1:36" ht="39.75" customHeight="1">
      <c r="A81" s="227" t="s">
        <v>39</v>
      </c>
      <c r="B81" s="228"/>
      <c r="C81" s="229"/>
      <c r="D81" s="243"/>
      <c r="E81" s="71">
        <f t="shared" ref="E81:AI81" si="12">E62+E66+E70+E74+E78</f>
        <v>4</v>
      </c>
      <c r="F81" s="71">
        <f t="shared" si="12"/>
        <v>4</v>
      </c>
      <c r="G81" s="71">
        <f t="shared" si="12"/>
        <v>4</v>
      </c>
      <c r="H81" s="86">
        <f t="shared" si="12"/>
        <v>0</v>
      </c>
      <c r="I81" s="71">
        <f t="shared" si="12"/>
        <v>0</v>
      </c>
      <c r="J81" s="71">
        <f t="shared" si="12"/>
        <v>0</v>
      </c>
      <c r="K81" s="71">
        <f t="shared" si="12"/>
        <v>2</v>
      </c>
      <c r="L81" s="71">
        <f t="shared" si="12"/>
        <v>3</v>
      </c>
      <c r="M81" s="71">
        <f t="shared" si="12"/>
        <v>4</v>
      </c>
      <c r="N81" s="71">
        <f t="shared" si="12"/>
        <v>4</v>
      </c>
      <c r="O81" s="71">
        <f t="shared" si="12"/>
        <v>0</v>
      </c>
      <c r="P81" s="71">
        <f t="shared" si="12"/>
        <v>0</v>
      </c>
      <c r="Q81" s="71">
        <f t="shared" si="12"/>
        <v>0</v>
      </c>
      <c r="R81" s="71">
        <f t="shared" si="12"/>
        <v>0</v>
      </c>
      <c r="S81" s="71">
        <f t="shared" si="12"/>
        <v>0</v>
      </c>
      <c r="T81" s="71">
        <f t="shared" si="12"/>
        <v>0</v>
      </c>
      <c r="U81" s="71">
        <f t="shared" si="12"/>
        <v>2.5</v>
      </c>
      <c r="V81" s="71">
        <f t="shared" si="12"/>
        <v>0</v>
      </c>
      <c r="W81" s="71">
        <f t="shared" si="12"/>
        <v>0</v>
      </c>
      <c r="X81" s="71">
        <f t="shared" si="12"/>
        <v>0</v>
      </c>
      <c r="Y81" s="71">
        <f t="shared" si="12"/>
        <v>0</v>
      </c>
      <c r="Z81" s="71">
        <f t="shared" si="12"/>
        <v>0</v>
      </c>
      <c r="AA81" s="71">
        <f t="shared" si="12"/>
        <v>0</v>
      </c>
      <c r="AB81" s="71">
        <f t="shared" si="12"/>
        <v>2.5</v>
      </c>
      <c r="AC81" s="71">
        <f t="shared" si="12"/>
        <v>0</v>
      </c>
      <c r="AD81" s="71">
        <f t="shared" si="12"/>
        <v>0</v>
      </c>
      <c r="AE81" s="71">
        <f t="shared" si="12"/>
        <v>0</v>
      </c>
      <c r="AF81" s="71">
        <f t="shared" si="12"/>
        <v>0</v>
      </c>
      <c r="AG81" s="71">
        <f t="shared" si="12"/>
        <v>0</v>
      </c>
      <c r="AH81" s="71">
        <f t="shared" si="12"/>
        <v>0</v>
      </c>
      <c r="AI81" s="71">
        <f t="shared" si="12"/>
        <v>0</v>
      </c>
      <c r="AJ81" s="31">
        <f>SUM(E81:AI81)</f>
        <v>30</v>
      </c>
    </row>
    <row r="82" spans="1:36" ht="39.75" customHeight="1">
      <c r="A82" s="231" t="s">
        <v>40</v>
      </c>
      <c r="B82" s="232"/>
      <c r="C82" s="232"/>
      <c r="D82" s="290"/>
      <c r="E82" s="34">
        <f t="shared" ref="E82:AI82" si="13">E64+E68+E72+E76+E80</f>
        <v>2</v>
      </c>
      <c r="F82" s="34">
        <f t="shared" si="13"/>
        <v>2</v>
      </c>
      <c r="G82" s="34">
        <f t="shared" si="13"/>
        <v>2</v>
      </c>
      <c r="H82" s="75">
        <f t="shared" si="13"/>
        <v>0</v>
      </c>
      <c r="I82" s="34">
        <f t="shared" si="13"/>
        <v>0</v>
      </c>
      <c r="J82" s="34">
        <f t="shared" si="13"/>
        <v>0</v>
      </c>
      <c r="K82" s="34">
        <f t="shared" si="13"/>
        <v>2</v>
      </c>
      <c r="L82" s="34">
        <f t="shared" si="13"/>
        <v>2</v>
      </c>
      <c r="M82" s="34">
        <f t="shared" si="13"/>
        <v>2</v>
      </c>
      <c r="N82" s="34">
        <f t="shared" si="13"/>
        <v>2</v>
      </c>
      <c r="O82" s="34">
        <f t="shared" si="13"/>
        <v>0</v>
      </c>
      <c r="P82" s="34">
        <f t="shared" si="13"/>
        <v>0</v>
      </c>
      <c r="Q82" s="34">
        <f t="shared" si="13"/>
        <v>0</v>
      </c>
      <c r="R82" s="34">
        <f t="shared" si="13"/>
        <v>0</v>
      </c>
      <c r="S82" s="34">
        <f t="shared" si="13"/>
        <v>0</v>
      </c>
      <c r="T82" s="34">
        <f t="shared" si="13"/>
        <v>0</v>
      </c>
      <c r="U82" s="34">
        <f t="shared" si="13"/>
        <v>2</v>
      </c>
      <c r="V82" s="34">
        <f t="shared" si="13"/>
        <v>0</v>
      </c>
      <c r="W82" s="34">
        <f t="shared" si="13"/>
        <v>0</v>
      </c>
      <c r="X82" s="34">
        <f t="shared" si="13"/>
        <v>0</v>
      </c>
      <c r="Y82" s="34">
        <f t="shared" si="13"/>
        <v>0</v>
      </c>
      <c r="Z82" s="34">
        <f t="shared" si="13"/>
        <v>0</v>
      </c>
      <c r="AA82" s="34">
        <f t="shared" si="13"/>
        <v>0</v>
      </c>
      <c r="AB82" s="34">
        <f t="shared" si="13"/>
        <v>2</v>
      </c>
      <c r="AC82" s="34">
        <f t="shared" si="13"/>
        <v>0</v>
      </c>
      <c r="AD82" s="34">
        <f t="shared" si="13"/>
        <v>0</v>
      </c>
      <c r="AE82" s="34">
        <f t="shared" si="13"/>
        <v>0</v>
      </c>
      <c r="AF82" s="34">
        <f t="shared" si="13"/>
        <v>0</v>
      </c>
      <c r="AG82" s="34">
        <f t="shared" si="13"/>
        <v>0</v>
      </c>
      <c r="AH82" s="34">
        <f t="shared" si="13"/>
        <v>0</v>
      </c>
      <c r="AI82" s="34">
        <f t="shared" si="13"/>
        <v>0</v>
      </c>
      <c r="AJ82" s="42">
        <f>SUM(E82:AI82)</f>
        <v>18</v>
      </c>
    </row>
    <row r="83" spans="1:36" ht="39.75" customHeight="1">
      <c r="A83" s="244" t="s">
        <v>41</v>
      </c>
      <c r="B83" s="245"/>
      <c r="C83" s="246"/>
      <c r="D83" s="247"/>
      <c r="E83" s="44" t="str">
        <f t="shared" ref="E83:AI83" si="14">IF(COUNT(E62,E66,E70,E74,E78)=0,"0","1")</f>
        <v>1</v>
      </c>
      <c r="F83" s="30" t="str">
        <f t="shared" si="14"/>
        <v>1</v>
      </c>
      <c r="G83" s="30" t="str">
        <f t="shared" si="14"/>
        <v>1</v>
      </c>
      <c r="H83" s="77" t="str">
        <f t="shared" si="14"/>
        <v>0</v>
      </c>
      <c r="I83" s="30" t="str">
        <f t="shared" si="14"/>
        <v>0</v>
      </c>
      <c r="J83" s="30" t="str">
        <f t="shared" si="14"/>
        <v>0</v>
      </c>
      <c r="K83" s="30" t="str">
        <f t="shared" si="14"/>
        <v>1</v>
      </c>
      <c r="L83" s="30" t="str">
        <f t="shared" si="14"/>
        <v>1</v>
      </c>
      <c r="M83" s="30" t="str">
        <f t="shared" si="14"/>
        <v>1</v>
      </c>
      <c r="N83" s="30" t="str">
        <f t="shared" si="14"/>
        <v>1</v>
      </c>
      <c r="O83" s="30" t="str">
        <f t="shared" si="14"/>
        <v>0</v>
      </c>
      <c r="P83" s="30" t="str">
        <f t="shared" si="14"/>
        <v>0</v>
      </c>
      <c r="Q83" s="30" t="str">
        <f t="shared" si="14"/>
        <v>0</v>
      </c>
      <c r="R83" s="30" t="str">
        <f t="shared" si="14"/>
        <v>0</v>
      </c>
      <c r="S83" s="30" t="str">
        <f t="shared" si="14"/>
        <v>0</v>
      </c>
      <c r="T83" s="30" t="str">
        <f t="shared" si="14"/>
        <v>0</v>
      </c>
      <c r="U83" s="30" t="str">
        <f t="shared" si="14"/>
        <v>1</v>
      </c>
      <c r="V83" s="30" t="str">
        <f t="shared" si="14"/>
        <v>0</v>
      </c>
      <c r="W83" s="30" t="str">
        <f t="shared" si="14"/>
        <v>0</v>
      </c>
      <c r="X83" s="30" t="str">
        <f t="shared" si="14"/>
        <v>0</v>
      </c>
      <c r="Y83" s="30" t="str">
        <f t="shared" si="14"/>
        <v>0</v>
      </c>
      <c r="Z83" s="30" t="str">
        <f t="shared" si="14"/>
        <v>0</v>
      </c>
      <c r="AA83" s="30" t="str">
        <f t="shared" si="14"/>
        <v>0</v>
      </c>
      <c r="AB83" s="30" t="str">
        <f t="shared" si="14"/>
        <v>1</v>
      </c>
      <c r="AC83" s="30" t="str">
        <f t="shared" si="14"/>
        <v>0</v>
      </c>
      <c r="AD83" s="30" t="str">
        <f t="shared" si="14"/>
        <v>0</v>
      </c>
      <c r="AE83" s="30" t="str">
        <f t="shared" si="14"/>
        <v>0</v>
      </c>
      <c r="AF83" s="30" t="str">
        <f t="shared" si="14"/>
        <v>0</v>
      </c>
      <c r="AG83" s="30" t="str">
        <f t="shared" si="14"/>
        <v>0</v>
      </c>
      <c r="AH83" s="30" t="str">
        <f t="shared" si="14"/>
        <v>0</v>
      </c>
      <c r="AI83" s="30" t="str">
        <f t="shared" si="14"/>
        <v>0</v>
      </c>
      <c r="AJ83" s="32">
        <f>COUNTIF(E83:AI83,"1")</f>
        <v>9</v>
      </c>
    </row>
    <row r="84" spans="1:36" ht="18" customHeight="1"/>
    <row r="85" spans="1:36" ht="18" customHeight="1">
      <c r="A85" s="206" t="s">
        <v>58</v>
      </c>
      <c r="B85" s="207"/>
      <c r="C85" s="208"/>
      <c r="D85" s="12" t="s">
        <v>53</v>
      </c>
      <c r="E85" s="19">
        <v>44773</v>
      </c>
      <c r="F85" s="19">
        <v>44774</v>
      </c>
      <c r="G85" s="19">
        <v>44775</v>
      </c>
      <c r="H85" s="19">
        <v>44776</v>
      </c>
      <c r="I85" s="19">
        <v>44777</v>
      </c>
      <c r="J85" s="19">
        <v>44778</v>
      </c>
      <c r="K85" s="19">
        <v>44779</v>
      </c>
      <c r="L85" s="19">
        <v>44780</v>
      </c>
      <c r="M85" s="19">
        <v>44781</v>
      </c>
      <c r="N85" s="19">
        <v>44782</v>
      </c>
      <c r="O85" s="19">
        <v>44783</v>
      </c>
      <c r="P85" s="19">
        <v>44784</v>
      </c>
      <c r="Q85" s="19">
        <v>44785</v>
      </c>
      <c r="R85" s="19">
        <v>44786</v>
      </c>
      <c r="S85" s="19">
        <v>44787</v>
      </c>
      <c r="T85" s="19">
        <v>44788</v>
      </c>
      <c r="U85" s="19">
        <v>44789</v>
      </c>
      <c r="V85" s="19">
        <v>44790</v>
      </c>
      <c r="W85" s="19">
        <v>44791</v>
      </c>
      <c r="X85" s="19">
        <v>44792</v>
      </c>
      <c r="Y85" s="19">
        <v>44793</v>
      </c>
      <c r="Z85" s="19">
        <v>44794</v>
      </c>
      <c r="AA85" s="19">
        <v>44795</v>
      </c>
      <c r="AB85" s="19">
        <v>44796</v>
      </c>
      <c r="AC85" s="19">
        <v>44797</v>
      </c>
      <c r="AD85" s="19">
        <v>44798</v>
      </c>
      <c r="AE85" s="19">
        <v>44799</v>
      </c>
      <c r="AF85" s="19">
        <v>44800</v>
      </c>
      <c r="AG85" s="19">
        <v>44801</v>
      </c>
      <c r="AH85" s="19">
        <v>44802</v>
      </c>
      <c r="AI85" s="19">
        <v>44803</v>
      </c>
      <c r="AJ85" s="202" t="s">
        <v>54</v>
      </c>
    </row>
    <row r="86" spans="1:36" ht="18" customHeight="1">
      <c r="A86" s="209"/>
      <c r="B86" s="210"/>
      <c r="C86" s="211"/>
      <c r="D86" s="13" t="s">
        <v>3</v>
      </c>
      <c r="E86" s="18">
        <f t="shared" ref="E86:AI86" si="15">E85</f>
        <v>44773</v>
      </c>
      <c r="F86" s="18">
        <f t="shared" si="15"/>
        <v>44774</v>
      </c>
      <c r="G86" s="18">
        <f t="shared" si="15"/>
        <v>44775</v>
      </c>
      <c r="H86" s="18">
        <f t="shared" si="15"/>
        <v>44776</v>
      </c>
      <c r="I86" s="18">
        <f t="shared" si="15"/>
        <v>44777</v>
      </c>
      <c r="J86" s="18">
        <f t="shared" si="15"/>
        <v>44778</v>
      </c>
      <c r="K86" s="18">
        <f t="shared" si="15"/>
        <v>44779</v>
      </c>
      <c r="L86" s="18">
        <f t="shared" si="15"/>
        <v>44780</v>
      </c>
      <c r="M86" s="18">
        <f t="shared" si="15"/>
        <v>44781</v>
      </c>
      <c r="N86" s="18">
        <f t="shared" si="15"/>
        <v>44782</v>
      </c>
      <c r="O86" s="18">
        <f t="shared" si="15"/>
        <v>44783</v>
      </c>
      <c r="P86" s="18">
        <f t="shared" si="15"/>
        <v>44784</v>
      </c>
      <c r="Q86" s="18">
        <f t="shared" si="15"/>
        <v>44785</v>
      </c>
      <c r="R86" s="18">
        <f t="shared" si="15"/>
        <v>44786</v>
      </c>
      <c r="S86" s="18">
        <f t="shared" si="15"/>
        <v>44787</v>
      </c>
      <c r="T86" s="18">
        <f t="shared" si="15"/>
        <v>44788</v>
      </c>
      <c r="U86" s="18">
        <f t="shared" si="15"/>
        <v>44789</v>
      </c>
      <c r="V86" s="18">
        <f t="shared" si="15"/>
        <v>44790</v>
      </c>
      <c r="W86" s="18">
        <f t="shared" si="15"/>
        <v>44791</v>
      </c>
      <c r="X86" s="18">
        <f t="shared" si="15"/>
        <v>44792</v>
      </c>
      <c r="Y86" s="18">
        <f t="shared" si="15"/>
        <v>44793</v>
      </c>
      <c r="Z86" s="18">
        <f t="shared" si="15"/>
        <v>44794</v>
      </c>
      <c r="AA86" s="18">
        <f t="shared" si="15"/>
        <v>44795</v>
      </c>
      <c r="AB86" s="18">
        <f t="shared" si="15"/>
        <v>44796</v>
      </c>
      <c r="AC86" s="18">
        <f t="shared" si="15"/>
        <v>44797</v>
      </c>
      <c r="AD86" s="18">
        <f t="shared" si="15"/>
        <v>44798</v>
      </c>
      <c r="AE86" s="18">
        <f t="shared" si="15"/>
        <v>44799</v>
      </c>
      <c r="AF86" s="18">
        <f t="shared" si="15"/>
        <v>44800</v>
      </c>
      <c r="AG86" s="18">
        <f t="shared" si="15"/>
        <v>44801</v>
      </c>
      <c r="AH86" s="18">
        <f t="shared" si="15"/>
        <v>44802</v>
      </c>
      <c r="AI86" s="18">
        <f t="shared" si="15"/>
        <v>44803</v>
      </c>
      <c r="AJ86" s="203"/>
    </row>
    <row r="87" spans="1:36" ht="103.5" customHeight="1">
      <c r="A87" s="209"/>
      <c r="B87" s="210"/>
      <c r="C87" s="211"/>
      <c r="D87" s="14" t="s">
        <v>1</v>
      </c>
      <c r="E87" s="73"/>
      <c r="F87" s="73"/>
      <c r="G87" s="73"/>
      <c r="H87" s="73"/>
      <c r="I87" s="79"/>
      <c r="J87" s="73"/>
      <c r="K87" s="73"/>
      <c r="L87" s="73"/>
      <c r="M87" s="73"/>
      <c r="N87" s="73"/>
      <c r="O87" s="73"/>
      <c r="P87" s="73"/>
      <c r="Q87" s="73"/>
      <c r="R87" s="73"/>
      <c r="S87" s="73"/>
      <c r="T87" s="73"/>
      <c r="U87" s="65"/>
      <c r="V87" s="73"/>
      <c r="W87" s="73"/>
      <c r="X87" s="73"/>
      <c r="Y87" s="73"/>
      <c r="Z87" s="73"/>
      <c r="AA87" s="73"/>
      <c r="AB87" s="73"/>
      <c r="AC87" s="73"/>
      <c r="AD87" s="73"/>
      <c r="AE87" s="73"/>
      <c r="AF87" s="73"/>
      <c r="AG87" s="73"/>
      <c r="AH87" s="73"/>
      <c r="AI87" s="73"/>
      <c r="AJ87" s="205"/>
    </row>
    <row r="88" spans="1:36" ht="39.75" customHeight="1">
      <c r="A88" s="280" t="s">
        <v>31</v>
      </c>
      <c r="B88" s="216" t="s">
        <v>38</v>
      </c>
      <c r="C88" s="212" t="s">
        <v>16</v>
      </c>
      <c r="D88" s="235"/>
      <c r="E88" s="61"/>
      <c r="F88" s="61"/>
      <c r="G88" s="61"/>
      <c r="H88" s="61"/>
      <c r="I88" s="61"/>
      <c r="J88" s="74"/>
      <c r="K88" s="61"/>
      <c r="L88" s="61"/>
      <c r="M88" s="61"/>
      <c r="N88" s="74"/>
      <c r="O88" s="61"/>
      <c r="P88" s="61"/>
      <c r="Q88" s="61"/>
      <c r="R88" s="74"/>
      <c r="S88" s="74"/>
      <c r="T88" s="61"/>
      <c r="U88" s="61"/>
      <c r="V88" s="61"/>
      <c r="W88" s="61"/>
      <c r="X88" s="74"/>
      <c r="Y88" s="61"/>
      <c r="Z88" s="61"/>
      <c r="AA88" s="61"/>
      <c r="AB88" s="74"/>
      <c r="AC88" s="74"/>
      <c r="AD88" s="61"/>
      <c r="AE88" s="61"/>
      <c r="AF88" s="61"/>
      <c r="AG88" s="61"/>
      <c r="AH88" s="61"/>
      <c r="AI88" s="61"/>
      <c r="AJ88" s="20"/>
    </row>
    <row r="89" spans="1:36" ht="39.75" customHeight="1">
      <c r="A89" s="281"/>
      <c r="B89" s="217"/>
      <c r="C89" s="214" t="s">
        <v>4</v>
      </c>
      <c r="D89" s="291"/>
      <c r="E89" s="30"/>
      <c r="F89" s="30"/>
      <c r="G89" s="30"/>
      <c r="H89" s="30"/>
      <c r="I89" s="30"/>
      <c r="J89" s="77"/>
      <c r="K89" s="30"/>
      <c r="L89" s="30"/>
      <c r="M89" s="30"/>
      <c r="N89" s="77"/>
      <c r="O89" s="30"/>
      <c r="P89" s="30"/>
      <c r="Q89" s="30"/>
      <c r="R89" s="30"/>
      <c r="S89" s="30"/>
      <c r="T89" s="30"/>
      <c r="U89" s="30"/>
      <c r="V89" s="30"/>
      <c r="W89" s="30"/>
      <c r="X89" s="77"/>
      <c r="Y89" s="30"/>
      <c r="Z89" s="30"/>
      <c r="AA89" s="30"/>
      <c r="AB89" s="30"/>
      <c r="AC89" s="30"/>
      <c r="AD89" s="30"/>
      <c r="AE89" s="30"/>
      <c r="AF89" s="30"/>
      <c r="AG89" s="30"/>
      <c r="AH89" s="30"/>
      <c r="AI89" s="30"/>
      <c r="AJ89" s="43">
        <f>SUM(E89:AI89)</f>
        <v>0</v>
      </c>
    </row>
    <row r="90" spans="1:36" ht="39.75" customHeight="1">
      <c r="A90" s="281"/>
      <c r="B90" s="285" t="s">
        <v>29</v>
      </c>
      <c r="C90" s="214" t="s">
        <v>16</v>
      </c>
      <c r="D90" s="291"/>
      <c r="E90" s="61"/>
      <c r="F90" s="61"/>
      <c r="G90" s="61"/>
      <c r="H90" s="61"/>
      <c r="I90" s="61"/>
      <c r="J90" s="74"/>
      <c r="K90" s="61"/>
      <c r="L90" s="61"/>
      <c r="M90" s="61"/>
      <c r="N90" s="74"/>
      <c r="O90" s="61"/>
      <c r="P90" s="61"/>
      <c r="Q90" s="61"/>
      <c r="R90" s="74"/>
      <c r="S90" s="74"/>
      <c r="T90" s="61"/>
      <c r="U90" s="61"/>
      <c r="V90" s="61"/>
      <c r="W90" s="61"/>
      <c r="X90" s="74"/>
      <c r="Y90" s="61"/>
      <c r="Z90" s="61"/>
      <c r="AA90" s="61"/>
      <c r="AB90" s="74"/>
      <c r="AC90" s="74"/>
      <c r="AD90" s="61"/>
      <c r="AE90" s="61"/>
      <c r="AF90" s="61"/>
      <c r="AG90" s="61"/>
      <c r="AH90" s="61"/>
      <c r="AI90" s="61"/>
      <c r="AJ90" s="23"/>
    </row>
    <row r="91" spans="1:36" ht="39.75" customHeight="1">
      <c r="A91" s="282"/>
      <c r="B91" s="286"/>
      <c r="C91" s="223" t="s">
        <v>4</v>
      </c>
      <c r="D91" s="236"/>
      <c r="E91" s="30"/>
      <c r="F91" s="30"/>
      <c r="G91" s="30"/>
      <c r="H91" s="30"/>
      <c r="I91" s="30"/>
      <c r="J91" s="77"/>
      <c r="K91" s="30"/>
      <c r="L91" s="30"/>
      <c r="M91" s="30"/>
      <c r="N91" s="77"/>
      <c r="O91" s="30"/>
      <c r="P91" s="30"/>
      <c r="Q91" s="30"/>
      <c r="R91" s="30"/>
      <c r="S91" s="30"/>
      <c r="T91" s="30"/>
      <c r="U91" s="30"/>
      <c r="V91" s="30"/>
      <c r="W91" s="30"/>
      <c r="X91" s="77"/>
      <c r="Y91" s="30"/>
      <c r="Z91" s="30"/>
      <c r="AA91" s="30"/>
      <c r="AB91" s="30"/>
      <c r="AC91" s="30"/>
      <c r="AD91" s="30"/>
      <c r="AE91" s="30"/>
      <c r="AF91" s="30"/>
      <c r="AG91" s="30"/>
      <c r="AH91" s="30"/>
      <c r="AI91" s="30"/>
      <c r="AJ91" s="27">
        <f>SUM(E91:AI91)</f>
        <v>0</v>
      </c>
    </row>
    <row r="92" spans="1:36" ht="39.75" customHeight="1">
      <c r="A92" s="292" t="s">
        <v>7</v>
      </c>
      <c r="B92" s="216" t="s">
        <v>38</v>
      </c>
      <c r="C92" s="295" t="s">
        <v>16</v>
      </c>
      <c r="D92" s="296"/>
      <c r="E92" s="61"/>
      <c r="F92" s="61"/>
      <c r="G92" s="61"/>
      <c r="H92" s="61"/>
      <c r="I92" s="74"/>
      <c r="J92" s="61"/>
      <c r="K92" s="61"/>
      <c r="L92" s="61"/>
      <c r="M92" s="61"/>
      <c r="N92" s="74"/>
      <c r="O92" s="61"/>
      <c r="P92" s="61"/>
      <c r="Q92" s="61"/>
      <c r="R92" s="74"/>
      <c r="S92" s="74"/>
      <c r="T92" s="61"/>
      <c r="U92" s="61"/>
      <c r="V92" s="61"/>
      <c r="W92" s="61"/>
      <c r="X92" s="74"/>
      <c r="Y92" s="61"/>
      <c r="Z92" s="61"/>
      <c r="AA92" s="61"/>
      <c r="AB92" s="74"/>
      <c r="AC92" s="74"/>
      <c r="AD92" s="61"/>
      <c r="AE92" s="61"/>
      <c r="AF92" s="61"/>
      <c r="AG92" s="61"/>
      <c r="AH92" s="61"/>
      <c r="AI92" s="61"/>
      <c r="AJ92" s="20"/>
    </row>
    <row r="93" spans="1:36" ht="39.75" customHeight="1">
      <c r="A93" s="293"/>
      <c r="B93" s="217"/>
      <c r="C93" s="214" t="s">
        <v>4</v>
      </c>
      <c r="D93" s="291"/>
      <c r="E93" s="34"/>
      <c r="F93" s="34"/>
      <c r="G93" s="34"/>
      <c r="H93" s="34"/>
      <c r="I93" s="75"/>
      <c r="J93" s="34"/>
      <c r="K93" s="34"/>
      <c r="L93" s="34"/>
      <c r="M93" s="34"/>
      <c r="N93" s="75"/>
      <c r="O93" s="34"/>
      <c r="P93" s="34"/>
      <c r="Q93" s="34"/>
      <c r="R93" s="34"/>
      <c r="S93" s="34"/>
      <c r="T93" s="34"/>
      <c r="U93" s="34"/>
      <c r="V93" s="34"/>
      <c r="W93" s="34"/>
      <c r="X93" s="75"/>
      <c r="Y93" s="34"/>
      <c r="Z93" s="34"/>
      <c r="AA93" s="34"/>
      <c r="AB93" s="34"/>
      <c r="AC93" s="34"/>
      <c r="AD93" s="34"/>
      <c r="AE93" s="34"/>
      <c r="AF93" s="34"/>
      <c r="AG93" s="34"/>
      <c r="AH93" s="34"/>
      <c r="AI93" s="34"/>
      <c r="AJ93" s="43">
        <f>SUM(E93:AI93)</f>
        <v>0</v>
      </c>
    </row>
    <row r="94" spans="1:36" ht="39.75" customHeight="1">
      <c r="A94" s="293"/>
      <c r="B94" s="285" t="s">
        <v>29</v>
      </c>
      <c r="C94" s="214" t="s">
        <v>16</v>
      </c>
      <c r="D94" s="291"/>
      <c r="E94" s="89"/>
      <c r="F94" s="89"/>
      <c r="G94" s="89"/>
      <c r="H94" s="89"/>
      <c r="I94" s="90"/>
      <c r="J94" s="89"/>
      <c r="K94" s="89"/>
      <c r="L94" s="89"/>
      <c r="M94" s="89"/>
      <c r="N94" s="90"/>
      <c r="O94" s="89"/>
      <c r="P94" s="89"/>
      <c r="Q94" s="89"/>
      <c r="R94" s="90"/>
      <c r="S94" s="90"/>
      <c r="T94" s="89"/>
      <c r="U94" s="89"/>
      <c r="V94" s="89"/>
      <c r="W94" s="89"/>
      <c r="X94" s="90"/>
      <c r="Y94" s="89"/>
      <c r="Z94" s="89"/>
      <c r="AA94" s="89"/>
      <c r="AB94" s="90"/>
      <c r="AC94" s="90"/>
      <c r="AD94" s="89"/>
      <c r="AE94" s="89"/>
      <c r="AF94" s="89"/>
      <c r="AG94" s="89"/>
      <c r="AH94" s="89"/>
      <c r="AI94" s="89"/>
      <c r="AJ94" s="23"/>
    </row>
    <row r="95" spans="1:36" ht="39.75" customHeight="1">
      <c r="A95" s="294"/>
      <c r="B95" s="286"/>
      <c r="C95" s="223" t="s">
        <v>4</v>
      </c>
      <c r="D95" s="236"/>
      <c r="E95" s="30"/>
      <c r="F95" s="30"/>
      <c r="G95" s="30"/>
      <c r="H95" s="30"/>
      <c r="I95" s="77"/>
      <c r="J95" s="30"/>
      <c r="K95" s="30"/>
      <c r="L95" s="30"/>
      <c r="M95" s="30"/>
      <c r="N95" s="77"/>
      <c r="O95" s="30"/>
      <c r="P95" s="30"/>
      <c r="Q95" s="30"/>
      <c r="R95" s="30"/>
      <c r="S95" s="30"/>
      <c r="T95" s="30"/>
      <c r="U95" s="30"/>
      <c r="V95" s="30"/>
      <c r="W95" s="30"/>
      <c r="X95" s="77"/>
      <c r="Y95" s="30"/>
      <c r="Z95" s="30"/>
      <c r="AA95" s="30"/>
      <c r="AB95" s="30"/>
      <c r="AC95" s="30"/>
      <c r="AD95" s="30"/>
      <c r="AE95" s="30"/>
      <c r="AF95" s="30"/>
      <c r="AG95" s="30"/>
      <c r="AH95" s="30"/>
      <c r="AI95" s="30"/>
      <c r="AJ95" s="27">
        <f>SUM(E95:AI95)</f>
        <v>0</v>
      </c>
    </row>
    <row r="96" spans="1:36" ht="39.75" customHeight="1">
      <c r="A96" s="292" t="s">
        <v>5</v>
      </c>
      <c r="B96" s="216" t="s">
        <v>38</v>
      </c>
      <c r="C96" s="295" t="s">
        <v>16</v>
      </c>
      <c r="D96" s="296"/>
      <c r="E96" s="61"/>
      <c r="F96" s="61"/>
      <c r="G96" s="61"/>
      <c r="H96" s="61"/>
      <c r="I96" s="74"/>
      <c r="J96" s="61"/>
      <c r="K96" s="61"/>
      <c r="L96" s="61"/>
      <c r="M96" s="61"/>
      <c r="N96" s="74"/>
      <c r="O96" s="61"/>
      <c r="P96" s="61"/>
      <c r="Q96" s="61"/>
      <c r="R96" s="74"/>
      <c r="S96" s="74"/>
      <c r="T96" s="61"/>
      <c r="U96" s="61"/>
      <c r="V96" s="61"/>
      <c r="W96" s="61"/>
      <c r="X96" s="74"/>
      <c r="Y96" s="61"/>
      <c r="Z96" s="61"/>
      <c r="AA96" s="61"/>
      <c r="AB96" s="74"/>
      <c r="AC96" s="74"/>
      <c r="AD96" s="61"/>
      <c r="AE96" s="61"/>
      <c r="AF96" s="61"/>
      <c r="AG96" s="61"/>
      <c r="AH96" s="61"/>
      <c r="AI96" s="61"/>
      <c r="AJ96" s="20"/>
    </row>
    <row r="97" spans="1:36" ht="39.75" customHeight="1">
      <c r="A97" s="293"/>
      <c r="B97" s="217"/>
      <c r="C97" s="214" t="s">
        <v>4</v>
      </c>
      <c r="D97" s="291"/>
      <c r="E97" s="34"/>
      <c r="F97" s="34"/>
      <c r="G97" s="34"/>
      <c r="H97" s="34"/>
      <c r="I97" s="75"/>
      <c r="J97" s="34"/>
      <c r="K97" s="34"/>
      <c r="L97" s="34"/>
      <c r="M97" s="34"/>
      <c r="N97" s="75"/>
      <c r="O97" s="34"/>
      <c r="P97" s="34"/>
      <c r="Q97" s="34"/>
      <c r="R97" s="34"/>
      <c r="S97" s="34"/>
      <c r="T97" s="34"/>
      <c r="U97" s="34"/>
      <c r="V97" s="34"/>
      <c r="W97" s="34"/>
      <c r="X97" s="75"/>
      <c r="Y97" s="34"/>
      <c r="Z97" s="34"/>
      <c r="AA97" s="34"/>
      <c r="AB97" s="34"/>
      <c r="AC97" s="34"/>
      <c r="AD97" s="34"/>
      <c r="AE97" s="34"/>
      <c r="AF97" s="34"/>
      <c r="AG97" s="34"/>
      <c r="AH97" s="34"/>
      <c r="AI97" s="34"/>
      <c r="AJ97" s="43">
        <f>SUM(E97:AI97)</f>
        <v>0</v>
      </c>
    </row>
    <row r="98" spans="1:36" ht="39.75" customHeight="1">
      <c r="A98" s="293"/>
      <c r="B98" s="285" t="s">
        <v>29</v>
      </c>
      <c r="C98" s="214" t="s">
        <v>16</v>
      </c>
      <c r="D98" s="291"/>
      <c r="E98" s="89"/>
      <c r="F98" s="89"/>
      <c r="G98" s="89"/>
      <c r="H98" s="89"/>
      <c r="I98" s="90"/>
      <c r="J98" s="89"/>
      <c r="K98" s="89"/>
      <c r="L98" s="89"/>
      <c r="M98" s="89"/>
      <c r="N98" s="90"/>
      <c r="O98" s="89"/>
      <c r="P98" s="89"/>
      <c r="Q98" s="89"/>
      <c r="R98" s="90"/>
      <c r="S98" s="90"/>
      <c r="T98" s="89"/>
      <c r="U98" s="89"/>
      <c r="V98" s="89"/>
      <c r="W98" s="89"/>
      <c r="X98" s="90"/>
      <c r="Y98" s="89"/>
      <c r="Z98" s="89"/>
      <c r="AA98" s="89"/>
      <c r="AB98" s="90"/>
      <c r="AC98" s="90"/>
      <c r="AD98" s="89"/>
      <c r="AE98" s="89"/>
      <c r="AF98" s="89"/>
      <c r="AG98" s="89"/>
      <c r="AH98" s="89"/>
      <c r="AI98" s="89"/>
      <c r="AJ98" s="23"/>
    </row>
    <row r="99" spans="1:36" ht="39.75" customHeight="1">
      <c r="A99" s="294"/>
      <c r="B99" s="286"/>
      <c r="C99" s="223" t="s">
        <v>4</v>
      </c>
      <c r="D99" s="236"/>
      <c r="E99" s="30"/>
      <c r="F99" s="30"/>
      <c r="G99" s="30"/>
      <c r="H99" s="30"/>
      <c r="I99" s="77"/>
      <c r="J99" s="30"/>
      <c r="K99" s="30"/>
      <c r="L99" s="30"/>
      <c r="M99" s="30"/>
      <c r="N99" s="77"/>
      <c r="O99" s="30"/>
      <c r="P99" s="30"/>
      <c r="Q99" s="30"/>
      <c r="R99" s="30"/>
      <c r="S99" s="30"/>
      <c r="T99" s="30"/>
      <c r="U99" s="30"/>
      <c r="V99" s="30"/>
      <c r="W99" s="30"/>
      <c r="X99" s="77"/>
      <c r="Y99" s="30"/>
      <c r="Z99" s="30"/>
      <c r="AA99" s="30"/>
      <c r="AB99" s="30"/>
      <c r="AC99" s="30"/>
      <c r="AD99" s="30"/>
      <c r="AE99" s="30"/>
      <c r="AF99" s="30"/>
      <c r="AG99" s="30"/>
      <c r="AH99" s="30"/>
      <c r="AI99" s="30"/>
      <c r="AJ99" s="27">
        <f>SUM(E99:AI99)</f>
        <v>0</v>
      </c>
    </row>
    <row r="100" spans="1:36" ht="39.75" customHeight="1">
      <c r="A100" s="292" t="s">
        <v>8</v>
      </c>
      <c r="B100" s="216" t="s">
        <v>38</v>
      </c>
      <c r="C100" s="295" t="s">
        <v>16</v>
      </c>
      <c r="D100" s="296"/>
      <c r="E100" s="61"/>
      <c r="F100" s="61"/>
      <c r="G100" s="61"/>
      <c r="H100" s="61"/>
      <c r="I100" s="74"/>
      <c r="J100" s="61"/>
      <c r="K100" s="61"/>
      <c r="L100" s="61"/>
      <c r="M100" s="61"/>
      <c r="N100" s="74"/>
      <c r="O100" s="61"/>
      <c r="P100" s="61"/>
      <c r="Q100" s="61"/>
      <c r="R100" s="74"/>
      <c r="S100" s="74"/>
      <c r="T100" s="61"/>
      <c r="U100" s="61"/>
      <c r="V100" s="61"/>
      <c r="W100" s="61"/>
      <c r="X100" s="74"/>
      <c r="Y100" s="61"/>
      <c r="Z100" s="61"/>
      <c r="AA100" s="61"/>
      <c r="AB100" s="74"/>
      <c r="AC100" s="74"/>
      <c r="AD100" s="61"/>
      <c r="AE100" s="61"/>
      <c r="AF100" s="61"/>
      <c r="AG100" s="61"/>
      <c r="AH100" s="61"/>
      <c r="AI100" s="61"/>
      <c r="AJ100" s="20"/>
    </row>
    <row r="101" spans="1:36" ht="39.75" customHeight="1">
      <c r="A101" s="293"/>
      <c r="B101" s="217"/>
      <c r="C101" s="214" t="s">
        <v>4</v>
      </c>
      <c r="D101" s="291"/>
      <c r="E101" s="34"/>
      <c r="F101" s="34"/>
      <c r="G101" s="34"/>
      <c r="H101" s="34"/>
      <c r="I101" s="75"/>
      <c r="J101" s="34"/>
      <c r="K101" s="34"/>
      <c r="L101" s="34"/>
      <c r="M101" s="34"/>
      <c r="N101" s="75"/>
      <c r="O101" s="34"/>
      <c r="P101" s="34"/>
      <c r="Q101" s="34"/>
      <c r="R101" s="34"/>
      <c r="S101" s="34"/>
      <c r="T101" s="34"/>
      <c r="U101" s="34"/>
      <c r="V101" s="34"/>
      <c r="W101" s="34"/>
      <c r="X101" s="75"/>
      <c r="Y101" s="34"/>
      <c r="Z101" s="34"/>
      <c r="AA101" s="34"/>
      <c r="AB101" s="34"/>
      <c r="AC101" s="34"/>
      <c r="AD101" s="34"/>
      <c r="AE101" s="34"/>
      <c r="AF101" s="34"/>
      <c r="AG101" s="34"/>
      <c r="AH101" s="34"/>
      <c r="AI101" s="34"/>
      <c r="AJ101" s="43">
        <f>SUM(E101:AI101)</f>
        <v>0</v>
      </c>
    </row>
    <row r="102" spans="1:36" ht="39.75" customHeight="1">
      <c r="A102" s="293"/>
      <c r="B102" s="285" t="s">
        <v>29</v>
      </c>
      <c r="C102" s="214" t="s">
        <v>16</v>
      </c>
      <c r="D102" s="291"/>
      <c r="E102" s="89"/>
      <c r="F102" s="89"/>
      <c r="G102" s="89"/>
      <c r="H102" s="89"/>
      <c r="I102" s="90"/>
      <c r="J102" s="89"/>
      <c r="K102" s="89"/>
      <c r="L102" s="89"/>
      <c r="M102" s="89"/>
      <c r="N102" s="90"/>
      <c r="O102" s="89"/>
      <c r="P102" s="89"/>
      <c r="Q102" s="89"/>
      <c r="R102" s="90"/>
      <c r="S102" s="90"/>
      <c r="T102" s="89"/>
      <c r="U102" s="89"/>
      <c r="V102" s="89"/>
      <c r="W102" s="89"/>
      <c r="X102" s="90"/>
      <c r="Y102" s="89"/>
      <c r="Z102" s="89"/>
      <c r="AA102" s="89"/>
      <c r="AB102" s="90"/>
      <c r="AC102" s="90"/>
      <c r="AD102" s="89"/>
      <c r="AE102" s="89"/>
      <c r="AF102" s="89"/>
      <c r="AG102" s="89"/>
      <c r="AH102" s="89"/>
      <c r="AI102" s="89"/>
      <c r="AJ102" s="23"/>
    </row>
    <row r="103" spans="1:36" ht="39.75" customHeight="1">
      <c r="A103" s="294"/>
      <c r="B103" s="286"/>
      <c r="C103" s="223" t="s">
        <v>4</v>
      </c>
      <c r="D103" s="236"/>
      <c r="E103" s="30"/>
      <c r="F103" s="30"/>
      <c r="G103" s="30"/>
      <c r="H103" s="30"/>
      <c r="I103" s="77"/>
      <c r="J103" s="30"/>
      <c r="K103" s="30"/>
      <c r="L103" s="30"/>
      <c r="M103" s="30"/>
      <c r="N103" s="77"/>
      <c r="O103" s="30"/>
      <c r="P103" s="30"/>
      <c r="Q103" s="30"/>
      <c r="R103" s="30"/>
      <c r="S103" s="30"/>
      <c r="T103" s="30"/>
      <c r="U103" s="30"/>
      <c r="V103" s="30"/>
      <c r="W103" s="30"/>
      <c r="X103" s="77"/>
      <c r="Y103" s="30"/>
      <c r="Z103" s="30"/>
      <c r="AA103" s="30"/>
      <c r="AB103" s="30"/>
      <c r="AC103" s="30"/>
      <c r="AD103" s="30"/>
      <c r="AE103" s="30"/>
      <c r="AF103" s="30"/>
      <c r="AG103" s="30"/>
      <c r="AH103" s="30"/>
      <c r="AI103" s="30"/>
      <c r="AJ103" s="27">
        <f>SUM(E103:AI103)</f>
        <v>0</v>
      </c>
    </row>
    <row r="104" spans="1:36" ht="39.75" customHeight="1">
      <c r="A104" s="292" t="s">
        <v>9</v>
      </c>
      <c r="B104" s="216" t="s">
        <v>38</v>
      </c>
      <c r="C104" s="295" t="s">
        <v>16</v>
      </c>
      <c r="D104" s="296"/>
      <c r="E104" s="61"/>
      <c r="F104" s="61"/>
      <c r="G104" s="61"/>
      <c r="H104" s="61"/>
      <c r="I104" s="74"/>
      <c r="J104" s="61"/>
      <c r="K104" s="61"/>
      <c r="L104" s="61"/>
      <c r="M104" s="61"/>
      <c r="N104" s="74"/>
      <c r="O104" s="61"/>
      <c r="P104" s="61"/>
      <c r="Q104" s="61"/>
      <c r="R104" s="74"/>
      <c r="S104" s="74"/>
      <c r="T104" s="61"/>
      <c r="U104" s="61"/>
      <c r="V104" s="61"/>
      <c r="W104" s="61"/>
      <c r="X104" s="74"/>
      <c r="Y104" s="61"/>
      <c r="Z104" s="61"/>
      <c r="AA104" s="61"/>
      <c r="AB104" s="74"/>
      <c r="AC104" s="74"/>
      <c r="AD104" s="61"/>
      <c r="AE104" s="61"/>
      <c r="AF104" s="61"/>
      <c r="AG104" s="61"/>
      <c r="AH104" s="61"/>
      <c r="AI104" s="61"/>
      <c r="AJ104" s="20"/>
    </row>
    <row r="105" spans="1:36" ht="39.75" customHeight="1">
      <c r="A105" s="293"/>
      <c r="B105" s="217"/>
      <c r="C105" s="214" t="s">
        <v>4</v>
      </c>
      <c r="D105" s="291"/>
      <c r="E105" s="34"/>
      <c r="F105" s="34"/>
      <c r="G105" s="34"/>
      <c r="H105" s="34"/>
      <c r="I105" s="75"/>
      <c r="J105" s="34"/>
      <c r="K105" s="34"/>
      <c r="L105" s="34"/>
      <c r="M105" s="34"/>
      <c r="N105" s="75"/>
      <c r="O105" s="34"/>
      <c r="P105" s="34"/>
      <c r="Q105" s="34"/>
      <c r="R105" s="34"/>
      <c r="S105" s="34"/>
      <c r="T105" s="34"/>
      <c r="U105" s="34"/>
      <c r="V105" s="34"/>
      <c r="W105" s="34"/>
      <c r="X105" s="75"/>
      <c r="Y105" s="34"/>
      <c r="Z105" s="34"/>
      <c r="AA105" s="34"/>
      <c r="AB105" s="34"/>
      <c r="AC105" s="34"/>
      <c r="AD105" s="34"/>
      <c r="AE105" s="34"/>
      <c r="AF105" s="34"/>
      <c r="AG105" s="34"/>
      <c r="AH105" s="34"/>
      <c r="AI105" s="34"/>
      <c r="AJ105" s="43">
        <f>SUM(E105:AI105)</f>
        <v>0</v>
      </c>
    </row>
    <row r="106" spans="1:36" ht="39.75" customHeight="1">
      <c r="A106" s="293"/>
      <c r="B106" s="285" t="s">
        <v>29</v>
      </c>
      <c r="C106" s="214" t="s">
        <v>16</v>
      </c>
      <c r="D106" s="291"/>
      <c r="E106" s="89"/>
      <c r="F106" s="89"/>
      <c r="G106" s="89"/>
      <c r="H106" s="89"/>
      <c r="I106" s="90"/>
      <c r="J106" s="89"/>
      <c r="K106" s="89"/>
      <c r="L106" s="89"/>
      <c r="M106" s="89"/>
      <c r="N106" s="90"/>
      <c r="O106" s="89"/>
      <c r="P106" s="89"/>
      <c r="Q106" s="89"/>
      <c r="R106" s="90"/>
      <c r="S106" s="90"/>
      <c r="T106" s="89"/>
      <c r="U106" s="89"/>
      <c r="V106" s="89"/>
      <c r="W106" s="89"/>
      <c r="X106" s="90"/>
      <c r="Y106" s="89"/>
      <c r="Z106" s="89"/>
      <c r="AA106" s="89"/>
      <c r="AB106" s="90"/>
      <c r="AC106" s="90"/>
      <c r="AD106" s="89"/>
      <c r="AE106" s="89"/>
      <c r="AF106" s="89"/>
      <c r="AG106" s="89"/>
      <c r="AH106" s="89"/>
      <c r="AI106" s="89"/>
      <c r="AJ106" s="23"/>
    </row>
    <row r="107" spans="1:36" ht="39.75" customHeight="1">
      <c r="A107" s="294"/>
      <c r="B107" s="286"/>
      <c r="C107" s="223" t="s">
        <v>4</v>
      </c>
      <c r="D107" s="236"/>
      <c r="E107" s="30"/>
      <c r="F107" s="30"/>
      <c r="G107" s="30"/>
      <c r="H107" s="30"/>
      <c r="I107" s="77"/>
      <c r="J107" s="30"/>
      <c r="K107" s="30"/>
      <c r="L107" s="30"/>
      <c r="M107" s="30"/>
      <c r="N107" s="77"/>
      <c r="O107" s="30"/>
      <c r="P107" s="30"/>
      <c r="Q107" s="30"/>
      <c r="R107" s="30"/>
      <c r="S107" s="30"/>
      <c r="T107" s="30"/>
      <c r="U107" s="30"/>
      <c r="V107" s="30"/>
      <c r="W107" s="30"/>
      <c r="X107" s="77"/>
      <c r="Y107" s="30"/>
      <c r="Z107" s="30"/>
      <c r="AA107" s="30"/>
      <c r="AB107" s="30"/>
      <c r="AC107" s="30"/>
      <c r="AD107" s="30"/>
      <c r="AE107" s="30"/>
      <c r="AF107" s="30"/>
      <c r="AG107" s="30"/>
      <c r="AH107" s="30"/>
      <c r="AI107" s="30"/>
      <c r="AJ107" s="27">
        <f>SUM(E107:AI107)</f>
        <v>0</v>
      </c>
    </row>
    <row r="108" spans="1:36" ht="39.75" customHeight="1">
      <c r="A108" s="227" t="s">
        <v>39</v>
      </c>
      <c r="B108" s="228"/>
      <c r="C108" s="229"/>
      <c r="D108" s="243"/>
      <c r="E108" s="34">
        <f t="shared" ref="E108:AI108" si="16">E89+E93+E97+E101+E105</f>
        <v>0</v>
      </c>
      <c r="F108" s="34">
        <f t="shared" si="16"/>
        <v>0</v>
      </c>
      <c r="G108" s="34">
        <f t="shared" si="16"/>
        <v>0</v>
      </c>
      <c r="H108" s="34">
        <f t="shared" si="16"/>
        <v>0</v>
      </c>
      <c r="I108" s="34">
        <f t="shared" si="16"/>
        <v>0</v>
      </c>
      <c r="J108" s="34">
        <f t="shared" si="16"/>
        <v>0</v>
      </c>
      <c r="K108" s="34">
        <f t="shared" si="16"/>
        <v>0</v>
      </c>
      <c r="L108" s="34">
        <f t="shared" si="16"/>
        <v>0</v>
      </c>
      <c r="M108" s="34">
        <f t="shared" si="16"/>
        <v>0</v>
      </c>
      <c r="N108" s="34">
        <f t="shared" si="16"/>
        <v>0</v>
      </c>
      <c r="O108" s="34">
        <f t="shared" si="16"/>
        <v>0</v>
      </c>
      <c r="P108" s="34">
        <f t="shared" si="16"/>
        <v>0</v>
      </c>
      <c r="Q108" s="34">
        <f t="shared" si="16"/>
        <v>0</v>
      </c>
      <c r="R108" s="34">
        <f t="shared" si="16"/>
        <v>0</v>
      </c>
      <c r="S108" s="34">
        <f t="shared" si="16"/>
        <v>0</v>
      </c>
      <c r="T108" s="34">
        <f t="shared" si="16"/>
        <v>0</v>
      </c>
      <c r="U108" s="34">
        <f t="shared" si="16"/>
        <v>0</v>
      </c>
      <c r="V108" s="34">
        <f t="shared" si="16"/>
        <v>0</v>
      </c>
      <c r="W108" s="34">
        <f t="shared" si="16"/>
        <v>0</v>
      </c>
      <c r="X108" s="34">
        <f t="shared" si="16"/>
        <v>0</v>
      </c>
      <c r="Y108" s="34">
        <f t="shared" si="16"/>
        <v>0</v>
      </c>
      <c r="Z108" s="34">
        <f t="shared" si="16"/>
        <v>0</v>
      </c>
      <c r="AA108" s="34">
        <f t="shared" si="16"/>
        <v>0</v>
      </c>
      <c r="AB108" s="34">
        <f t="shared" si="16"/>
        <v>0</v>
      </c>
      <c r="AC108" s="34">
        <f t="shared" si="16"/>
        <v>0</v>
      </c>
      <c r="AD108" s="34">
        <f t="shared" si="16"/>
        <v>0</v>
      </c>
      <c r="AE108" s="34">
        <f t="shared" si="16"/>
        <v>0</v>
      </c>
      <c r="AF108" s="34">
        <f t="shared" si="16"/>
        <v>0</v>
      </c>
      <c r="AG108" s="71">
        <f t="shared" si="16"/>
        <v>0</v>
      </c>
      <c r="AH108" s="34">
        <f t="shared" si="16"/>
        <v>0</v>
      </c>
      <c r="AI108" s="71">
        <f t="shared" si="16"/>
        <v>0</v>
      </c>
      <c r="AJ108" s="33">
        <f>SUM(E108:AI108)</f>
        <v>0</v>
      </c>
    </row>
    <row r="109" spans="1:36" ht="39.75" customHeight="1">
      <c r="A109" s="231" t="s">
        <v>40</v>
      </c>
      <c r="B109" s="232"/>
      <c r="C109" s="232"/>
      <c r="D109" s="290"/>
      <c r="E109" s="34">
        <f t="shared" ref="E109:AI109" si="17">E91+E95+E99+E103+E107</f>
        <v>0</v>
      </c>
      <c r="F109" s="34">
        <f t="shared" si="17"/>
        <v>0</v>
      </c>
      <c r="G109" s="34">
        <f t="shared" si="17"/>
        <v>0</v>
      </c>
      <c r="H109" s="34">
        <f t="shared" si="17"/>
        <v>0</v>
      </c>
      <c r="I109" s="34">
        <f t="shared" si="17"/>
        <v>0</v>
      </c>
      <c r="J109" s="34">
        <f t="shared" si="17"/>
        <v>0</v>
      </c>
      <c r="K109" s="34">
        <f t="shared" si="17"/>
        <v>0</v>
      </c>
      <c r="L109" s="34">
        <f t="shared" si="17"/>
        <v>0</v>
      </c>
      <c r="M109" s="34">
        <f t="shared" si="17"/>
        <v>0</v>
      </c>
      <c r="N109" s="34">
        <f t="shared" si="17"/>
        <v>0</v>
      </c>
      <c r="O109" s="34">
        <f t="shared" si="17"/>
        <v>0</v>
      </c>
      <c r="P109" s="34">
        <f t="shared" si="17"/>
        <v>0</v>
      </c>
      <c r="Q109" s="34">
        <f t="shared" si="17"/>
        <v>0</v>
      </c>
      <c r="R109" s="34">
        <f t="shared" si="17"/>
        <v>0</v>
      </c>
      <c r="S109" s="34">
        <f t="shared" si="17"/>
        <v>0</v>
      </c>
      <c r="T109" s="34">
        <f t="shared" si="17"/>
        <v>0</v>
      </c>
      <c r="U109" s="34">
        <f t="shared" si="17"/>
        <v>0</v>
      </c>
      <c r="V109" s="34">
        <f t="shared" si="17"/>
        <v>0</v>
      </c>
      <c r="W109" s="34">
        <f t="shared" si="17"/>
        <v>0</v>
      </c>
      <c r="X109" s="34">
        <f t="shared" si="17"/>
        <v>0</v>
      </c>
      <c r="Y109" s="34">
        <f t="shared" si="17"/>
        <v>0</v>
      </c>
      <c r="Z109" s="34">
        <f t="shared" si="17"/>
        <v>0</v>
      </c>
      <c r="AA109" s="34">
        <f t="shared" si="17"/>
        <v>0</v>
      </c>
      <c r="AB109" s="34">
        <f t="shared" si="17"/>
        <v>0</v>
      </c>
      <c r="AC109" s="34">
        <f t="shared" si="17"/>
        <v>0</v>
      </c>
      <c r="AD109" s="34">
        <f t="shared" si="17"/>
        <v>0</v>
      </c>
      <c r="AE109" s="34">
        <f t="shared" si="17"/>
        <v>0</v>
      </c>
      <c r="AF109" s="34">
        <f t="shared" si="17"/>
        <v>0</v>
      </c>
      <c r="AG109" s="34">
        <f t="shared" si="17"/>
        <v>0</v>
      </c>
      <c r="AH109" s="34">
        <f t="shared" si="17"/>
        <v>0</v>
      </c>
      <c r="AI109" s="34">
        <f t="shared" si="17"/>
        <v>0</v>
      </c>
      <c r="AJ109" s="43">
        <f>SUM(E109:AI109)</f>
        <v>0</v>
      </c>
    </row>
    <row r="110" spans="1:36" ht="39.75" customHeight="1">
      <c r="A110" s="244" t="s">
        <v>41</v>
      </c>
      <c r="B110" s="245"/>
      <c r="C110" s="246"/>
      <c r="D110" s="247"/>
      <c r="E110" s="30" t="str">
        <f t="shared" ref="E110:AI110" si="18">IF(COUNT(E89,E93,E97,E101,E105)=0,"0","1")</f>
        <v>0</v>
      </c>
      <c r="F110" s="30" t="str">
        <f t="shared" si="18"/>
        <v>0</v>
      </c>
      <c r="G110" s="30" t="str">
        <f t="shared" si="18"/>
        <v>0</v>
      </c>
      <c r="H110" s="30" t="str">
        <f t="shared" si="18"/>
        <v>0</v>
      </c>
      <c r="I110" s="30" t="str">
        <f t="shared" si="18"/>
        <v>0</v>
      </c>
      <c r="J110" s="30" t="str">
        <f t="shared" si="18"/>
        <v>0</v>
      </c>
      <c r="K110" s="30" t="str">
        <f t="shared" si="18"/>
        <v>0</v>
      </c>
      <c r="L110" s="30" t="str">
        <f t="shared" si="18"/>
        <v>0</v>
      </c>
      <c r="M110" s="30" t="str">
        <f t="shared" si="18"/>
        <v>0</v>
      </c>
      <c r="N110" s="30" t="str">
        <f t="shared" si="18"/>
        <v>0</v>
      </c>
      <c r="O110" s="30" t="str">
        <f t="shared" si="18"/>
        <v>0</v>
      </c>
      <c r="P110" s="30" t="str">
        <f t="shared" si="18"/>
        <v>0</v>
      </c>
      <c r="Q110" s="30" t="str">
        <f t="shared" si="18"/>
        <v>0</v>
      </c>
      <c r="R110" s="30" t="str">
        <f t="shared" si="18"/>
        <v>0</v>
      </c>
      <c r="S110" s="30" t="str">
        <f t="shared" si="18"/>
        <v>0</v>
      </c>
      <c r="T110" s="30" t="str">
        <f t="shared" si="18"/>
        <v>0</v>
      </c>
      <c r="U110" s="30" t="str">
        <f t="shared" si="18"/>
        <v>0</v>
      </c>
      <c r="V110" s="30" t="str">
        <f t="shared" si="18"/>
        <v>0</v>
      </c>
      <c r="W110" s="30" t="str">
        <f t="shared" si="18"/>
        <v>0</v>
      </c>
      <c r="X110" s="30" t="str">
        <f t="shared" si="18"/>
        <v>0</v>
      </c>
      <c r="Y110" s="30" t="str">
        <f t="shared" si="18"/>
        <v>0</v>
      </c>
      <c r="Z110" s="30" t="str">
        <f t="shared" si="18"/>
        <v>0</v>
      </c>
      <c r="AA110" s="30" t="str">
        <f t="shared" si="18"/>
        <v>0</v>
      </c>
      <c r="AB110" s="30" t="str">
        <f t="shared" si="18"/>
        <v>0</v>
      </c>
      <c r="AC110" s="30" t="str">
        <f t="shared" si="18"/>
        <v>0</v>
      </c>
      <c r="AD110" s="30" t="str">
        <f t="shared" si="18"/>
        <v>0</v>
      </c>
      <c r="AE110" s="30" t="str">
        <f t="shared" si="18"/>
        <v>0</v>
      </c>
      <c r="AF110" s="30" t="str">
        <f t="shared" si="18"/>
        <v>0</v>
      </c>
      <c r="AG110" s="30" t="str">
        <f t="shared" si="18"/>
        <v>0</v>
      </c>
      <c r="AH110" s="30" t="str">
        <f t="shared" si="18"/>
        <v>0</v>
      </c>
      <c r="AI110" s="30" t="str">
        <f t="shared" si="18"/>
        <v>0</v>
      </c>
      <c r="AJ110" s="32">
        <f>COUNTIF(E110:AI110,"1")</f>
        <v>0</v>
      </c>
    </row>
    <row r="111" spans="1:36" ht="18" customHeight="1"/>
    <row r="112" spans="1:36" ht="18" customHeight="1">
      <c r="A112" s="206" t="s">
        <v>59</v>
      </c>
      <c r="B112" s="207"/>
      <c r="C112" s="208"/>
      <c r="D112" s="6" t="s">
        <v>53</v>
      </c>
      <c r="E112" s="19">
        <v>44804</v>
      </c>
      <c r="F112" s="19">
        <v>44805</v>
      </c>
      <c r="G112" s="19">
        <v>44806</v>
      </c>
      <c r="H112" s="19">
        <v>44807</v>
      </c>
      <c r="I112" s="19">
        <v>44808</v>
      </c>
      <c r="J112" s="19">
        <v>44809</v>
      </c>
      <c r="K112" s="19">
        <v>44810</v>
      </c>
      <c r="L112" s="19">
        <v>44811</v>
      </c>
      <c r="M112" s="19">
        <v>44812</v>
      </c>
      <c r="N112" s="19">
        <v>44813</v>
      </c>
      <c r="O112" s="19">
        <v>44814</v>
      </c>
      <c r="P112" s="19">
        <v>44815</v>
      </c>
      <c r="Q112" s="19">
        <v>44816</v>
      </c>
      <c r="R112" s="19">
        <v>44817</v>
      </c>
      <c r="S112" s="19">
        <v>44818</v>
      </c>
      <c r="T112" s="19">
        <v>44819</v>
      </c>
      <c r="U112" s="19">
        <v>44820</v>
      </c>
      <c r="V112" s="19">
        <v>44821</v>
      </c>
      <c r="W112" s="19">
        <v>44822</v>
      </c>
      <c r="X112" s="19">
        <v>44823</v>
      </c>
      <c r="Y112" s="19">
        <v>44824</v>
      </c>
      <c r="Z112" s="19">
        <v>44825</v>
      </c>
      <c r="AA112" s="19">
        <v>44826</v>
      </c>
      <c r="AB112" s="19">
        <v>44827</v>
      </c>
      <c r="AC112" s="19">
        <v>44828</v>
      </c>
      <c r="AD112" s="19">
        <v>44829</v>
      </c>
      <c r="AE112" s="19">
        <v>44830</v>
      </c>
      <c r="AF112" s="19">
        <v>44831</v>
      </c>
      <c r="AG112" s="19">
        <v>44832</v>
      </c>
      <c r="AH112" s="19">
        <v>44833</v>
      </c>
      <c r="AI112" s="249" t="s">
        <v>54</v>
      </c>
      <c r="AJ112" s="5"/>
    </row>
    <row r="113" spans="1:36" ht="18" customHeight="1">
      <c r="A113" s="209"/>
      <c r="B113" s="210"/>
      <c r="C113" s="211"/>
      <c r="D113" s="7" t="s">
        <v>3</v>
      </c>
      <c r="E113" s="18">
        <f t="shared" ref="E113:AH113" si="19">E112</f>
        <v>44804</v>
      </c>
      <c r="F113" s="18">
        <f t="shared" si="19"/>
        <v>44805</v>
      </c>
      <c r="G113" s="18">
        <f t="shared" si="19"/>
        <v>44806</v>
      </c>
      <c r="H113" s="18">
        <f t="shared" si="19"/>
        <v>44807</v>
      </c>
      <c r="I113" s="18">
        <f t="shared" si="19"/>
        <v>44808</v>
      </c>
      <c r="J113" s="18">
        <f t="shared" si="19"/>
        <v>44809</v>
      </c>
      <c r="K113" s="18">
        <f t="shared" si="19"/>
        <v>44810</v>
      </c>
      <c r="L113" s="18">
        <f t="shared" si="19"/>
        <v>44811</v>
      </c>
      <c r="M113" s="18">
        <f t="shared" si="19"/>
        <v>44812</v>
      </c>
      <c r="N113" s="18">
        <f t="shared" si="19"/>
        <v>44813</v>
      </c>
      <c r="O113" s="18">
        <f t="shared" si="19"/>
        <v>44814</v>
      </c>
      <c r="P113" s="18">
        <f t="shared" si="19"/>
        <v>44815</v>
      </c>
      <c r="Q113" s="18">
        <f t="shared" si="19"/>
        <v>44816</v>
      </c>
      <c r="R113" s="18">
        <f t="shared" si="19"/>
        <v>44817</v>
      </c>
      <c r="S113" s="18">
        <f t="shared" si="19"/>
        <v>44818</v>
      </c>
      <c r="T113" s="18">
        <f t="shared" si="19"/>
        <v>44819</v>
      </c>
      <c r="U113" s="18">
        <f t="shared" si="19"/>
        <v>44820</v>
      </c>
      <c r="V113" s="18">
        <f t="shared" si="19"/>
        <v>44821</v>
      </c>
      <c r="W113" s="18">
        <f t="shared" si="19"/>
        <v>44822</v>
      </c>
      <c r="X113" s="81">
        <f t="shared" si="19"/>
        <v>44823</v>
      </c>
      <c r="Y113" s="18">
        <f t="shared" si="19"/>
        <v>44824</v>
      </c>
      <c r="Z113" s="18">
        <f t="shared" si="19"/>
        <v>44825</v>
      </c>
      <c r="AA113" s="18">
        <f t="shared" si="19"/>
        <v>44826</v>
      </c>
      <c r="AB113" s="18">
        <f t="shared" si="19"/>
        <v>44827</v>
      </c>
      <c r="AC113" s="18">
        <f t="shared" si="19"/>
        <v>44828</v>
      </c>
      <c r="AD113" s="18">
        <f t="shared" si="19"/>
        <v>44829</v>
      </c>
      <c r="AE113" s="18">
        <f t="shared" si="19"/>
        <v>44830</v>
      </c>
      <c r="AF113" s="18">
        <f t="shared" si="19"/>
        <v>44831</v>
      </c>
      <c r="AG113" s="18">
        <f t="shared" si="19"/>
        <v>44832</v>
      </c>
      <c r="AH113" s="18">
        <f t="shared" si="19"/>
        <v>44833</v>
      </c>
      <c r="AI113" s="250"/>
      <c r="AJ113" s="5"/>
    </row>
    <row r="114" spans="1:36" ht="103.5" customHeight="1">
      <c r="A114" s="209"/>
      <c r="B114" s="210"/>
      <c r="C114" s="211"/>
      <c r="D114" s="8" t="s">
        <v>1</v>
      </c>
      <c r="E114" s="78"/>
      <c r="F114" s="65"/>
      <c r="G114" s="65"/>
      <c r="H114" s="65"/>
      <c r="I114" s="73"/>
      <c r="J114" s="73"/>
      <c r="K114" s="73"/>
      <c r="L114" s="73"/>
      <c r="M114" s="79"/>
      <c r="N114" s="73"/>
      <c r="O114" s="73"/>
      <c r="P114" s="73"/>
      <c r="Q114" s="73"/>
      <c r="R114" s="73"/>
      <c r="S114" s="73"/>
      <c r="T114" s="73"/>
      <c r="U114" s="73"/>
      <c r="V114" s="73"/>
      <c r="W114" s="73"/>
      <c r="X114" s="73"/>
      <c r="Y114" s="73"/>
      <c r="Z114" s="73"/>
      <c r="AA114" s="73"/>
      <c r="AB114" s="73"/>
      <c r="AC114" s="73"/>
      <c r="AD114" s="73"/>
      <c r="AE114" s="73"/>
      <c r="AF114" s="73"/>
      <c r="AG114" s="73"/>
      <c r="AH114" s="73"/>
      <c r="AI114" s="251"/>
      <c r="AJ114" s="5"/>
    </row>
    <row r="115" spans="1:36" ht="39.75" customHeight="1">
      <c r="A115" s="280" t="s">
        <v>31</v>
      </c>
      <c r="B115" s="216" t="s">
        <v>38</v>
      </c>
      <c r="C115" s="212" t="s">
        <v>16</v>
      </c>
      <c r="D115" s="213"/>
      <c r="E115" s="74"/>
      <c r="F115" s="61"/>
      <c r="G115" s="74"/>
      <c r="H115" s="61"/>
      <c r="I115" s="61"/>
      <c r="J115" s="61"/>
      <c r="K115" s="61"/>
      <c r="L115" s="61"/>
      <c r="M115" s="61"/>
      <c r="N115" s="74"/>
      <c r="O115" s="61"/>
      <c r="P115" s="61"/>
      <c r="Q115" s="61"/>
      <c r="R115" s="74"/>
      <c r="S115" s="61"/>
      <c r="T115" s="61"/>
      <c r="U115" s="61"/>
      <c r="V115" s="74"/>
      <c r="W115" s="74"/>
      <c r="X115" s="61"/>
      <c r="Y115" s="61"/>
      <c r="Z115" s="61"/>
      <c r="AA115" s="61"/>
      <c r="AB115" s="74"/>
      <c r="AC115" s="61"/>
      <c r="AD115" s="61"/>
      <c r="AE115" s="61"/>
      <c r="AF115" s="74"/>
      <c r="AG115" s="74"/>
      <c r="AH115" s="74"/>
      <c r="AI115" s="29"/>
      <c r="AJ115" s="5"/>
    </row>
    <row r="116" spans="1:36" ht="39.75" customHeight="1">
      <c r="A116" s="281"/>
      <c r="B116" s="217"/>
      <c r="C116" s="214" t="s">
        <v>4</v>
      </c>
      <c r="D116" s="215"/>
      <c r="E116" s="77"/>
      <c r="F116" s="30"/>
      <c r="G116" s="30"/>
      <c r="H116" s="30"/>
      <c r="I116" s="30"/>
      <c r="J116" s="30"/>
      <c r="K116" s="30"/>
      <c r="L116" s="30"/>
      <c r="M116" s="30"/>
      <c r="N116" s="77"/>
      <c r="O116" s="30"/>
      <c r="P116" s="30"/>
      <c r="Q116" s="30"/>
      <c r="R116" s="77"/>
      <c r="S116" s="30"/>
      <c r="T116" s="30"/>
      <c r="U116" s="30"/>
      <c r="V116" s="30"/>
      <c r="W116" s="30"/>
      <c r="X116" s="30"/>
      <c r="Y116" s="30"/>
      <c r="Z116" s="30"/>
      <c r="AA116" s="30"/>
      <c r="AB116" s="77"/>
      <c r="AC116" s="30"/>
      <c r="AD116" s="30"/>
      <c r="AE116" s="30"/>
      <c r="AF116" s="30"/>
      <c r="AG116" s="30"/>
      <c r="AH116" s="30"/>
      <c r="AI116" s="34">
        <f>SUM(E116:AH116)</f>
        <v>0</v>
      </c>
      <c r="AJ116" s="5"/>
    </row>
    <row r="117" spans="1:36" ht="39.75" customHeight="1">
      <c r="A117" s="281"/>
      <c r="B117" s="285" t="s">
        <v>29</v>
      </c>
      <c r="C117" s="214" t="s">
        <v>16</v>
      </c>
      <c r="D117" s="215"/>
      <c r="E117" s="74"/>
      <c r="F117" s="61"/>
      <c r="G117" s="74"/>
      <c r="H117" s="61"/>
      <c r="I117" s="61"/>
      <c r="J117" s="61"/>
      <c r="K117" s="61"/>
      <c r="L117" s="61"/>
      <c r="M117" s="61"/>
      <c r="N117" s="74"/>
      <c r="O117" s="61"/>
      <c r="P117" s="61"/>
      <c r="Q117" s="61"/>
      <c r="R117" s="74"/>
      <c r="S117" s="61"/>
      <c r="T117" s="61"/>
      <c r="U117" s="61"/>
      <c r="V117" s="74"/>
      <c r="W117" s="74"/>
      <c r="X117" s="61"/>
      <c r="Y117" s="61"/>
      <c r="Z117" s="61"/>
      <c r="AA117" s="61"/>
      <c r="AB117" s="74"/>
      <c r="AC117" s="61"/>
      <c r="AD117" s="61"/>
      <c r="AE117" s="61"/>
      <c r="AF117" s="74"/>
      <c r="AG117" s="74"/>
      <c r="AH117" s="74"/>
      <c r="AI117" s="41"/>
      <c r="AJ117" s="5"/>
    </row>
    <row r="118" spans="1:36" ht="39.75" customHeight="1">
      <c r="A118" s="282"/>
      <c r="B118" s="286"/>
      <c r="C118" s="223" t="s">
        <v>4</v>
      </c>
      <c r="D118" s="224"/>
      <c r="E118" s="77"/>
      <c r="F118" s="30"/>
      <c r="G118" s="30"/>
      <c r="H118" s="30"/>
      <c r="I118" s="30"/>
      <c r="J118" s="30"/>
      <c r="K118" s="30"/>
      <c r="L118" s="30"/>
      <c r="M118" s="30"/>
      <c r="N118" s="77"/>
      <c r="O118" s="30"/>
      <c r="P118" s="30"/>
      <c r="Q118" s="30"/>
      <c r="R118" s="77"/>
      <c r="S118" s="30"/>
      <c r="T118" s="30"/>
      <c r="U118" s="30"/>
      <c r="V118" s="30"/>
      <c r="W118" s="30"/>
      <c r="X118" s="30"/>
      <c r="Y118" s="30"/>
      <c r="Z118" s="30"/>
      <c r="AA118" s="30"/>
      <c r="AB118" s="77"/>
      <c r="AC118" s="30"/>
      <c r="AD118" s="30"/>
      <c r="AE118" s="30"/>
      <c r="AF118" s="30"/>
      <c r="AG118" s="30"/>
      <c r="AH118" s="30"/>
      <c r="AI118" s="30">
        <f>SUM(E118:AH118)</f>
        <v>0</v>
      </c>
      <c r="AJ118" s="5"/>
    </row>
    <row r="119" spans="1:36" ht="39.75" customHeight="1">
      <c r="A119" s="292" t="s">
        <v>7</v>
      </c>
      <c r="B119" s="216" t="s">
        <v>38</v>
      </c>
      <c r="C119" s="295" t="s">
        <v>16</v>
      </c>
      <c r="D119" s="304"/>
      <c r="E119" s="74"/>
      <c r="F119" s="61"/>
      <c r="G119" s="74"/>
      <c r="H119" s="61"/>
      <c r="I119" s="61"/>
      <c r="J119" s="61"/>
      <c r="K119" s="61"/>
      <c r="L119" s="61"/>
      <c r="M119" s="61"/>
      <c r="N119" s="61"/>
      <c r="O119" s="61"/>
      <c r="P119" s="61"/>
      <c r="Q119" s="61"/>
      <c r="R119" s="61"/>
      <c r="S119" s="61"/>
      <c r="T119" s="74"/>
      <c r="U119" s="61"/>
      <c r="V119" s="61"/>
      <c r="W119" s="74"/>
      <c r="X119" s="61"/>
      <c r="Y119" s="61"/>
      <c r="Z119" s="61"/>
      <c r="AA119" s="61"/>
      <c r="AB119" s="61"/>
      <c r="AC119" s="61"/>
      <c r="AD119" s="61"/>
      <c r="AE119" s="61"/>
      <c r="AF119" s="74"/>
      <c r="AG119" s="74"/>
      <c r="AH119" s="74"/>
      <c r="AI119" s="29"/>
      <c r="AJ119" s="5"/>
    </row>
    <row r="120" spans="1:36" ht="39.75" customHeight="1">
      <c r="A120" s="293"/>
      <c r="B120" s="217"/>
      <c r="C120" s="214" t="s">
        <v>4</v>
      </c>
      <c r="D120" s="215"/>
      <c r="E120" s="75"/>
      <c r="F120" s="34"/>
      <c r="G120" s="34"/>
      <c r="H120" s="34"/>
      <c r="I120" s="34"/>
      <c r="J120" s="34"/>
      <c r="K120" s="34"/>
      <c r="L120" s="34"/>
      <c r="M120" s="34"/>
      <c r="N120" s="34"/>
      <c r="O120" s="34"/>
      <c r="P120" s="34"/>
      <c r="Q120" s="34"/>
      <c r="R120" s="34"/>
      <c r="S120" s="34"/>
      <c r="T120" s="34"/>
      <c r="U120" s="34"/>
      <c r="V120" s="34"/>
      <c r="W120" s="75"/>
      <c r="X120" s="34"/>
      <c r="Y120" s="34"/>
      <c r="Z120" s="34"/>
      <c r="AA120" s="34"/>
      <c r="AB120" s="34"/>
      <c r="AC120" s="34"/>
      <c r="AD120" s="34"/>
      <c r="AE120" s="34"/>
      <c r="AF120" s="34"/>
      <c r="AG120" s="34"/>
      <c r="AH120" s="34"/>
      <c r="AI120" s="34">
        <f>SUM(E120:AH120)</f>
        <v>0</v>
      </c>
      <c r="AJ120" s="5"/>
    </row>
    <row r="121" spans="1:36" ht="39.75" customHeight="1">
      <c r="A121" s="293"/>
      <c r="B121" s="285" t="s">
        <v>29</v>
      </c>
      <c r="C121" s="214" t="s">
        <v>16</v>
      </c>
      <c r="D121" s="215"/>
      <c r="E121" s="90"/>
      <c r="F121" s="89"/>
      <c r="G121" s="90"/>
      <c r="H121" s="89"/>
      <c r="I121" s="89"/>
      <c r="J121" s="89"/>
      <c r="K121" s="89"/>
      <c r="L121" s="89"/>
      <c r="M121" s="89"/>
      <c r="N121" s="89"/>
      <c r="O121" s="89"/>
      <c r="P121" s="89"/>
      <c r="Q121" s="89"/>
      <c r="R121" s="89"/>
      <c r="S121" s="89"/>
      <c r="T121" s="90"/>
      <c r="U121" s="89"/>
      <c r="V121" s="89"/>
      <c r="W121" s="90"/>
      <c r="X121" s="89"/>
      <c r="Y121" s="89"/>
      <c r="Z121" s="89"/>
      <c r="AA121" s="89"/>
      <c r="AB121" s="89"/>
      <c r="AC121" s="89"/>
      <c r="AD121" s="89"/>
      <c r="AE121" s="89"/>
      <c r="AF121" s="90"/>
      <c r="AG121" s="90"/>
      <c r="AH121" s="90"/>
      <c r="AI121" s="41"/>
      <c r="AJ121" s="5"/>
    </row>
    <row r="122" spans="1:36" ht="39.75" customHeight="1">
      <c r="A122" s="294"/>
      <c r="B122" s="286"/>
      <c r="C122" s="223" t="s">
        <v>4</v>
      </c>
      <c r="D122" s="224"/>
      <c r="E122" s="77"/>
      <c r="F122" s="30"/>
      <c r="G122" s="30"/>
      <c r="H122" s="30"/>
      <c r="I122" s="30"/>
      <c r="J122" s="30"/>
      <c r="K122" s="30"/>
      <c r="L122" s="30"/>
      <c r="M122" s="30"/>
      <c r="N122" s="30"/>
      <c r="O122" s="30"/>
      <c r="P122" s="30"/>
      <c r="Q122" s="30"/>
      <c r="R122" s="30"/>
      <c r="S122" s="30"/>
      <c r="T122" s="30"/>
      <c r="U122" s="30"/>
      <c r="V122" s="30"/>
      <c r="W122" s="77"/>
      <c r="X122" s="30"/>
      <c r="Y122" s="30"/>
      <c r="Z122" s="30"/>
      <c r="AA122" s="30"/>
      <c r="AB122" s="30"/>
      <c r="AC122" s="30"/>
      <c r="AD122" s="30"/>
      <c r="AE122" s="30"/>
      <c r="AF122" s="30"/>
      <c r="AG122" s="30"/>
      <c r="AH122" s="30"/>
      <c r="AI122" s="30">
        <f>SUM(E122:AH122)</f>
        <v>0</v>
      </c>
      <c r="AJ122" s="5"/>
    </row>
    <row r="123" spans="1:36" ht="39.75" customHeight="1">
      <c r="A123" s="292" t="s">
        <v>5</v>
      </c>
      <c r="B123" s="216" t="s">
        <v>38</v>
      </c>
      <c r="C123" s="295" t="s">
        <v>16</v>
      </c>
      <c r="D123" s="304"/>
      <c r="E123" s="74"/>
      <c r="F123" s="61"/>
      <c r="G123" s="74"/>
      <c r="H123" s="61"/>
      <c r="I123" s="61"/>
      <c r="J123" s="61"/>
      <c r="K123" s="61"/>
      <c r="L123" s="61"/>
      <c r="M123" s="61"/>
      <c r="N123" s="74"/>
      <c r="O123" s="61"/>
      <c r="P123" s="61"/>
      <c r="Q123" s="61"/>
      <c r="R123" s="61"/>
      <c r="S123" s="74"/>
      <c r="T123" s="61"/>
      <c r="U123" s="61"/>
      <c r="V123" s="61"/>
      <c r="W123" s="61"/>
      <c r="X123" s="74"/>
      <c r="Y123" s="61"/>
      <c r="Z123" s="61"/>
      <c r="AA123" s="61"/>
      <c r="AB123" s="61"/>
      <c r="AC123" s="61"/>
      <c r="AD123" s="61"/>
      <c r="AE123" s="61"/>
      <c r="AF123" s="74"/>
      <c r="AG123" s="74"/>
      <c r="AH123" s="74"/>
      <c r="AI123" s="29"/>
      <c r="AJ123" s="5"/>
    </row>
    <row r="124" spans="1:36" ht="39.75" customHeight="1">
      <c r="A124" s="293"/>
      <c r="B124" s="217"/>
      <c r="C124" s="214" t="s">
        <v>4</v>
      </c>
      <c r="D124" s="215"/>
      <c r="E124" s="75"/>
      <c r="F124" s="34"/>
      <c r="G124" s="34"/>
      <c r="H124" s="34"/>
      <c r="I124" s="34"/>
      <c r="J124" s="34"/>
      <c r="K124" s="34"/>
      <c r="L124" s="34"/>
      <c r="M124" s="34"/>
      <c r="N124" s="75"/>
      <c r="O124" s="34"/>
      <c r="P124" s="34"/>
      <c r="Q124" s="34"/>
      <c r="R124" s="34"/>
      <c r="S124" s="75"/>
      <c r="T124" s="34"/>
      <c r="U124" s="34"/>
      <c r="V124" s="34"/>
      <c r="W124" s="34"/>
      <c r="X124" s="75"/>
      <c r="Y124" s="34"/>
      <c r="Z124" s="34"/>
      <c r="AA124" s="34"/>
      <c r="AB124" s="34"/>
      <c r="AC124" s="34"/>
      <c r="AD124" s="34"/>
      <c r="AE124" s="34"/>
      <c r="AF124" s="34"/>
      <c r="AG124" s="34"/>
      <c r="AH124" s="34"/>
      <c r="AI124" s="34">
        <f>SUM(E124:AH124)</f>
        <v>0</v>
      </c>
      <c r="AJ124" s="5"/>
    </row>
    <row r="125" spans="1:36" ht="39.75" customHeight="1">
      <c r="A125" s="293"/>
      <c r="B125" s="285" t="s">
        <v>29</v>
      </c>
      <c r="C125" s="214" t="s">
        <v>16</v>
      </c>
      <c r="D125" s="215"/>
      <c r="E125" s="76"/>
      <c r="F125" s="66"/>
      <c r="G125" s="76"/>
      <c r="H125" s="66"/>
      <c r="I125" s="66"/>
      <c r="J125" s="66"/>
      <c r="K125" s="66"/>
      <c r="L125" s="66"/>
      <c r="M125" s="66"/>
      <c r="N125" s="76"/>
      <c r="O125" s="66"/>
      <c r="P125" s="66"/>
      <c r="Q125" s="66"/>
      <c r="R125" s="66"/>
      <c r="S125" s="76"/>
      <c r="T125" s="66"/>
      <c r="U125" s="66"/>
      <c r="V125" s="66"/>
      <c r="W125" s="66"/>
      <c r="X125" s="76"/>
      <c r="Y125" s="66"/>
      <c r="Z125" s="66"/>
      <c r="AA125" s="66"/>
      <c r="AB125" s="66"/>
      <c r="AC125" s="66"/>
      <c r="AD125" s="66"/>
      <c r="AE125" s="66"/>
      <c r="AF125" s="76"/>
      <c r="AG125" s="76"/>
      <c r="AH125" s="76"/>
      <c r="AI125" s="41"/>
      <c r="AJ125" s="5"/>
    </row>
    <row r="126" spans="1:36" ht="39.75" customHeight="1">
      <c r="A126" s="294"/>
      <c r="B126" s="286"/>
      <c r="C126" s="223" t="s">
        <v>4</v>
      </c>
      <c r="D126" s="224"/>
      <c r="E126" s="77"/>
      <c r="F126" s="30"/>
      <c r="G126" s="30"/>
      <c r="H126" s="30"/>
      <c r="I126" s="30"/>
      <c r="J126" s="30"/>
      <c r="K126" s="30"/>
      <c r="L126" s="30"/>
      <c r="M126" s="30"/>
      <c r="N126" s="77"/>
      <c r="O126" s="30"/>
      <c r="P126" s="30"/>
      <c r="Q126" s="30"/>
      <c r="R126" s="30"/>
      <c r="S126" s="77"/>
      <c r="T126" s="30"/>
      <c r="U126" s="30"/>
      <c r="V126" s="30"/>
      <c r="W126" s="30"/>
      <c r="X126" s="77"/>
      <c r="Y126" s="30"/>
      <c r="Z126" s="30"/>
      <c r="AA126" s="30"/>
      <c r="AB126" s="30"/>
      <c r="AC126" s="30"/>
      <c r="AD126" s="30"/>
      <c r="AE126" s="30"/>
      <c r="AF126" s="30"/>
      <c r="AG126" s="30"/>
      <c r="AH126" s="30"/>
      <c r="AI126" s="30">
        <f>SUM(E126:AH126)</f>
        <v>0</v>
      </c>
      <c r="AJ126" s="5"/>
    </row>
    <row r="127" spans="1:36" ht="39.75" customHeight="1">
      <c r="A127" s="292" t="s">
        <v>8</v>
      </c>
      <c r="B127" s="216" t="s">
        <v>38</v>
      </c>
      <c r="C127" s="295" t="s">
        <v>16</v>
      </c>
      <c r="D127" s="304"/>
      <c r="E127" s="74"/>
      <c r="F127" s="61"/>
      <c r="G127" s="74"/>
      <c r="H127" s="61"/>
      <c r="I127" s="61"/>
      <c r="J127" s="61"/>
      <c r="K127" s="61"/>
      <c r="L127" s="61"/>
      <c r="M127" s="61"/>
      <c r="N127" s="74"/>
      <c r="O127" s="61"/>
      <c r="P127" s="61"/>
      <c r="Q127" s="61"/>
      <c r="R127" s="61"/>
      <c r="S127" s="74"/>
      <c r="T127" s="61"/>
      <c r="U127" s="61"/>
      <c r="V127" s="61"/>
      <c r="W127" s="61"/>
      <c r="X127" s="74"/>
      <c r="Y127" s="61"/>
      <c r="Z127" s="61"/>
      <c r="AA127" s="61"/>
      <c r="AB127" s="61"/>
      <c r="AC127" s="61"/>
      <c r="AD127" s="61"/>
      <c r="AE127" s="61"/>
      <c r="AF127" s="74"/>
      <c r="AG127" s="74"/>
      <c r="AH127" s="74"/>
      <c r="AI127" s="29"/>
      <c r="AJ127" s="5"/>
    </row>
    <row r="128" spans="1:36" ht="39.75" customHeight="1">
      <c r="A128" s="293"/>
      <c r="B128" s="217"/>
      <c r="C128" s="214" t="s">
        <v>4</v>
      </c>
      <c r="D128" s="215"/>
      <c r="E128" s="75"/>
      <c r="F128" s="34"/>
      <c r="G128" s="34"/>
      <c r="H128" s="34"/>
      <c r="I128" s="34"/>
      <c r="J128" s="34"/>
      <c r="K128" s="34"/>
      <c r="L128" s="34"/>
      <c r="M128" s="34"/>
      <c r="N128" s="75"/>
      <c r="O128" s="34"/>
      <c r="P128" s="34"/>
      <c r="Q128" s="34"/>
      <c r="R128" s="34"/>
      <c r="S128" s="75"/>
      <c r="T128" s="34"/>
      <c r="U128" s="34"/>
      <c r="V128" s="34"/>
      <c r="W128" s="34"/>
      <c r="X128" s="75"/>
      <c r="Y128" s="34"/>
      <c r="Z128" s="34"/>
      <c r="AA128" s="34"/>
      <c r="AB128" s="34"/>
      <c r="AC128" s="34"/>
      <c r="AD128" s="34"/>
      <c r="AE128" s="34"/>
      <c r="AF128" s="34"/>
      <c r="AG128" s="34"/>
      <c r="AH128" s="34"/>
      <c r="AI128" s="34">
        <f>SUM(E128:AH128)</f>
        <v>0</v>
      </c>
      <c r="AJ128" s="5"/>
    </row>
    <row r="129" spans="1:36" ht="39.75" customHeight="1">
      <c r="A129" s="293"/>
      <c r="B129" s="285" t="s">
        <v>29</v>
      </c>
      <c r="C129" s="214" t="s">
        <v>16</v>
      </c>
      <c r="D129" s="215"/>
      <c r="E129" s="76"/>
      <c r="F129" s="66"/>
      <c r="G129" s="76"/>
      <c r="H129" s="66"/>
      <c r="I129" s="66"/>
      <c r="J129" s="66"/>
      <c r="K129" s="66"/>
      <c r="L129" s="66"/>
      <c r="M129" s="66"/>
      <c r="N129" s="76"/>
      <c r="O129" s="66"/>
      <c r="P129" s="66"/>
      <c r="Q129" s="66"/>
      <c r="R129" s="66"/>
      <c r="S129" s="76"/>
      <c r="T129" s="66"/>
      <c r="U129" s="66"/>
      <c r="V129" s="66"/>
      <c r="W129" s="66"/>
      <c r="X129" s="76"/>
      <c r="Y129" s="66"/>
      <c r="Z129" s="66"/>
      <c r="AA129" s="66"/>
      <c r="AB129" s="66"/>
      <c r="AC129" s="66"/>
      <c r="AD129" s="66"/>
      <c r="AE129" s="66"/>
      <c r="AF129" s="76"/>
      <c r="AG129" s="76"/>
      <c r="AH129" s="76"/>
      <c r="AI129" s="41"/>
      <c r="AJ129" s="5"/>
    </row>
    <row r="130" spans="1:36" ht="39.75" customHeight="1">
      <c r="A130" s="294"/>
      <c r="B130" s="286"/>
      <c r="C130" s="223" t="s">
        <v>4</v>
      </c>
      <c r="D130" s="224"/>
      <c r="E130" s="77"/>
      <c r="F130" s="30"/>
      <c r="G130" s="30"/>
      <c r="H130" s="30"/>
      <c r="I130" s="30"/>
      <c r="J130" s="30"/>
      <c r="K130" s="30"/>
      <c r="L130" s="30"/>
      <c r="M130" s="30"/>
      <c r="N130" s="77"/>
      <c r="O130" s="30"/>
      <c r="P130" s="30"/>
      <c r="Q130" s="30"/>
      <c r="R130" s="30"/>
      <c r="S130" s="77"/>
      <c r="T130" s="30"/>
      <c r="U130" s="30"/>
      <c r="V130" s="30"/>
      <c r="W130" s="30"/>
      <c r="X130" s="77"/>
      <c r="Y130" s="30"/>
      <c r="Z130" s="30"/>
      <c r="AA130" s="30"/>
      <c r="AB130" s="30"/>
      <c r="AC130" s="30"/>
      <c r="AD130" s="30"/>
      <c r="AE130" s="30"/>
      <c r="AF130" s="30"/>
      <c r="AG130" s="30"/>
      <c r="AH130" s="30"/>
      <c r="AI130" s="30">
        <f>SUM(E130:AH130)</f>
        <v>0</v>
      </c>
      <c r="AJ130" s="5"/>
    </row>
    <row r="131" spans="1:36" ht="39.75" customHeight="1">
      <c r="A131" s="292" t="s">
        <v>9</v>
      </c>
      <c r="B131" s="216" t="s">
        <v>38</v>
      </c>
      <c r="C131" s="295" t="s">
        <v>16</v>
      </c>
      <c r="D131" s="304"/>
      <c r="E131" s="74"/>
      <c r="F131" s="61"/>
      <c r="G131" s="74"/>
      <c r="H131" s="61"/>
      <c r="I131" s="61"/>
      <c r="J131" s="61"/>
      <c r="K131" s="61"/>
      <c r="L131" s="61"/>
      <c r="M131" s="61"/>
      <c r="N131" s="74"/>
      <c r="O131" s="61"/>
      <c r="P131" s="61"/>
      <c r="Q131" s="61"/>
      <c r="R131" s="61"/>
      <c r="S131" s="74"/>
      <c r="T131" s="61"/>
      <c r="U131" s="61"/>
      <c r="V131" s="61"/>
      <c r="W131" s="61"/>
      <c r="X131" s="74"/>
      <c r="Y131" s="61"/>
      <c r="Z131" s="61"/>
      <c r="AA131" s="61"/>
      <c r="AB131" s="61"/>
      <c r="AC131" s="61"/>
      <c r="AD131" s="61"/>
      <c r="AE131" s="61"/>
      <c r="AF131" s="74"/>
      <c r="AG131" s="74"/>
      <c r="AH131" s="74"/>
      <c r="AI131" s="29"/>
      <c r="AJ131" s="5"/>
    </row>
    <row r="132" spans="1:36" ht="39.75" customHeight="1">
      <c r="A132" s="293"/>
      <c r="B132" s="217"/>
      <c r="C132" s="214" t="s">
        <v>4</v>
      </c>
      <c r="D132" s="215"/>
      <c r="E132" s="75"/>
      <c r="F132" s="34"/>
      <c r="G132" s="34"/>
      <c r="H132" s="34"/>
      <c r="I132" s="34"/>
      <c r="J132" s="34"/>
      <c r="K132" s="34"/>
      <c r="L132" s="34"/>
      <c r="M132" s="34"/>
      <c r="N132" s="75"/>
      <c r="O132" s="34"/>
      <c r="P132" s="34"/>
      <c r="Q132" s="34"/>
      <c r="R132" s="34"/>
      <c r="S132" s="75"/>
      <c r="T132" s="34"/>
      <c r="U132" s="34"/>
      <c r="V132" s="34"/>
      <c r="W132" s="34"/>
      <c r="X132" s="75"/>
      <c r="Y132" s="34"/>
      <c r="Z132" s="34"/>
      <c r="AA132" s="34"/>
      <c r="AB132" s="34"/>
      <c r="AC132" s="34"/>
      <c r="AD132" s="34"/>
      <c r="AE132" s="34"/>
      <c r="AF132" s="34"/>
      <c r="AG132" s="34"/>
      <c r="AH132" s="34"/>
      <c r="AI132" s="34">
        <f>SUM(E132:AH132)</f>
        <v>0</v>
      </c>
      <c r="AJ132" s="5"/>
    </row>
    <row r="133" spans="1:36" ht="39.75" customHeight="1">
      <c r="A133" s="293"/>
      <c r="B133" s="285" t="s">
        <v>29</v>
      </c>
      <c r="C133" s="214" t="s">
        <v>16</v>
      </c>
      <c r="D133" s="215"/>
      <c r="E133" s="76"/>
      <c r="F133" s="66"/>
      <c r="G133" s="76"/>
      <c r="H133" s="66"/>
      <c r="I133" s="66"/>
      <c r="J133" s="66"/>
      <c r="K133" s="66"/>
      <c r="L133" s="66"/>
      <c r="M133" s="66"/>
      <c r="N133" s="76"/>
      <c r="O133" s="66"/>
      <c r="P133" s="66"/>
      <c r="Q133" s="66"/>
      <c r="R133" s="66"/>
      <c r="S133" s="76"/>
      <c r="T133" s="66"/>
      <c r="U133" s="66"/>
      <c r="V133" s="66"/>
      <c r="W133" s="66"/>
      <c r="X133" s="76"/>
      <c r="Y133" s="66"/>
      <c r="Z133" s="66"/>
      <c r="AA133" s="66"/>
      <c r="AB133" s="66"/>
      <c r="AC133" s="66"/>
      <c r="AD133" s="66"/>
      <c r="AE133" s="66"/>
      <c r="AF133" s="76"/>
      <c r="AG133" s="76"/>
      <c r="AH133" s="76"/>
      <c r="AI133" s="41"/>
      <c r="AJ133" s="5"/>
    </row>
    <row r="134" spans="1:36" ht="39.75" customHeight="1">
      <c r="A134" s="294"/>
      <c r="B134" s="286"/>
      <c r="C134" s="223" t="s">
        <v>4</v>
      </c>
      <c r="D134" s="224"/>
      <c r="E134" s="77"/>
      <c r="F134" s="30"/>
      <c r="G134" s="30"/>
      <c r="H134" s="30"/>
      <c r="I134" s="30"/>
      <c r="J134" s="30"/>
      <c r="K134" s="30"/>
      <c r="L134" s="30"/>
      <c r="M134" s="30"/>
      <c r="N134" s="77"/>
      <c r="O134" s="30"/>
      <c r="P134" s="30"/>
      <c r="Q134" s="30"/>
      <c r="R134" s="30"/>
      <c r="S134" s="77"/>
      <c r="T134" s="30"/>
      <c r="U134" s="30"/>
      <c r="V134" s="30"/>
      <c r="W134" s="30"/>
      <c r="X134" s="77"/>
      <c r="Y134" s="30"/>
      <c r="Z134" s="30"/>
      <c r="AA134" s="30"/>
      <c r="AB134" s="30"/>
      <c r="AC134" s="30"/>
      <c r="AD134" s="30"/>
      <c r="AE134" s="30"/>
      <c r="AF134" s="30"/>
      <c r="AG134" s="30"/>
      <c r="AH134" s="30"/>
      <c r="AI134" s="30">
        <f>SUM(E134:AH134)</f>
        <v>0</v>
      </c>
      <c r="AJ134" s="5"/>
    </row>
    <row r="135" spans="1:36" ht="39.75" customHeight="1">
      <c r="A135" s="227" t="s">
        <v>39</v>
      </c>
      <c r="B135" s="228"/>
      <c r="C135" s="229"/>
      <c r="D135" s="243"/>
      <c r="E135" s="34">
        <f t="shared" ref="E135:AH135" si="20">E116+E120+E124+E128+E132</f>
        <v>0</v>
      </c>
      <c r="F135" s="34">
        <f t="shared" si="20"/>
        <v>0</v>
      </c>
      <c r="G135" s="34">
        <f t="shared" si="20"/>
        <v>0</v>
      </c>
      <c r="H135" s="34">
        <f t="shared" si="20"/>
        <v>0</v>
      </c>
      <c r="I135" s="34">
        <f t="shared" si="20"/>
        <v>0</v>
      </c>
      <c r="J135" s="34">
        <f t="shared" si="20"/>
        <v>0</v>
      </c>
      <c r="K135" s="34">
        <f t="shared" si="20"/>
        <v>0</v>
      </c>
      <c r="L135" s="34">
        <f t="shared" si="20"/>
        <v>0</v>
      </c>
      <c r="M135" s="34">
        <f t="shared" si="20"/>
        <v>0</v>
      </c>
      <c r="N135" s="34">
        <f t="shared" si="20"/>
        <v>0</v>
      </c>
      <c r="O135" s="34">
        <f t="shared" si="20"/>
        <v>0</v>
      </c>
      <c r="P135" s="34">
        <f t="shared" si="20"/>
        <v>0</v>
      </c>
      <c r="Q135" s="34">
        <f t="shared" si="20"/>
        <v>0</v>
      </c>
      <c r="R135" s="34">
        <f t="shared" si="20"/>
        <v>0</v>
      </c>
      <c r="S135" s="34">
        <f t="shared" si="20"/>
        <v>0</v>
      </c>
      <c r="T135" s="34">
        <f t="shared" si="20"/>
        <v>0</v>
      </c>
      <c r="U135" s="34">
        <f t="shared" si="20"/>
        <v>0</v>
      </c>
      <c r="V135" s="34">
        <f t="shared" si="20"/>
        <v>0</v>
      </c>
      <c r="W135" s="34">
        <f t="shared" si="20"/>
        <v>0</v>
      </c>
      <c r="X135" s="34">
        <f t="shared" si="20"/>
        <v>0</v>
      </c>
      <c r="Y135" s="34">
        <f t="shared" si="20"/>
        <v>0</v>
      </c>
      <c r="Z135" s="34">
        <f t="shared" si="20"/>
        <v>0</v>
      </c>
      <c r="AA135" s="34">
        <f t="shared" si="20"/>
        <v>0</v>
      </c>
      <c r="AB135" s="34">
        <f t="shared" si="20"/>
        <v>0</v>
      </c>
      <c r="AC135" s="34">
        <f t="shared" si="20"/>
        <v>0</v>
      </c>
      <c r="AD135" s="34">
        <f t="shared" si="20"/>
        <v>0</v>
      </c>
      <c r="AE135" s="34">
        <f t="shared" si="20"/>
        <v>0</v>
      </c>
      <c r="AF135" s="34">
        <f t="shared" si="20"/>
        <v>0</v>
      </c>
      <c r="AG135" s="71">
        <f t="shared" si="20"/>
        <v>0</v>
      </c>
      <c r="AH135" s="34">
        <f t="shared" si="20"/>
        <v>0</v>
      </c>
      <c r="AI135" s="31">
        <f>SUM(E135:AH135)</f>
        <v>0</v>
      </c>
      <c r="AJ135" s="5"/>
    </row>
    <row r="136" spans="1:36" ht="39.75" customHeight="1">
      <c r="A136" s="231" t="s">
        <v>40</v>
      </c>
      <c r="B136" s="232"/>
      <c r="C136" s="232"/>
      <c r="D136" s="290"/>
      <c r="E136" s="34">
        <f t="shared" ref="E136:AH136" si="21">E118+E122+E126+E130+E134</f>
        <v>0</v>
      </c>
      <c r="F136" s="34">
        <f t="shared" si="21"/>
        <v>0</v>
      </c>
      <c r="G136" s="34">
        <f t="shared" si="21"/>
        <v>0</v>
      </c>
      <c r="H136" s="34">
        <f t="shared" si="21"/>
        <v>0</v>
      </c>
      <c r="I136" s="34">
        <f t="shared" si="21"/>
        <v>0</v>
      </c>
      <c r="J136" s="34">
        <f t="shared" si="21"/>
        <v>0</v>
      </c>
      <c r="K136" s="34">
        <f t="shared" si="21"/>
        <v>0</v>
      </c>
      <c r="L136" s="34">
        <f t="shared" si="21"/>
        <v>0</v>
      </c>
      <c r="M136" s="34">
        <f t="shared" si="21"/>
        <v>0</v>
      </c>
      <c r="N136" s="34">
        <f t="shared" si="21"/>
        <v>0</v>
      </c>
      <c r="O136" s="34">
        <f t="shared" si="21"/>
        <v>0</v>
      </c>
      <c r="P136" s="34">
        <f t="shared" si="21"/>
        <v>0</v>
      </c>
      <c r="Q136" s="34">
        <f t="shared" si="21"/>
        <v>0</v>
      </c>
      <c r="R136" s="34">
        <f t="shared" si="21"/>
        <v>0</v>
      </c>
      <c r="S136" s="34">
        <f t="shared" si="21"/>
        <v>0</v>
      </c>
      <c r="T136" s="34">
        <f t="shared" si="21"/>
        <v>0</v>
      </c>
      <c r="U136" s="34">
        <f t="shared" si="21"/>
        <v>0</v>
      </c>
      <c r="V136" s="34">
        <f t="shared" si="21"/>
        <v>0</v>
      </c>
      <c r="W136" s="34">
        <f t="shared" si="21"/>
        <v>0</v>
      </c>
      <c r="X136" s="34">
        <f t="shared" si="21"/>
        <v>0</v>
      </c>
      <c r="Y136" s="34">
        <f t="shared" si="21"/>
        <v>0</v>
      </c>
      <c r="Z136" s="34">
        <f t="shared" si="21"/>
        <v>0</v>
      </c>
      <c r="AA136" s="34">
        <f t="shared" si="21"/>
        <v>0</v>
      </c>
      <c r="AB136" s="34">
        <f t="shared" si="21"/>
        <v>0</v>
      </c>
      <c r="AC136" s="34">
        <f t="shared" si="21"/>
        <v>0</v>
      </c>
      <c r="AD136" s="34">
        <f t="shared" si="21"/>
        <v>0</v>
      </c>
      <c r="AE136" s="34">
        <f t="shared" si="21"/>
        <v>0</v>
      </c>
      <c r="AF136" s="34">
        <f t="shared" si="21"/>
        <v>0</v>
      </c>
      <c r="AG136" s="34">
        <f t="shared" si="21"/>
        <v>0</v>
      </c>
      <c r="AH136" s="34">
        <f t="shared" si="21"/>
        <v>0</v>
      </c>
      <c r="AI136" s="42">
        <f>SUM(E136:AH136)</f>
        <v>0</v>
      </c>
      <c r="AJ136" s="5"/>
    </row>
    <row r="137" spans="1:36" ht="39.75" customHeight="1">
      <c r="A137" s="244" t="s">
        <v>41</v>
      </c>
      <c r="B137" s="245"/>
      <c r="C137" s="246"/>
      <c r="D137" s="247"/>
      <c r="E137" s="44" t="str">
        <f t="shared" ref="E137:AH137" si="22">IF(COUNT(E116,E120,E124,E128,E132)=0,"0","1")</f>
        <v>0</v>
      </c>
      <c r="F137" s="44" t="str">
        <f t="shared" si="22"/>
        <v>0</v>
      </c>
      <c r="G137" s="44" t="str">
        <f t="shared" si="22"/>
        <v>0</v>
      </c>
      <c r="H137" s="44" t="str">
        <f t="shared" si="22"/>
        <v>0</v>
      </c>
      <c r="I137" s="77" t="str">
        <f t="shared" si="22"/>
        <v>0</v>
      </c>
      <c r="J137" s="44" t="str">
        <f t="shared" si="22"/>
        <v>0</v>
      </c>
      <c r="K137" s="44" t="str">
        <f t="shared" si="22"/>
        <v>0</v>
      </c>
      <c r="L137" s="44" t="str">
        <f t="shared" si="22"/>
        <v>0</v>
      </c>
      <c r="M137" s="44" t="str">
        <f t="shared" si="22"/>
        <v>0</v>
      </c>
      <c r="N137" s="44" t="str">
        <f t="shared" si="22"/>
        <v>0</v>
      </c>
      <c r="O137" s="44" t="str">
        <f t="shared" si="22"/>
        <v>0</v>
      </c>
      <c r="P137" s="44" t="str">
        <f t="shared" si="22"/>
        <v>0</v>
      </c>
      <c r="Q137" s="44" t="str">
        <f t="shared" si="22"/>
        <v>0</v>
      </c>
      <c r="R137" s="44" t="str">
        <f t="shared" si="22"/>
        <v>0</v>
      </c>
      <c r="S137" s="44" t="str">
        <f t="shared" si="22"/>
        <v>0</v>
      </c>
      <c r="T137" s="44" t="str">
        <f t="shared" si="22"/>
        <v>0</v>
      </c>
      <c r="U137" s="44" t="str">
        <f t="shared" si="22"/>
        <v>0</v>
      </c>
      <c r="V137" s="44" t="str">
        <f t="shared" si="22"/>
        <v>0</v>
      </c>
      <c r="W137" s="44" t="str">
        <f t="shared" si="22"/>
        <v>0</v>
      </c>
      <c r="X137" s="44" t="str">
        <f t="shared" si="22"/>
        <v>0</v>
      </c>
      <c r="Y137" s="44" t="str">
        <f t="shared" si="22"/>
        <v>0</v>
      </c>
      <c r="Z137" s="44" t="str">
        <f t="shared" si="22"/>
        <v>0</v>
      </c>
      <c r="AA137" s="44" t="str">
        <f t="shared" si="22"/>
        <v>0</v>
      </c>
      <c r="AB137" s="44" t="str">
        <f t="shared" si="22"/>
        <v>0</v>
      </c>
      <c r="AC137" s="44" t="str">
        <f t="shared" si="22"/>
        <v>0</v>
      </c>
      <c r="AD137" s="44" t="str">
        <f t="shared" si="22"/>
        <v>0</v>
      </c>
      <c r="AE137" s="44" t="str">
        <f t="shared" si="22"/>
        <v>0</v>
      </c>
      <c r="AF137" s="44" t="str">
        <f t="shared" si="22"/>
        <v>0</v>
      </c>
      <c r="AG137" s="44" t="str">
        <f t="shared" si="22"/>
        <v>0</v>
      </c>
      <c r="AH137" s="44" t="str">
        <f t="shared" si="22"/>
        <v>0</v>
      </c>
      <c r="AI137" s="32">
        <f>COUNTIF(E137:AH137,"1")</f>
        <v>0</v>
      </c>
      <c r="AJ137" s="5"/>
    </row>
    <row r="138" spans="1:36" ht="18" customHeight="1"/>
    <row r="139" spans="1:36" ht="18" customHeight="1">
      <c r="A139" s="206" t="s">
        <v>13</v>
      </c>
      <c r="B139" s="207"/>
      <c r="C139" s="208"/>
      <c r="D139" s="12" t="s">
        <v>53</v>
      </c>
      <c r="E139" s="19">
        <v>44834</v>
      </c>
      <c r="F139" s="19">
        <v>44835</v>
      </c>
      <c r="G139" s="19">
        <v>44836</v>
      </c>
      <c r="H139" s="19">
        <v>44837</v>
      </c>
      <c r="I139" s="19">
        <v>44838</v>
      </c>
      <c r="J139" s="19">
        <v>44839</v>
      </c>
      <c r="K139" s="19">
        <v>44840</v>
      </c>
      <c r="L139" s="19">
        <v>44841</v>
      </c>
      <c r="M139" s="19">
        <v>44842</v>
      </c>
      <c r="N139" s="19">
        <v>44843</v>
      </c>
      <c r="O139" s="19">
        <v>44844</v>
      </c>
      <c r="P139" s="19">
        <v>44845</v>
      </c>
      <c r="Q139" s="19">
        <v>44846</v>
      </c>
      <c r="R139" s="19">
        <v>44847</v>
      </c>
      <c r="S139" s="19">
        <v>44848</v>
      </c>
      <c r="T139" s="19">
        <v>44849</v>
      </c>
      <c r="U139" s="19">
        <v>44850</v>
      </c>
      <c r="V139" s="19">
        <v>44851</v>
      </c>
      <c r="W139" s="19">
        <v>44852</v>
      </c>
      <c r="X139" s="19">
        <v>44853</v>
      </c>
      <c r="Y139" s="19">
        <v>44854</v>
      </c>
      <c r="Z139" s="19">
        <v>44855</v>
      </c>
      <c r="AA139" s="19">
        <v>44856</v>
      </c>
      <c r="AB139" s="19">
        <v>44857</v>
      </c>
      <c r="AC139" s="19">
        <v>44858</v>
      </c>
      <c r="AD139" s="19">
        <v>44859</v>
      </c>
      <c r="AE139" s="19">
        <v>44860</v>
      </c>
      <c r="AF139" s="19">
        <v>44861</v>
      </c>
      <c r="AG139" s="19">
        <v>44862</v>
      </c>
      <c r="AH139" s="19">
        <v>44863</v>
      </c>
      <c r="AI139" s="19">
        <v>44864</v>
      </c>
      <c r="AJ139" s="202" t="s">
        <v>54</v>
      </c>
    </row>
    <row r="140" spans="1:36" ht="18" customHeight="1">
      <c r="A140" s="209"/>
      <c r="B140" s="210"/>
      <c r="C140" s="211"/>
      <c r="D140" s="13" t="s">
        <v>3</v>
      </c>
      <c r="E140" s="18">
        <f t="shared" ref="E140:AI140" si="23">E139</f>
        <v>44834</v>
      </c>
      <c r="F140" s="18">
        <f t="shared" si="23"/>
        <v>44835</v>
      </c>
      <c r="G140" s="18">
        <f t="shared" si="23"/>
        <v>44836</v>
      </c>
      <c r="H140" s="18">
        <f t="shared" si="23"/>
        <v>44837</v>
      </c>
      <c r="I140" s="18">
        <f t="shared" si="23"/>
        <v>44838</v>
      </c>
      <c r="J140" s="18">
        <f t="shared" si="23"/>
        <v>44839</v>
      </c>
      <c r="K140" s="18">
        <f t="shared" si="23"/>
        <v>44840</v>
      </c>
      <c r="L140" s="18">
        <f t="shared" si="23"/>
        <v>44841</v>
      </c>
      <c r="M140" s="18">
        <f t="shared" si="23"/>
        <v>44842</v>
      </c>
      <c r="N140" s="18">
        <f t="shared" si="23"/>
        <v>44843</v>
      </c>
      <c r="O140" s="18">
        <f t="shared" si="23"/>
        <v>44844</v>
      </c>
      <c r="P140" s="18">
        <f t="shared" si="23"/>
        <v>44845</v>
      </c>
      <c r="Q140" s="18">
        <f t="shared" si="23"/>
        <v>44846</v>
      </c>
      <c r="R140" s="18">
        <f t="shared" si="23"/>
        <v>44847</v>
      </c>
      <c r="S140" s="18">
        <f t="shared" si="23"/>
        <v>44848</v>
      </c>
      <c r="T140" s="18">
        <f t="shared" si="23"/>
        <v>44849</v>
      </c>
      <c r="U140" s="18">
        <f t="shared" si="23"/>
        <v>44850</v>
      </c>
      <c r="V140" s="18">
        <f t="shared" si="23"/>
        <v>44851</v>
      </c>
      <c r="W140" s="18">
        <f t="shared" si="23"/>
        <v>44852</v>
      </c>
      <c r="X140" s="18">
        <f t="shared" si="23"/>
        <v>44853</v>
      </c>
      <c r="Y140" s="18">
        <f t="shared" si="23"/>
        <v>44854</v>
      </c>
      <c r="Z140" s="18">
        <f t="shared" si="23"/>
        <v>44855</v>
      </c>
      <c r="AA140" s="18">
        <f t="shared" si="23"/>
        <v>44856</v>
      </c>
      <c r="AB140" s="18">
        <f t="shared" si="23"/>
        <v>44857</v>
      </c>
      <c r="AC140" s="18">
        <f t="shared" si="23"/>
        <v>44858</v>
      </c>
      <c r="AD140" s="18">
        <f t="shared" si="23"/>
        <v>44859</v>
      </c>
      <c r="AE140" s="18">
        <f t="shared" si="23"/>
        <v>44860</v>
      </c>
      <c r="AF140" s="18">
        <f t="shared" si="23"/>
        <v>44861</v>
      </c>
      <c r="AG140" s="18">
        <f t="shared" si="23"/>
        <v>44862</v>
      </c>
      <c r="AH140" s="18">
        <f t="shared" si="23"/>
        <v>44863</v>
      </c>
      <c r="AI140" s="18">
        <f t="shared" si="23"/>
        <v>44864</v>
      </c>
      <c r="AJ140" s="203"/>
    </row>
    <row r="141" spans="1:36" ht="103.5" customHeight="1">
      <c r="A141" s="209"/>
      <c r="B141" s="210"/>
      <c r="C141" s="211"/>
      <c r="D141" s="14" t="s">
        <v>1</v>
      </c>
      <c r="E141" s="65"/>
      <c r="F141" s="65"/>
      <c r="G141" s="73"/>
      <c r="H141" s="73"/>
      <c r="I141" s="73"/>
      <c r="J141" s="73"/>
      <c r="K141" s="79"/>
      <c r="L141" s="73"/>
      <c r="M141" s="73"/>
      <c r="N141" s="65"/>
      <c r="O141" s="65"/>
      <c r="P141" s="73"/>
      <c r="Q141" s="73"/>
      <c r="R141" s="73"/>
      <c r="S141" s="73"/>
      <c r="T141" s="79"/>
      <c r="U141" s="73"/>
      <c r="V141" s="73"/>
      <c r="W141" s="73"/>
      <c r="X141" s="73"/>
      <c r="Y141" s="73"/>
      <c r="Z141" s="73"/>
      <c r="AA141" s="73"/>
      <c r="AB141" s="73"/>
      <c r="AC141" s="73"/>
      <c r="AD141" s="73"/>
      <c r="AE141" s="73"/>
      <c r="AF141" s="73"/>
      <c r="AG141" s="73"/>
      <c r="AH141" s="73"/>
      <c r="AI141" s="73"/>
      <c r="AJ141" s="205"/>
    </row>
    <row r="142" spans="1:36" ht="39.75" customHeight="1">
      <c r="A142" s="280" t="s">
        <v>31</v>
      </c>
      <c r="B142" s="216" t="s">
        <v>38</v>
      </c>
      <c r="C142" s="212" t="s">
        <v>16</v>
      </c>
      <c r="D142" s="235"/>
      <c r="E142" s="61"/>
      <c r="F142" s="61"/>
      <c r="G142" s="61"/>
      <c r="H142" s="61"/>
      <c r="I142" s="61"/>
      <c r="J142" s="61"/>
      <c r="K142" s="74"/>
      <c r="L142" s="61"/>
      <c r="M142" s="61"/>
      <c r="N142" s="61"/>
      <c r="O142" s="61"/>
      <c r="P142" s="74"/>
      <c r="Q142" s="61"/>
      <c r="R142" s="61"/>
      <c r="S142" s="61"/>
      <c r="T142" s="74"/>
      <c r="U142" s="74"/>
      <c r="V142" s="61"/>
      <c r="W142" s="61"/>
      <c r="X142" s="61"/>
      <c r="Y142" s="74"/>
      <c r="Z142" s="61"/>
      <c r="AA142" s="61"/>
      <c r="AB142" s="61"/>
      <c r="AC142" s="74"/>
      <c r="AD142" s="74"/>
      <c r="AE142" s="61"/>
      <c r="AF142" s="61"/>
      <c r="AG142" s="61"/>
      <c r="AH142" s="61"/>
      <c r="AI142" s="61"/>
      <c r="AJ142" s="35"/>
    </row>
    <row r="143" spans="1:36" ht="39.75" customHeight="1">
      <c r="A143" s="281"/>
      <c r="B143" s="217"/>
      <c r="C143" s="214" t="s">
        <v>4</v>
      </c>
      <c r="D143" s="291"/>
      <c r="E143" s="34"/>
      <c r="F143" s="34"/>
      <c r="G143" s="34"/>
      <c r="H143" s="34"/>
      <c r="I143" s="34"/>
      <c r="J143" s="34"/>
      <c r="K143" s="75"/>
      <c r="L143" s="34"/>
      <c r="M143" s="34"/>
      <c r="N143" s="34"/>
      <c r="O143" s="34"/>
      <c r="P143" s="75"/>
      <c r="Q143" s="34"/>
      <c r="R143" s="34"/>
      <c r="S143" s="34"/>
      <c r="T143" s="34"/>
      <c r="U143" s="34"/>
      <c r="V143" s="34"/>
      <c r="W143" s="34"/>
      <c r="X143" s="34"/>
      <c r="Y143" s="75"/>
      <c r="Z143" s="34"/>
      <c r="AA143" s="34"/>
      <c r="AB143" s="34"/>
      <c r="AC143" s="34"/>
      <c r="AD143" s="34"/>
      <c r="AE143" s="34"/>
      <c r="AF143" s="34"/>
      <c r="AG143" s="34"/>
      <c r="AH143" s="34"/>
      <c r="AI143" s="34"/>
      <c r="AJ143" s="22">
        <f>SUM(E143:AI143)</f>
        <v>0</v>
      </c>
    </row>
    <row r="144" spans="1:36" ht="39.75" customHeight="1">
      <c r="A144" s="281"/>
      <c r="B144" s="285" t="s">
        <v>29</v>
      </c>
      <c r="C144" s="214" t="s">
        <v>16</v>
      </c>
      <c r="D144" s="291"/>
      <c r="E144" s="89"/>
      <c r="F144" s="89"/>
      <c r="G144" s="89"/>
      <c r="H144" s="89"/>
      <c r="I144" s="89"/>
      <c r="J144" s="89"/>
      <c r="K144" s="90"/>
      <c r="L144" s="89"/>
      <c r="M144" s="89"/>
      <c r="N144" s="89"/>
      <c r="O144" s="89"/>
      <c r="P144" s="90"/>
      <c r="Q144" s="89"/>
      <c r="R144" s="89"/>
      <c r="S144" s="89"/>
      <c r="T144" s="90"/>
      <c r="U144" s="90"/>
      <c r="V144" s="89"/>
      <c r="W144" s="89"/>
      <c r="X144" s="89"/>
      <c r="Y144" s="90"/>
      <c r="Z144" s="89"/>
      <c r="AA144" s="89"/>
      <c r="AB144" s="89"/>
      <c r="AC144" s="90"/>
      <c r="AD144" s="90"/>
      <c r="AE144" s="89"/>
      <c r="AF144" s="89"/>
      <c r="AG144" s="89"/>
      <c r="AH144" s="89"/>
      <c r="AI144" s="89"/>
      <c r="AJ144" s="52"/>
    </row>
    <row r="145" spans="1:36" ht="39.75" customHeight="1">
      <c r="A145" s="282"/>
      <c r="B145" s="286"/>
      <c r="C145" s="223" t="s">
        <v>4</v>
      </c>
      <c r="D145" s="236"/>
      <c r="E145" s="30"/>
      <c r="F145" s="30"/>
      <c r="G145" s="30"/>
      <c r="H145" s="30"/>
      <c r="I145" s="30"/>
      <c r="J145" s="30"/>
      <c r="K145" s="77"/>
      <c r="L145" s="30"/>
      <c r="M145" s="30"/>
      <c r="N145" s="30"/>
      <c r="O145" s="30"/>
      <c r="P145" s="77"/>
      <c r="Q145" s="30"/>
      <c r="R145" s="30"/>
      <c r="S145" s="30"/>
      <c r="T145" s="30"/>
      <c r="U145" s="30"/>
      <c r="V145" s="30"/>
      <c r="W145" s="30"/>
      <c r="X145" s="30"/>
      <c r="Y145" s="77"/>
      <c r="Z145" s="30"/>
      <c r="AA145" s="30"/>
      <c r="AB145" s="30"/>
      <c r="AC145" s="30"/>
      <c r="AD145" s="30"/>
      <c r="AE145" s="30"/>
      <c r="AF145" s="30"/>
      <c r="AG145" s="30"/>
      <c r="AH145" s="30"/>
      <c r="AI145" s="30"/>
      <c r="AJ145" s="25">
        <f>SUM(E145:AI145)</f>
        <v>0</v>
      </c>
    </row>
    <row r="146" spans="1:36" ht="39.75" customHeight="1">
      <c r="A146" s="292" t="s">
        <v>7</v>
      </c>
      <c r="B146" s="216" t="s">
        <v>38</v>
      </c>
      <c r="C146" s="295" t="s">
        <v>16</v>
      </c>
      <c r="D146" s="296"/>
      <c r="E146" s="61"/>
      <c r="F146" s="61"/>
      <c r="G146" s="61"/>
      <c r="H146" s="61"/>
      <c r="I146" s="61"/>
      <c r="J146" s="61"/>
      <c r="K146" s="74"/>
      <c r="L146" s="61"/>
      <c r="M146" s="61"/>
      <c r="N146" s="61"/>
      <c r="O146" s="61"/>
      <c r="P146" s="74"/>
      <c r="Q146" s="61"/>
      <c r="R146" s="61"/>
      <c r="S146" s="61"/>
      <c r="T146" s="74"/>
      <c r="U146" s="74"/>
      <c r="V146" s="61"/>
      <c r="W146" s="61"/>
      <c r="X146" s="61"/>
      <c r="Y146" s="74"/>
      <c r="Z146" s="61"/>
      <c r="AA146" s="61"/>
      <c r="AB146" s="61"/>
      <c r="AC146" s="74"/>
      <c r="AD146" s="74"/>
      <c r="AE146" s="61"/>
      <c r="AF146" s="61"/>
      <c r="AG146" s="61"/>
      <c r="AH146" s="61"/>
      <c r="AI146" s="61"/>
      <c r="AJ146" s="35"/>
    </row>
    <row r="147" spans="1:36" ht="39.75" customHeight="1">
      <c r="A147" s="293"/>
      <c r="B147" s="217"/>
      <c r="C147" s="214" t="s">
        <v>4</v>
      </c>
      <c r="D147" s="291"/>
      <c r="E147" s="34"/>
      <c r="F147" s="34"/>
      <c r="G147" s="34"/>
      <c r="H147" s="34"/>
      <c r="I147" s="34"/>
      <c r="J147" s="34"/>
      <c r="K147" s="75"/>
      <c r="L147" s="34"/>
      <c r="M147" s="34"/>
      <c r="N147" s="34"/>
      <c r="O147" s="34"/>
      <c r="P147" s="75"/>
      <c r="Q147" s="34"/>
      <c r="R147" s="34"/>
      <c r="S147" s="34"/>
      <c r="T147" s="34"/>
      <c r="U147" s="34"/>
      <c r="V147" s="34"/>
      <c r="W147" s="34"/>
      <c r="X147" s="34"/>
      <c r="Y147" s="75"/>
      <c r="Z147" s="34"/>
      <c r="AA147" s="34"/>
      <c r="AB147" s="34"/>
      <c r="AC147" s="34"/>
      <c r="AD147" s="34"/>
      <c r="AE147" s="34"/>
      <c r="AF147" s="34"/>
      <c r="AG147" s="34"/>
      <c r="AH147" s="34"/>
      <c r="AI147" s="34"/>
      <c r="AJ147" s="22">
        <f>SUM(E147:AI147)</f>
        <v>0</v>
      </c>
    </row>
    <row r="148" spans="1:36" ht="39.75" customHeight="1">
      <c r="A148" s="293"/>
      <c r="B148" s="285" t="s">
        <v>29</v>
      </c>
      <c r="C148" s="214" t="s">
        <v>16</v>
      </c>
      <c r="D148" s="291"/>
      <c r="E148" s="89"/>
      <c r="F148" s="89"/>
      <c r="G148" s="89"/>
      <c r="H148" s="89"/>
      <c r="I148" s="89"/>
      <c r="J148" s="89"/>
      <c r="K148" s="90"/>
      <c r="L148" s="89"/>
      <c r="M148" s="89"/>
      <c r="N148" s="89"/>
      <c r="O148" s="89"/>
      <c r="P148" s="90"/>
      <c r="Q148" s="89"/>
      <c r="R148" s="89"/>
      <c r="S148" s="89"/>
      <c r="T148" s="90"/>
      <c r="U148" s="90"/>
      <c r="V148" s="89"/>
      <c r="W148" s="89"/>
      <c r="X148" s="89"/>
      <c r="Y148" s="90"/>
      <c r="Z148" s="89"/>
      <c r="AA148" s="89"/>
      <c r="AB148" s="89"/>
      <c r="AC148" s="90"/>
      <c r="AD148" s="90"/>
      <c r="AE148" s="89"/>
      <c r="AF148" s="89"/>
      <c r="AG148" s="89"/>
      <c r="AH148" s="89"/>
      <c r="AI148" s="89"/>
      <c r="AJ148" s="52"/>
    </row>
    <row r="149" spans="1:36" ht="39.75" customHeight="1">
      <c r="A149" s="294"/>
      <c r="B149" s="286"/>
      <c r="C149" s="223" t="s">
        <v>4</v>
      </c>
      <c r="D149" s="236"/>
      <c r="E149" s="30"/>
      <c r="F149" s="30"/>
      <c r="G149" s="30"/>
      <c r="H149" s="30"/>
      <c r="I149" s="30"/>
      <c r="J149" s="30"/>
      <c r="K149" s="77"/>
      <c r="L149" s="30"/>
      <c r="M149" s="30"/>
      <c r="N149" s="30"/>
      <c r="O149" s="30"/>
      <c r="P149" s="77"/>
      <c r="Q149" s="30"/>
      <c r="R149" s="30"/>
      <c r="S149" s="30"/>
      <c r="T149" s="30"/>
      <c r="U149" s="30"/>
      <c r="V149" s="30"/>
      <c r="W149" s="30"/>
      <c r="X149" s="30"/>
      <c r="Y149" s="77"/>
      <c r="Z149" s="30"/>
      <c r="AA149" s="30"/>
      <c r="AB149" s="30"/>
      <c r="AC149" s="30"/>
      <c r="AD149" s="30"/>
      <c r="AE149" s="30"/>
      <c r="AF149" s="30"/>
      <c r="AG149" s="30"/>
      <c r="AH149" s="30"/>
      <c r="AI149" s="30"/>
      <c r="AJ149" s="25">
        <f>SUM(E149:AI149)</f>
        <v>0</v>
      </c>
    </row>
    <row r="150" spans="1:36" ht="39.75" customHeight="1">
      <c r="A150" s="292" t="s">
        <v>5</v>
      </c>
      <c r="B150" s="216" t="s">
        <v>38</v>
      </c>
      <c r="C150" s="295" t="s">
        <v>16</v>
      </c>
      <c r="D150" s="296"/>
      <c r="E150" s="61"/>
      <c r="F150" s="61"/>
      <c r="G150" s="61"/>
      <c r="H150" s="61"/>
      <c r="I150" s="61"/>
      <c r="J150" s="61"/>
      <c r="K150" s="74"/>
      <c r="L150" s="61"/>
      <c r="M150" s="61"/>
      <c r="N150" s="61"/>
      <c r="O150" s="61"/>
      <c r="P150" s="74"/>
      <c r="Q150" s="61"/>
      <c r="R150" s="61"/>
      <c r="S150" s="61"/>
      <c r="T150" s="74"/>
      <c r="U150" s="61"/>
      <c r="V150" s="61"/>
      <c r="W150" s="61"/>
      <c r="X150" s="61"/>
      <c r="Y150" s="74"/>
      <c r="Z150" s="61"/>
      <c r="AA150" s="61"/>
      <c r="AB150" s="74"/>
      <c r="AC150" s="74"/>
      <c r="AD150" s="61"/>
      <c r="AE150" s="61"/>
      <c r="AF150" s="61"/>
      <c r="AG150" s="61"/>
      <c r="AH150" s="61"/>
      <c r="AI150" s="61"/>
      <c r="AJ150" s="35"/>
    </row>
    <row r="151" spans="1:36" ht="39.75" customHeight="1">
      <c r="A151" s="293"/>
      <c r="B151" s="217"/>
      <c r="C151" s="214" t="s">
        <v>4</v>
      </c>
      <c r="D151" s="291"/>
      <c r="E151" s="34"/>
      <c r="F151" s="34"/>
      <c r="G151" s="34"/>
      <c r="H151" s="34"/>
      <c r="I151" s="34"/>
      <c r="J151" s="34"/>
      <c r="K151" s="75"/>
      <c r="L151" s="34"/>
      <c r="M151" s="34"/>
      <c r="N151" s="34"/>
      <c r="O151" s="34"/>
      <c r="P151" s="75"/>
      <c r="Q151" s="34"/>
      <c r="R151" s="34"/>
      <c r="S151" s="34"/>
      <c r="T151" s="75"/>
      <c r="U151" s="34"/>
      <c r="V151" s="34"/>
      <c r="W151" s="34"/>
      <c r="X151" s="34"/>
      <c r="Y151" s="75"/>
      <c r="Z151" s="34"/>
      <c r="AA151" s="34"/>
      <c r="AB151" s="34"/>
      <c r="AC151" s="34"/>
      <c r="AD151" s="34"/>
      <c r="AE151" s="34"/>
      <c r="AF151" s="34"/>
      <c r="AG151" s="34"/>
      <c r="AH151" s="34"/>
      <c r="AI151" s="34"/>
      <c r="AJ151" s="22">
        <f>SUM(E151:AI151)</f>
        <v>0</v>
      </c>
    </row>
    <row r="152" spans="1:36" ht="39.75" customHeight="1">
      <c r="A152" s="293"/>
      <c r="B152" s="285" t="s">
        <v>29</v>
      </c>
      <c r="C152" s="214" t="s">
        <v>16</v>
      </c>
      <c r="D152" s="291"/>
      <c r="E152" s="66"/>
      <c r="F152" s="66"/>
      <c r="G152" s="66"/>
      <c r="H152" s="66"/>
      <c r="I152" s="66"/>
      <c r="J152" s="66"/>
      <c r="K152" s="76"/>
      <c r="L152" s="66"/>
      <c r="M152" s="66"/>
      <c r="N152" s="66"/>
      <c r="O152" s="66"/>
      <c r="P152" s="76"/>
      <c r="Q152" s="66"/>
      <c r="R152" s="66"/>
      <c r="S152" s="66"/>
      <c r="T152" s="76"/>
      <c r="U152" s="66"/>
      <c r="V152" s="66"/>
      <c r="W152" s="66"/>
      <c r="X152" s="66"/>
      <c r="Y152" s="76"/>
      <c r="Z152" s="66"/>
      <c r="AA152" s="66"/>
      <c r="AB152" s="76"/>
      <c r="AC152" s="76"/>
      <c r="AD152" s="66"/>
      <c r="AE152" s="66"/>
      <c r="AF152" s="66"/>
      <c r="AG152" s="66"/>
      <c r="AH152" s="66"/>
      <c r="AI152" s="66"/>
      <c r="AJ152" s="52"/>
    </row>
    <row r="153" spans="1:36" ht="39.75" customHeight="1">
      <c r="A153" s="294"/>
      <c r="B153" s="286"/>
      <c r="C153" s="223" t="s">
        <v>4</v>
      </c>
      <c r="D153" s="236"/>
      <c r="E153" s="30"/>
      <c r="F153" s="30"/>
      <c r="G153" s="30"/>
      <c r="H153" s="30"/>
      <c r="I153" s="30"/>
      <c r="J153" s="30"/>
      <c r="K153" s="77"/>
      <c r="L153" s="30"/>
      <c r="M153" s="30"/>
      <c r="N153" s="30"/>
      <c r="O153" s="30"/>
      <c r="P153" s="77"/>
      <c r="Q153" s="30"/>
      <c r="R153" s="30"/>
      <c r="S153" s="30"/>
      <c r="T153" s="77"/>
      <c r="U153" s="30"/>
      <c r="V153" s="30"/>
      <c r="W153" s="30"/>
      <c r="X153" s="30"/>
      <c r="Y153" s="77"/>
      <c r="Z153" s="30"/>
      <c r="AA153" s="30"/>
      <c r="AB153" s="30"/>
      <c r="AC153" s="30"/>
      <c r="AD153" s="30"/>
      <c r="AE153" s="30"/>
      <c r="AF153" s="30"/>
      <c r="AG153" s="30"/>
      <c r="AH153" s="30"/>
      <c r="AI153" s="30"/>
      <c r="AJ153" s="25">
        <f>SUM(E153:AI153)</f>
        <v>0</v>
      </c>
    </row>
    <row r="154" spans="1:36" ht="39.75" customHeight="1">
      <c r="A154" s="292" t="s">
        <v>8</v>
      </c>
      <c r="B154" s="216" t="s">
        <v>38</v>
      </c>
      <c r="C154" s="295" t="s">
        <v>16</v>
      </c>
      <c r="D154" s="296"/>
      <c r="E154" s="61"/>
      <c r="F154" s="61"/>
      <c r="G154" s="61"/>
      <c r="H154" s="61"/>
      <c r="I154" s="61"/>
      <c r="J154" s="61"/>
      <c r="K154" s="74"/>
      <c r="L154" s="61"/>
      <c r="M154" s="61"/>
      <c r="N154" s="61"/>
      <c r="O154" s="61"/>
      <c r="P154" s="74"/>
      <c r="Q154" s="61"/>
      <c r="R154" s="61"/>
      <c r="S154" s="61"/>
      <c r="T154" s="74"/>
      <c r="U154" s="61"/>
      <c r="V154" s="61"/>
      <c r="W154" s="61"/>
      <c r="X154" s="61"/>
      <c r="Y154" s="74"/>
      <c r="Z154" s="61"/>
      <c r="AA154" s="61"/>
      <c r="AB154" s="74"/>
      <c r="AC154" s="74"/>
      <c r="AD154" s="61"/>
      <c r="AE154" s="61"/>
      <c r="AF154" s="61"/>
      <c r="AG154" s="61"/>
      <c r="AH154" s="61"/>
      <c r="AI154" s="61"/>
      <c r="AJ154" s="35"/>
    </row>
    <row r="155" spans="1:36" ht="39.75" customHeight="1">
      <c r="A155" s="293"/>
      <c r="B155" s="217"/>
      <c r="C155" s="214" t="s">
        <v>4</v>
      </c>
      <c r="D155" s="291"/>
      <c r="E155" s="34"/>
      <c r="F155" s="34"/>
      <c r="G155" s="34"/>
      <c r="H155" s="34"/>
      <c r="I155" s="34"/>
      <c r="J155" s="34"/>
      <c r="K155" s="75"/>
      <c r="L155" s="34"/>
      <c r="M155" s="34"/>
      <c r="N155" s="34"/>
      <c r="O155" s="34"/>
      <c r="P155" s="75"/>
      <c r="Q155" s="34"/>
      <c r="R155" s="34"/>
      <c r="S155" s="34"/>
      <c r="T155" s="75"/>
      <c r="U155" s="34"/>
      <c r="V155" s="34"/>
      <c r="W155" s="34"/>
      <c r="X155" s="34"/>
      <c r="Y155" s="75"/>
      <c r="Z155" s="34"/>
      <c r="AA155" s="34"/>
      <c r="AB155" s="34"/>
      <c r="AC155" s="34"/>
      <c r="AD155" s="34"/>
      <c r="AE155" s="34"/>
      <c r="AF155" s="34"/>
      <c r="AG155" s="34"/>
      <c r="AH155" s="34"/>
      <c r="AI155" s="34"/>
      <c r="AJ155" s="22">
        <f>SUM(E155:AI155)</f>
        <v>0</v>
      </c>
    </row>
    <row r="156" spans="1:36" ht="39.75" customHeight="1">
      <c r="A156" s="293"/>
      <c r="B156" s="285" t="s">
        <v>29</v>
      </c>
      <c r="C156" s="214" t="s">
        <v>16</v>
      </c>
      <c r="D156" s="291"/>
      <c r="E156" s="66"/>
      <c r="F156" s="66"/>
      <c r="G156" s="66"/>
      <c r="H156" s="66"/>
      <c r="I156" s="66"/>
      <c r="J156" s="66"/>
      <c r="K156" s="76"/>
      <c r="L156" s="66"/>
      <c r="M156" s="66"/>
      <c r="N156" s="66"/>
      <c r="O156" s="66"/>
      <c r="P156" s="76"/>
      <c r="Q156" s="66"/>
      <c r="R156" s="66"/>
      <c r="S156" s="66"/>
      <c r="T156" s="76"/>
      <c r="U156" s="66"/>
      <c r="V156" s="66"/>
      <c r="W156" s="66"/>
      <c r="X156" s="66"/>
      <c r="Y156" s="76"/>
      <c r="Z156" s="66"/>
      <c r="AA156" s="66"/>
      <c r="AB156" s="76"/>
      <c r="AC156" s="76"/>
      <c r="AD156" s="66"/>
      <c r="AE156" s="66"/>
      <c r="AF156" s="66"/>
      <c r="AG156" s="66"/>
      <c r="AH156" s="66"/>
      <c r="AI156" s="66"/>
      <c r="AJ156" s="52"/>
    </row>
    <row r="157" spans="1:36" ht="39.75" customHeight="1">
      <c r="A157" s="294"/>
      <c r="B157" s="286"/>
      <c r="C157" s="223" t="s">
        <v>4</v>
      </c>
      <c r="D157" s="236"/>
      <c r="E157" s="30"/>
      <c r="F157" s="30"/>
      <c r="G157" s="30"/>
      <c r="H157" s="30"/>
      <c r="I157" s="30"/>
      <c r="J157" s="30"/>
      <c r="K157" s="77"/>
      <c r="L157" s="30"/>
      <c r="M157" s="30"/>
      <c r="N157" s="30"/>
      <c r="O157" s="30"/>
      <c r="P157" s="77"/>
      <c r="Q157" s="30"/>
      <c r="R157" s="30"/>
      <c r="S157" s="30"/>
      <c r="T157" s="77"/>
      <c r="U157" s="30"/>
      <c r="V157" s="30"/>
      <c r="W157" s="30"/>
      <c r="X157" s="30"/>
      <c r="Y157" s="77"/>
      <c r="Z157" s="30"/>
      <c r="AA157" s="30"/>
      <c r="AB157" s="30"/>
      <c r="AC157" s="30"/>
      <c r="AD157" s="30"/>
      <c r="AE157" s="30"/>
      <c r="AF157" s="30"/>
      <c r="AG157" s="30"/>
      <c r="AH157" s="30"/>
      <c r="AI157" s="30"/>
      <c r="AJ157" s="25">
        <f>SUM(E157:AI157)</f>
        <v>0</v>
      </c>
    </row>
    <row r="158" spans="1:36" ht="39.75" customHeight="1">
      <c r="A158" s="292" t="s">
        <v>9</v>
      </c>
      <c r="B158" s="216" t="s">
        <v>38</v>
      </c>
      <c r="C158" s="295" t="s">
        <v>16</v>
      </c>
      <c r="D158" s="296"/>
      <c r="E158" s="61"/>
      <c r="F158" s="61"/>
      <c r="G158" s="61"/>
      <c r="H158" s="61"/>
      <c r="I158" s="61"/>
      <c r="J158" s="61"/>
      <c r="K158" s="74"/>
      <c r="L158" s="61"/>
      <c r="M158" s="61"/>
      <c r="N158" s="61"/>
      <c r="O158" s="61"/>
      <c r="P158" s="74"/>
      <c r="Q158" s="61"/>
      <c r="R158" s="61"/>
      <c r="S158" s="61"/>
      <c r="T158" s="74"/>
      <c r="U158" s="61"/>
      <c r="V158" s="61"/>
      <c r="W158" s="61"/>
      <c r="X158" s="61"/>
      <c r="Y158" s="74"/>
      <c r="Z158" s="61"/>
      <c r="AA158" s="61"/>
      <c r="AB158" s="74"/>
      <c r="AC158" s="74"/>
      <c r="AD158" s="61"/>
      <c r="AE158" s="61"/>
      <c r="AF158" s="61"/>
      <c r="AG158" s="61"/>
      <c r="AH158" s="61"/>
      <c r="AI158" s="61"/>
      <c r="AJ158" s="35"/>
    </row>
    <row r="159" spans="1:36" ht="39.75" customHeight="1">
      <c r="A159" s="293"/>
      <c r="B159" s="217"/>
      <c r="C159" s="214" t="s">
        <v>4</v>
      </c>
      <c r="D159" s="291"/>
      <c r="E159" s="34"/>
      <c r="F159" s="34"/>
      <c r="G159" s="34"/>
      <c r="H159" s="34"/>
      <c r="I159" s="34"/>
      <c r="J159" s="34"/>
      <c r="K159" s="75"/>
      <c r="L159" s="34"/>
      <c r="M159" s="34"/>
      <c r="N159" s="34"/>
      <c r="O159" s="34"/>
      <c r="P159" s="75"/>
      <c r="Q159" s="34"/>
      <c r="R159" s="34"/>
      <c r="S159" s="34"/>
      <c r="T159" s="75"/>
      <c r="U159" s="34"/>
      <c r="V159" s="34"/>
      <c r="W159" s="34"/>
      <c r="X159" s="34"/>
      <c r="Y159" s="75"/>
      <c r="Z159" s="34"/>
      <c r="AA159" s="34"/>
      <c r="AB159" s="34"/>
      <c r="AC159" s="34"/>
      <c r="AD159" s="34"/>
      <c r="AE159" s="34"/>
      <c r="AF159" s="34"/>
      <c r="AG159" s="34"/>
      <c r="AH159" s="34"/>
      <c r="AI159" s="34"/>
      <c r="AJ159" s="22">
        <f>SUM(E159:AI159)</f>
        <v>0</v>
      </c>
    </row>
    <row r="160" spans="1:36" ht="39.75" customHeight="1">
      <c r="A160" s="293"/>
      <c r="B160" s="285" t="s">
        <v>29</v>
      </c>
      <c r="C160" s="214" t="s">
        <v>16</v>
      </c>
      <c r="D160" s="291"/>
      <c r="E160" s="66"/>
      <c r="F160" s="66"/>
      <c r="G160" s="66"/>
      <c r="H160" s="66"/>
      <c r="I160" s="66"/>
      <c r="J160" s="66"/>
      <c r="K160" s="76"/>
      <c r="L160" s="66"/>
      <c r="M160" s="66"/>
      <c r="N160" s="66"/>
      <c r="O160" s="66"/>
      <c r="P160" s="76"/>
      <c r="Q160" s="66"/>
      <c r="R160" s="66"/>
      <c r="S160" s="66"/>
      <c r="T160" s="76"/>
      <c r="U160" s="66"/>
      <c r="V160" s="66"/>
      <c r="W160" s="66"/>
      <c r="X160" s="66"/>
      <c r="Y160" s="76"/>
      <c r="Z160" s="66"/>
      <c r="AA160" s="66"/>
      <c r="AB160" s="76"/>
      <c r="AC160" s="76"/>
      <c r="AD160" s="66"/>
      <c r="AE160" s="66"/>
      <c r="AF160" s="66"/>
      <c r="AG160" s="66"/>
      <c r="AH160" s="66"/>
      <c r="AI160" s="66"/>
      <c r="AJ160" s="52"/>
    </row>
    <row r="161" spans="1:36" ht="39.75" customHeight="1">
      <c r="A161" s="294"/>
      <c r="B161" s="286"/>
      <c r="C161" s="223" t="s">
        <v>4</v>
      </c>
      <c r="D161" s="236"/>
      <c r="E161" s="30"/>
      <c r="F161" s="30"/>
      <c r="G161" s="30"/>
      <c r="H161" s="30"/>
      <c r="I161" s="30"/>
      <c r="J161" s="30"/>
      <c r="K161" s="77"/>
      <c r="L161" s="30"/>
      <c r="M161" s="30"/>
      <c r="N161" s="30"/>
      <c r="O161" s="30"/>
      <c r="P161" s="77"/>
      <c r="Q161" s="30"/>
      <c r="R161" s="30"/>
      <c r="S161" s="30"/>
      <c r="T161" s="77"/>
      <c r="U161" s="30"/>
      <c r="V161" s="30"/>
      <c r="W161" s="30"/>
      <c r="X161" s="30"/>
      <c r="Y161" s="77"/>
      <c r="Z161" s="30"/>
      <c r="AA161" s="30"/>
      <c r="AB161" s="30"/>
      <c r="AC161" s="30"/>
      <c r="AD161" s="30"/>
      <c r="AE161" s="30"/>
      <c r="AF161" s="30"/>
      <c r="AG161" s="30"/>
      <c r="AH161" s="30"/>
      <c r="AI161" s="30"/>
      <c r="AJ161" s="25">
        <f>SUM(E161:AI161)</f>
        <v>0</v>
      </c>
    </row>
    <row r="162" spans="1:36" ht="39.75" customHeight="1">
      <c r="A162" s="227" t="s">
        <v>39</v>
      </c>
      <c r="B162" s="228"/>
      <c r="C162" s="229"/>
      <c r="D162" s="243"/>
      <c r="E162" s="34">
        <f t="shared" ref="E162:AI162" si="24">E143+E147+E151+E155+E159</f>
        <v>0</v>
      </c>
      <c r="F162" s="34">
        <f t="shared" si="24"/>
        <v>0</v>
      </c>
      <c r="G162" s="34">
        <f t="shared" si="24"/>
        <v>0</v>
      </c>
      <c r="H162" s="34">
        <f t="shared" si="24"/>
        <v>0</v>
      </c>
      <c r="I162" s="34">
        <f t="shared" si="24"/>
        <v>0</v>
      </c>
      <c r="J162" s="34">
        <f t="shared" si="24"/>
        <v>0</v>
      </c>
      <c r="K162" s="34">
        <f t="shared" si="24"/>
        <v>0</v>
      </c>
      <c r="L162" s="34">
        <f t="shared" si="24"/>
        <v>0</v>
      </c>
      <c r="M162" s="34">
        <f t="shared" si="24"/>
        <v>0</v>
      </c>
      <c r="N162" s="34">
        <f t="shared" si="24"/>
        <v>0</v>
      </c>
      <c r="O162" s="34">
        <f t="shared" si="24"/>
        <v>0</v>
      </c>
      <c r="P162" s="34">
        <f t="shared" si="24"/>
        <v>0</v>
      </c>
      <c r="Q162" s="34">
        <f t="shared" si="24"/>
        <v>0</v>
      </c>
      <c r="R162" s="34">
        <f t="shared" si="24"/>
        <v>0</v>
      </c>
      <c r="S162" s="34">
        <f t="shared" si="24"/>
        <v>0</v>
      </c>
      <c r="T162" s="34">
        <f t="shared" si="24"/>
        <v>0</v>
      </c>
      <c r="U162" s="34">
        <f t="shared" si="24"/>
        <v>0</v>
      </c>
      <c r="V162" s="34">
        <f t="shared" si="24"/>
        <v>0</v>
      </c>
      <c r="W162" s="34">
        <f t="shared" si="24"/>
        <v>0</v>
      </c>
      <c r="X162" s="34">
        <f t="shared" si="24"/>
        <v>0</v>
      </c>
      <c r="Y162" s="34">
        <f t="shared" si="24"/>
        <v>0</v>
      </c>
      <c r="Z162" s="34">
        <f t="shared" si="24"/>
        <v>0</v>
      </c>
      <c r="AA162" s="34">
        <f t="shared" si="24"/>
        <v>0</v>
      </c>
      <c r="AB162" s="34">
        <f t="shared" si="24"/>
        <v>0</v>
      </c>
      <c r="AC162" s="34">
        <f t="shared" si="24"/>
        <v>0</v>
      </c>
      <c r="AD162" s="34">
        <f t="shared" si="24"/>
        <v>0</v>
      </c>
      <c r="AE162" s="34">
        <f t="shared" si="24"/>
        <v>0</v>
      </c>
      <c r="AF162" s="34">
        <f t="shared" si="24"/>
        <v>0</v>
      </c>
      <c r="AG162" s="71">
        <f t="shared" si="24"/>
        <v>0</v>
      </c>
      <c r="AH162" s="71">
        <f t="shared" si="24"/>
        <v>0</v>
      </c>
      <c r="AI162" s="34">
        <f t="shared" si="24"/>
        <v>0</v>
      </c>
      <c r="AJ162" s="33">
        <f>SUM(E162:AI162)</f>
        <v>0</v>
      </c>
    </row>
    <row r="163" spans="1:36" ht="39.75" customHeight="1">
      <c r="A163" s="231" t="s">
        <v>40</v>
      </c>
      <c r="B163" s="232"/>
      <c r="C163" s="232"/>
      <c r="D163" s="290"/>
      <c r="E163" s="34">
        <f t="shared" ref="E163:AI163" si="25">E145+E149+E153+E157+E161</f>
        <v>0</v>
      </c>
      <c r="F163" s="34">
        <f t="shared" si="25"/>
        <v>0</v>
      </c>
      <c r="G163" s="34">
        <f t="shared" si="25"/>
        <v>0</v>
      </c>
      <c r="H163" s="34">
        <f t="shared" si="25"/>
        <v>0</v>
      </c>
      <c r="I163" s="34">
        <f t="shared" si="25"/>
        <v>0</v>
      </c>
      <c r="J163" s="34">
        <f t="shared" si="25"/>
        <v>0</v>
      </c>
      <c r="K163" s="34">
        <f t="shared" si="25"/>
        <v>0</v>
      </c>
      <c r="L163" s="34">
        <f t="shared" si="25"/>
        <v>0</v>
      </c>
      <c r="M163" s="34">
        <f t="shared" si="25"/>
        <v>0</v>
      </c>
      <c r="N163" s="34">
        <f t="shared" si="25"/>
        <v>0</v>
      </c>
      <c r="O163" s="34">
        <f t="shared" si="25"/>
        <v>0</v>
      </c>
      <c r="P163" s="34">
        <f t="shared" si="25"/>
        <v>0</v>
      </c>
      <c r="Q163" s="34">
        <f t="shared" si="25"/>
        <v>0</v>
      </c>
      <c r="R163" s="34">
        <f t="shared" si="25"/>
        <v>0</v>
      </c>
      <c r="S163" s="34">
        <f t="shared" si="25"/>
        <v>0</v>
      </c>
      <c r="T163" s="34">
        <f t="shared" si="25"/>
        <v>0</v>
      </c>
      <c r="U163" s="34">
        <f t="shared" si="25"/>
        <v>0</v>
      </c>
      <c r="V163" s="34">
        <f t="shared" si="25"/>
        <v>0</v>
      </c>
      <c r="W163" s="34">
        <f t="shared" si="25"/>
        <v>0</v>
      </c>
      <c r="X163" s="34">
        <f t="shared" si="25"/>
        <v>0</v>
      </c>
      <c r="Y163" s="34">
        <f t="shared" si="25"/>
        <v>0</v>
      </c>
      <c r="Z163" s="34">
        <f t="shared" si="25"/>
        <v>0</v>
      </c>
      <c r="AA163" s="34">
        <f t="shared" si="25"/>
        <v>0</v>
      </c>
      <c r="AB163" s="34">
        <f t="shared" si="25"/>
        <v>0</v>
      </c>
      <c r="AC163" s="34">
        <f t="shared" si="25"/>
        <v>0</v>
      </c>
      <c r="AD163" s="34">
        <f t="shared" si="25"/>
        <v>0</v>
      </c>
      <c r="AE163" s="34">
        <f t="shared" si="25"/>
        <v>0</v>
      </c>
      <c r="AF163" s="34">
        <f t="shared" si="25"/>
        <v>0</v>
      </c>
      <c r="AG163" s="34">
        <f t="shared" si="25"/>
        <v>0</v>
      </c>
      <c r="AH163" s="34">
        <f t="shared" si="25"/>
        <v>0</v>
      </c>
      <c r="AI163" s="34">
        <f t="shared" si="25"/>
        <v>0</v>
      </c>
      <c r="AJ163" s="43">
        <f>SUM(E163:AI163)</f>
        <v>0</v>
      </c>
    </row>
    <row r="164" spans="1:36" ht="39.75" customHeight="1">
      <c r="A164" s="244" t="s">
        <v>41</v>
      </c>
      <c r="B164" s="245"/>
      <c r="C164" s="246"/>
      <c r="D164" s="247"/>
      <c r="E164" s="30" t="str">
        <f t="shared" ref="E164:AI164" si="26">IF(COUNT(E143,E147,E151,E155,E159)=0,"0","1")</f>
        <v>0</v>
      </c>
      <c r="F164" s="30" t="str">
        <f t="shared" si="26"/>
        <v>0</v>
      </c>
      <c r="G164" s="30" t="str">
        <f t="shared" si="26"/>
        <v>0</v>
      </c>
      <c r="H164" s="30" t="str">
        <f t="shared" si="26"/>
        <v>0</v>
      </c>
      <c r="I164" s="30" t="str">
        <f t="shared" si="26"/>
        <v>0</v>
      </c>
      <c r="J164" s="30" t="str">
        <f t="shared" si="26"/>
        <v>0</v>
      </c>
      <c r="K164" s="30" t="str">
        <f t="shared" si="26"/>
        <v>0</v>
      </c>
      <c r="L164" s="30" t="str">
        <f t="shared" si="26"/>
        <v>0</v>
      </c>
      <c r="M164" s="30" t="str">
        <f t="shared" si="26"/>
        <v>0</v>
      </c>
      <c r="N164" s="30" t="str">
        <f t="shared" si="26"/>
        <v>0</v>
      </c>
      <c r="O164" s="30" t="str">
        <f t="shared" si="26"/>
        <v>0</v>
      </c>
      <c r="P164" s="30" t="str">
        <f t="shared" si="26"/>
        <v>0</v>
      </c>
      <c r="Q164" s="30" t="str">
        <f t="shared" si="26"/>
        <v>0</v>
      </c>
      <c r="R164" s="30" t="str">
        <f t="shared" si="26"/>
        <v>0</v>
      </c>
      <c r="S164" s="30" t="str">
        <f t="shared" si="26"/>
        <v>0</v>
      </c>
      <c r="T164" s="30" t="str">
        <f t="shared" si="26"/>
        <v>0</v>
      </c>
      <c r="U164" s="30" t="str">
        <f t="shared" si="26"/>
        <v>0</v>
      </c>
      <c r="V164" s="30" t="str">
        <f t="shared" si="26"/>
        <v>0</v>
      </c>
      <c r="W164" s="30" t="str">
        <f t="shared" si="26"/>
        <v>0</v>
      </c>
      <c r="X164" s="30" t="str">
        <f t="shared" si="26"/>
        <v>0</v>
      </c>
      <c r="Y164" s="30" t="str">
        <f t="shared" si="26"/>
        <v>0</v>
      </c>
      <c r="Z164" s="30" t="str">
        <f t="shared" si="26"/>
        <v>0</v>
      </c>
      <c r="AA164" s="30" t="str">
        <f t="shared" si="26"/>
        <v>0</v>
      </c>
      <c r="AB164" s="30" t="str">
        <f t="shared" si="26"/>
        <v>0</v>
      </c>
      <c r="AC164" s="30" t="str">
        <f t="shared" si="26"/>
        <v>0</v>
      </c>
      <c r="AD164" s="30" t="str">
        <f t="shared" si="26"/>
        <v>0</v>
      </c>
      <c r="AE164" s="30" t="str">
        <f t="shared" si="26"/>
        <v>0</v>
      </c>
      <c r="AF164" s="30" t="str">
        <f t="shared" si="26"/>
        <v>0</v>
      </c>
      <c r="AG164" s="30" t="str">
        <f t="shared" si="26"/>
        <v>0</v>
      </c>
      <c r="AH164" s="30" t="str">
        <f t="shared" si="26"/>
        <v>0</v>
      </c>
      <c r="AI164" s="30" t="str">
        <f t="shared" si="26"/>
        <v>0</v>
      </c>
      <c r="AJ164" s="27">
        <f>COUNTIF(E164:AI164,"1")</f>
        <v>0</v>
      </c>
    </row>
    <row r="165" spans="1:36" ht="18" customHeight="1"/>
    <row r="166" spans="1:36" ht="18" customHeight="1">
      <c r="A166" s="206" t="s">
        <v>14</v>
      </c>
      <c r="B166" s="207"/>
      <c r="C166" s="208"/>
      <c r="D166" s="6" t="s">
        <v>53</v>
      </c>
      <c r="E166" s="19">
        <v>44865</v>
      </c>
      <c r="F166" s="19">
        <v>44866</v>
      </c>
      <c r="G166" s="19">
        <v>44867</v>
      </c>
      <c r="H166" s="19">
        <v>44868</v>
      </c>
      <c r="I166" s="19">
        <v>44869</v>
      </c>
      <c r="J166" s="19">
        <v>44870</v>
      </c>
      <c r="K166" s="19">
        <v>44871</v>
      </c>
      <c r="L166" s="19">
        <v>44872</v>
      </c>
      <c r="M166" s="19">
        <v>44873</v>
      </c>
      <c r="N166" s="19">
        <v>44874</v>
      </c>
      <c r="O166" s="19">
        <v>44875</v>
      </c>
      <c r="P166" s="19">
        <v>44876</v>
      </c>
      <c r="Q166" s="19">
        <v>44877</v>
      </c>
      <c r="R166" s="19">
        <v>44878</v>
      </c>
      <c r="S166" s="19">
        <v>44879</v>
      </c>
      <c r="T166" s="19">
        <v>44880</v>
      </c>
      <c r="U166" s="19">
        <v>44881</v>
      </c>
      <c r="V166" s="19">
        <v>44882</v>
      </c>
      <c r="W166" s="19">
        <v>44883</v>
      </c>
      <c r="X166" s="19">
        <v>44884</v>
      </c>
      <c r="Y166" s="19">
        <v>44885</v>
      </c>
      <c r="Z166" s="19">
        <v>44886</v>
      </c>
      <c r="AA166" s="19">
        <v>44887</v>
      </c>
      <c r="AB166" s="19">
        <v>44888</v>
      </c>
      <c r="AC166" s="19">
        <v>44889</v>
      </c>
      <c r="AD166" s="19">
        <v>44890</v>
      </c>
      <c r="AE166" s="19">
        <v>44891</v>
      </c>
      <c r="AF166" s="19">
        <v>44892</v>
      </c>
      <c r="AG166" s="19">
        <v>44893</v>
      </c>
      <c r="AH166" s="19">
        <v>44894</v>
      </c>
      <c r="AI166" s="202" t="s">
        <v>54</v>
      </c>
    </row>
    <row r="167" spans="1:36" ht="18" customHeight="1">
      <c r="A167" s="209"/>
      <c r="B167" s="210"/>
      <c r="C167" s="211"/>
      <c r="D167" s="7" t="s">
        <v>3</v>
      </c>
      <c r="E167" s="18">
        <f t="shared" ref="E167:AH167" si="27">E166</f>
        <v>44865</v>
      </c>
      <c r="F167" s="18">
        <f t="shared" si="27"/>
        <v>44866</v>
      </c>
      <c r="G167" s="18">
        <f t="shared" si="27"/>
        <v>44867</v>
      </c>
      <c r="H167" s="18">
        <f t="shared" si="27"/>
        <v>44868</v>
      </c>
      <c r="I167" s="18">
        <f t="shared" si="27"/>
        <v>44869</v>
      </c>
      <c r="J167" s="18">
        <f t="shared" si="27"/>
        <v>44870</v>
      </c>
      <c r="K167" s="18">
        <f t="shared" si="27"/>
        <v>44871</v>
      </c>
      <c r="L167" s="18">
        <f t="shared" si="27"/>
        <v>44872</v>
      </c>
      <c r="M167" s="18">
        <f t="shared" si="27"/>
        <v>44873</v>
      </c>
      <c r="N167" s="18">
        <f t="shared" si="27"/>
        <v>44874</v>
      </c>
      <c r="O167" s="18">
        <f t="shared" si="27"/>
        <v>44875</v>
      </c>
      <c r="P167" s="18">
        <f t="shared" si="27"/>
        <v>44876</v>
      </c>
      <c r="Q167" s="18">
        <f t="shared" si="27"/>
        <v>44877</v>
      </c>
      <c r="R167" s="18">
        <f t="shared" si="27"/>
        <v>44878</v>
      </c>
      <c r="S167" s="18">
        <f t="shared" si="27"/>
        <v>44879</v>
      </c>
      <c r="T167" s="18">
        <f t="shared" si="27"/>
        <v>44880</v>
      </c>
      <c r="U167" s="18">
        <f t="shared" si="27"/>
        <v>44881</v>
      </c>
      <c r="V167" s="18">
        <f t="shared" si="27"/>
        <v>44882</v>
      </c>
      <c r="W167" s="18">
        <f t="shared" si="27"/>
        <v>44883</v>
      </c>
      <c r="X167" s="18">
        <f t="shared" si="27"/>
        <v>44884</v>
      </c>
      <c r="Y167" s="18">
        <f t="shared" si="27"/>
        <v>44885</v>
      </c>
      <c r="Z167" s="18">
        <f t="shared" si="27"/>
        <v>44886</v>
      </c>
      <c r="AA167" s="18">
        <f t="shared" si="27"/>
        <v>44887</v>
      </c>
      <c r="AB167" s="18">
        <f t="shared" si="27"/>
        <v>44888</v>
      </c>
      <c r="AC167" s="18">
        <f t="shared" si="27"/>
        <v>44889</v>
      </c>
      <c r="AD167" s="18">
        <f t="shared" si="27"/>
        <v>44890</v>
      </c>
      <c r="AE167" s="18">
        <f t="shared" si="27"/>
        <v>44891</v>
      </c>
      <c r="AF167" s="18">
        <f t="shared" si="27"/>
        <v>44892</v>
      </c>
      <c r="AG167" s="18">
        <f t="shared" si="27"/>
        <v>44893</v>
      </c>
      <c r="AH167" s="18">
        <f t="shared" si="27"/>
        <v>44894</v>
      </c>
      <c r="AI167" s="203"/>
    </row>
    <row r="168" spans="1:36" ht="103.5" customHeight="1">
      <c r="A168" s="209"/>
      <c r="B168" s="210"/>
      <c r="C168" s="211"/>
      <c r="D168" s="8" t="s">
        <v>1</v>
      </c>
      <c r="E168" s="65"/>
      <c r="F168" s="65"/>
      <c r="G168" s="65"/>
      <c r="H168" s="73"/>
      <c r="I168" s="73"/>
      <c r="J168" s="73"/>
      <c r="K168" s="79"/>
      <c r="L168" s="73"/>
      <c r="M168" s="73"/>
      <c r="N168" s="65"/>
      <c r="O168" s="73"/>
      <c r="P168" s="73"/>
      <c r="Q168" s="73"/>
      <c r="R168" s="73"/>
      <c r="S168" s="73"/>
      <c r="T168" s="73"/>
      <c r="U168" s="79"/>
      <c r="V168" s="73"/>
      <c r="W168" s="73"/>
      <c r="X168" s="65"/>
      <c r="Y168" s="73"/>
      <c r="Z168" s="73"/>
      <c r="AA168" s="73"/>
      <c r="AB168" s="73"/>
      <c r="AC168" s="73"/>
      <c r="AD168" s="73"/>
      <c r="AE168" s="73"/>
      <c r="AF168" s="73"/>
      <c r="AG168" s="73"/>
      <c r="AH168" s="73"/>
      <c r="AI168" s="205"/>
    </row>
    <row r="169" spans="1:36" ht="39.75" customHeight="1">
      <c r="A169" s="280" t="s">
        <v>31</v>
      </c>
      <c r="B169" s="216" t="s">
        <v>38</v>
      </c>
      <c r="C169" s="212" t="s">
        <v>16</v>
      </c>
      <c r="D169" s="213"/>
      <c r="E169" s="61"/>
      <c r="F169" s="94"/>
      <c r="G169" s="61"/>
      <c r="H169" s="61"/>
      <c r="I169" s="61"/>
      <c r="J169" s="61"/>
      <c r="K169" s="61"/>
      <c r="L169" s="61"/>
      <c r="M169" s="74"/>
      <c r="N169" s="61"/>
      <c r="O169" s="61"/>
      <c r="P169" s="61"/>
      <c r="Q169" s="61"/>
      <c r="R169" s="74"/>
      <c r="S169" s="61"/>
      <c r="T169" s="61"/>
      <c r="U169" s="61"/>
      <c r="V169" s="61"/>
      <c r="W169" s="74"/>
      <c r="X169" s="61"/>
      <c r="Y169" s="61"/>
      <c r="Z169" s="61"/>
      <c r="AA169" s="61"/>
      <c r="AB169" s="74"/>
      <c r="AC169" s="61"/>
      <c r="AD169" s="61"/>
      <c r="AE169" s="74"/>
      <c r="AF169" s="74"/>
      <c r="AG169" s="74"/>
      <c r="AH169" s="74"/>
      <c r="AI169" s="35"/>
    </row>
    <row r="170" spans="1:36" ht="39.75" customHeight="1">
      <c r="A170" s="281"/>
      <c r="B170" s="217"/>
      <c r="C170" s="214" t="s">
        <v>4</v>
      </c>
      <c r="D170" s="215"/>
      <c r="E170" s="34"/>
      <c r="F170" s="95"/>
      <c r="G170" s="34"/>
      <c r="H170" s="34"/>
      <c r="I170" s="34"/>
      <c r="J170" s="34"/>
      <c r="K170" s="34"/>
      <c r="L170" s="34"/>
      <c r="M170" s="75"/>
      <c r="N170" s="34"/>
      <c r="O170" s="34"/>
      <c r="P170" s="34"/>
      <c r="Q170" s="34"/>
      <c r="R170" s="75"/>
      <c r="S170" s="34"/>
      <c r="T170" s="34"/>
      <c r="U170" s="34"/>
      <c r="V170" s="34"/>
      <c r="W170" s="75"/>
      <c r="X170" s="34"/>
      <c r="Y170" s="34"/>
      <c r="Z170" s="34"/>
      <c r="AA170" s="34"/>
      <c r="AB170" s="75"/>
      <c r="AC170" s="34"/>
      <c r="AD170" s="34"/>
      <c r="AE170" s="34"/>
      <c r="AF170" s="34"/>
      <c r="AG170" s="34"/>
      <c r="AH170" s="34"/>
      <c r="AI170" s="22">
        <f>SUM(E170:AH170)</f>
        <v>0</v>
      </c>
    </row>
    <row r="171" spans="1:36" ht="39.75" customHeight="1">
      <c r="A171" s="281"/>
      <c r="B171" s="285" t="s">
        <v>29</v>
      </c>
      <c r="C171" s="214" t="s">
        <v>16</v>
      </c>
      <c r="D171" s="215"/>
      <c r="E171" s="89"/>
      <c r="F171" s="96"/>
      <c r="G171" s="89"/>
      <c r="H171" s="89"/>
      <c r="I171" s="89"/>
      <c r="J171" s="89"/>
      <c r="K171" s="89"/>
      <c r="L171" s="89"/>
      <c r="M171" s="90"/>
      <c r="N171" s="89"/>
      <c r="O171" s="89"/>
      <c r="P171" s="89"/>
      <c r="Q171" s="89"/>
      <c r="R171" s="90"/>
      <c r="S171" s="89"/>
      <c r="T171" s="89"/>
      <c r="U171" s="89"/>
      <c r="V171" s="89"/>
      <c r="W171" s="90"/>
      <c r="X171" s="89"/>
      <c r="Y171" s="89"/>
      <c r="Z171" s="89"/>
      <c r="AA171" s="89"/>
      <c r="AB171" s="90"/>
      <c r="AC171" s="89"/>
      <c r="AD171" s="89"/>
      <c r="AE171" s="90"/>
      <c r="AF171" s="90"/>
      <c r="AG171" s="90"/>
      <c r="AH171" s="90"/>
      <c r="AI171" s="52"/>
    </row>
    <row r="172" spans="1:36" ht="39.75" customHeight="1">
      <c r="A172" s="282"/>
      <c r="B172" s="286"/>
      <c r="C172" s="223" t="s">
        <v>4</v>
      </c>
      <c r="D172" s="224"/>
      <c r="E172" s="30"/>
      <c r="F172" s="97"/>
      <c r="G172" s="30"/>
      <c r="H172" s="30"/>
      <c r="I172" s="30"/>
      <c r="J172" s="30"/>
      <c r="K172" s="30"/>
      <c r="L172" s="30"/>
      <c r="M172" s="77"/>
      <c r="N172" s="30"/>
      <c r="O172" s="30"/>
      <c r="P172" s="30"/>
      <c r="Q172" s="30"/>
      <c r="R172" s="77"/>
      <c r="S172" s="30"/>
      <c r="T172" s="30"/>
      <c r="U172" s="30"/>
      <c r="V172" s="30"/>
      <c r="W172" s="77"/>
      <c r="X172" s="30"/>
      <c r="Y172" s="30"/>
      <c r="Z172" s="30"/>
      <c r="AA172" s="30"/>
      <c r="AB172" s="77"/>
      <c r="AC172" s="30"/>
      <c r="AD172" s="30"/>
      <c r="AE172" s="30"/>
      <c r="AF172" s="30"/>
      <c r="AG172" s="30"/>
      <c r="AH172" s="30"/>
      <c r="AI172" s="25">
        <f>SUM(E172:AH172)</f>
        <v>0</v>
      </c>
    </row>
    <row r="173" spans="1:36" ht="39.75" customHeight="1">
      <c r="A173" s="292" t="s">
        <v>7</v>
      </c>
      <c r="B173" s="216" t="s">
        <v>38</v>
      </c>
      <c r="C173" s="295" t="s">
        <v>16</v>
      </c>
      <c r="D173" s="304"/>
      <c r="E173" s="61"/>
      <c r="F173" s="94"/>
      <c r="G173" s="61"/>
      <c r="H173" s="61"/>
      <c r="I173" s="61"/>
      <c r="J173" s="61"/>
      <c r="K173" s="61"/>
      <c r="L173" s="61"/>
      <c r="M173" s="74"/>
      <c r="N173" s="61"/>
      <c r="O173" s="61"/>
      <c r="P173" s="61"/>
      <c r="Q173" s="61"/>
      <c r="R173" s="74"/>
      <c r="S173" s="61"/>
      <c r="T173" s="61"/>
      <c r="U173" s="61"/>
      <c r="V173" s="61"/>
      <c r="W173" s="74"/>
      <c r="X173" s="61"/>
      <c r="Y173" s="61"/>
      <c r="Z173" s="61"/>
      <c r="AA173" s="61"/>
      <c r="AB173" s="74"/>
      <c r="AC173" s="61"/>
      <c r="AD173" s="61"/>
      <c r="AE173" s="74"/>
      <c r="AF173" s="74"/>
      <c r="AG173" s="74"/>
      <c r="AH173" s="74"/>
      <c r="AI173" s="35"/>
    </row>
    <row r="174" spans="1:36" ht="39.75" customHeight="1">
      <c r="A174" s="293"/>
      <c r="B174" s="217"/>
      <c r="C174" s="214" t="s">
        <v>4</v>
      </c>
      <c r="D174" s="215"/>
      <c r="E174" s="34"/>
      <c r="F174" s="95"/>
      <c r="G174" s="34"/>
      <c r="H174" s="34"/>
      <c r="I174" s="34"/>
      <c r="J174" s="34"/>
      <c r="K174" s="34"/>
      <c r="L174" s="34"/>
      <c r="M174" s="75"/>
      <c r="N174" s="34"/>
      <c r="O174" s="34"/>
      <c r="P174" s="34"/>
      <c r="Q174" s="34"/>
      <c r="R174" s="75"/>
      <c r="S174" s="34"/>
      <c r="T174" s="34"/>
      <c r="U174" s="34"/>
      <c r="V174" s="34"/>
      <c r="W174" s="75"/>
      <c r="X174" s="34"/>
      <c r="Y174" s="34"/>
      <c r="Z174" s="34"/>
      <c r="AA174" s="34"/>
      <c r="AB174" s="75"/>
      <c r="AC174" s="34"/>
      <c r="AD174" s="34"/>
      <c r="AE174" s="34"/>
      <c r="AF174" s="34"/>
      <c r="AG174" s="34"/>
      <c r="AH174" s="34"/>
      <c r="AI174" s="22">
        <f>SUM(E174:AH174)</f>
        <v>0</v>
      </c>
    </row>
    <row r="175" spans="1:36" ht="39.75" customHeight="1">
      <c r="A175" s="293"/>
      <c r="B175" s="285" t="s">
        <v>29</v>
      </c>
      <c r="C175" s="214" t="s">
        <v>16</v>
      </c>
      <c r="D175" s="215"/>
      <c r="E175" s="89"/>
      <c r="F175" s="96"/>
      <c r="G175" s="89"/>
      <c r="H175" s="89"/>
      <c r="I175" s="89"/>
      <c r="J175" s="89"/>
      <c r="K175" s="89"/>
      <c r="L175" s="89"/>
      <c r="M175" s="90"/>
      <c r="N175" s="89"/>
      <c r="O175" s="89"/>
      <c r="P175" s="89"/>
      <c r="Q175" s="89"/>
      <c r="R175" s="90"/>
      <c r="S175" s="89"/>
      <c r="T175" s="89"/>
      <c r="U175" s="89"/>
      <c r="V175" s="89"/>
      <c r="W175" s="90"/>
      <c r="X175" s="89"/>
      <c r="Y175" s="89"/>
      <c r="Z175" s="89"/>
      <c r="AA175" s="89"/>
      <c r="AB175" s="90"/>
      <c r="AC175" s="89"/>
      <c r="AD175" s="89"/>
      <c r="AE175" s="90"/>
      <c r="AF175" s="90"/>
      <c r="AG175" s="90"/>
      <c r="AH175" s="90"/>
      <c r="AI175" s="52"/>
    </row>
    <row r="176" spans="1:36" ht="39.75" customHeight="1">
      <c r="A176" s="294"/>
      <c r="B176" s="286"/>
      <c r="C176" s="223" t="s">
        <v>4</v>
      </c>
      <c r="D176" s="224"/>
      <c r="E176" s="30"/>
      <c r="F176" s="97"/>
      <c r="G176" s="30"/>
      <c r="H176" s="30"/>
      <c r="I176" s="30"/>
      <c r="J176" s="30"/>
      <c r="K176" s="30"/>
      <c r="L176" s="30"/>
      <c r="M176" s="77"/>
      <c r="N176" s="30"/>
      <c r="O176" s="30"/>
      <c r="P176" s="30"/>
      <c r="Q176" s="30"/>
      <c r="R176" s="77"/>
      <c r="S176" s="30"/>
      <c r="T176" s="30"/>
      <c r="U176" s="30"/>
      <c r="V176" s="30"/>
      <c r="W176" s="77"/>
      <c r="X176" s="30"/>
      <c r="Y176" s="30"/>
      <c r="Z176" s="30"/>
      <c r="AA176" s="30"/>
      <c r="AB176" s="77"/>
      <c r="AC176" s="30"/>
      <c r="AD176" s="30"/>
      <c r="AE176" s="30"/>
      <c r="AF176" s="30"/>
      <c r="AG176" s="30"/>
      <c r="AH176" s="30"/>
      <c r="AI176" s="25">
        <f>SUM(E176:AH176)</f>
        <v>0</v>
      </c>
    </row>
    <row r="177" spans="1:35" ht="39.75" customHeight="1">
      <c r="A177" s="292" t="s">
        <v>5</v>
      </c>
      <c r="B177" s="216" t="s">
        <v>38</v>
      </c>
      <c r="C177" s="295" t="s">
        <v>16</v>
      </c>
      <c r="D177" s="304"/>
      <c r="E177" s="61"/>
      <c r="F177" s="74"/>
      <c r="G177" s="61"/>
      <c r="H177" s="61"/>
      <c r="I177" s="61"/>
      <c r="J177" s="61"/>
      <c r="K177" s="61"/>
      <c r="L177" s="61"/>
      <c r="M177" s="74"/>
      <c r="N177" s="61"/>
      <c r="O177" s="61"/>
      <c r="P177" s="61"/>
      <c r="Q177" s="61"/>
      <c r="R177" s="74"/>
      <c r="S177" s="61"/>
      <c r="T177" s="61"/>
      <c r="U177" s="61"/>
      <c r="V177" s="61"/>
      <c r="W177" s="74"/>
      <c r="X177" s="61"/>
      <c r="Y177" s="61"/>
      <c r="Z177" s="61"/>
      <c r="AA177" s="61"/>
      <c r="AB177" s="74"/>
      <c r="AC177" s="61"/>
      <c r="AD177" s="61"/>
      <c r="AE177" s="74"/>
      <c r="AF177" s="74"/>
      <c r="AG177" s="74"/>
      <c r="AH177" s="74"/>
      <c r="AI177" s="35"/>
    </row>
    <row r="178" spans="1:35" ht="39.75" customHeight="1">
      <c r="A178" s="293"/>
      <c r="B178" s="217"/>
      <c r="C178" s="214" t="s">
        <v>4</v>
      </c>
      <c r="D178" s="215"/>
      <c r="E178" s="34"/>
      <c r="F178" s="34"/>
      <c r="G178" s="34"/>
      <c r="H178" s="34"/>
      <c r="I178" s="34"/>
      <c r="J178" s="34"/>
      <c r="K178" s="34"/>
      <c r="L178" s="34"/>
      <c r="M178" s="75"/>
      <c r="N178" s="34"/>
      <c r="O178" s="34"/>
      <c r="P178" s="34"/>
      <c r="Q178" s="34"/>
      <c r="R178" s="75"/>
      <c r="S178" s="34"/>
      <c r="T178" s="34"/>
      <c r="U178" s="34"/>
      <c r="V178" s="34"/>
      <c r="W178" s="75"/>
      <c r="X178" s="34"/>
      <c r="Y178" s="34"/>
      <c r="Z178" s="34"/>
      <c r="AA178" s="34"/>
      <c r="AB178" s="75"/>
      <c r="AC178" s="34"/>
      <c r="AD178" s="34"/>
      <c r="AE178" s="34"/>
      <c r="AF178" s="34"/>
      <c r="AG178" s="34"/>
      <c r="AH178" s="34"/>
      <c r="AI178" s="22">
        <f>SUM(E178:AH178)</f>
        <v>0</v>
      </c>
    </row>
    <row r="179" spans="1:35" ht="39.75" customHeight="1">
      <c r="A179" s="293"/>
      <c r="B179" s="285" t="s">
        <v>29</v>
      </c>
      <c r="C179" s="214" t="s">
        <v>16</v>
      </c>
      <c r="D179" s="215"/>
      <c r="E179" s="66"/>
      <c r="F179" s="76"/>
      <c r="G179" s="66"/>
      <c r="H179" s="66"/>
      <c r="I179" s="66"/>
      <c r="J179" s="66"/>
      <c r="K179" s="66"/>
      <c r="L179" s="66"/>
      <c r="M179" s="76"/>
      <c r="N179" s="66"/>
      <c r="O179" s="66"/>
      <c r="P179" s="66"/>
      <c r="Q179" s="66"/>
      <c r="R179" s="76"/>
      <c r="S179" s="66"/>
      <c r="T179" s="66"/>
      <c r="U179" s="66"/>
      <c r="V179" s="66"/>
      <c r="W179" s="76"/>
      <c r="X179" s="66"/>
      <c r="Y179" s="66"/>
      <c r="Z179" s="66"/>
      <c r="AA179" s="66"/>
      <c r="AB179" s="76"/>
      <c r="AC179" s="66"/>
      <c r="AD179" s="66"/>
      <c r="AE179" s="76"/>
      <c r="AF179" s="76"/>
      <c r="AG179" s="76"/>
      <c r="AH179" s="76"/>
      <c r="AI179" s="52"/>
    </row>
    <row r="180" spans="1:35" ht="39.75" customHeight="1">
      <c r="A180" s="294"/>
      <c r="B180" s="286"/>
      <c r="C180" s="223" t="s">
        <v>4</v>
      </c>
      <c r="D180" s="224"/>
      <c r="E180" s="30"/>
      <c r="F180" s="30"/>
      <c r="G180" s="30"/>
      <c r="H180" s="30"/>
      <c r="I180" s="30"/>
      <c r="J180" s="30"/>
      <c r="K180" s="30"/>
      <c r="L180" s="30"/>
      <c r="M180" s="77"/>
      <c r="N180" s="30"/>
      <c r="O180" s="30"/>
      <c r="P180" s="30"/>
      <c r="Q180" s="30"/>
      <c r="R180" s="77"/>
      <c r="S180" s="30"/>
      <c r="T180" s="30"/>
      <c r="U180" s="30"/>
      <c r="V180" s="30"/>
      <c r="W180" s="77"/>
      <c r="X180" s="30"/>
      <c r="Y180" s="30"/>
      <c r="Z180" s="30"/>
      <c r="AA180" s="30"/>
      <c r="AB180" s="77"/>
      <c r="AC180" s="30"/>
      <c r="AD180" s="30"/>
      <c r="AE180" s="30"/>
      <c r="AF180" s="30"/>
      <c r="AG180" s="30"/>
      <c r="AH180" s="30"/>
      <c r="AI180" s="25">
        <f>SUM(E180:AH180)</f>
        <v>0</v>
      </c>
    </row>
    <row r="181" spans="1:35" ht="39.75" customHeight="1">
      <c r="A181" s="292" t="s">
        <v>8</v>
      </c>
      <c r="B181" s="216" t="s">
        <v>38</v>
      </c>
      <c r="C181" s="295" t="s">
        <v>16</v>
      </c>
      <c r="D181" s="304"/>
      <c r="E181" s="61"/>
      <c r="F181" s="74"/>
      <c r="G181" s="61"/>
      <c r="H181" s="61"/>
      <c r="I181" s="61"/>
      <c r="J181" s="61"/>
      <c r="K181" s="61"/>
      <c r="L181" s="61"/>
      <c r="M181" s="74"/>
      <c r="N181" s="61"/>
      <c r="O181" s="61"/>
      <c r="P181" s="61"/>
      <c r="Q181" s="61"/>
      <c r="R181" s="74"/>
      <c r="S181" s="61"/>
      <c r="T181" s="61"/>
      <c r="U181" s="61"/>
      <c r="V181" s="61"/>
      <c r="W181" s="74"/>
      <c r="X181" s="61"/>
      <c r="Y181" s="61"/>
      <c r="Z181" s="61"/>
      <c r="AA181" s="61"/>
      <c r="AB181" s="74"/>
      <c r="AC181" s="61"/>
      <c r="AD181" s="61"/>
      <c r="AE181" s="74"/>
      <c r="AF181" s="74"/>
      <c r="AG181" s="74"/>
      <c r="AH181" s="74"/>
      <c r="AI181" s="35"/>
    </row>
    <row r="182" spans="1:35" ht="39.75" customHeight="1">
      <c r="A182" s="293"/>
      <c r="B182" s="217"/>
      <c r="C182" s="214" t="s">
        <v>4</v>
      </c>
      <c r="D182" s="215"/>
      <c r="E182" s="34"/>
      <c r="F182" s="34"/>
      <c r="G182" s="34"/>
      <c r="H182" s="34"/>
      <c r="I182" s="34"/>
      <c r="J182" s="34"/>
      <c r="K182" s="34"/>
      <c r="L182" s="34"/>
      <c r="M182" s="75"/>
      <c r="N182" s="34"/>
      <c r="O182" s="34"/>
      <c r="P182" s="34"/>
      <c r="Q182" s="34"/>
      <c r="R182" s="75"/>
      <c r="S182" s="34"/>
      <c r="T182" s="34"/>
      <c r="U182" s="34"/>
      <c r="V182" s="34"/>
      <c r="W182" s="75"/>
      <c r="X182" s="34"/>
      <c r="Y182" s="34"/>
      <c r="Z182" s="34"/>
      <c r="AA182" s="34"/>
      <c r="AB182" s="75"/>
      <c r="AC182" s="34"/>
      <c r="AD182" s="34"/>
      <c r="AE182" s="34"/>
      <c r="AF182" s="34"/>
      <c r="AG182" s="34"/>
      <c r="AH182" s="34"/>
      <c r="AI182" s="22">
        <f>SUM(E182:AH182)</f>
        <v>0</v>
      </c>
    </row>
    <row r="183" spans="1:35" ht="39.75" customHeight="1">
      <c r="A183" s="293"/>
      <c r="B183" s="285" t="s">
        <v>29</v>
      </c>
      <c r="C183" s="214" t="s">
        <v>16</v>
      </c>
      <c r="D183" s="215"/>
      <c r="E183" s="66"/>
      <c r="F183" s="76"/>
      <c r="G183" s="66"/>
      <c r="H183" s="66"/>
      <c r="I183" s="66"/>
      <c r="J183" s="66"/>
      <c r="K183" s="66"/>
      <c r="L183" s="66"/>
      <c r="M183" s="76"/>
      <c r="N183" s="66"/>
      <c r="O183" s="66"/>
      <c r="P183" s="66"/>
      <c r="Q183" s="66"/>
      <c r="R183" s="76"/>
      <c r="S183" s="66"/>
      <c r="T183" s="66"/>
      <c r="U183" s="66"/>
      <c r="V183" s="66"/>
      <c r="W183" s="76"/>
      <c r="X183" s="66"/>
      <c r="Y183" s="66"/>
      <c r="Z183" s="66"/>
      <c r="AA183" s="66"/>
      <c r="AB183" s="76"/>
      <c r="AC183" s="66"/>
      <c r="AD183" s="66"/>
      <c r="AE183" s="76"/>
      <c r="AF183" s="76"/>
      <c r="AG183" s="76"/>
      <c r="AH183" s="76"/>
      <c r="AI183" s="52"/>
    </row>
    <row r="184" spans="1:35" ht="39.75" customHeight="1">
      <c r="A184" s="294"/>
      <c r="B184" s="286"/>
      <c r="C184" s="223" t="s">
        <v>4</v>
      </c>
      <c r="D184" s="224"/>
      <c r="E184" s="30"/>
      <c r="F184" s="30"/>
      <c r="G184" s="30"/>
      <c r="H184" s="30"/>
      <c r="I184" s="30"/>
      <c r="J184" s="30"/>
      <c r="K184" s="30"/>
      <c r="L184" s="30"/>
      <c r="M184" s="77"/>
      <c r="N184" s="30"/>
      <c r="O184" s="30"/>
      <c r="P184" s="30"/>
      <c r="Q184" s="30"/>
      <c r="R184" s="77"/>
      <c r="S184" s="30"/>
      <c r="T184" s="30"/>
      <c r="U184" s="30"/>
      <c r="V184" s="30"/>
      <c r="W184" s="77"/>
      <c r="X184" s="30"/>
      <c r="Y184" s="30"/>
      <c r="Z184" s="30"/>
      <c r="AA184" s="30"/>
      <c r="AB184" s="77"/>
      <c r="AC184" s="30"/>
      <c r="AD184" s="30"/>
      <c r="AE184" s="30"/>
      <c r="AF184" s="30"/>
      <c r="AG184" s="30"/>
      <c r="AH184" s="30"/>
      <c r="AI184" s="25">
        <f>SUM(E184:AH184)</f>
        <v>0</v>
      </c>
    </row>
    <row r="185" spans="1:35" ht="39.75" customHeight="1">
      <c r="A185" s="292" t="s">
        <v>9</v>
      </c>
      <c r="B185" s="216" t="s">
        <v>38</v>
      </c>
      <c r="C185" s="295" t="s">
        <v>16</v>
      </c>
      <c r="D185" s="304"/>
      <c r="E185" s="61"/>
      <c r="F185" s="74"/>
      <c r="G185" s="61"/>
      <c r="H185" s="61"/>
      <c r="I185" s="61"/>
      <c r="J185" s="61"/>
      <c r="K185" s="61"/>
      <c r="L185" s="61"/>
      <c r="M185" s="74"/>
      <c r="N185" s="61"/>
      <c r="O185" s="61"/>
      <c r="P185" s="61"/>
      <c r="Q185" s="61"/>
      <c r="R185" s="74"/>
      <c r="S185" s="61"/>
      <c r="T185" s="61"/>
      <c r="U185" s="61"/>
      <c r="V185" s="61"/>
      <c r="W185" s="74"/>
      <c r="X185" s="61"/>
      <c r="Y185" s="61"/>
      <c r="Z185" s="61"/>
      <c r="AA185" s="61"/>
      <c r="AB185" s="74"/>
      <c r="AC185" s="61"/>
      <c r="AD185" s="61"/>
      <c r="AE185" s="74"/>
      <c r="AF185" s="74"/>
      <c r="AG185" s="74"/>
      <c r="AH185" s="74"/>
      <c r="AI185" s="35"/>
    </row>
    <row r="186" spans="1:35" ht="39.75" customHeight="1">
      <c r="A186" s="293"/>
      <c r="B186" s="217"/>
      <c r="C186" s="214" t="s">
        <v>4</v>
      </c>
      <c r="D186" s="215"/>
      <c r="E186" s="34"/>
      <c r="F186" s="34"/>
      <c r="G186" s="34"/>
      <c r="H186" s="34"/>
      <c r="I186" s="34"/>
      <c r="J186" s="34"/>
      <c r="K186" s="34"/>
      <c r="L186" s="34"/>
      <c r="M186" s="75"/>
      <c r="N186" s="34"/>
      <c r="O186" s="34"/>
      <c r="P186" s="34"/>
      <c r="Q186" s="34"/>
      <c r="R186" s="75"/>
      <c r="S186" s="34"/>
      <c r="T186" s="34"/>
      <c r="U186" s="34"/>
      <c r="V186" s="34"/>
      <c r="W186" s="75"/>
      <c r="X186" s="34"/>
      <c r="Y186" s="34"/>
      <c r="Z186" s="34"/>
      <c r="AA186" s="34"/>
      <c r="AB186" s="75"/>
      <c r="AC186" s="34"/>
      <c r="AD186" s="34"/>
      <c r="AE186" s="34"/>
      <c r="AF186" s="34"/>
      <c r="AG186" s="34"/>
      <c r="AH186" s="34"/>
      <c r="AI186" s="22">
        <f>SUM(E186:AH186)</f>
        <v>0</v>
      </c>
    </row>
    <row r="187" spans="1:35" ht="39.75" customHeight="1">
      <c r="A187" s="293"/>
      <c r="B187" s="285" t="s">
        <v>29</v>
      </c>
      <c r="C187" s="214" t="s">
        <v>16</v>
      </c>
      <c r="D187" s="215"/>
      <c r="E187" s="66"/>
      <c r="F187" s="76"/>
      <c r="G187" s="66"/>
      <c r="H187" s="66"/>
      <c r="I187" s="66"/>
      <c r="J187" s="66"/>
      <c r="K187" s="66"/>
      <c r="L187" s="66"/>
      <c r="M187" s="76"/>
      <c r="N187" s="66"/>
      <c r="O187" s="66"/>
      <c r="P187" s="66"/>
      <c r="Q187" s="66"/>
      <c r="R187" s="76"/>
      <c r="S187" s="66"/>
      <c r="T187" s="66"/>
      <c r="U187" s="66"/>
      <c r="V187" s="66"/>
      <c r="W187" s="76"/>
      <c r="X187" s="66"/>
      <c r="Y187" s="66"/>
      <c r="Z187" s="66"/>
      <c r="AA187" s="66"/>
      <c r="AB187" s="76"/>
      <c r="AC187" s="66"/>
      <c r="AD187" s="66"/>
      <c r="AE187" s="76"/>
      <c r="AF187" s="76"/>
      <c r="AG187" s="76"/>
      <c r="AH187" s="76"/>
      <c r="AI187" s="52"/>
    </row>
    <row r="188" spans="1:35" ht="39.75" customHeight="1">
      <c r="A188" s="294"/>
      <c r="B188" s="286"/>
      <c r="C188" s="223" t="s">
        <v>4</v>
      </c>
      <c r="D188" s="224"/>
      <c r="E188" s="30"/>
      <c r="F188" s="30"/>
      <c r="G188" s="30"/>
      <c r="H188" s="30"/>
      <c r="I188" s="30"/>
      <c r="J188" s="30"/>
      <c r="K188" s="30"/>
      <c r="L188" s="30"/>
      <c r="M188" s="77"/>
      <c r="N188" s="30"/>
      <c r="O188" s="30"/>
      <c r="P188" s="30"/>
      <c r="Q188" s="30"/>
      <c r="R188" s="77"/>
      <c r="S188" s="30"/>
      <c r="T188" s="30"/>
      <c r="U188" s="30"/>
      <c r="V188" s="30"/>
      <c r="W188" s="77"/>
      <c r="X188" s="30"/>
      <c r="Y188" s="30"/>
      <c r="Z188" s="30"/>
      <c r="AA188" s="30"/>
      <c r="AB188" s="77"/>
      <c r="AC188" s="30"/>
      <c r="AD188" s="30"/>
      <c r="AE188" s="30"/>
      <c r="AF188" s="30"/>
      <c r="AG188" s="30"/>
      <c r="AH188" s="30"/>
      <c r="AI188" s="25">
        <f>SUM(E188:AH188)</f>
        <v>0</v>
      </c>
    </row>
    <row r="189" spans="1:35" ht="39.75" customHeight="1">
      <c r="A189" s="227" t="s">
        <v>39</v>
      </c>
      <c r="B189" s="228"/>
      <c r="C189" s="229"/>
      <c r="D189" s="230"/>
      <c r="E189" s="34">
        <f t="shared" ref="E189:AH189" si="28">E170+E174+E178+E182+E186</f>
        <v>0</v>
      </c>
      <c r="F189" s="34">
        <f t="shared" si="28"/>
        <v>0</v>
      </c>
      <c r="G189" s="34">
        <f t="shared" si="28"/>
        <v>0</v>
      </c>
      <c r="H189" s="34">
        <f t="shared" si="28"/>
        <v>0</v>
      </c>
      <c r="I189" s="34">
        <f t="shared" si="28"/>
        <v>0</v>
      </c>
      <c r="J189" s="34">
        <f t="shared" si="28"/>
        <v>0</v>
      </c>
      <c r="K189" s="34">
        <f t="shared" si="28"/>
        <v>0</v>
      </c>
      <c r="L189" s="34">
        <f t="shared" si="28"/>
        <v>0</v>
      </c>
      <c r="M189" s="34">
        <f t="shared" si="28"/>
        <v>0</v>
      </c>
      <c r="N189" s="34">
        <f t="shared" si="28"/>
        <v>0</v>
      </c>
      <c r="O189" s="34">
        <f t="shared" si="28"/>
        <v>0</v>
      </c>
      <c r="P189" s="34">
        <f t="shared" si="28"/>
        <v>0</v>
      </c>
      <c r="Q189" s="34">
        <f t="shared" si="28"/>
        <v>0</v>
      </c>
      <c r="R189" s="34">
        <f t="shared" si="28"/>
        <v>0</v>
      </c>
      <c r="S189" s="34">
        <f t="shared" si="28"/>
        <v>0</v>
      </c>
      <c r="T189" s="34">
        <f t="shared" si="28"/>
        <v>0</v>
      </c>
      <c r="U189" s="34">
        <f t="shared" si="28"/>
        <v>0</v>
      </c>
      <c r="V189" s="34">
        <f t="shared" si="28"/>
        <v>0</v>
      </c>
      <c r="W189" s="34">
        <f t="shared" si="28"/>
        <v>0</v>
      </c>
      <c r="X189" s="34">
        <f t="shared" si="28"/>
        <v>0</v>
      </c>
      <c r="Y189" s="34">
        <f t="shared" si="28"/>
        <v>0</v>
      </c>
      <c r="Z189" s="34">
        <f t="shared" si="28"/>
        <v>0</v>
      </c>
      <c r="AA189" s="34">
        <f t="shared" si="28"/>
        <v>0</v>
      </c>
      <c r="AB189" s="34">
        <f t="shared" si="28"/>
        <v>0</v>
      </c>
      <c r="AC189" s="34">
        <f t="shared" si="28"/>
        <v>0</v>
      </c>
      <c r="AD189" s="34">
        <f t="shared" si="28"/>
        <v>0</v>
      </c>
      <c r="AE189" s="34">
        <f t="shared" si="28"/>
        <v>0</v>
      </c>
      <c r="AF189" s="34">
        <f t="shared" si="28"/>
        <v>0</v>
      </c>
      <c r="AG189" s="34">
        <f t="shared" si="28"/>
        <v>0</v>
      </c>
      <c r="AH189" s="34">
        <f t="shared" si="28"/>
        <v>0</v>
      </c>
      <c r="AI189" s="33">
        <f>SUM(E189:AH189)</f>
        <v>0</v>
      </c>
    </row>
    <row r="190" spans="1:35" ht="39.75" customHeight="1">
      <c r="A190" s="231" t="s">
        <v>40</v>
      </c>
      <c r="B190" s="232"/>
      <c r="C190" s="232"/>
      <c r="D190" s="232"/>
      <c r="E190" s="34">
        <f t="shared" ref="E190:AH190" si="29">E172+E176+E180+E184+E188</f>
        <v>0</v>
      </c>
      <c r="F190" s="34">
        <f t="shared" si="29"/>
        <v>0</v>
      </c>
      <c r="G190" s="34">
        <f t="shared" si="29"/>
        <v>0</v>
      </c>
      <c r="H190" s="34">
        <f t="shared" si="29"/>
        <v>0</v>
      </c>
      <c r="I190" s="34">
        <f t="shared" si="29"/>
        <v>0</v>
      </c>
      <c r="J190" s="34">
        <f t="shared" si="29"/>
        <v>0</v>
      </c>
      <c r="K190" s="34">
        <f t="shared" si="29"/>
        <v>0</v>
      </c>
      <c r="L190" s="34">
        <f t="shared" si="29"/>
        <v>0</v>
      </c>
      <c r="M190" s="34">
        <f t="shared" si="29"/>
        <v>0</v>
      </c>
      <c r="N190" s="34">
        <f t="shared" si="29"/>
        <v>0</v>
      </c>
      <c r="O190" s="34">
        <f t="shared" si="29"/>
        <v>0</v>
      </c>
      <c r="P190" s="34">
        <f t="shared" si="29"/>
        <v>0</v>
      </c>
      <c r="Q190" s="34">
        <f t="shared" si="29"/>
        <v>0</v>
      </c>
      <c r="R190" s="34">
        <f t="shared" si="29"/>
        <v>0</v>
      </c>
      <c r="S190" s="34">
        <f t="shared" si="29"/>
        <v>0</v>
      </c>
      <c r="T190" s="34">
        <f t="shared" si="29"/>
        <v>0</v>
      </c>
      <c r="U190" s="34">
        <f t="shared" si="29"/>
        <v>0</v>
      </c>
      <c r="V190" s="34">
        <f t="shared" si="29"/>
        <v>0</v>
      </c>
      <c r="W190" s="34">
        <f t="shared" si="29"/>
        <v>0</v>
      </c>
      <c r="X190" s="34">
        <f t="shared" si="29"/>
        <v>0</v>
      </c>
      <c r="Y190" s="34">
        <f t="shared" si="29"/>
        <v>0</v>
      </c>
      <c r="Z190" s="34">
        <f t="shared" si="29"/>
        <v>0</v>
      </c>
      <c r="AA190" s="34">
        <f t="shared" si="29"/>
        <v>0</v>
      </c>
      <c r="AB190" s="34">
        <f t="shared" si="29"/>
        <v>0</v>
      </c>
      <c r="AC190" s="34">
        <f t="shared" si="29"/>
        <v>0</v>
      </c>
      <c r="AD190" s="34">
        <f t="shared" si="29"/>
        <v>0</v>
      </c>
      <c r="AE190" s="34">
        <f t="shared" si="29"/>
        <v>0</v>
      </c>
      <c r="AF190" s="34">
        <f t="shared" si="29"/>
        <v>0</v>
      </c>
      <c r="AG190" s="34">
        <f t="shared" si="29"/>
        <v>0</v>
      </c>
      <c r="AH190" s="34">
        <f t="shared" si="29"/>
        <v>0</v>
      </c>
      <c r="AI190" s="43">
        <f>SUM(E190:AH190)</f>
        <v>0</v>
      </c>
    </row>
    <row r="191" spans="1:35" ht="39.75" customHeight="1">
      <c r="A191" s="244" t="s">
        <v>41</v>
      </c>
      <c r="B191" s="245"/>
      <c r="C191" s="246"/>
      <c r="D191" s="262"/>
      <c r="E191" s="44" t="str">
        <f t="shared" ref="E191:AH191" si="30">IF(COUNT(E170,E174,E178,E182,E186)=0,"0","1")</f>
        <v>0</v>
      </c>
      <c r="F191" s="44" t="str">
        <f t="shared" si="30"/>
        <v>0</v>
      </c>
      <c r="G191" s="44" t="str">
        <f t="shared" si="30"/>
        <v>0</v>
      </c>
      <c r="H191" s="44" t="str">
        <f t="shared" si="30"/>
        <v>0</v>
      </c>
      <c r="I191" s="44" t="str">
        <f t="shared" si="30"/>
        <v>0</v>
      </c>
      <c r="J191" s="44" t="str">
        <f t="shared" si="30"/>
        <v>0</v>
      </c>
      <c r="K191" s="44" t="str">
        <f t="shared" si="30"/>
        <v>0</v>
      </c>
      <c r="L191" s="44" t="str">
        <f t="shared" si="30"/>
        <v>0</v>
      </c>
      <c r="M191" s="44" t="str">
        <f t="shared" si="30"/>
        <v>0</v>
      </c>
      <c r="N191" s="44" t="str">
        <f t="shared" si="30"/>
        <v>0</v>
      </c>
      <c r="O191" s="44" t="str">
        <f t="shared" si="30"/>
        <v>0</v>
      </c>
      <c r="P191" s="44" t="str">
        <f t="shared" si="30"/>
        <v>0</v>
      </c>
      <c r="Q191" s="44" t="str">
        <f t="shared" si="30"/>
        <v>0</v>
      </c>
      <c r="R191" s="44" t="str">
        <f t="shared" si="30"/>
        <v>0</v>
      </c>
      <c r="S191" s="44" t="str">
        <f t="shared" si="30"/>
        <v>0</v>
      </c>
      <c r="T191" s="44" t="str">
        <f t="shared" si="30"/>
        <v>0</v>
      </c>
      <c r="U191" s="44" t="str">
        <f t="shared" si="30"/>
        <v>0</v>
      </c>
      <c r="V191" s="44" t="str">
        <f t="shared" si="30"/>
        <v>0</v>
      </c>
      <c r="W191" s="44" t="str">
        <f t="shared" si="30"/>
        <v>0</v>
      </c>
      <c r="X191" s="44" t="str">
        <f t="shared" si="30"/>
        <v>0</v>
      </c>
      <c r="Y191" s="44" t="str">
        <f t="shared" si="30"/>
        <v>0</v>
      </c>
      <c r="Z191" s="44" t="str">
        <f t="shared" si="30"/>
        <v>0</v>
      </c>
      <c r="AA191" s="44" t="str">
        <f t="shared" si="30"/>
        <v>0</v>
      </c>
      <c r="AB191" s="44" t="str">
        <f t="shared" si="30"/>
        <v>0</v>
      </c>
      <c r="AC191" s="44" t="str">
        <f t="shared" si="30"/>
        <v>0</v>
      </c>
      <c r="AD191" s="44" t="str">
        <f t="shared" si="30"/>
        <v>0</v>
      </c>
      <c r="AE191" s="44" t="str">
        <f t="shared" si="30"/>
        <v>0</v>
      </c>
      <c r="AF191" s="44" t="str">
        <f t="shared" si="30"/>
        <v>0</v>
      </c>
      <c r="AG191" s="44" t="str">
        <f t="shared" si="30"/>
        <v>0</v>
      </c>
      <c r="AH191" s="44" t="str">
        <f t="shared" si="30"/>
        <v>0</v>
      </c>
      <c r="AI191" s="32">
        <f>COUNTIF(E191:AH191,"1")</f>
        <v>0</v>
      </c>
    </row>
    <row r="192" spans="1:35" ht="18" customHeight="1"/>
    <row r="193" spans="1:37" ht="18" customHeight="1">
      <c r="A193" s="206" t="s">
        <v>15</v>
      </c>
      <c r="B193" s="207"/>
      <c r="C193" s="208"/>
      <c r="D193" s="6" t="s">
        <v>53</v>
      </c>
      <c r="E193" s="19">
        <v>44895</v>
      </c>
      <c r="F193" s="19">
        <v>44896</v>
      </c>
      <c r="G193" s="19">
        <v>44897</v>
      </c>
      <c r="H193" s="19">
        <v>44898</v>
      </c>
      <c r="I193" s="19">
        <v>44899</v>
      </c>
      <c r="J193" s="19">
        <v>44900</v>
      </c>
      <c r="K193" s="19">
        <v>44901</v>
      </c>
      <c r="L193" s="19">
        <v>44902</v>
      </c>
      <c r="M193" s="19">
        <v>44903</v>
      </c>
      <c r="N193" s="19">
        <v>44904</v>
      </c>
      <c r="O193" s="19">
        <v>44905</v>
      </c>
      <c r="P193" s="19">
        <v>44906</v>
      </c>
      <c r="Q193" s="19">
        <v>44907</v>
      </c>
      <c r="R193" s="19">
        <v>44908</v>
      </c>
      <c r="S193" s="19">
        <v>44909</v>
      </c>
      <c r="T193" s="19">
        <v>44910</v>
      </c>
      <c r="U193" s="19">
        <v>44911</v>
      </c>
      <c r="V193" s="19">
        <v>44912</v>
      </c>
      <c r="W193" s="19">
        <v>44913</v>
      </c>
      <c r="X193" s="19">
        <v>44914</v>
      </c>
      <c r="Y193" s="19">
        <v>44915</v>
      </c>
      <c r="Z193" s="19">
        <v>44916</v>
      </c>
      <c r="AA193" s="19">
        <v>44917</v>
      </c>
      <c r="AB193" s="19">
        <v>44918</v>
      </c>
      <c r="AC193" s="19">
        <v>44919</v>
      </c>
      <c r="AD193" s="19">
        <v>44920</v>
      </c>
      <c r="AE193" s="19">
        <v>44921</v>
      </c>
      <c r="AF193" s="19">
        <v>44922</v>
      </c>
      <c r="AG193" s="19">
        <v>44923</v>
      </c>
      <c r="AH193" s="19">
        <v>44924</v>
      </c>
      <c r="AI193" s="19">
        <v>44925</v>
      </c>
      <c r="AJ193" s="202" t="s">
        <v>54</v>
      </c>
      <c r="AK193" s="5"/>
    </row>
    <row r="194" spans="1:37" ht="18" customHeight="1">
      <c r="A194" s="209"/>
      <c r="B194" s="210"/>
      <c r="C194" s="211"/>
      <c r="D194" s="7" t="s">
        <v>3</v>
      </c>
      <c r="E194" s="18">
        <f t="shared" ref="E194:AI194" si="31">E193</f>
        <v>44895</v>
      </c>
      <c r="F194" s="18">
        <f t="shared" si="31"/>
        <v>44896</v>
      </c>
      <c r="G194" s="18">
        <f t="shared" si="31"/>
        <v>44897</v>
      </c>
      <c r="H194" s="18">
        <f t="shared" si="31"/>
        <v>44898</v>
      </c>
      <c r="I194" s="18">
        <f t="shared" si="31"/>
        <v>44899</v>
      </c>
      <c r="J194" s="18">
        <f t="shared" si="31"/>
        <v>44900</v>
      </c>
      <c r="K194" s="18">
        <f t="shared" si="31"/>
        <v>44901</v>
      </c>
      <c r="L194" s="18">
        <f t="shared" si="31"/>
        <v>44902</v>
      </c>
      <c r="M194" s="18">
        <f t="shared" si="31"/>
        <v>44903</v>
      </c>
      <c r="N194" s="18">
        <f t="shared" si="31"/>
        <v>44904</v>
      </c>
      <c r="O194" s="18">
        <f t="shared" si="31"/>
        <v>44905</v>
      </c>
      <c r="P194" s="18">
        <f t="shared" si="31"/>
        <v>44906</v>
      </c>
      <c r="Q194" s="18">
        <f t="shared" si="31"/>
        <v>44907</v>
      </c>
      <c r="R194" s="18">
        <f t="shared" si="31"/>
        <v>44908</v>
      </c>
      <c r="S194" s="18">
        <f t="shared" si="31"/>
        <v>44909</v>
      </c>
      <c r="T194" s="18">
        <f t="shared" si="31"/>
        <v>44910</v>
      </c>
      <c r="U194" s="18">
        <f t="shared" si="31"/>
        <v>44911</v>
      </c>
      <c r="V194" s="18">
        <f t="shared" si="31"/>
        <v>44912</v>
      </c>
      <c r="W194" s="18">
        <f t="shared" si="31"/>
        <v>44913</v>
      </c>
      <c r="X194" s="18">
        <f t="shared" si="31"/>
        <v>44914</v>
      </c>
      <c r="Y194" s="18">
        <f t="shared" si="31"/>
        <v>44915</v>
      </c>
      <c r="Z194" s="18">
        <f t="shared" si="31"/>
        <v>44916</v>
      </c>
      <c r="AA194" s="18">
        <f t="shared" si="31"/>
        <v>44917</v>
      </c>
      <c r="AB194" s="18">
        <f t="shared" si="31"/>
        <v>44918</v>
      </c>
      <c r="AC194" s="18">
        <f t="shared" si="31"/>
        <v>44919</v>
      </c>
      <c r="AD194" s="18">
        <f t="shared" si="31"/>
        <v>44920</v>
      </c>
      <c r="AE194" s="18">
        <f t="shared" si="31"/>
        <v>44921</v>
      </c>
      <c r="AF194" s="18">
        <f t="shared" si="31"/>
        <v>44922</v>
      </c>
      <c r="AG194" s="18">
        <f t="shared" si="31"/>
        <v>44923</v>
      </c>
      <c r="AH194" s="18">
        <f t="shared" si="31"/>
        <v>44924</v>
      </c>
      <c r="AI194" s="18">
        <f t="shared" si="31"/>
        <v>44925</v>
      </c>
      <c r="AJ194" s="203"/>
      <c r="AK194" s="5"/>
    </row>
    <row r="195" spans="1:37" ht="103.5" customHeight="1">
      <c r="A195" s="209"/>
      <c r="B195" s="210"/>
      <c r="C195" s="211"/>
      <c r="D195" s="8" t="s">
        <v>1</v>
      </c>
      <c r="E195" s="78"/>
      <c r="F195" s="65"/>
      <c r="G195" s="65"/>
      <c r="H195" s="65"/>
      <c r="I195" s="73"/>
      <c r="J195" s="73"/>
      <c r="K195" s="73"/>
      <c r="L195" s="73"/>
      <c r="M195" s="79"/>
      <c r="N195" s="73"/>
      <c r="O195" s="73"/>
      <c r="P195" s="65"/>
      <c r="Q195" s="73"/>
      <c r="R195" s="73"/>
      <c r="S195" s="73"/>
      <c r="T195" s="73"/>
      <c r="U195" s="73"/>
      <c r="V195" s="73"/>
      <c r="W195" s="73"/>
      <c r="X195" s="73"/>
      <c r="Y195" s="79"/>
      <c r="Z195" s="73"/>
      <c r="AA195" s="73"/>
      <c r="AB195" s="65"/>
      <c r="AC195" s="73"/>
      <c r="AD195" s="73"/>
      <c r="AE195" s="73"/>
      <c r="AF195" s="73"/>
      <c r="AG195" s="73"/>
      <c r="AH195" s="73"/>
      <c r="AI195" s="73"/>
      <c r="AJ195" s="205"/>
      <c r="AK195" s="5"/>
    </row>
    <row r="196" spans="1:37" ht="39.75" customHeight="1">
      <c r="A196" s="280" t="s">
        <v>31</v>
      </c>
      <c r="B196" s="216" t="s">
        <v>38</v>
      </c>
      <c r="C196" s="212" t="s">
        <v>16</v>
      </c>
      <c r="D196" s="213"/>
      <c r="E196" s="74"/>
      <c r="F196" s="61"/>
      <c r="G196" s="74"/>
      <c r="H196" s="61"/>
      <c r="I196" s="61"/>
      <c r="J196" s="61"/>
      <c r="K196" s="61"/>
      <c r="L196" s="61"/>
      <c r="M196" s="61"/>
      <c r="N196" s="74"/>
      <c r="O196" s="61"/>
      <c r="P196" s="61"/>
      <c r="Q196" s="61"/>
      <c r="R196" s="61"/>
      <c r="S196" s="74"/>
      <c r="T196" s="61"/>
      <c r="U196" s="61"/>
      <c r="V196" s="61"/>
      <c r="W196" s="61"/>
      <c r="X196" s="61"/>
      <c r="Y196" s="61"/>
      <c r="Z196" s="74"/>
      <c r="AA196" s="61"/>
      <c r="AB196" s="61"/>
      <c r="AC196" s="61"/>
      <c r="AD196" s="61"/>
      <c r="AE196" s="74"/>
      <c r="AF196" s="61"/>
      <c r="AG196" s="61"/>
      <c r="AH196" s="74"/>
      <c r="AI196" s="74"/>
      <c r="AJ196" s="46"/>
      <c r="AK196" s="5"/>
    </row>
    <row r="197" spans="1:37" ht="39.75" customHeight="1">
      <c r="A197" s="281"/>
      <c r="B197" s="217"/>
      <c r="C197" s="214" t="s">
        <v>4</v>
      </c>
      <c r="D197" s="215"/>
      <c r="E197" s="75"/>
      <c r="F197" s="34"/>
      <c r="G197" s="34"/>
      <c r="H197" s="34"/>
      <c r="I197" s="34"/>
      <c r="J197" s="34"/>
      <c r="K197" s="34"/>
      <c r="L197" s="34"/>
      <c r="M197" s="34"/>
      <c r="N197" s="75"/>
      <c r="O197" s="34"/>
      <c r="P197" s="34"/>
      <c r="Q197" s="34"/>
      <c r="R197" s="34"/>
      <c r="S197" s="75"/>
      <c r="T197" s="34"/>
      <c r="U197" s="34"/>
      <c r="V197" s="34"/>
      <c r="W197" s="34"/>
      <c r="X197" s="34"/>
      <c r="Y197" s="34"/>
      <c r="Z197" s="75"/>
      <c r="AA197" s="34"/>
      <c r="AB197" s="34"/>
      <c r="AC197" s="34"/>
      <c r="AD197" s="34"/>
      <c r="AE197" s="75"/>
      <c r="AF197" s="34"/>
      <c r="AG197" s="34"/>
      <c r="AH197" s="34"/>
      <c r="AI197" s="34"/>
      <c r="AJ197" s="21">
        <f>SUM(E197:AI197)</f>
        <v>0</v>
      </c>
      <c r="AK197" s="5"/>
    </row>
    <row r="198" spans="1:37" ht="39.75" customHeight="1">
      <c r="A198" s="281"/>
      <c r="B198" s="285" t="s">
        <v>29</v>
      </c>
      <c r="C198" s="214" t="s">
        <v>16</v>
      </c>
      <c r="D198" s="215"/>
      <c r="E198" s="90"/>
      <c r="F198" s="89"/>
      <c r="G198" s="90"/>
      <c r="H198" s="89"/>
      <c r="I198" s="89"/>
      <c r="J198" s="89"/>
      <c r="K198" s="89"/>
      <c r="L198" s="89"/>
      <c r="M198" s="89"/>
      <c r="N198" s="90"/>
      <c r="O198" s="89"/>
      <c r="P198" s="89"/>
      <c r="Q198" s="89"/>
      <c r="R198" s="89"/>
      <c r="S198" s="90"/>
      <c r="T198" s="89"/>
      <c r="U198" s="89"/>
      <c r="V198" s="89"/>
      <c r="W198" s="89"/>
      <c r="X198" s="89"/>
      <c r="Y198" s="89"/>
      <c r="Z198" s="90"/>
      <c r="AA198" s="89"/>
      <c r="AB198" s="89"/>
      <c r="AC198" s="89"/>
      <c r="AD198" s="89"/>
      <c r="AE198" s="90"/>
      <c r="AF198" s="89"/>
      <c r="AG198" s="89"/>
      <c r="AH198" s="90"/>
      <c r="AI198" s="90"/>
      <c r="AJ198" s="53"/>
      <c r="AK198" s="5"/>
    </row>
    <row r="199" spans="1:37" ht="39.75" customHeight="1">
      <c r="A199" s="282"/>
      <c r="B199" s="286"/>
      <c r="C199" s="223" t="s">
        <v>4</v>
      </c>
      <c r="D199" s="224"/>
      <c r="E199" s="77"/>
      <c r="F199" s="30"/>
      <c r="G199" s="30"/>
      <c r="H199" s="30"/>
      <c r="I199" s="30"/>
      <c r="J199" s="30"/>
      <c r="K199" s="30"/>
      <c r="L199" s="30"/>
      <c r="M199" s="30"/>
      <c r="N199" s="77"/>
      <c r="O199" s="30"/>
      <c r="P199" s="30"/>
      <c r="Q199" s="30"/>
      <c r="R199" s="30"/>
      <c r="S199" s="77"/>
      <c r="T199" s="30"/>
      <c r="U199" s="30"/>
      <c r="V199" s="30"/>
      <c r="W199" s="30"/>
      <c r="X199" s="30"/>
      <c r="Y199" s="30"/>
      <c r="Z199" s="77"/>
      <c r="AA199" s="30"/>
      <c r="AB199" s="30"/>
      <c r="AC199" s="30"/>
      <c r="AD199" s="30"/>
      <c r="AE199" s="77"/>
      <c r="AF199" s="30"/>
      <c r="AG199" s="30"/>
      <c r="AH199" s="30"/>
      <c r="AI199" s="30"/>
      <c r="AJ199" s="24">
        <f>SUM(E199:AI199)</f>
        <v>0</v>
      </c>
      <c r="AK199" s="5"/>
    </row>
    <row r="200" spans="1:37" ht="39.75" customHeight="1">
      <c r="A200" s="292" t="s">
        <v>7</v>
      </c>
      <c r="B200" s="216" t="s">
        <v>38</v>
      </c>
      <c r="C200" s="295" t="s">
        <v>16</v>
      </c>
      <c r="D200" s="304"/>
      <c r="E200" s="74"/>
      <c r="F200" s="61"/>
      <c r="G200" s="74"/>
      <c r="H200" s="61"/>
      <c r="I200" s="61"/>
      <c r="J200" s="61"/>
      <c r="K200" s="61"/>
      <c r="L200" s="61"/>
      <c r="M200" s="61"/>
      <c r="N200" s="74"/>
      <c r="O200" s="61"/>
      <c r="P200" s="61"/>
      <c r="Q200" s="61"/>
      <c r="R200" s="61"/>
      <c r="S200" s="74"/>
      <c r="T200" s="61"/>
      <c r="U200" s="61"/>
      <c r="V200" s="61"/>
      <c r="W200" s="61"/>
      <c r="X200" s="61"/>
      <c r="Y200" s="61"/>
      <c r="Z200" s="74"/>
      <c r="AA200" s="61"/>
      <c r="AB200" s="61"/>
      <c r="AC200" s="61"/>
      <c r="AD200" s="61"/>
      <c r="AE200" s="74"/>
      <c r="AF200" s="61"/>
      <c r="AG200" s="61"/>
      <c r="AH200" s="74"/>
      <c r="AI200" s="74"/>
      <c r="AJ200" s="46"/>
      <c r="AK200" s="5"/>
    </row>
    <row r="201" spans="1:37" ht="39.75" customHeight="1">
      <c r="A201" s="293"/>
      <c r="B201" s="217"/>
      <c r="C201" s="214" t="s">
        <v>4</v>
      </c>
      <c r="D201" s="215"/>
      <c r="E201" s="75"/>
      <c r="F201" s="34"/>
      <c r="G201" s="34"/>
      <c r="H201" s="34"/>
      <c r="I201" s="34"/>
      <c r="J201" s="34"/>
      <c r="K201" s="34"/>
      <c r="L201" s="34"/>
      <c r="M201" s="34"/>
      <c r="N201" s="75"/>
      <c r="O201" s="34"/>
      <c r="P201" s="34"/>
      <c r="Q201" s="34"/>
      <c r="R201" s="34"/>
      <c r="S201" s="75"/>
      <c r="T201" s="34"/>
      <c r="U201" s="34"/>
      <c r="V201" s="34"/>
      <c r="W201" s="34"/>
      <c r="X201" s="34"/>
      <c r="Y201" s="34"/>
      <c r="Z201" s="75"/>
      <c r="AA201" s="34"/>
      <c r="AB201" s="34"/>
      <c r="AC201" s="34"/>
      <c r="AD201" s="34"/>
      <c r="AE201" s="75"/>
      <c r="AF201" s="34"/>
      <c r="AG201" s="34"/>
      <c r="AH201" s="34"/>
      <c r="AI201" s="34"/>
      <c r="AJ201" s="21">
        <f>SUM(E201:AI201)</f>
        <v>0</v>
      </c>
      <c r="AK201" s="5"/>
    </row>
    <row r="202" spans="1:37" ht="39.75" customHeight="1">
      <c r="A202" s="293"/>
      <c r="B202" s="285" t="s">
        <v>29</v>
      </c>
      <c r="C202" s="214" t="s">
        <v>16</v>
      </c>
      <c r="D202" s="215"/>
      <c r="E202" s="90"/>
      <c r="F202" s="89"/>
      <c r="G202" s="90"/>
      <c r="H202" s="89"/>
      <c r="I202" s="89"/>
      <c r="J202" s="89"/>
      <c r="K202" s="89"/>
      <c r="L202" s="89"/>
      <c r="M202" s="89"/>
      <c r="N202" s="90"/>
      <c r="O202" s="89"/>
      <c r="P202" s="89"/>
      <c r="Q202" s="89"/>
      <c r="R202" s="89"/>
      <c r="S202" s="90"/>
      <c r="T202" s="89"/>
      <c r="U202" s="89"/>
      <c r="V202" s="89"/>
      <c r="W202" s="89"/>
      <c r="X202" s="89"/>
      <c r="Y202" s="89"/>
      <c r="Z202" s="90"/>
      <c r="AA202" s="89"/>
      <c r="AB202" s="89"/>
      <c r="AC202" s="89"/>
      <c r="AD202" s="89"/>
      <c r="AE202" s="90"/>
      <c r="AF202" s="89"/>
      <c r="AG202" s="89"/>
      <c r="AH202" s="90"/>
      <c r="AI202" s="90"/>
      <c r="AJ202" s="53"/>
      <c r="AK202" s="5"/>
    </row>
    <row r="203" spans="1:37" ht="39.75" customHeight="1">
      <c r="A203" s="294"/>
      <c r="B203" s="286"/>
      <c r="C203" s="223" t="s">
        <v>4</v>
      </c>
      <c r="D203" s="224"/>
      <c r="E203" s="77"/>
      <c r="F203" s="30"/>
      <c r="G203" s="30"/>
      <c r="H203" s="30"/>
      <c r="I203" s="30"/>
      <c r="J203" s="30"/>
      <c r="K203" s="30"/>
      <c r="L203" s="30"/>
      <c r="M203" s="30"/>
      <c r="N203" s="77"/>
      <c r="O203" s="30"/>
      <c r="P203" s="30"/>
      <c r="Q203" s="30"/>
      <c r="R203" s="30"/>
      <c r="S203" s="77"/>
      <c r="T203" s="30"/>
      <c r="U203" s="30"/>
      <c r="V203" s="30"/>
      <c r="W203" s="30"/>
      <c r="X203" s="30"/>
      <c r="Y203" s="30"/>
      <c r="Z203" s="77"/>
      <c r="AA203" s="30"/>
      <c r="AB203" s="30"/>
      <c r="AC203" s="30"/>
      <c r="AD203" s="30"/>
      <c r="AE203" s="77"/>
      <c r="AF203" s="30"/>
      <c r="AG203" s="30"/>
      <c r="AH203" s="30"/>
      <c r="AI203" s="30"/>
      <c r="AJ203" s="24">
        <f>SUM(E203:AI203)</f>
        <v>0</v>
      </c>
      <c r="AK203" s="5"/>
    </row>
    <row r="204" spans="1:37" ht="39.75" customHeight="1">
      <c r="A204" s="292" t="s">
        <v>5</v>
      </c>
      <c r="B204" s="216" t="s">
        <v>38</v>
      </c>
      <c r="C204" s="295" t="s">
        <v>16</v>
      </c>
      <c r="D204" s="304"/>
      <c r="E204" s="74"/>
      <c r="F204" s="61"/>
      <c r="G204" s="74"/>
      <c r="H204" s="61"/>
      <c r="I204" s="61"/>
      <c r="J204" s="61"/>
      <c r="K204" s="61"/>
      <c r="L204" s="61"/>
      <c r="M204" s="61"/>
      <c r="N204" s="74"/>
      <c r="O204" s="61"/>
      <c r="P204" s="61"/>
      <c r="Q204" s="61"/>
      <c r="R204" s="61"/>
      <c r="S204" s="74"/>
      <c r="T204" s="61"/>
      <c r="U204" s="61"/>
      <c r="V204" s="61"/>
      <c r="W204" s="61"/>
      <c r="X204" s="61"/>
      <c r="Y204" s="61"/>
      <c r="Z204" s="74"/>
      <c r="AA204" s="61"/>
      <c r="AB204" s="61"/>
      <c r="AC204" s="61"/>
      <c r="AD204" s="61"/>
      <c r="AE204" s="74"/>
      <c r="AF204" s="61"/>
      <c r="AG204" s="61"/>
      <c r="AH204" s="74"/>
      <c r="AI204" s="74"/>
      <c r="AJ204" s="46"/>
      <c r="AK204" s="5"/>
    </row>
    <row r="205" spans="1:37" ht="39.75" customHeight="1">
      <c r="A205" s="293"/>
      <c r="B205" s="217"/>
      <c r="C205" s="214" t="s">
        <v>4</v>
      </c>
      <c r="D205" s="215"/>
      <c r="E205" s="75"/>
      <c r="F205" s="34"/>
      <c r="G205" s="34"/>
      <c r="H205" s="34"/>
      <c r="I205" s="34"/>
      <c r="J205" s="34"/>
      <c r="K205" s="34"/>
      <c r="L205" s="34"/>
      <c r="M205" s="34"/>
      <c r="N205" s="75"/>
      <c r="O205" s="34"/>
      <c r="P205" s="34"/>
      <c r="Q205" s="34"/>
      <c r="R205" s="34"/>
      <c r="S205" s="75"/>
      <c r="T205" s="34"/>
      <c r="U205" s="34"/>
      <c r="V205" s="34"/>
      <c r="W205" s="34"/>
      <c r="X205" s="34"/>
      <c r="Y205" s="34"/>
      <c r="Z205" s="75"/>
      <c r="AA205" s="34"/>
      <c r="AB205" s="34"/>
      <c r="AC205" s="34"/>
      <c r="AD205" s="34"/>
      <c r="AE205" s="75"/>
      <c r="AF205" s="34"/>
      <c r="AG205" s="34"/>
      <c r="AH205" s="34"/>
      <c r="AI205" s="34"/>
      <c r="AJ205" s="21">
        <f>SUM(E205:AI205)</f>
        <v>0</v>
      </c>
      <c r="AK205" s="5"/>
    </row>
    <row r="206" spans="1:37" ht="39.75" customHeight="1">
      <c r="A206" s="293"/>
      <c r="B206" s="285" t="s">
        <v>29</v>
      </c>
      <c r="C206" s="214" t="s">
        <v>16</v>
      </c>
      <c r="D206" s="215"/>
      <c r="E206" s="76"/>
      <c r="F206" s="66"/>
      <c r="G206" s="76"/>
      <c r="H206" s="66"/>
      <c r="I206" s="66"/>
      <c r="J206" s="66"/>
      <c r="K206" s="66"/>
      <c r="L206" s="66"/>
      <c r="M206" s="66"/>
      <c r="N206" s="76"/>
      <c r="O206" s="66"/>
      <c r="P206" s="66"/>
      <c r="Q206" s="66"/>
      <c r="R206" s="66"/>
      <c r="S206" s="76"/>
      <c r="T206" s="66"/>
      <c r="U206" s="66"/>
      <c r="V206" s="66"/>
      <c r="W206" s="66"/>
      <c r="X206" s="66"/>
      <c r="Y206" s="66"/>
      <c r="Z206" s="76"/>
      <c r="AA206" s="66"/>
      <c r="AB206" s="66"/>
      <c r="AC206" s="66"/>
      <c r="AD206" s="66"/>
      <c r="AE206" s="76"/>
      <c r="AF206" s="66"/>
      <c r="AG206" s="66"/>
      <c r="AH206" s="76"/>
      <c r="AI206" s="76"/>
      <c r="AJ206" s="53"/>
      <c r="AK206" s="5"/>
    </row>
    <row r="207" spans="1:37" ht="39.75" customHeight="1">
      <c r="A207" s="294"/>
      <c r="B207" s="286"/>
      <c r="C207" s="223" t="s">
        <v>4</v>
      </c>
      <c r="D207" s="224"/>
      <c r="E207" s="77"/>
      <c r="F207" s="30"/>
      <c r="G207" s="30"/>
      <c r="H207" s="30"/>
      <c r="I207" s="30"/>
      <c r="J207" s="30"/>
      <c r="K207" s="30"/>
      <c r="L207" s="30"/>
      <c r="M207" s="30"/>
      <c r="N207" s="77"/>
      <c r="O207" s="30"/>
      <c r="P207" s="30"/>
      <c r="Q207" s="30"/>
      <c r="R207" s="30"/>
      <c r="S207" s="77"/>
      <c r="T207" s="30"/>
      <c r="U207" s="30"/>
      <c r="V207" s="30"/>
      <c r="W207" s="30"/>
      <c r="X207" s="30"/>
      <c r="Y207" s="30"/>
      <c r="Z207" s="77"/>
      <c r="AA207" s="30"/>
      <c r="AB207" s="30"/>
      <c r="AC207" s="30"/>
      <c r="AD207" s="30"/>
      <c r="AE207" s="77"/>
      <c r="AF207" s="30"/>
      <c r="AG207" s="30"/>
      <c r="AH207" s="30"/>
      <c r="AI207" s="30"/>
      <c r="AJ207" s="24">
        <f>SUM(E207:AI207)</f>
        <v>0</v>
      </c>
      <c r="AK207" s="5"/>
    </row>
    <row r="208" spans="1:37" ht="39.75" customHeight="1">
      <c r="A208" s="292" t="s">
        <v>8</v>
      </c>
      <c r="B208" s="216" t="s">
        <v>38</v>
      </c>
      <c r="C208" s="295" t="s">
        <v>16</v>
      </c>
      <c r="D208" s="304"/>
      <c r="E208" s="74"/>
      <c r="F208" s="61"/>
      <c r="G208" s="74"/>
      <c r="H208" s="61"/>
      <c r="I208" s="61"/>
      <c r="J208" s="61"/>
      <c r="K208" s="61"/>
      <c r="L208" s="61"/>
      <c r="M208" s="61"/>
      <c r="N208" s="74"/>
      <c r="O208" s="61"/>
      <c r="P208" s="61"/>
      <c r="Q208" s="61"/>
      <c r="R208" s="61"/>
      <c r="S208" s="74"/>
      <c r="T208" s="61"/>
      <c r="U208" s="61"/>
      <c r="V208" s="61"/>
      <c r="W208" s="61"/>
      <c r="X208" s="61"/>
      <c r="Y208" s="61"/>
      <c r="Z208" s="74"/>
      <c r="AA208" s="61"/>
      <c r="AB208" s="61"/>
      <c r="AC208" s="61"/>
      <c r="AD208" s="61"/>
      <c r="AE208" s="74"/>
      <c r="AF208" s="61"/>
      <c r="AG208" s="61"/>
      <c r="AH208" s="74"/>
      <c r="AI208" s="74"/>
      <c r="AJ208" s="46"/>
      <c r="AK208" s="5"/>
    </row>
    <row r="209" spans="1:37" ht="39.75" customHeight="1">
      <c r="A209" s="293"/>
      <c r="B209" s="217"/>
      <c r="C209" s="214" t="s">
        <v>4</v>
      </c>
      <c r="D209" s="215"/>
      <c r="E209" s="75"/>
      <c r="F209" s="34"/>
      <c r="G209" s="34"/>
      <c r="H209" s="34"/>
      <c r="I209" s="34"/>
      <c r="J209" s="34"/>
      <c r="K209" s="34"/>
      <c r="L209" s="34"/>
      <c r="M209" s="34"/>
      <c r="N209" s="75"/>
      <c r="O209" s="34"/>
      <c r="P209" s="34"/>
      <c r="Q209" s="34"/>
      <c r="R209" s="34"/>
      <c r="S209" s="75"/>
      <c r="T209" s="34"/>
      <c r="U209" s="34"/>
      <c r="V209" s="34"/>
      <c r="W209" s="34"/>
      <c r="X209" s="34"/>
      <c r="Y209" s="34"/>
      <c r="Z209" s="75"/>
      <c r="AA209" s="34"/>
      <c r="AB209" s="34"/>
      <c r="AC209" s="34"/>
      <c r="AD209" s="34"/>
      <c r="AE209" s="75"/>
      <c r="AF209" s="34"/>
      <c r="AG209" s="34"/>
      <c r="AH209" s="34"/>
      <c r="AI209" s="34"/>
      <c r="AJ209" s="21">
        <f>SUM(E209:AI209)</f>
        <v>0</v>
      </c>
      <c r="AK209" s="5"/>
    </row>
    <row r="210" spans="1:37" ht="39.75" customHeight="1">
      <c r="A210" s="293"/>
      <c r="B210" s="285" t="s">
        <v>29</v>
      </c>
      <c r="C210" s="214" t="s">
        <v>16</v>
      </c>
      <c r="D210" s="215"/>
      <c r="E210" s="76"/>
      <c r="F210" s="66"/>
      <c r="G210" s="76"/>
      <c r="H210" s="66"/>
      <c r="I210" s="66"/>
      <c r="J210" s="66"/>
      <c r="K210" s="66"/>
      <c r="L210" s="66"/>
      <c r="M210" s="66"/>
      <c r="N210" s="76"/>
      <c r="O210" s="66"/>
      <c r="P210" s="66"/>
      <c r="Q210" s="66"/>
      <c r="R210" s="66"/>
      <c r="S210" s="76"/>
      <c r="T210" s="66"/>
      <c r="U210" s="66"/>
      <c r="V210" s="66"/>
      <c r="W210" s="66"/>
      <c r="X210" s="66"/>
      <c r="Y210" s="66"/>
      <c r="Z210" s="76"/>
      <c r="AA210" s="66"/>
      <c r="AB210" s="66"/>
      <c r="AC210" s="66"/>
      <c r="AD210" s="66"/>
      <c r="AE210" s="76"/>
      <c r="AF210" s="66"/>
      <c r="AG210" s="66"/>
      <c r="AH210" s="76"/>
      <c r="AI210" s="76"/>
      <c r="AJ210" s="53"/>
      <c r="AK210" s="5"/>
    </row>
    <row r="211" spans="1:37" ht="39.75" customHeight="1">
      <c r="A211" s="294"/>
      <c r="B211" s="286"/>
      <c r="C211" s="223" t="s">
        <v>4</v>
      </c>
      <c r="D211" s="224"/>
      <c r="E211" s="77"/>
      <c r="F211" s="30"/>
      <c r="G211" s="30"/>
      <c r="H211" s="30"/>
      <c r="I211" s="30"/>
      <c r="J211" s="30"/>
      <c r="K211" s="30"/>
      <c r="L211" s="30"/>
      <c r="M211" s="30"/>
      <c r="N211" s="77"/>
      <c r="O211" s="30"/>
      <c r="P211" s="30"/>
      <c r="Q211" s="30"/>
      <c r="R211" s="30"/>
      <c r="S211" s="77"/>
      <c r="T211" s="30"/>
      <c r="U211" s="30"/>
      <c r="V211" s="30"/>
      <c r="W211" s="30"/>
      <c r="X211" s="30"/>
      <c r="Y211" s="30"/>
      <c r="Z211" s="77"/>
      <c r="AA211" s="30"/>
      <c r="AB211" s="30"/>
      <c r="AC211" s="30"/>
      <c r="AD211" s="30"/>
      <c r="AE211" s="77"/>
      <c r="AF211" s="30"/>
      <c r="AG211" s="30"/>
      <c r="AH211" s="30"/>
      <c r="AI211" s="30"/>
      <c r="AJ211" s="24">
        <f>SUM(E211:AI211)</f>
        <v>0</v>
      </c>
      <c r="AK211" s="5"/>
    </row>
    <row r="212" spans="1:37" ht="39.75" customHeight="1">
      <c r="A212" s="292" t="s">
        <v>9</v>
      </c>
      <c r="B212" s="216" t="s">
        <v>38</v>
      </c>
      <c r="C212" s="295" t="s">
        <v>16</v>
      </c>
      <c r="D212" s="304"/>
      <c r="E212" s="74"/>
      <c r="F212" s="61"/>
      <c r="G212" s="74"/>
      <c r="H212" s="61"/>
      <c r="I212" s="61"/>
      <c r="J212" s="61"/>
      <c r="K212" s="61"/>
      <c r="L212" s="61"/>
      <c r="M212" s="61"/>
      <c r="N212" s="74"/>
      <c r="O212" s="61"/>
      <c r="P212" s="61"/>
      <c r="Q212" s="61"/>
      <c r="R212" s="61"/>
      <c r="S212" s="74"/>
      <c r="T212" s="61"/>
      <c r="U212" s="61"/>
      <c r="V212" s="61"/>
      <c r="W212" s="61"/>
      <c r="X212" s="61"/>
      <c r="Y212" s="61"/>
      <c r="Z212" s="74"/>
      <c r="AA212" s="61"/>
      <c r="AB212" s="61"/>
      <c r="AC212" s="61"/>
      <c r="AD212" s="61"/>
      <c r="AE212" s="74"/>
      <c r="AF212" s="61"/>
      <c r="AG212" s="61"/>
      <c r="AH212" s="74"/>
      <c r="AI212" s="74"/>
      <c r="AJ212" s="46"/>
      <c r="AK212" s="5"/>
    </row>
    <row r="213" spans="1:37" ht="39.75" customHeight="1">
      <c r="A213" s="293"/>
      <c r="B213" s="217"/>
      <c r="C213" s="214" t="s">
        <v>4</v>
      </c>
      <c r="D213" s="215"/>
      <c r="E213" s="75"/>
      <c r="F213" s="34"/>
      <c r="G213" s="34"/>
      <c r="H213" s="34"/>
      <c r="I213" s="34"/>
      <c r="J213" s="34"/>
      <c r="K213" s="34"/>
      <c r="L213" s="34"/>
      <c r="M213" s="34"/>
      <c r="N213" s="75"/>
      <c r="O213" s="34"/>
      <c r="P213" s="34"/>
      <c r="Q213" s="34"/>
      <c r="R213" s="34"/>
      <c r="S213" s="75"/>
      <c r="T213" s="34"/>
      <c r="U213" s="34"/>
      <c r="V213" s="34"/>
      <c r="W213" s="34"/>
      <c r="X213" s="34"/>
      <c r="Y213" s="34"/>
      <c r="Z213" s="75"/>
      <c r="AA213" s="34"/>
      <c r="AB213" s="34"/>
      <c r="AC213" s="34"/>
      <c r="AD213" s="34"/>
      <c r="AE213" s="75"/>
      <c r="AF213" s="34"/>
      <c r="AG213" s="34"/>
      <c r="AH213" s="34"/>
      <c r="AI213" s="34"/>
      <c r="AJ213" s="21">
        <f>SUM(E213:AI213)</f>
        <v>0</v>
      </c>
      <c r="AK213" s="5"/>
    </row>
    <row r="214" spans="1:37" ht="39.75" customHeight="1">
      <c r="A214" s="293"/>
      <c r="B214" s="285" t="s">
        <v>29</v>
      </c>
      <c r="C214" s="214" t="s">
        <v>16</v>
      </c>
      <c r="D214" s="215"/>
      <c r="E214" s="76"/>
      <c r="F214" s="66"/>
      <c r="G214" s="76"/>
      <c r="H214" s="66"/>
      <c r="I214" s="66"/>
      <c r="J214" s="66"/>
      <c r="K214" s="66"/>
      <c r="L214" s="66"/>
      <c r="M214" s="66"/>
      <c r="N214" s="76"/>
      <c r="O214" s="66"/>
      <c r="P214" s="66"/>
      <c r="Q214" s="66"/>
      <c r="R214" s="66"/>
      <c r="S214" s="76"/>
      <c r="T214" s="66"/>
      <c r="U214" s="66"/>
      <c r="V214" s="66"/>
      <c r="W214" s="66"/>
      <c r="X214" s="66"/>
      <c r="Y214" s="66"/>
      <c r="Z214" s="76"/>
      <c r="AA214" s="66"/>
      <c r="AB214" s="66"/>
      <c r="AC214" s="66"/>
      <c r="AD214" s="66"/>
      <c r="AE214" s="76"/>
      <c r="AF214" s="66"/>
      <c r="AG214" s="66"/>
      <c r="AH214" s="76"/>
      <c r="AI214" s="76"/>
      <c r="AJ214" s="53"/>
      <c r="AK214" s="5"/>
    </row>
    <row r="215" spans="1:37" ht="39.75" customHeight="1">
      <c r="A215" s="294"/>
      <c r="B215" s="286"/>
      <c r="C215" s="223" t="s">
        <v>4</v>
      </c>
      <c r="D215" s="224"/>
      <c r="E215" s="77"/>
      <c r="F215" s="30"/>
      <c r="G215" s="30"/>
      <c r="H215" s="30"/>
      <c r="I215" s="30"/>
      <c r="J215" s="30"/>
      <c r="K215" s="30"/>
      <c r="L215" s="30"/>
      <c r="M215" s="30"/>
      <c r="N215" s="77"/>
      <c r="O215" s="30"/>
      <c r="P215" s="30"/>
      <c r="Q215" s="30"/>
      <c r="R215" s="30"/>
      <c r="S215" s="77"/>
      <c r="T215" s="30"/>
      <c r="U215" s="30"/>
      <c r="V215" s="30"/>
      <c r="W215" s="30"/>
      <c r="X215" s="30"/>
      <c r="Y215" s="30"/>
      <c r="Z215" s="77"/>
      <c r="AA215" s="30"/>
      <c r="AB215" s="30"/>
      <c r="AC215" s="30"/>
      <c r="AD215" s="30"/>
      <c r="AE215" s="77"/>
      <c r="AF215" s="30"/>
      <c r="AG215" s="30"/>
      <c r="AH215" s="30"/>
      <c r="AI215" s="30"/>
      <c r="AJ215" s="24">
        <f>SUM(E215:AI215)</f>
        <v>0</v>
      </c>
      <c r="AK215" s="5"/>
    </row>
    <row r="216" spans="1:37" ht="39.75" customHeight="1">
      <c r="A216" s="227" t="s">
        <v>39</v>
      </c>
      <c r="B216" s="228"/>
      <c r="C216" s="229"/>
      <c r="D216" s="243"/>
      <c r="E216" s="34">
        <f>E197+E201+E205+E209+E213</f>
        <v>0</v>
      </c>
      <c r="F216" s="34">
        <f t="shared" ref="F216:AI216" si="32">F197+F201+F205+F209+F213</f>
        <v>0</v>
      </c>
      <c r="G216" s="34">
        <f t="shared" si="32"/>
        <v>0</v>
      </c>
      <c r="H216" s="34">
        <f t="shared" si="32"/>
        <v>0</v>
      </c>
      <c r="I216" s="34">
        <f t="shared" si="32"/>
        <v>0</v>
      </c>
      <c r="J216" s="34">
        <f t="shared" si="32"/>
        <v>0</v>
      </c>
      <c r="K216" s="34">
        <f t="shared" si="32"/>
        <v>0</v>
      </c>
      <c r="L216" s="34">
        <f t="shared" si="32"/>
        <v>0</v>
      </c>
      <c r="M216" s="34">
        <f t="shared" si="32"/>
        <v>0</v>
      </c>
      <c r="N216" s="34">
        <f t="shared" si="32"/>
        <v>0</v>
      </c>
      <c r="O216" s="34">
        <f t="shared" si="32"/>
        <v>0</v>
      </c>
      <c r="P216" s="34">
        <f t="shared" si="32"/>
        <v>0</v>
      </c>
      <c r="Q216" s="34">
        <f t="shared" si="32"/>
        <v>0</v>
      </c>
      <c r="R216" s="34">
        <f t="shared" si="32"/>
        <v>0</v>
      </c>
      <c r="S216" s="34">
        <f t="shared" si="32"/>
        <v>0</v>
      </c>
      <c r="T216" s="34">
        <f t="shared" si="32"/>
        <v>0</v>
      </c>
      <c r="U216" s="34">
        <f t="shared" si="32"/>
        <v>0</v>
      </c>
      <c r="V216" s="34">
        <f t="shared" si="32"/>
        <v>0</v>
      </c>
      <c r="W216" s="34">
        <f t="shared" si="32"/>
        <v>0</v>
      </c>
      <c r="X216" s="34">
        <f t="shared" si="32"/>
        <v>0</v>
      </c>
      <c r="Y216" s="34">
        <f t="shared" si="32"/>
        <v>0</v>
      </c>
      <c r="Z216" s="34">
        <f t="shared" si="32"/>
        <v>0</v>
      </c>
      <c r="AA216" s="34">
        <f t="shared" si="32"/>
        <v>0</v>
      </c>
      <c r="AB216" s="34">
        <f t="shared" si="32"/>
        <v>0</v>
      </c>
      <c r="AC216" s="34">
        <f t="shared" si="32"/>
        <v>0</v>
      </c>
      <c r="AD216" s="34">
        <f t="shared" si="32"/>
        <v>0</v>
      </c>
      <c r="AE216" s="34">
        <f t="shared" si="32"/>
        <v>0</v>
      </c>
      <c r="AF216" s="34">
        <f t="shared" si="32"/>
        <v>0</v>
      </c>
      <c r="AG216" s="34">
        <f t="shared" si="32"/>
        <v>0</v>
      </c>
      <c r="AH216" s="34">
        <f t="shared" si="32"/>
        <v>0</v>
      </c>
      <c r="AI216" s="34">
        <f t="shared" si="32"/>
        <v>0</v>
      </c>
      <c r="AJ216" s="33">
        <f>SUM(E216:AI216)</f>
        <v>0</v>
      </c>
      <c r="AK216" s="5"/>
    </row>
    <row r="217" spans="1:37" ht="39.75" customHeight="1">
      <c r="A217" s="231" t="s">
        <v>40</v>
      </c>
      <c r="B217" s="232"/>
      <c r="C217" s="232"/>
      <c r="D217" s="290"/>
      <c r="E217" s="34">
        <f t="shared" ref="E217:AI217" si="33">E199+E203+E207+E211+E215</f>
        <v>0</v>
      </c>
      <c r="F217" s="34">
        <f t="shared" si="33"/>
        <v>0</v>
      </c>
      <c r="G217" s="34">
        <f t="shared" si="33"/>
        <v>0</v>
      </c>
      <c r="H217" s="34">
        <f t="shared" si="33"/>
        <v>0</v>
      </c>
      <c r="I217" s="34">
        <f t="shared" si="33"/>
        <v>0</v>
      </c>
      <c r="J217" s="34">
        <f t="shared" si="33"/>
        <v>0</v>
      </c>
      <c r="K217" s="34">
        <f t="shared" si="33"/>
        <v>0</v>
      </c>
      <c r="L217" s="34">
        <f t="shared" si="33"/>
        <v>0</v>
      </c>
      <c r="M217" s="34">
        <f t="shared" si="33"/>
        <v>0</v>
      </c>
      <c r="N217" s="34">
        <f t="shared" si="33"/>
        <v>0</v>
      </c>
      <c r="O217" s="34">
        <f t="shared" si="33"/>
        <v>0</v>
      </c>
      <c r="P217" s="34">
        <f t="shared" si="33"/>
        <v>0</v>
      </c>
      <c r="Q217" s="34">
        <f t="shared" si="33"/>
        <v>0</v>
      </c>
      <c r="R217" s="34">
        <f t="shared" si="33"/>
        <v>0</v>
      </c>
      <c r="S217" s="34">
        <f t="shared" si="33"/>
        <v>0</v>
      </c>
      <c r="T217" s="34">
        <f t="shared" si="33"/>
        <v>0</v>
      </c>
      <c r="U217" s="34">
        <f t="shared" si="33"/>
        <v>0</v>
      </c>
      <c r="V217" s="34">
        <f t="shared" si="33"/>
        <v>0</v>
      </c>
      <c r="W217" s="34">
        <f t="shared" si="33"/>
        <v>0</v>
      </c>
      <c r="X217" s="34">
        <f t="shared" si="33"/>
        <v>0</v>
      </c>
      <c r="Y217" s="34">
        <f t="shared" si="33"/>
        <v>0</v>
      </c>
      <c r="Z217" s="34">
        <f t="shared" si="33"/>
        <v>0</v>
      </c>
      <c r="AA217" s="34">
        <f t="shared" si="33"/>
        <v>0</v>
      </c>
      <c r="AB217" s="34">
        <f t="shared" si="33"/>
        <v>0</v>
      </c>
      <c r="AC217" s="34">
        <f t="shared" si="33"/>
        <v>0</v>
      </c>
      <c r="AD217" s="34">
        <f t="shared" si="33"/>
        <v>0</v>
      </c>
      <c r="AE217" s="34">
        <f t="shared" si="33"/>
        <v>0</v>
      </c>
      <c r="AF217" s="34">
        <f t="shared" si="33"/>
        <v>0</v>
      </c>
      <c r="AG217" s="34">
        <f t="shared" si="33"/>
        <v>0</v>
      </c>
      <c r="AH217" s="34">
        <f t="shared" si="33"/>
        <v>0</v>
      </c>
      <c r="AI217" s="34">
        <f t="shared" si="33"/>
        <v>0</v>
      </c>
      <c r="AJ217" s="48">
        <f>SUM(E217:AI217)</f>
        <v>0</v>
      </c>
      <c r="AK217" s="5"/>
    </row>
    <row r="218" spans="1:37" ht="39.75" customHeight="1">
      <c r="A218" s="244" t="s">
        <v>41</v>
      </c>
      <c r="B218" s="245"/>
      <c r="C218" s="246"/>
      <c r="D218" s="247"/>
      <c r="E218" s="44" t="str">
        <f t="shared" ref="E218:AI218" si="34">IF(COUNT(E197,E201,E205,E209,E213)=0,"0","1")</f>
        <v>0</v>
      </c>
      <c r="F218" s="44" t="str">
        <f t="shared" si="34"/>
        <v>0</v>
      </c>
      <c r="G218" s="44" t="str">
        <f t="shared" si="34"/>
        <v>0</v>
      </c>
      <c r="H218" s="44" t="str">
        <f t="shared" si="34"/>
        <v>0</v>
      </c>
      <c r="I218" s="44" t="str">
        <f t="shared" si="34"/>
        <v>0</v>
      </c>
      <c r="J218" s="44" t="str">
        <f t="shared" si="34"/>
        <v>0</v>
      </c>
      <c r="K218" s="44" t="str">
        <f t="shared" si="34"/>
        <v>0</v>
      </c>
      <c r="L218" s="44" t="str">
        <f t="shared" si="34"/>
        <v>0</v>
      </c>
      <c r="M218" s="44" t="str">
        <f t="shared" si="34"/>
        <v>0</v>
      </c>
      <c r="N218" s="44" t="str">
        <f t="shared" si="34"/>
        <v>0</v>
      </c>
      <c r="O218" s="44" t="str">
        <f t="shared" si="34"/>
        <v>0</v>
      </c>
      <c r="P218" s="44" t="str">
        <f t="shared" si="34"/>
        <v>0</v>
      </c>
      <c r="Q218" s="44" t="str">
        <f t="shared" si="34"/>
        <v>0</v>
      </c>
      <c r="R218" s="44" t="str">
        <f t="shared" si="34"/>
        <v>0</v>
      </c>
      <c r="S218" s="44" t="str">
        <f t="shared" si="34"/>
        <v>0</v>
      </c>
      <c r="T218" s="44" t="str">
        <f t="shared" si="34"/>
        <v>0</v>
      </c>
      <c r="U218" s="44" t="str">
        <f t="shared" si="34"/>
        <v>0</v>
      </c>
      <c r="V218" s="44" t="str">
        <f t="shared" si="34"/>
        <v>0</v>
      </c>
      <c r="W218" s="44" t="str">
        <f t="shared" si="34"/>
        <v>0</v>
      </c>
      <c r="X218" s="44" t="str">
        <f t="shared" si="34"/>
        <v>0</v>
      </c>
      <c r="Y218" s="44" t="str">
        <f t="shared" si="34"/>
        <v>0</v>
      </c>
      <c r="Z218" s="44" t="str">
        <f t="shared" si="34"/>
        <v>0</v>
      </c>
      <c r="AA218" s="44" t="str">
        <f t="shared" si="34"/>
        <v>0</v>
      </c>
      <c r="AB218" s="44" t="str">
        <f t="shared" si="34"/>
        <v>0</v>
      </c>
      <c r="AC218" s="44" t="str">
        <f t="shared" si="34"/>
        <v>0</v>
      </c>
      <c r="AD218" s="44" t="str">
        <f t="shared" si="34"/>
        <v>0</v>
      </c>
      <c r="AE218" s="44" t="str">
        <f t="shared" si="34"/>
        <v>0</v>
      </c>
      <c r="AF218" s="44" t="str">
        <f t="shared" si="34"/>
        <v>0</v>
      </c>
      <c r="AG218" s="44" t="str">
        <f t="shared" si="34"/>
        <v>0</v>
      </c>
      <c r="AH218" s="44" t="str">
        <f t="shared" si="34"/>
        <v>0</v>
      </c>
      <c r="AI218" s="44" t="str">
        <f t="shared" si="34"/>
        <v>0</v>
      </c>
      <c r="AJ218" s="32">
        <f>COUNTIF(E218:AI218,"1")</f>
        <v>0</v>
      </c>
      <c r="AK218" s="5"/>
    </row>
    <row r="219" spans="1:37" ht="18" customHeight="1">
      <c r="Y219" s="5"/>
      <c r="Z219" s="5"/>
      <c r="AC219" s="1"/>
    </row>
    <row r="220" spans="1:37" ht="18" customHeight="1">
      <c r="A220" s="206" t="s">
        <v>60</v>
      </c>
      <c r="B220" s="207"/>
      <c r="C220" s="208"/>
      <c r="D220" s="6" t="s">
        <v>53</v>
      </c>
      <c r="E220" s="19">
        <v>44926</v>
      </c>
      <c r="F220" s="19">
        <v>44927</v>
      </c>
      <c r="G220" s="19">
        <v>44928</v>
      </c>
      <c r="H220" s="19">
        <v>44929</v>
      </c>
      <c r="I220" s="19">
        <v>44930</v>
      </c>
      <c r="J220" s="19">
        <v>44931</v>
      </c>
      <c r="K220" s="19">
        <v>44932</v>
      </c>
      <c r="L220" s="19">
        <v>44933</v>
      </c>
      <c r="M220" s="19">
        <v>44934</v>
      </c>
      <c r="N220" s="19">
        <v>44935</v>
      </c>
      <c r="O220" s="19">
        <v>44936</v>
      </c>
      <c r="P220" s="19">
        <v>44937</v>
      </c>
      <c r="Q220" s="19">
        <v>44938</v>
      </c>
      <c r="R220" s="19">
        <v>44939</v>
      </c>
      <c r="S220" s="19">
        <v>44940</v>
      </c>
      <c r="T220" s="19">
        <v>44941</v>
      </c>
      <c r="U220" s="19">
        <v>44942</v>
      </c>
      <c r="V220" s="19">
        <v>44943</v>
      </c>
      <c r="W220" s="19">
        <v>44944</v>
      </c>
      <c r="X220" s="19">
        <v>44945</v>
      </c>
      <c r="Y220" s="19">
        <v>44946</v>
      </c>
      <c r="Z220" s="19">
        <v>44947</v>
      </c>
      <c r="AA220" s="19">
        <v>44948</v>
      </c>
      <c r="AB220" s="19">
        <v>44949</v>
      </c>
      <c r="AC220" s="19">
        <v>44950</v>
      </c>
      <c r="AD220" s="19">
        <v>44951</v>
      </c>
      <c r="AE220" s="19">
        <v>44952</v>
      </c>
      <c r="AF220" s="19">
        <v>44953</v>
      </c>
      <c r="AG220" s="19">
        <v>44954</v>
      </c>
      <c r="AH220" s="19">
        <v>44955</v>
      </c>
      <c r="AI220" s="19">
        <v>44956</v>
      </c>
      <c r="AJ220" s="202" t="s">
        <v>54</v>
      </c>
      <c r="AK220" s="5"/>
    </row>
    <row r="221" spans="1:37" ht="18" customHeight="1">
      <c r="A221" s="209"/>
      <c r="B221" s="210"/>
      <c r="C221" s="211"/>
      <c r="D221" s="7" t="s">
        <v>3</v>
      </c>
      <c r="E221" s="18">
        <f t="shared" ref="E221:AI221" si="35">E220</f>
        <v>44926</v>
      </c>
      <c r="F221" s="18">
        <f t="shared" si="35"/>
        <v>44927</v>
      </c>
      <c r="G221" s="18">
        <f t="shared" si="35"/>
        <v>44928</v>
      </c>
      <c r="H221" s="18">
        <f t="shared" si="35"/>
        <v>44929</v>
      </c>
      <c r="I221" s="18">
        <f t="shared" si="35"/>
        <v>44930</v>
      </c>
      <c r="J221" s="18">
        <f t="shared" si="35"/>
        <v>44931</v>
      </c>
      <c r="K221" s="18">
        <f t="shared" si="35"/>
        <v>44932</v>
      </c>
      <c r="L221" s="18">
        <f t="shared" si="35"/>
        <v>44933</v>
      </c>
      <c r="M221" s="18">
        <f t="shared" si="35"/>
        <v>44934</v>
      </c>
      <c r="N221" s="18">
        <f t="shared" si="35"/>
        <v>44935</v>
      </c>
      <c r="O221" s="18">
        <f t="shared" si="35"/>
        <v>44936</v>
      </c>
      <c r="P221" s="18">
        <f t="shared" si="35"/>
        <v>44937</v>
      </c>
      <c r="Q221" s="18">
        <f t="shared" si="35"/>
        <v>44938</v>
      </c>
      <c r="R221" s="18">
        <f t="shared" si="35"/>
        <v>44939</v>
      </c>
      <c r="S221" s="18">
        <f t="shared" si="35"/>
        <v>44940</v>
      </c>
      <c r="T221" s="18">
        <f t="shared" si="35"/>
        <v>44941</v>
      </c>
      <c r="U221" s="18">
        <f t="shared" si="35"/>
        <v>44942</v>
      </c>
      <c r="V221" s="18">
        <f t="shared" si="35"/>
        <v>44943</v>
      </c>
      <c r="W221" s="18">
        <f t="shared" si="35"/>
        <v>44944</v>
      </c>
      <c r="X221" s="18">
        <f t="shared" si="35"/>
        <v>44945</v>
      </c>
      <c r="Y221" s="18">
        <f t="shared" si="35"/>
        <v>44946</v>
      </c>
      <c r="Z221" s="18">
        <f t="shared" si="35"/>
        <v>44947</v>
      </c>
      <c r="AA221" s="18">
        <f t="shared" si="35"/>
        <v>44948</v>
      </c>
      <c r="AB221" s="18">
        <f t="shared" si="35"/>
        <v>44949</v>
      </c>
      <c r="AC221" s="18">
        <f t="shared" si="35"/>
        <v>44950</v>
      </c>
      <c r="AD221" s="18">
        <f t="shared" si="35"/>
        <v>44951</v>
      </c>
      <c r="AE221" s="18">
        <f t="shared" si="35"/>
        <v>44952</v>
      </c>
      <c r="AF221" s="18">
        <f t="shared" si="35"/>
        <v>44953</v>
      </c>
      <c r="AG221" s="18">
        <f t="shared" si="35"/>
        <v>44954</v>
      </c>
      <c r="AH221" s="18">
        <f t="shared" si="35"/>
        <v>44955</v>
      </c>
      <c r="AI221" s="18">
        <f t="shared" si="35"/>
        <v>44956</v>
      </c>
      <c r="AJ221" s="203"/>
      <c r="AK221" s="5"/>
    </row>
    <row r="222" spans="1:37" ht="103.5" customHeight="1">
      <c r="A222" s="209"/>
      <c r="B222" s="210"/>
      <c r="C222" s="211"/>
      <c r="D222" s="8" t="s">
        <v>1</v>
      </c>
      <c r="E222" s="65"/>
      <c r="F222" s="65"/>
      <c r="G222" s="65"/>
      <c r="H222" s="73"/>
      <c r="I222" s="73"/>
      <c r="J222" s="73"/>
      <c r="K222" s="73"/>
      <c r="L222" s="79"/>
      <c r="M222" s="73"/>
      <c r="N222" s="73"/>
      <c r="O222" s="65"/>
      <c r="P222" s="73"/>
      <c r="Q222" s="73"/>
      <c r="R222" s="73"/>
      <c r="S222" s="73"/>
      <c r="T222" s="73"/>
      <c r="U222" s="73"/>
      <c r="V222" s="73"/>
      <c r="W222" s="73"/>
      <c r="X222" s="79"/>
      <c r="Y222" s="73"/>
      <c r="Z222" s="73"/>
      <c r="AA222" s="65"/>
      <c r="AB222" s="73"/>
      <c r="AC222" s="73"/>
      <c r="AD222" s="73"/>
      <c r="AE222" s="73"/>
      <c r="AF222" s="73"/>
      <c r="AG222" s="73"/>
      <c r="AH222" s="73"/>
      <c r="AI222" s="73"/>
      <c r="AJ222" s="205"/>
      <c r="AK222" s="5"/>
    </row>
    <row r="223" spans="1:37" ht="39.75" customHeight="1">
      <c r="A223" s="280" t="s">
        <v>31</v>
      </c>
      <c r="B223" s="216" t="s">
        <v>38</v>
      </c>
      <c r="C223" s="212" t="s">
        <v>16</v>
      </c>
      <c r="D223" s="213"/>
      <c r="E223" s="61"/>
      <c r="F223" s="74"/>
      <c r="G223" s="61"/>
      <c r="H223" s="61"/>
      <c r="I223" s="61"/>
      <c r="J223" s="61"/>
      <c r="K223" s="61"/>
      <c r="L223" s="61"/>
      <c r="M223" s="74"/>
      <c r="N223" s="61"/>
      <c r="O223" s="61"/>
      <c r="P223" s="61"/>
      <c r="Q223" s="61"/>
      <c r="R223" s="74"/>
      <c r="S223" s="61"/>
      <c r="T223" s="61"/>
      <c r="U223" s="61"/>
      <c r="V223" s="61"/>
      <c r="W223" s="61"/>
      <c r="X223" s="61"/>
      <c r="Y223" s="74"/>
      <c r="Z223" s="61"/>
      <c r="AA223" s="61"/>
      <c r="AB223" s="61"/>
      <c r="AC223" s="61"/>
      <c r="AD223" s="74"/>
      <c r="AE223" s="61"/>
      <c r="AF223" s="61"/>
      <c r="AG223" s="74"/>
      <c r="AH223" s="74"/>
      <c r="AI223" s="74"/>
      <c r="AJ223" s="35"/>
      <c r="AK223" s="5"/>
    </row>
    <row r="224" spans="1:37" ht="39.75" customHeight="1">
      <c r="A224" s="281"/>
      <c r="B224" s="217"/>
      <c r="C224" s="214" t="s">
        <v>4</v>
      </c>
      <c r="D224" s="215"/>
      <c r="E224" s="30"/>
      <c r="F224" s="30"/>
      <c r="G224" s="30"/>
      <c r="H224" s="30"/>
      <c r="I224" s="30"/>
      <c r="J224" s="30"/>
      <c r="K224" s="30"/>
      <c r="L224" s="30"/>
      <c r="M224" s="77"/>
      <c r="N224" s="30"/>
      <c r="O224" s="30"/>
      <c r="P224" s="30"/>
      <c r="Q224" s="30"/>
      <c r="R224" s="77"/>
      <c r="S224" s="30"/>
      <c r="T224" s="30"/>
      <c r="U224" s="30"/>
      <c r="V224" s="30"/>
      <c r="W224" s="30"/>
      <c r="X224" s="30"/>
      <c r="Y224" s="77"/>
      <c r="Z224" s="30"/>
      <c r="AA224" s="30"/>
      <c r="AB224" s="30"/>
      <c r="AC224" s="30"/>
      <c r="AD224" s="77"/>
      <c r="AE224" s="30"/>
      <c r="AF224" s="30"/>
      <c r="AG224" s="30"/>
      <c r="AH224" s="30"/>
      <c r="AI224" s="30"/>
      <c r="AJ224" s="54">
        <f>SUM(E224:AI224)</f>
        <v>0</v>
      </c>
      <c r="AK224" s="5"/>
    </row>
    <row r="225" spans="1:37" ht="39.75" customHeight="1">
      <c r="A225" s="281"/>
      <c r="B225" s="285" t="s">
        <v>29</v>
      </c>
      <c r="C225" s="214" t="s">
        <v>16</v>
      </c>
      <c r="D225" s="215"/>
      <c r="E225" s="61"/>
      <c r="F225" s="74"/>
      <c r="G225" s="61"/>
      <c r="H225" s="61"/>
      <c r="I225" s="61"/>
      <c r="J225" s="61"/>
      <c r="K225" s="61"/>
      <c r="L225" s="61"/>
      <c r="M225" s="74"/>
      <c r="N225" s="61"/>
      <c r="O225" s="61"/>
      <c r="P225" s="61"/>
      <c r="Q225" s="61"/>
      <c r="R225" s="74"/>
      <c r="S225" s="61"/>
      <c r="T225" s="61"/>
      <c r="U225" s="61"/>
      <c r="V225" s="61"/>
      <c r="W225" s="61"/>
      <c r="X225" s="61"/>
      <c r="Y225" s="74"/>
      <c r="Z225" s="61"/>
      <c r="AA225" s="61"/>
      <c r="AB225" s="61"/>
      <c r="AC225" s="61"/>
      <c r="AD225" s="74"/>
      <c r="AE225" s="61"/>
      <c r="AF225" s="61"/>
      <c r="AG225" s="74"/>
      <c r="AH225" s="74"/>
      <c r="AI225" s="74"/>
      <c r="AJ225" s="53"/>
      <c r="AK225" s="5"/>
    </row>
    <row r="226" spans="1:37" ht="39.75" customHeight="1">
      <c r="A226" s="282"/>
      <c r="B226" s="286"/>
      <c r="C226" s="223" t="s">
        <v>4</v>
      </c>
      <c r="D226" s="224"/>
      <c r="E226" s="30"/>
      <c r="F226" s="30"/>
      <c r="G226" s="30"/>
      <c r="H226" s="30"/>
      <c r="I226" s="30"/>
      <c r="J226" s="30"/>
      <c r="K226" s="30"/>
      <c r="L226" s="30"/>
      <c r="M226" s="77"/>
      <c r="N226" s="30"/>
      <c r="O226" s="30"/>
      <c r="P226" s="30"/>
      <c r="Q226" s="30"/>
      <c r="R226" s="77"/>
      <c r="S226" s="30"/>
      <c r="T226" s="30"/>
      <c r="U226" s="30"/>
      <c r="V226" s="30"/>
      <c r="W226" s="30"/>
      <c r="X226" s="30"/>
      <c r="Y226" s="77"/>
      <c r="Z226" s="30"/>
      <c r="AA226" s="30"/>
      <c r="AB226" s="30"/>
      <c r="AC226" s="30"/>
      <c r="AD226" s="77"/>
      <c r="AE226" s="30"/>
      <c r="AF226" s="30"/>
      <c r="AG226" s="30"/>
      <c r="AH226" s="30"/>
      <c r="AI226" s="30"/>
      <c r="AJ226" s="25">
        <f>SUM(E226:AI226)</f>
        <v>0</v>
      </c>
      <c r="AK226" s="5"/>
    </row>
    <row r="227" spans="1:37" ht="39.75" customHeight="1">
      <c r="A227" s="292" t="s">
        <v>7</v>
      </c>
      <c r="B227" s="216" t="s">
        <v>38</v>
      </c>
      <c r="C227" s="295" t="s">
        <v>16</v>
      </c>
      <c r="D227" s="304"/>
      <c r="E227" s="61"/>
      <c r="F227" s="74"/>
      <c r="G227" s="61"/>
      <c r="H227" s="61"/>
      <c r="I227" s="61"/>
      <c r="J227" s="74"/>
      <c r="K227" s="61"/>
      <c r="L227" s="61"/>
      <c r="M227" s="74"/>
      <c r="N227" s="61"/>
      <c r="O227" s="61"/>
      <c r="P227" s="61"/>
      <c r="Q227" s="61"/>
      <c r="R227" s="74"/>
      <c r="S227" s="61"/>
      <c r="T227" s="61"/>
      <c r="U227" s="61"/>
      <c r="V227" s="74"/>
      <c r="W227" s="61"/>
      <c r="X227" s="61"/>
      <c r="Y227" s="74"/>
      <c r="Z227" s="61"/>
      <c r="AA227" s="61"/>
      <c r="AB227" s="61"/>
      <c r="AC227" s="61"/>
      <c r="AD227" s="74"/>
      <c r="AE227" s="61"/>
      <c r="AF227" s="61"/>
      <c r="AG227" s="74"/>
      <c r="AH227" s="74"/>
      <c r="AI227" s="74"/>
      <c r="AJ227" s="35"/>
      <c r="AK227" s="5"/>
    </row>
    <row r="228" spans="1:37" ht="39.75" customHeight="1">
      <c r="A228" s="293"/>
      <c r="B228" s="217"/>
      <c r="C228" s="214" t="s">
        <v>4</v>
      </c>
      <c r="D228" s="215"/>
      <c r="E228" s="34"/>
      <c r="F228" s="34"/>
      <c r="G228" s="34"/>
      <c r="H228" s="34"/>
      <c r="I228" s="34"/>
      <c r="J228" s="34"/>
      <c r="K228" s="34"/>
      <c r="L228" s="34"/>
      <c r="M228" s="75"/>
      <c r="N228" s="34"/>
      <c r="O228" s="34"/>
      <c r="P228" s="34"/>
      <c r="Q228" s="34"/>
      <c r="R228" s="75"/>
      <c r="S228" s="34"/>
      <c r="T228" s="34"/>
      <c r="U228" s="34"/>
      <c r="V228" s="34"/>
      <c r="W228" s="34"/>
      <c r="X228" s="34"/>
      <c r="Y228" s="75"/>
      <c r="Z228" s="34"/>
      <c r="AA228" s="34"/>
      <c r="AB228" s="34"/>
      <c r="AC228" s="34"/>
      <c r="AD228" s="75"/>
      <c r="AE228" s="34"/>
      <c r="AF228" s="34"/>
      <c r="AG228" s="34"/>
      <c r="AH228" s="34"/>
      <c r="AI228" s="34"/>
      <c r="AJ228" s="54">
        <f>SUM(E228:AI228)</f>
        <v>0</v>
      </c>
      <c r="AK228" s="5"/>
    </row>
    <row r="229" spans="1:37" ht="39.75" customHeight="1">
      <c r="A229" s="293"/>
      <c r="B229" s="285" t="s">
        <v>29</v>
      </c>
      <c r="C229" s="214" t="s">
        <v>16</v>
      </c>
      <c r="D229" s="215"/>
      <c r="E229" s="89"/>
      <c r="F229" s="90"/>
      <c r="G229" s="89"/>
      <c r="H229" s="89"/>
      <c r="I229" s="89"/>
      <c r="J229" s="90"/>
      <c r="K229" s="89"/>
      <c r="L229" s="89"/>
      <c r="M229" s="90"/>
      <c r="N229" s="89"/>
      <c r="O229" s="89"/>
      <c r="P229" s="89"/>
      <c r="Q229" s="89"/>
      <c r="R229" s="90"/>
      <c r="S229" s="89"/>
      <c r="T229" s="89"/>
      <c r="U229" s="89"/>
      <c r="V229" s="90"/>
      <c r="W229" s="89"/>
      <c r="X229" s="89"/>
      <c r="Y229" s="90"/>
      <c r="Z229" s="89"/>
      <c r="AA229" s="89"/>
      <c r="AB229" s="89"/>
      <c r="AC229" s="89"/>
      <c r="AD229" s="90"/>
      <c r="AE229" s="89"/>
      <c r="AF229" s="89"/>
      <c r="AG229" s="90"/>
      <c r="AH229" s="90"/>
      <c r="AI229" s="90"/>
      <c r="AJ229" s="53"/>
      <c r="AK229" s="5"/>
    </row>
    <row r="230" spans="1:37" ht="39.75" customHeight="1">
      <c r="A230" s="294"/>
      <c r="B230" s="286"/>
      <c r="C230" s="223" t="s">
        <v>4</v>
      </c>
      <c r="D230" s="224"/>
      <c r="E230" s="30"/>
      <c r="F230" s="30"/>
      <c r="G230" s="30"/>
      <c r="H230" s="30"/>
      <c r="I230" s="30"/>
      <c r="J230" s="30"/>
      <c r="K230" s="30"/>
      <c r="L230" s="30"/>
      <c r="M230" s="77"/>
      <c r="N230" s="30"/>
      <c r="O230" s="30"/>
      <c r="P230" s="30"/>
      <c r="Q230" s="30"/>
      <c r="R230" s="77"/>
      <c r="S230" s="30"/>
      <c r="T230" s="30"/>
      <c r="U230" s="30"/>
      <c r="V230" s="30"/>
      <c r="W230" s="30"/>
      <c r="X230" s="30"/>
      <c r="Y230" s="77"/>
      <c r="Z230" s="30"/>
      <c r="AA230" s="30"/>
      <c r="AB230" s="30"/>
      <c r="AC230" s="30"/>
      <c r="AD230" s="77"/>
      <c r="AE230" s="30"/>
      <c r="AF230" s="30"/>
      <c r="AG230" s="30"/>
      <c r="AH230" s="30"/>
      <c r="AI230" s="30"/>
      <c r="AJ230" s="25">
        <f>SUM(E230:AI230)</f>
        <v>0</v>
      </c>
      <c r="AK230" s="5"/>
    </row>
    <row r="231" spans="1:37" ht="39.75" customHeight="1">
      <c r="A231" s="292" t="s">
        <v>5</v>
      </c>
      <c r="B231" s="216" t="s">
        <v>38</v>
      </c>
      <c r="C231" s="295" t="s">
        <v>16</v>
      </c>
      <c r="D231" s="304"/>
      <c r="E231" s="61"/>
      <c r="F231" s="74"/>
      <c r="G231" s="61"/>
      <c r="H231" s="61"/>
      <c r="I231" s="61"/>
      <c r="J231" s="61"/>
      <c r="K231" s="61"/>
      <c r="L231" s="61"/>
      <c r="M231" s="74"/>
      <c r="N231" s="61"/>
      <c r="O231" s="61"/>
      <c r="P231" s="61"/>
      <c r="Q231" s="61"/>
      <c r="R231" s="74"/>
      <c r="S231" s="61"/>
      <c r="T231" s="61"/>
      <c r="U231" s="61"/>
      <c r="V231" s="61"/>
      <c r="W231" s="61"/>
      <c r="X231" s="61"/>
      <c r="Y231" s="74"/>
      <c r="Z231" s="61"/>
      <c r="AA231" s="61"/>
      <c r="AB231" s="61"/>
      <c r="AC231" s="61"/>
      <c r="AD231" s="74"/>
      <c r="AE231" s="61"/>
      <c r="AF231" s="61"/>
      <c r="AG231" s="61"/>
      <c r="AH231" s="74"/>
      <c r="AI231" s="74"/>
      <c r="AJ231" s="35"/>
      <c r="AK231" s="5"/>
    </row>
    <row r="232" spans="1:37" ht="39.75" customHeight="1">
      <c r="A232" s="293"/>
      <c r="B232" s="217"/>
      <c r="C232" s="214" t="s">
        <v>4</v>
      </c>
      <c r="D232" s="215"/>
      <c r="E232" s="60"/>
      <c r="F232" s="60"/>
      <c r="G232" s="60"/>
      <c r="H232" s="60"/>
      <c r="I232" s="60"/>
      <c r="J232" s="60"/>
      <c r="K232" s="60"/>
      <c r="L232" s="60"/>
      <c r="M232" s="91"/>
      <c r="N232" s="60"/>
      <c r="O232" s="60"/>
      <c r="P232" s="60"/>
      <c r="Q232" s="60"/>
      <c r="R232" s="91"/>
      <c r="S232" s="60"/>
      <c r="T232" s="60"/>
      <c r="U232" s="60"/>
      <c r="V232" s="60"/>
      <c r="W232" s="60"/>
      <c r="X232" s="60"/>
      <c r="Y232" s="91"/>
      <c r="Z232" s="60"/>
      <c r="AA232" s="60"/>
      <c r="AB232" s="60"/>
      <c r="AC232" s="60"/>
      <c r="AD232" s="91"/>
      <c r="AE232" s="60"/>
      <c r="AF232" s="60"/>
      <c r="AG232" s="60"/>
      <c r="AH232" s="60"/>
      <c r="AI232" s="60"/>
      <c r="AJ232" s="54">
        <f>SUM(E232:AI232)</f>
        <v>0</v>
      </c>
      <c r="AK232" s="5"/>
    </row>
    <row r="233" spans="1:37" ht="39.75" customHeight="1">
      <c r="A233" s="293"/>
      <c r="B233" s="285" t="s">
        <v>29</v>
      </c>
      <c r="C233" s="214" t="s">
        <v>16</v>
      </c>
      <c r="D233" s="215"/>
      <c r="E233" s="66"/>
      <c r="F233" s="76"/>
      <c r="G233" s="66"/>
      <c r="H233" s="66"/>
      <c r="I233" s="66"/>
      <c r="J233" s="66"/>
      <c r="K233" s="66"/>
      <c r="L233" s="66"/>
      <c r="M233" s="76"/>
      <c r="N233" s="66"/>
      <c r="O233" s="66"/>
      <c r="P233" s="66"/>
      <c r="Q233" s="66"/>
      <c r="R233" s="76"/>
      <c r="S233" s="66"/>
      <c r="T233" s="66"/>
      <c r="U233" s="66"/>
      <c r="V233" s="66"/>
      <c r="W233" s="66"/>
      <c r="X233" s="66"/>
      <c r="Y233" s="76"/>
      <c r="Z233" s="66"/>
      <c r="AA233" s="66"/>
      <c r="AB233" s="66"/>
      <c r="AC233" s="66"/>
      <c r="AD233" s="76"/>
      <c r="AE233" s="66"/>
      <c r="AF233" s="66"/>
      <c r="AG233" s="66"/>
      <c r="AH233" s="76"/>
      <c r="AI233" s="76"/>
      <c r="AJ233" s="53"/>
      <c r="AK233" s="5"/>
    </row>
    <row r="234" spans="1:37" ht="39.75" customHeight="1">
      <c r="A234" s="294"/>
      <c r="B234" s="286"/>
      <c r="C234" s="223" t="s">
        <v>4</v>
      </c>
      <c r="D234" s="224"/>
      <c r="E234" s="30"/>
      <c r="F234" s="30"/>
      <c r="G234" s="30"/>
      <c r="H234" s="30"/>
      <c r="I234" s="30"/>
      <c r="J234" s="30"/>
      <c r="K234" s="30"/>
      <c r="L234" s="30"/>
      <c r="M234" s="77"/>
      <c r="N234" s="30"/>
      <c r="O234" s="30"/>
      <c r="P234" s="30"/>
      <c r="Q234" s="30"/>
      <c r="R234" s="77"/>
      <c r="S234" s="30"/>
      <c r="T234" s="30"/>
      <c r="U234" s="30"/>
      <c r="V234" s="30"/>
      <c r="W234" s="30"/>
      <c r="X234" s="30"/>
      <c r="Y234" s="77"/>
      <c r="Z234" s="30"/>
      <c r="AA234" s="30"/>
      <c r="AB234" s="30"/>
      <c r="AC234" s="30"/>
      <c r="AD234" s="77"/>
      <c r="AE234" s="30"/>
      <c r="AF234" s="30"/>
      <c r="AG234" s="30"/>
      <c r="AH234" s="30"/>
      <c r="AI234" s="30"/>
      <c r="AJ234" s="25">
        <f>SUM(E234:AI234)</f>
        <v>0</v>
      </c>
      <c r="AK234" s="5"/>
    </row>
    <row r="235" spans="1:37" ht="39.75" customHeight="1">
      <c r="A235" s="292" t="s">
        <v>8</v>
      </c>
      <c r="B235" s="216" t="s">
        <v>38</v>
      </c>
      <c r="C235" s="295" t="s">
        <v>16</v>
      </c>
      <c r="D235" s="304"/>
      <c r="E235" s="61"/>
      <c r="F235" s="74"/>
      <c r="G235" s="61"/>
      <c r="H235" s="61"/>
      <c r="I235" s="61"/>
      <c r="J235" s="61"/>
      <c r="K235" s="61"/>
      <c r="L235" s="61"/>
      <c r="M235" s="74"/>
      <c r="N235" s="61"/>
      <c r="O235" s="61"/>
      <c r="P235" s="61"/>
      <c r="Q235" s="61"/>
      <c r="R235" s="74"/>
      <c r="S235" s="61"/>
      <c r="T235" s="61"/>
      <c r="U235" s="61"/>
      <c r="V235" s="61"/>
      <c r="W235" s="61"/>
      <c r="X235" s="61"/>
      <c r="Y235" s="74"/>
      <c r="Z235" s="61"/>
      <c r="AA235" s="61"/>
      <c r="AB235" s="61"/>
      <c r="AC235" s="61"/>
      <c r="AD235" s="74"/>
      <c r="AE235" s="61"/>
      <c r="AF235" s="61"/>
      <c r="AG235" s="61"/>
      <c r="AH235" s="74"/>
      <c r="AI235" s="74"/>
      <c r="AJ235" s="35"/>
      <c r="AK235" s="5"/>
    </row>
    <row r="236" spans="1:37" ht="39.75" customHeight="1">
      <c r="A236" s="293"/>
      <c r="B236" s="217"/>
      <c r="C236" s="214" t="s">
        <v>4</v>
      </c>
      <c r="D236" s="215"/>
      <c r="E236" s="60"/>
      <c r="F236" s="60"/>
      <c r="G236" s="60"/>
      <c r="H236" s="60"/>
      <c r="I236" s="60"/>
      <c r="J236" s="60"/>
      <c r="K236" s="60"/>
      <c r="L236" s="60"/>
      <c r="M236" s="91"/>
      <c r="N236" s="60"/>
      <c r="O236" s="60"/>
      <c r="P236" s="60"/>
      <c r="Q236" s="60"/>
      <c r="R236" s="91"/>
      <c r="S236" s="60"/>
      <c r="T236" s="60"/>
      <c r="U236" s="60"/>
      <c r="V236" s="60"/>
      <c r="W236" s="60"/>
      <c r="X236" s="60"/>
      <c r="Y236" s="91"/>
      <c r="Z236" s="60"/>
      <c r="AA236" s="60"/>
      <c r="AB236" s="60"/>
      <c r="AC236" s="60"/>
      <c r="AD236" s="91"/>
      <c r="AE236" s="60"/>
      <c r="AF236" s="60"/>
      <c r="AG236" s="60"/>
      <c r="AH236" s="60"/>
      <c r="AI236" s="60"/>
      <c r="AJ236" s="54">
        <f>SUM(E236:AI236)</f>
        <v>0</v>
      </c>
      <c r="AK236" s="5"/>
    </row>
    <row r="237" spans="1:37" ht="39.75" customHeight="1">
      <c r="A237" s="293"/>
      <c r="B237" s="285" t="s">
        <v>29</v>
      </c>
      <c r="C237" s="214" t="s">
        <v>16</v>
      </c>
      <c r="D237" s="215"/>
      <c r="E237" s="66"/>
      <c r="F237" s="76"/>
      <c r="G237" s="66"/>
      <c r="H237" s="66"/>
      <c r="I237" s="66"/>
      <c r="J237" s="66"/>
      <c r="K237" s="66"/>
      <c r="L237" s="66"/>
      <c r="M237" s="76"/>
      <c r="N237" s="66"/>
      <c r="O237" s="66"/>
      <c r="P237" s="66"/>
      <c r="Q237" s="66"/>
      <c r="R237" s="76"/>
      <c r="S237" s="66"/>
      <c r="T237" s="66"/>
      <c r="U237" s="66"/>
      <c r="V237" s="66"/>
      <c r="W237" s="66"/>
      <c r="X237" s="66"/>
      <c r="Y237" s="76"/>
      <c r="Z237" s="66"/>
      <c r="AA237" s="66"/>
      <c r="AB237" s="66"/>
      <c r="AC237" s="66"/>
      <c r="AD237" s="76"/>
      <c r="AE237" s="66"/>
      <c r="AF237" s="66"/>
      <c r="AG237" s="66"/>
      <c r="AH237" s="76"/>
      <c r="AI237" s="76"/>
      <c r="AJ237" s="53"/>
      <c r="AK237" s="5"/>
    </row>
    <row r="238" spans="1:37" ht="39.75" customHeight="1">
      <c r="A238" s="294"/>
      <c r="B238" s="286"/>
      <c r="C238" s="223" t="s">
        <v>4</v>
      </c>
      <c r="D238" s="224"/>
      <c r="E238" s="30"/>
      <c r="F238" s="30"/>
      <c r="G238" s="30"/>
      <c r="H238" s="30"/>
      <c r="I238" s="30"/>
      <c r="J238" s="30"/>
      <c r="K238" s="30"/>
      <c r="L238" s="30"/>
      <c r="M238" s="77"/>
      <c r="N238" s="30"/>
      <c r="O238" s="30"/>
      <c r="P238" s="30"/>
      <c r="Q238" s="30"/>
      <c r="R238" s="77"/>
      <c r="S238" s="30"/>
      <c r="T238" s="30"/>
      <c r="U238" s="30"/>
      <c r="V238" s="30"/>
      <c r="W238" s="30"/>
      <c r="X238" s="30"/>
      <c r="Y238" s="77"/>
      <c r="Z238" s="30"/>
      <c r="AA238" s="30"/>
      <c r="AB238" s="30"/>
      <c r="AC238" s="30"/>
      <c r="AD238" s="77"/>
      <c r="AE238" s="30"/>
      <c r="AF238" s="30"/>
      <c r="AG238" s="30"/>
      <c r="AH238" s="30"/>
      <c r="AI238" s="30"/>
      <c r="AJ238" s="25">
        <f>SUM(E238:AI238)</f>
        <v>0</v>
      </c>
      <c r="AK238" s="5"/>
    </row>
    <row r="239" spans="1:37" ht="39.75" customHeight="1">
      <c r="A239" s="292" t="s">
        <v>9</v>
      </c>
      <c r="B239" s="216" t="s">
        <v>38</v>
      </c>
      <c r="C239" s="295" t="s">
        <v>16</v>
      </c>
      <c r="D239" s="304"/>
      <c r="E239" s="61"/>
      <c r="F239" s="74"/>
      <c r="G239" s="61"/>
      <c r="H239" s="61"/>
      <c r="I239" s="61"/>
      <c r="J239" s="61"/>
      <c r="K239" s="61"/>
      <c r="L239" s="61"/>
      <c r="M239" s="74"/>
      <c r="N239" s="61"/>
      <c r="O239" s="61"/>
      <c r="P239" s="61"/>
      <c r="Q239" s="61"/>
      <c r="R239" s="74"/>
      <c r="S239" s="61"/>
      <c r="T239" s="61"/>
      <c r="U239" s="61"/>
      <c r="V239" s="61"/>
      <c r="W239" s="61"/>
      <c r="X239" s="61"/>
      <c r="Y239" s="74"/>
      <c r="Z239" s="61"/>
      <c r="AA239" s="61"/>
      <c r="AB239" s="61"/>
      <c r="AC239" s="61"/>
      <c r="AD239" s="74"/>
      <c r="AE239" s="61"/>
      <c r="AF239" s="61"/>
      <c r="AG239" s="61"/>
      <c r="AH239" s="74"/>
      <c r="AI239" s="74"/>
      <c r="AJ239" s="35"/>
      <c r="AK239" s="5"/>
    </row>
    <row r="240" spans="1:37" ht="39.75" customHeight="1">
      <c r="A240" s="293"/>
      <c r="B240" s="217"/>
      <c r="C240" s="214" t="s">
        <v>4</v>
      </c>
      <c r="D240" s="215"/>
      <c r="E240" s="60"/>
      <c r="F240" s="60"/>
      <c r="G240" s="60"/>
      <c r="H240" s="60"/>
      <c r="I240" s="60"/>
      <c r="J240" s="60"/>
      <c r="K240" s="60"/>
      <c r="L240" s="60"/>
      <c r="M240" s="91"/>
      <c r="N240" s="60"/>
      <c r="O240" s="60"/>
      <c r="P240" s="60"/>
      <c r="Q240" s="60"/>
      <c r="R240" s="91"/>
      <c r="S240" s="60"/>
      <c r="T240" s="60"/>
      <c r="U240" s="60"/>
      <c r="V240" s="60"/>
      <c r="W240" s="60"/>
      <c r="X240" s="60"/>
      <c r="Y240" s="91"/>
      <c r="Z240" s="60"/>
      <c r="AA240" s="60"/>
      <c r="AB240" s="60"/>
      <c r="AC240" s="60"/>
      <c r="AD240" s="91"/>
      <c r="AE240" s="60"/>
      <c r="AF240" s="60"/>
      <c r="AG240" s="60"/>
      <c r="AH240" s="60"/>
      <c r="AI240" s="60"/>
      <c r="AJ240" s="54">
        <f>SUM(E240:AI240)</f>
        <v>0</v>
      </c>
      <c r="AK240" s="5"/>
    </row>
    <row r="241" spans="1:37" ht="39.75" customHeight="1">
      <c r="A241" s="293"/>
      <c r="B241" s="285" t="s">
        <v>29</v>
      </c>
      <c r="C241" s="214" t="s">
        <v>16</v>
      </c>
      <c r="D241" s="215"/>
      <c r="E241" s="66"/>
      <c r="F241" s="76"/>
      <c r="G241" s="66"/>
      <c r="H241" s="66"/>
      <c r="I241" s="66"/>
      <c r="J241" s="66"/>
      <c r="K241" s="66"/>
      <c r="L241" s="66"/>
      <c r="M241" s="76"/>
      <c r="N241" s="66"/>
      <c r="O241" s="66"/>
      <c r="P241" s="66"/>
      <c r="Q241" s="66"/>
      <c r="R241" s="76"/>
      <c r="S241" s="66"/>
      <c r="T241" s="66"/>
      <c r="U241" s="66"/>
      <c r="V241" s="66"/>
      <c r="W241" s="66"/>
      <c r="X241" s="66"/>
      <c r="Y241" s="76"/>
      <c r="Z241" s="66"/>
      <c r="AA241" s="66"/>
      <c r="AB241" s="66"/>
      <c r="AC241" s="66"/>
      <c r="AD241" s="76"/>
      <c r="AE241" s="66"/>
      <c r="AF241" s="66"/>
      <c r="AG241" s="66"/>
      <c r="AH241" s="76"/>
      <c r="AI241" s="76"/>
      <c r="AJ241" s="53"/>
      <c r="AK241" s="5"/>
    </row>
    <row r="242" spans="1:37" ht="39.75" customHeight="1">
      <c r="A242" s="294"/>
      <c r="B242" s="286"/>
      <c r="C242" s="223" t="s">
        <v>4</v>
      </c>
      <c r="D242" s="224"/>
      <c r="E242" s="30"/>
      <c r="F242" s="30"/>
      <c r="G242" s="30"/>
      <c r="H242" s="30"/>
      <c r="I242" s="30"/>
      <c r="J242" s="30"/>
      <c r="K242" s="30"/>
      <c r="L242" s="30"/>
      <c r="M242" s="77"/>
      <c r="N242" s="30"/>
      <c r="O242" s="30"/>
      <c r="P242" s="30"/>
      <c r="Q242" s="30"/>
      <c r="R242" s="77"/>
      <c r="S242" s="30"/>
      <c r="T242" s="30"/>
      <c r="U242" s="30"/>
      <c r="V242" s="30"/>
      <c r="W242" s="30"/>
      <c r="X242" s="30"/>
      <c r="Y242" s="77"/>
      <c r="Z242" s="30"/>
      <c r="AA242" s="30"/>
      <c r="AB242" s="30"/>
      <c r="AC242" s="30"/>
      <c r="AD242" s="77"/>
      <c r="AE242" s="30"/>
      <c r="AF242" s="30"/>
      <c r="AG242" s="30"/>
      <c r="AH242" s="30"/>
      <c r="AI242" s="30"/>
      <c r="AJ242" s="25">
        <f>SUM(E242:AI242)</f>
        <v>0</v>
      </c>
      <c r="AK242" s="5"/>
    </row>
    <row r="243" spans="1:37" ht="39.75" customHeight="1">
      <c r="A243" s="227" t="s">
        <v>39</v>
      </c>
      <c r="B243" s="228"/>
      <c r="C243" s="229"/>
      <c r="D243" s="243"/>
      <c r="E243" s="34">
        <f t="shared" ref="E243:AI243" si="36">E224+E228+E232+E236+E240</f>
        <v>0</v>
      </c>
      <c r="F243" s="34">
        <f t="shared" si="36"/>
        <v>0</v>
      </c>
      <c r="G243" s="34">
        <f t="shared" si="36"/>
        <v>0</v>
      </c>
      <c r="H243" s="34">
        <f t="shared" si="36"/>
        <v>0</v>
      </c>
      <c r="I243" s="34">
        <f t="shared" si="36"/>
        <v>0</v>
      </c>
      <c r="J243" s="34">
        <f t="shared" si="36"/>
        <v>0</v>
      </c>
      <c r="K243" s="34">
        <f t="shared" si="36"/>
        <v>0</v>
      </c>
      <c r="L243" s="34">
        <f t="shared" si="36"/>
        <v>0</v>
      </c>
      <c r="M243" s="34">
        <f t="shared" si="36"/>
        <v>0</v>
      </c>
      <c r="N243" s="34">
        <f t="shared" si="36"/>
        <v>0</v>
      </c>
      <c r="O243" s="34">
        <f t="shared" si="36"/>
        <v>0</v>
      </c>
      <c r="P243" s="34">
        <f t="shared" si="36"/>
        <v>0</v>
      </c>
      <c r="Q243" s="34">
        <f t="shared" si="36"/>
        <v>0</v>
      </c>
      <c r="R243" s="34">
        <f t="shared" si="36"/>
        <v>0</v>
      </c>
      <c r="S243" s="34">
        <f t="shared" si="36"/>
        <v>0</v>
      </c>
      <c r="T243" s="34">
        <f t="shared" si="36"/>
        <v>0</v>
      </c>
      <c r="U243" s="34">
        <f t="shared" si="36"/>
        <v>0</v>
      </c>
      <c r="V243" s="34">
        <f t="shared" si="36"/>
        <v>0</v>
      </c>
      <c r="W243" s="34">
        <f t="shared" si="36"/>
        <v>0</v>
      </c>
      <c r="X243" s="34">
        <f t="shared" si="36"/>
        <v>0</v>
      </c>
      <c r="Y243" s="34">
        <f t="shared" si="36"/>
        <v>0</v>
      </c>
      <c r="Z243" s="34">
        <f t="shared" si="36"/>
        <v>0</v>
      </c>
      <c r="AA243" s="34">
        <f t="shared" si="36"/>
        <v>0</v>
      </c>
      <c r="AB243" s="34">
        <f t="shared" si="36"/>
        <v>0</v>
      </c>
      <c r="AC243" s="34">
        <f t="shared" si="36"/>
        <v>0</v>
      </c>
      <c r="AD243" s="34">
        <f t="shared" si="36"/>
        <v>0</v>
      </c>
      <c r="AE243" s="34">
        <f t="shared" si="36"/>
        <v>0</v>
      </c>
      <c r="AF243" s="34">
        <f t="shared" si="36"/>
        <v>0</v>
      </c>
      <c r="AG243" s="34">
        <f t="shared" si="36"/>
        <v>0</v>
      </c>
      <c r="AH243" s="34">
        <f t="shared" si="36"/>
        <v>0</v>
      </c>
      <c r="AI243" s="34">
        <f t="shared" si="36"/>
        <v>0</v>
      </c>
      <c r="AJ243" s="33">
        <f>SUM(E243:AI243)</f>
        <v>0</v>
      </c>
      <c r="AK243" s="5"/>
    </row>
    <row r="244" spans="1:37" ht="39.75" customHeight="1">
      <c r="A244" s="231" t="s">
        <v>40</v>
      </c>
      <c r="B244" s="232"/>
      <c r="C244" s="232"/>
      <c r="D244" s="290"/>
      <c r="E244" s="34">
        <f t="shared" ref="E244:AI244" si="37">E226+E230+E234+E238+E242</f>
        <v>0</v>
      </c>
      <c r="F244" s="34">
        <f t="shared" si="37"/>
        <v>0</v>
      </c>
      <c r="G244" s="34">
        <f t="shared" si="37"/>
        <v>0</v>
      </c>
      <c r="H244" s="34">
        <f t="shared" si="37"/>
        <v>0</v>
      </c>
      <c r="I244" s="34">
        <f t="shared" si="37"/>
        <v>0</v>
      </c>
      <c r="J244" s="34">
        <f t="shared" si="37"/>
        <v>0</v>
      </c>
      <c r="K244" s="34">
        <f t="shared" si="37"/>
        <v>0</v>
      </c>
      <c r="L244" s="34">
        <f t="shared" si="37"/>
        <v>0</v>
      </c>
      <c r="M244" s="34">
        <f t="shared" si="37"/>
        <v>0</v>
      </c>
      <c r="N244" s="34">
        <f t="shared" si="37"/>
        <v>0</v>
      </c>
      <c r="O244" s="34">
        <f t="shared" si="37"/>
        <v>0</v>
      </c>
      <c r="P244" s="34">
        <f t="shared" si="37"/>
        <v>0</v>
      </c>
      <c r="Q244" s="34">
        <f t="shared" si="37"/>
        <v>0</v>
      </c>
      <c r="R244" s="34">
        <f t="shared" si="37"/>
        <v>0</v>
      </c>
      <c r="S244" s="34">
        <f t="shared" si="37"/>
        <v>0</v>
      </c>
      <c r="T244" s="34">
        <f t="shared" si="37"/>
        <v>0</v>
      </c>
      <c r="U244" s="34">
        <f t="shared" si="37"/>
        <v>0</v>
      </c>
      <c r="V244" s="34">
        <f t="shared" si="37"/>
        <v>0</v>
      </c>
      <c r="W244" s="34">
        <f t="shared" si="37"/>
        <v>0</v>
      </c>
      <c r="X244" s="34">
        <f t="shared" si="37"/>
        <v>0</v>
      </c>
      <c r="Y244" s="34">
        <f t="shared" si="37"/>
        <v>0</v>
      </c>
      <c r="Z244" s="34">
        <f t="shared" si="37"/>
        <v>0</v>
      </c>
      <c r="AA244" s="34">
        <f t="shared" si="37"/>
        <v>0</v>
      </c>
      <c r="AB244" s="34">
        <f t="shared" si="37"/>
        <v>0</v>
      </c>
      <c r="AC244" s="34">
        <f t="shared" si="37"/>
        <v>0</v>
      </c>
      <c r="AD244" s="34">
        <f t="shared" si="37"/>
        <v>0</v>
      </c>
      <c r="AE244" s="34">
        <f t="shared" si="37"/>
        <v>0</v>
      </c>
      <c r="AF244" s="34">
        <f t="shared" si="37"/>
        <v>0</v>
      </c>
      <c r="AG244" s="34">
        <f t="shared" si="37"/>
        <v>0</v>
      </c>
      <c r="AH244" s="34">
        <f t="shared" si="37"/>
        <v>0</v>
      </c>
      <c r="AI244" s="34">
        <f t="shared" si="37"/>
        <v>0</v>
      </c>
      <c r="AJ244" s="43">
        <f>SUM(E244:AI244)</f>
        <v>0</v>
      </c>
      <c r="AK244" s="5"/>
    </row>
    <row r="245" spans="1:37" ht="39.75" customHeight="1">
      <c r="A245" s="244" t="s">
        <v>41</v>
      </c>
      <c r="B245" s="245"/>
      <c r="C245" s="246"/>
      <c r="D245" s="247"/>
      <c r="E245" s="44" t="str">
        <f t="shared" ref="E245:AI245" si="38">IF(COUNT(E224,E228,E232,E236,E240)=0,"0","1")</f>
        <v>0</v>
      </c>
      <c r="F245" s="44" t="str">
        <f t="shared" si="38"/>
        <v>0</v>
      </c>
      <c r="G245" s="44" t="str">
        <f t="shared" si="38"/>
        <v>0</v>
      </c>
      <c r="H245" s="44" t="str">
        <f t="shared" si="38"/>
        <v>0</v>
      </c>
      <c r="I245" s="44" t="str">
        <f t="shared" si="38"/>
        <v>0</v>
      </c>
      <c r="J245" s="44" t="str">
        <f t="shared" si="38"/>
        <v>0</v>
      </c>
      <c r="K245" s="44" t="str">
        <f t="shared" si="38"/>
        <v>0</v>
      </c>
      <c r="L245" s="44" t="str">
        <f t="shared" si="38"/>
        <v>0</v>
      </c>
      <c r="M245" s="44" t="str">
        <f t="shared" si="38"/>
        <v>0</v>
      </c>
      <c r="N245" s="44" t="str">
        <f t="shared" si="38"/>
        <v>0</v>
      </c>
      <c r="O245" s="44" t="str">
        <f t="shared" si="38"/>
        <v>0</v>
      </c>
      <c r="P245" s="44" t="str">
        <f t="shared" si="38"/>
        <v>0</v>
      </c>
      <c r="Q245" s="44" t="str">
        <f t="shared" si="38"/>
        <v>0</v>
      </c>
      <c r="R245" s="44" t="str">
        <f t="shared" si="38"/>
        <v>0</v>
      </c>
      <c r="S245" s="44" t="str">
        <f t="shared" si="38"/>
        <v>0</v>
      </c>
      <c r="T245" s="44" t="str">
        <f t="shared" si="38"/>
        <v>0</v>
      </c>
      <c r="U245" s="44" t="str">
        <f t="shared" si="38"/>
        <v>0</v>
      </c>
      <c r="V245" s="44" t="str">
        <f t="shared" si="38"/>
        <v>0</v>
      </c>
      <c r="W245" s="44" t="str">
        <f t="shared" si="38"/>
        <v>0</v>
      </c>
      <c r="X245" s="44" t="str">
        <f t="shared" si="38"/>
        <v>0</v>
      </c>
      <c r="Y245" s="44" t="str">
        <f t="shared" si="38"/>
        <v>0</v>
      </c>
      <c r="Z245" s="44" t="str">
        <f t="shared" si="38"/>
        <v>0</v>
      </c>
      <c r="AA245" s="44" t="str">
        <f t="shared" si="38"/>
        <v>0</v>
      </c>
      <c r="AB245" s="44" t="str">
        <f t="shared" si="38"/>
        <v>0</v>
      </c>
      <c r="AC245" s="44" t="str">
        <f t="shared" si="38"/>
        <v>0</v>
      </c>
      <c r="AD245" s="44" t="str">
        <f t="shared" si="38"/>
        <v>0</v>
      </c>
      <c r="AE245" s="44" t="str">
        <f t="shared" si="38"/>
        <v>0</v>
      </c>
      <c r="AF245" s="44" t="str">
        <f t="shared" si="38"/>
        <v>0</v>
      </c>
      <c r="AG245" s="44" t="str">
        <f t="shared" si="38"/>
        <v>0</v>
      </c>
      <c r="AH245" s="44" t="str">
        <f t="shared" si="38"/>
        <v>0</v>
      </c>
      <c r="AI245" s="44" t="str">
        <f t="shared" si="38"/>
        <v>0</v>
      </c>
      <c r="AJ245" s="32">
        <f>COUNTIF(E245:AI245,"1")</f>
        <v>0</v>
      </c>
      <c r="AK245" s="5"/>
    </row>
    <row r="246" spans="1:37" ht="18" customHeight="1">
      <c r="Y246" s="5"/>
      <c r="Z246" s="5"/>
      <c r="AC246" s="1"/>
    </row>
    <row r="247" spans="1:37" ht="18" customHeight="1">
      <c r="A247" s="206" t="s">
        <v>61</v>
      </c>
      <c r="B247" s="207"/>
      <c r="C247" s="208"/>
      <c r="D247" s="6" t="s">
        <v>53</v>
      </c>
      <c r="E247" s="19">
        <v>44957</v>
      </c>
      <c r="F247" s="19">
        <v>44958</v>
      </c>
      <c r="G247" s="19">
        <v>44959</v>
      </c>
      <c r="H247" s="19">
        <v>44960</v>
      </c>
      <c r="I247" s="19">
        <v>44961</v>
      </c>
      <c r="J247" s="19">
        <v>44962</v>
      </c>
      <c r="K247" s="19">
        <v>44963</v>
      </c>
      <c r="L247" s="19">
        <v>44964</v>
      </c>
      <c r="M247" s="19">
        <v>44965</v>
      </c>
      <c r="N247" s="19">
        <v>44966</v>
      </c>
      <c r="O247" s="19">
        <v>44967</v>
      </c>
      <c r="P247" s="19">
        <v>44968</v>
      </c>
      <c r="Q247" s="19">
        <v>44969</v>
      </c>
      <c r="R247" s="19">
        <v>44970</v>
      </c>
      <c r="S247" s="19">
        <v>44971</v>
      </c>
      <c r="T247" s="19">
        <v>44972</v>
      </c>
      <c r="U247" s="19">
        <v>44973</v>
      </c>
      <c r="V247" s="19">
        <v>44974</v>
      </c>
      <c r="W247" s="19">
        <v>44975</v>
      </c>
      <c r="X247" s="19">
        <v>44976</v>
      </c>
      <c r="Y247" s="19">
        <v>44977</v>
      </c>
      <c r="Z247" s="19">
        <v>44978</v>
      </c>
      <c r="AA247" s="19">
        <v>44979</v>
      </c>
      <c r="AB247" s="19">
        <v>44980</v>
      </c>
      <c r="AC247" s="19">
        <v>44981</v>
      </c>
      <c r="AD247" s="19">
        <v>44982</v>
      </c>
      <c r="AE247" s="19">
        <v>44983</v>
      </c>
      <c r="AF247" s="19">
        <v>44984</v>
      </c>
      <c r="AG247" s="202" t="s">
        <v>54</v>
      </c>
    </row>
    <row r="248" spans="1:37" ht="18" customHeight="1">
      <c r="A248" s="209"/>
      <c r="B248" s="210"/>
      <c r="C248" s="211"/>
      <c r="D248" s="7" t="s">
        <v>3</v>
      </c>
      <c r="E248" s="18">
        <f t="shared" ref="E248:AF248" si="39">E247</f>
        <v>44957</v>
      </c>
      <c r="F248" s="18">
        <f t="shared" si="39"/>
        <v>44958</v>
      </c>
      <c r="G248" s="18">
        <f t="shared" si="39"/>
        <v>44959</v>
      </c>
      <c r="H248" s="18">
        <f t="shared" si="39"/>
        <v>44960</v>
      </c>
      <c r="I248" s="18">
        <f t="shared" si="39"/>
        <v>44961</v>
      </c>
      <c r="J248" s="18">
        <f t="shared" si="39"/>
        <v>44962</v>
      </c>
      <c r="K248" s="18">
        <f t="shared" si="39"/>
        <v>44963</v>
      </c>
      <c r="L248" s="18">
        <f t="shared" si="39"/>
        <v>44964</v>
      </c>
      <c r="M248" s="18">
        <f t="shared" si="39"/>
        <v>44965</v>
      </c>
      <c r="N248" s="18">
        <f t="shared" si="39"/>
        <v>44966</v>
      </c>
      <c r="O248" s="18">
        <f t="shared" si="39"/>
        <v>44967</v>
      </c>
      <c r="P248" s="18">
        <f t="shared" si="39"/>
        <v>44968</v>
      </c>
      <c r="Q248" s="18">
        <f t="shared" si="39"/>
        <v>44969</v>
      </c>
      <c r="R248" s="18">
        <f t="shared" si="39"/>
        <v>44970</v>
      </c>
      <c r="S248" s="18">
        <f t="shared" si="39"/>
        <v>44971</v>
      </c>
      <c r="T248" s="18">
        <f t="shared" si="39"/>
        <v>44972</v>
      </c>
      <c r="U248" s="18">
        <f t="shared" si="39"/>
        <v>44973</v>
      </c>
      <c r="V248" s="18">
        <f t="shared" si="39"/>
        <v>44974</v>
      </c>
      <c r="W248" s="18">
        <f t="shared" si="39"/>
        <v>44975</v>
      </c>
      <c r="X248" s="18">
        <f t="shared" si="39"/>
        <v>44976</v>
      </c>
      <c r="Y248" s="18">
        <f t="shared" si="39"/>
        <v>44977</v>
      </c>
      <c r="Z248" s="18">
        <f t="shared" si="39"/>
        <v>44978</v>
      </c>
      <c r="AA248" s="18">
        <f t="shared" si="39"/>
        <v>44979</v>
      </c>
      <c r="AB248" s="18">
        <f t="shared" si="39"/>
        <v>44980</v>
      </c>
      <c r="AC248" s="18">
        <f t="shared" si="39"/>
        <v>44981</v>
      </c>
      <c r="AD248" s="18">
        <f t="shared" si="39"/>
        <v>44982</v>
      </c>
      <c r="AE248" s="18">
        <f t="shared" si="39"/>
        <v>44983</v>
      </c>
      <c r="AF248" s="18">
        <f t="shared" si="39"/>
        <v>44984</v>
      </c>
      <c r="AG248" s="203"/>
    </row>
    <row r="249" spans="1:37" ht="103.5" customHeight="1">
      <c r="A249" s="209"/>
      <c r="B249" s="210"/>
      <c r="C249" s="211"/>
      <c r="D249" s="8" t="s">
        <v>1</v>
      </c>
      <c r="E249" s="78"/>
      <c r="F249" s="65"/>
      <c r="G249" s="65"/>
      <c r="H249" s="65"/>
      <c r="I249" s="73"/>
      <c r="J249" s="73"/>
      <c r="K249" s="73"/>
      <c r="L249" s="73"/>
      <c r="M249" s="73"/>
      <c r="N249" s="73"/>
      <c r="O249" s="73"/>
      <c r="P249" s="65"/>
      <c r="Q249" s="73"/>
      <c r="R249" s="73"/>
      <c r="S249" s="73"/>
      <c r="T249" s="73"/>
      <c r="U249" s="73"/>
      <c r="V249" s="73"/>
      <c r="W249" s="73"/>
      <c r="X249" s="65"/>
      <c r="Y249" s="73"/>
      <c r="Z249" s="73"/>
      <c r="AA249" s="73"/>
      <c r="AB249" s="73"/>
      <c r="AC249" s="73"/>
      <c r="AD249" s="73"/>
      <c r="AE249" s="73"/>
      <c r="AF249" s="73"/>
      <c r="AG249" s="205"/>
    </row>
    <row r="250" spans="1:37" ht="39.75" customHeight="1">
      <c r="A250" s="280" t="s">
        <v>31</v>
      </c>
      <c r="B250" s="216" t="s">
        <v>38</v>
      </c>
      <c r="C250" s="212" t="s">
        <v>16</v>
      </c>
      <c r="D250" s="213"/>
      <c r="E250" s="82"/>
      <c r="F250" s="83"/>
      <c r="G250" s="82"/>
      <c r="H250" s="83"/>
      <c r="I250" s="83"/>
      <c r="J250" s="83"/>
      <c r="K250" s="83"/>
      <c r="L250" s="83"/>
      <c r="M250" s="83"/>
      <c r="N250" s="82"/>
      <c r="O250" s="83"/>
      <c r="P250" s="83"/>
      <c r="Q250" s="83"/>
      <c r="R250" s="83"/>
      <c r="S250" s="82"/>
      <c r="T250" s="83"/>
      <c r="U250" s="83"/>
      <c r="V250" s="82"/>
      <c r="W250" s="83"/>
      <c r="X250" s="83"/>
      <c r="Y250" s="83"/>
      <c r="Z250" s="83"/>
      <c r="AA250" s="82"/>
      <c r="AB250" s="83"/>
      <c r="AC250" s="83"/>
      <c r="AD250" s="82"/>
      <c r="AE250" s="82"/>
      <c r="AF250" s="82"/>
      <c r="AG250" s="46"/>
    </row>
    <row r="251" spans="1:37" ht="39.75" customHeight="1">
      <c r="A251" s="281"/>
      <c r="B251" s="217"/>
      <c r="C251" s="214" t="s">
        <v>4</v>
      </c>
      <c r="D251" s="215"/>
      <c r="E251" s="84"/>
      <c r="F251" s="15"/>
      <c r="G251" s="15"/>
      <c r="H251" s="15"/>
      <c r="I251" s="15"/>
      <c r="J251" s="15"/>
      <c r="K251" s="15"/>
      <c r="L251" s="15"/>
      <c r="M251" s="15"/>
      <c r="N251" s="85"/>
      <c r="O251" s="15"/>
      <c r="P251" s="15"/>
      <c r="Q251" s="15"/>
      <c r="R251" s="15"/>
      <c r="S251" s="85"/>
      <c r="T251" s="15"/>
      <c r="U251" s="15"/>
      <c r="V251" s="85"/>
      <c r="W251" s="15"/>
      <c r="X251" s="15"/>
      <c r="Y251" s="15"/>
      <c r="Z251" s="15"/>
      <c r="AA251" s="85"/>
      <c r="AB251" s="15"/>
      <c r="AC251" s="15"/>
      <c r="AD251" s="15"/>
      <c r="AE251" s="15"/>
      <c r="AF251" s="15"/>
      <c r="AG251" s="21">
        <f>SUM(E251:AF251)</f>
        <v>0</v>
      </c>
    </row>
    <row r="252" spans="1:37" ht="39.75" customHeight="1">
      <c r="A252" s="281"/>
      <c r="B252" s="285" t="s">
        <v>29</v>
      </c>
      <c r="C252" s="214" t="s">
        <v>16</v>
      </c>
      <c r="D252" s="215"/>
      <c r="E252" s="82"/>
      <c r="F252" s="83"/>
      <c r="G252" s="82"/>
      <c r="H252" s="83"/>
      <c r="I252" s="83"/>
      <c r="J252" s="83"/>
      <c r="K252" s="83"/>
      <c r="L252" s="83"/>
      <c r="M252" s="83"/>
      <c r="N252" s="82"/>
      <c r="O252" s="83"/>
      <c r="P252" s="83"/>
      <c r="Q252" s="83"/>
      <c r="R252" s="83"/>
      <c r="S252" s="82"/>
      <c r="T252" s="83"/>
      <c r="U252" s="83"/>
      <c r="V252" s="82"/>
      <c r="W252" s="83"/>
      <c r="X252" s="83"/>
      <c r="Y252" s="83"/>
      <c r="Z252" s="83"/>
      <c r="AA252" s="82"/>
      <c r="AB252" s="83"/>
      <c r="AC252" s="83"/>
      <c r="AD252" s="82"/>
      <c r="AE252" s="82"/>
      <c r="AF252" s="82"/>
      <c r="AG252" s="47"/>
    </row>
    <row r="253" spans="1:37" ht="39.75" customHeight="1">
      <c r="A253" s="282"/>
      <c r="B253" s="286"/>
      <c r="C253" s="223" t="s">
        <v>4</v>
      </c>
      <c r="D253" s="224"/>
      <c r="E253" s="84"/>
      <c r="F253" s="15"/>
      <c r="G253" s="15"/>
      <c r="H253" s="15"/>
      <c r="I253" s="15"/>
      <c r="J253" s="15"/>
      <c r="K253" s="15"/>
      <c r="L253" s="15"/>
      <c r="M253" s="15"/>
      <c r="N253" s="85"/>
      <c r="O253" s="15"/>
      <c r="P253" s="15"/>
      <c r="Q253" s="15"/>
      <c r="R253" s="15"/>
      <c r="S253" s="85"/>
      <c r="T253" s="15"/>
      <c r="U253" s="15"/>
      <c r="V253" s="85"/>
      <c r="W253" s="15"/>
      <c r="X253" s="15"/>
      <c r="Y253" s="15"/>
      <c r="Z253" s="15"/>
      <c r="AA253" s="85"/>
      <c r="AB253" s="15"/>
      <c r="AC253" s="15"/>
      <c r="AD253" s="15"/>
      <c r="AE253" s="15"/>
      <c r="AF253" s="15"/>
      <c r="AG253" s="24">
        <f>SUM(E253:AF253)</f>
        <v>0</v>
      </c>
    </row>
    <row r="254" spans="1:37" ht="39.75" customHeight="1">
      <c r="A254" s="292" t="s">
        <v>7</v>
      </c>
      <c r="B254" s="216" t="s">
        <v>38</v>
      </c>
      <c r="C254" s="295" t="s">
        <v>16</v>
      </c>
      <c r="D254" s="304"/>
      <c r="E254" s="61"/>
      <c r="F254" s="74"/>
      <c r="G254" s="61"/>
      <c r="H254" s="61"/>
      <c r="I254" s="61"/>
      <c r="J254" s="61"/>
      <c r="K254" s="61"/>
      <c r="L254" s="61"/>
      <c r="M254" s="74"/>
      <c r="N254" s="61"/>
      <c r="O254" s="61"/>
      <c r="P254" s="61"/>
      <c r="Q254" s="61"/>
      <c r="R254" s="74"/>
      <c r="S254" s="61"/>
      <c r="T254" s="61"/>
      <c r="U254" s="61"/>
      <c r="V254" s="61"/>
      <c r="W254" s="61"/>
      <c r="X254" s="74"/>
      <c r="Y254" s="61"/>
      <c r="Z254" s="61"/>
      <c r="AA254" s="61"/>
      <c r="AB254" s="61"/>
      <c r="AC254" s="74"/>
      <c r="AD254" s="61"/>
      <c r="AE254" s="74"/>
      <c r="AF254" s="74"/>
      <c r="AG254" s="46"/>
    </row>
    <row r="255" spans="1:37" ht="39.75" customHeight="1">
      <c r="A255" s="293"/>
      <c r="B255" s="217"/>
      <c r="C255" s="214" t="s">
        <v>4</v>
      </c>
      <c r="D255" s="215"/>
      <c r="E255" s="34"/>
      <c r="F255" s="34"/>
      <c r="G255" s="34"/>
      <c r="H255" s="34"/>
      <c r="I255" s="34"/>
      <c r="J255" s="34"/>
      <c r="K255" s="34"/>
      <c r="L255" s="34"/>
      <c r="M255" s="75"/>
      <c r="N255" s="34"/>
      <c r="O255" s="34"/>
      <c r="P255" s="34"/>
      <c r="Q255" s="34"/>
      <c r="R255" s="75"/>
      <c r="S255" s="34"/>
      <c r="T255" s="34"/>
      <c r="U255" s="34"/>
      <c r="V255" s="34"/>
      <c r="W255" s="34"/>
      <c r="X255" s="75"/>
      <c r="Y255" s="34"/>
      <c r="Z255" s="34"/>
      <c r="AA255" s="34"/>
      <c r="AB255" s="34"/>
      <c r="AC255" s="75"/>
      <c r="AD255" s="34"/>
      <c r="AE255" s="34"/>
      <c r="AF255" s="34"/>
      <c r="AG255" s="21">
        <f>SUM(E255:AF255)</f>
        <v>0</v>
      </c>
    </row>
    <row r="256" spans="1:37" ht="39.75" customHeight="1">
      <c r="A256" s="293"/>
      <c r="B256" s="285" t="s">
        <v>29</v>
      </c>
      <c r="C256" s="214" t="s">
        <v>16</v>
      </c>
      <c r="D256" s="215"/>
      <c r="E256" s="89"/>
      <c r="F256" s="90"/>
      <c r="G256" s="89"/>
      <c r="H256" s="89"/>
      <c r="I256" s="89"/>
      <c r="J256" s="89"/>
      <c r="K256" s="89"/>
      <c r="L256" s="89"/>
      <c r="M256" s="90"/>
      <c r="N256" s="89"/>
      <c r="O256" s="89"/>
      <c r="P256" s="89"/>
      <c r="Q256" s="89"/>
      <c r="R256" s="90"/>
      <c r="S256" s="89"/>
      <c r="T256" s="89"/>
      <c r="U256" s="89"/>
      <c r="V256" s="89"/>
      <c r="W256" s="89"/>
      <c r="X256" s="90"/>
      <c r="Y256" s="89"/>
      <c r="Z256" s="89"/>
      <c r="AA256" s="89"/>
      <c r="AB256" s="89"/>
      <c r="AC256" s="90"/>
      <c r="AD256" s="89"/>
      <c r="AE256" s="90"/>
      <c r="AF256" s="90"/>
      <c r="AG256" s="47"/>
    </row>
    <row r="257" spans="1:33" ht="39.75" customHeight="1">
      <c r="A257" s="294"/>
      <c r="B257" s="286"/>
      <c r="C257" s="223" t="s">
        <v>4</v>
      </c>
      <c r="D257" s="224"/>
      <c r="E257" s="30"/>
      <c r="F257" s="30"/>
      <c r="G257" s="30"/>
      <c r="H257" s="30"/>
      <c r="I257" s="30"/>
      <c r="J257" s="30"/>
      <c r="K257" s="30"/>
      <c r="L257" s="30"/>
      <c r="M257" s="77"/>
      <c r="N257" s="30"/>
      <c r="O257" s="30"/>
      <c r="P257" s="30"/>
      <c r="Q257" s="30"/>
      <c r="R257" s="77"/>
      <c r="S257" s="30"/>
      <c r="T257" s="30"/>
      <c r="U257" s="30"/>
      <c r="V257" s="30"/>
      <c r="W257" s="30"/>
      <c r="X257" s="77"/>
      <c r="Y257" s="30"/>
      <c r="Z257" s="30"/>
      <c r="AA257" s="30"/>
      <c r="AB257" s="30"/>
      <c r="AC257" s="77"/>
      <c r="AD257" s="30"/>
      <c r="AE257" s="30"/>
      <c r="AF257" s="30"/>
      <c r="AG257" s="24">
        <f>SUM(E257:AF257)</f>
        <v>0</v>
      </c>
    </row>
    <row r="258" spans="1:33" ht="39.75" customHeight="1">
      <c r="A258" s="292" t="s">
        <v>5</v>
      </c>
      <c r="B258" s="216" t="s">
        <v>38</v>
      </c>
      <c r="C258" s="295" t="s">
        <v>16</v>
      </c>
      <c r="D258" s="304"/>
      <c r="E258" s="61"/>
      <c r="F258" s="74"/>
      <c r="G258" s="61"/>
      <c r="H258" s="61"/>
      <c r="I258" s="61"/>
      <c r="J258" s="61"/>
      <c r="K258" s="61"/>
      <c r="L258" s="61"/>
      <c r="M258" s="74"/>
      <c r="N258" s="61"/>
      <c r="O258" s="61"/>
      <c r="P258" s="61"/>
      <c r="Q258" s="61"/>
      <c r="R258" s="74"/>
      <c r="S258" s="61"/>
      <c r="T258" s="61"/>
      <c r="U258" s="61"/>
      <c r="V258" s="61"/>
      <c r="W258" s="61"/>
      <c r="X258" s="74"/>
      <c r="Y258" s="61"/>
      <c r="Z258" s="61"/>
      <c r="AA258" s="61"/>
      <c r="AB258" s="61"/>
      <c r="AC258" s="74"/>
      <c r="AD258" s="61"/>
      <c r="AE258" s="74"/>
      <c r="AF258" s="74"/>
      <c r="AG258" s="46"/>
    </row>
    <row r="259" spans="1:33" ht="39.75" customHeight="1">
      <c r="A259" s="293"/>
      <c r="B259" s="217"/>
      <c r="C259" s="214" t="s">
        <v>4</v>
      </c>
      <c r="D259" s="215"/>
      <c r="E259" s="34"/>
      <c r="F259" s="34"/>
      <c r="G259" s="34"/>
      <c r="H259" s="34"/>
      <c r="I259" s="34"/>
      <c r="J259" s="34"/>
      <c r="K259" s="34"/>
      <c r="L259" s="34"/>
      <c r="M259" s="75"/>
      <c r="N259" s="34"/>
      <c r="O259" s="34"/>
      <c r="P259" s="34"/>
      <c r="Q259" s="34"/>
      <c r="R259" s="75"/>
      <c r="S259" s="34"/>
      <c r="T259" s="34"/>
      <c r="U259" s="34"/>
      <c r="V259" s="34"/>
      <c r="W259" s="34"/>
      <c r="X259" s="75"/>
      <c r="Y259" s="34"/>
      <c r="Z259" s="34"/>
      <c r="AA259" s="34"/>
      <c r="AB259" s="34"/>
      <c r="AC259" s="75"/>
      <c r="AD259" s="34"/>
      <c r="AE259" s="34"/>
      <c r="AF259" s="34"/>
      <c r="AG259" s="21">
        <f>SUM(E259:AF259)</f>
        <v>0</v>
      </c>
    </row>
    <row r="260" spans="1:33" ht="39.75" customHeight="1">
      <c r="A260" s="293"/>
      <c r="B260" s="285" t="s">
        <v>29</v>
      </c>
      <c r="C260" s="214" t="s">
        <v>16</v>
      </c>
      <c r="D260" s="215"/>
      <c r="E260" s="89"/>
      <c r="F260" s="90"/>
      <c r="G260" s="89"/>
      <c r="H260" s="89"/>
      <c r="I260" s="89"/>
      <c r="J260" s="89"/>
      <c r="K260" s="89"/>
      <c r="L260" s="89"/>
      <c r="M260" s="90"/>
      <c r="N260" s="89"/>
      <c r="O260" s="89"/>
      <c r="P260" s="89"/>
      <c r="Q260" s="89"/>
      <c r="R260" s="90"/>
      <c r="S260" s="89"/>
      <c r="T260" s="89"/>
      <c r="U260" s="89"/>
      <c r="V260" s="89"/>
      <c r="W260" s="89"/>
      <c r="X260" s="90"/>
      <c r="Y260" s="89"/>
      <c r="Z260" s="89"/>
      <c r="AA260" s="89"/>
      <c r="AB260" s="89"/>
      <c r="AC260" s="90"/>
      <c r="AD260" s="89"/>
      <c r="AE260" s="90"/>
      <c r="AF260" s="90"/>
      <c r="AG260" s="47"/>
    </row>
    <row r="261" spans="1:33" ht="39.75" customHeight="1">
      <c r="A261" s="294"/>
      <c r="B261" s="286"/>
      <c r="C261" s="223" t="s">
        <v>4</v>
      </c>
      <c r="D261" s="224"/>
      <c r="E261" s="30"/>
      <c r="F261" s="30"/>
      <c r="G261" s="30"/>
      <c r="H261" s="30"/>
      <c r="I261" s="30"/>
      <c r="J261" s="30"/>
      <c r="K261" s="30"/>
      <c r="L261" s="30"/>
      <c r="M261" s="77"/>
      <c r="N261" s="30"/>
      <c r="O261" s="30"/>
      <c r="P261" s="30"/>
      <c r="Q261" s="30"/>
      <c r="R261" s="77"/>
      <c r="S261" s="30"/>
      <c r="T261" s="30"/>
      <c r="U261" s="30"/>
      <c r="V261" s="30"/>
      <c r="W261" s="30"/>
      <c r="X261" s="77"/>
      <c r="Y261" s="30"/>
      <c r="Z261" s="30"/>
      <c r="AA261" s="30"/>
      <c r="AB261" s="30"/>
      <c r="AC261" s="77"/>
      <c r="AD261" s="30"/>
      <c r="AE261" s="30"/>
      <c r="AF261" s="30"/>
      <c r="AG261" s="24">
        <f>SUM(E261:AF261)</f>
        <v>0</v>
      </c>
    </row>
    <row r="262" spans="1:33" ht="39.75" customHeight="1">
      <c r="A262" s="292" t="s">
        <v>8</v>
      </c>
      <c r="B262" s="216" t="s">
        <v>38</v>
      </c>
      <c r="C262" s="295" t="s">
        <v>16</v>
      </c>
      <c r="D262" s="304"/>
      <c r="E262" s="61"/>
      <c r="F262" s="74"/>
      <c r="G262" s="61"/>
      <c r="H262" s="61"/>
      <c r="I262" s="61"/>
      <c r="J262" s="61"/>
      <c r="K262" s="61"/>
      <c r="L262" s="61"/>
      <c r="M262" s="74"/>
      <c r="N262" s="61"/>
      <c r="O262" s="61"/>
      <c r="P262" s="61"/>
      <c r="Q262" s="61"/>
      <c r="R262" s="74"/>
      <c r="S262" s="61"/>
      <c r="T262" s="61"/>
      <c r="U262" s="61"/>
      <c r="V262" s="61"/>
      <c r="W262" s="61"/>
      <c r="X262" s="74"/>
      <c r="Y262" s="61"/>
      <c r="Z262" s="61"/>
      <c r="AA262" s="61"/>
      <c r="AB262" s="61"/>
      <c r="AC262" s="74"/>
      <c r="AD262" s="61"/>
      <c r="AE262" s="74"/>
      <c r="AF262" s="74"/>
      <c r="AG262" s="46"/>
    </row>
    <row r="263" spans="1:33" ht="39.75" customHeight="1">
      <c r="A263" s="293"/>
      <c r="B263" s="217"/>
      <c r="C263" s="214" t="s">
        <v>4</v>
      </c>
      <c r="D263" s="215"/>
      <c r="E263" s="34"/>
      <c r="F263" s="34"/>
      <c r="G263" s="34"/>
      <c r="H263" s="34"/>
      <c r="I263" s="34"/>
      <c r="J263" s="34"/>
      <c r="K263" s="34"/>
      <c r="L263" s="34"/>
      <c r="M263" s="75"/>
      <c r="N263" s="34"/>
      <c r="O263" s="34"/>
      <c r="P263" s="34"/>
      <c r="Q263" s="34"/>
      <c r="R263" s="75"/>
      <c r="S263" s="34"/>
      <c r="T263" s="34"/>
      <c r="U263" s="34"/>
      <c r="V263" s="34"/>
      <c r="W263" s="34"/>
      <c r="X263" s="75"/>
      <c r="Y263" s="34"/>
      <c r="Z263" s="34"/>
      <c r="AA263" s="34"/>
      <c r="AB263" s="34"/>
      <c r="AC263" s="75"/>
      <c r="AD263" s="34"/>
      <c r="AE263" s="34"/>
      <c r="AF263" s="34"/>
      <c r="AG263" s="21">
        <f>SUM(E263:AF263)</f>
        <v>0</v>
      </c>
    </row>
    <row r="264" spans="1:33" ht="39.75" customHeight="1">
      <c r="A264" s="293"/>
      <c r="B264" s="285" t="s">
        <v>29</v>
      </c>
      <c r="C264" s="214" t="s">
        <v>16</v>
      </c>
      <c r="D264" s="215"/>
      <c r="E264" s="89"/>
      <c r="F264" s="90"/>
      <c r="G264" s="89"/>
      <c r="H264" s="89"/>
      <c r="I264" s="89"/>
      <c r="J264" s="89"/>
      <c r="K264" s="89"/>
      <c r="L264" s="89"/>
      <c r="M264" s="90"/>
      <c r="N264" s="89"/>
      <c r="O264" s="89"/>
      <c r="P264" s="89"/>
      <c r="Q264" s="89"/>
      <c r="R264" s="90"/>
      <c r="S264" s="89"/>
      <c r="T264" s="89"/>
      <c r="U264" s="89"/>
      <c r="V264" s="89"/>
      <c r="W264" s="89"/>
      <c r="X264" s="90"/>
      <c r="Y264" s="89"/>
      <c r="Z264" s="89"/>
      <c r="AA264" s="89"/>
      <c r="AB264" s="89"/>
      <c r="AC264" s="90"/>
      <c r="AD264" s="89"/>
      <c r="AE264" s="90"/>
      <c r="AF264" s="90"/>
      <c r="AG264" s="47"/>
    </row>
    <row r="265" spans="1:33" ht="39.75" customHeight="1">
      <c r="A265" s="294"/>
      <c r="B265" s="286"/>
      <c r="C265" s="223" t="s">
        <v>4</v>
      </c>
      <c r="D265" s="224"/>
      <c r="E265" s="30"/>
      <c r="F265" s="30"/>
      <c r="G265" s="30"/>
      <c r="H265" s="30"/>
      <c r="I265" s="30"/>
      <c r="J265" s="30"/>
      <c r="K265" s="30"/>
      <c r="L265" s="30"/>
      <c r="M265" s="77"/>
      <c r="N265" s="30"/>
      <c r="O265" s="30"/>
      <c r="P265" s="30"/>
      <c r="Q265" s="30"/>
      <c r="R265" s="77"/>
      <c r="S265" s="30"/>
      <c r="T265" s="30"/>
      <c r="U265" s="30"/>
      <c r="V265" s="30"/>
      <c r="W265" s="30"/>
      <c r="X265" s="77"/>
      <c r="Y265" s="30"/>
      <c r="Z265" s="30"/>
      <c r="AA265" s="30"/>
      <c r="AB265" s="30"/>
      <c r="AC265" s="77"/>
      <c r="AD265" s="30"/>
      <c r="AE265" s="30"/>
      <c r="AF265" s="30"/>
      <c r="AG265" s="24">
        <f>SUM(E265:AF265)</f>
        <v>0</v>
      </c>
    </row>
    <row r="266" spans="1:33" ht="39.75" customHeight="1">
      <c r="A266" s="292" t="s">
        <v>9</v>
      </c>
      <c r="B266" s="216" t="s">
        <v>38</v>
      </c>
      <c r="C266" s="295" t="s">
        <v>16</v>
      </c>
      <c r="D266" s="304"/>
      <c r="E266" s="61"/>
      <c r="F266" s="74"/>
      <c r="G266" s="61"/>
      <c r="H266" s="61"/>
      <c r="I266" s="61"/>
      <c r="J266" s="61"/>
      <c r="K266" s="61"/>
      <c r="L266" s="61"/>
      <c r="M266" s="74"/>
      <c r="N266" s="61"/>
      <c r="O266" s="61"/>
      <c r="P266" s="61"/>
      <c r="Q266" s="61"/>
      <c r="R266" s="74"/>
      <c r="S266" s="61"/>
      <c r="T266" s="61"/>
      <c r="U266" s="61"/>
      <c r="V266" s="61"/>
      <c r="W266" s="61"/>
      <c r="X266" s="74"/>
      <c r="Y266" s="61"/>
      <c r="Z266" s="61"/>
      <c r="AA266" s="61"/>
      <c r="AB266" s="61"/>
      <c r="AC266" s="74"/>
      <c r="AD266" s="61"/>
      <c r="AE266" s="74"/>
      <c r="AF266" s="74"/>
      <c r="AG266" s="46"/>
    </row>
    <row r="267" spans="1:33" ht="39.75" customHeight="1">
      <c r="A267" s="293"/>
      <c r="B267" s="217"/>
      <c r="C267" s="214" t="s">
        <v>4</v>
      </c>
      <c r="D267" s="215"/>
      <c r="E267" s="34"/>
      <c r="F267" s="34"/>
      <c r="G267" s="34"/>
      <c r="H267" s="34"/>
      <c r="I267" s="34"/>
      <c r="J267" s="34"/>
      <c r="K267" s="34"/>
      <c r="L267" s="34"/>
      <c r="M267" s="75"/>
      <c r="N267" s="34"/>
      <c r="O267" s="34"/>
      <c r="P267" s="34"/>
      <c r="Q267" s="34"/>
      <c r="R267" s="75"/>
      <c r="S267" s="34"/>
      <c r="T267" s="34"/>
      <c r="U267" s="34"/>
      <c r="V267" s="34"/>
      <c r="W267" s="34"/>
      <c r="X267" s="75"/>
      <c r="Y267" s="34"/>
      <c r="Z267" s="34"/>
      <c r="AA267" s="34"/>
      <c r="AB267" s="34"/>
      <c r="AC267" s="75"/>
      <c r="AD267" s="34"/>
      <c r="AE267" s="34"/>
      <c r="AF267" s="34"/>
      <c r="AG267" s="21">
        <f>SUM(E267:AF267)</f>
        <v>0</v>
      </c>
    </row>
    <row r="268" spans="1:33" ht="39.75" customHeight="1">
      <c r="A268" s="293"/>
      <c r="B268" s="285" t="s">
        <v>29</v>
      </c>
      <c r="C268" s="214" t="s">
        <v>16</v>
      </c>
      <c r="D268" s="215"/>
      <c r="E268" s="89"/>
      <c r="F268" s="90"/>
      <c r="G268" s="89"/>
      <c r="H268" s="89"/>
      <c r="I268" s="89"/>
      <c r="J268" s="89"/>
      <c r="K268" s="89"/>
      <c r="L268" s="89"/>
      <c r="M268" s="90"/>
      <c r="N268" s="89"/>
      <c r="O268" s="89"/>
      <c r="P268" s="89"/>
      <c r="Q268" s="89"/>
      <c r="R268" s="90"/>
      <c r="S268" s="89"/>
      <c r="T268" s="89"/>
      <c r="U268" s="89"/>
      <c r="V268" s="89"/>
      <c r="W268" s="89"/>
      <c r="X268" s="90"/>
      <c r="Y268" s="89"/>
      <c r="Z268" s="89"/>
      <c r="AA268" s="89"/>
      <c r="AB268" s="89"/>
      <c r="AC268" s="90"/>
      <c r="AD268" s="89"/>
      <c r="AE268" s="90"/>
      <c r="AF268" s="90"/>
      <c r="AG268" s="47"/>
    </row>
    <row r="269" spans="1:33" ht="39.75" customHeight="1">
      <c r="A269" s="294"/>
      <c r="B269" s="286"/>
      <c r="C269" s="223" t="s">
        <v>4</v>
      </c>
      <c r="D269" s="224"/>
      <c r="E269" s="30"/>
      <c r="F269" s="30"/>
      <c r="G269" s="30"/>
      <c r="H269" s="30"/>
      <c r="I269" s="30"/>
      <c r="J269" s="30"/>
      <c r="K269" s="30"/>
      <c r="L269" s="30"/>
      <c r="M269" s="77"/>
      <c r="N269" s="30"/>
      <c r="O269" s="30"/>
      <c r="P269" s="30"/>
      <c r="Q269" s="30"/>
      <c r="R269" s="77"/>
      <c r="S269" s="30"/>
      <c r="T269" s="30"/>
      <c r="U269" s="30"/>
      <c r="V269" s="30"/>
      <c r="W269" s="30"/>
      <c r="X269" s="77"/>
      <c r="Y269" s="30"/>
      <c r="Z269" s="30"/>
      <c r="AA269" s="30"/>
      <c r="AB269" s="30"/>
      <c r="AC269" s="77"/>
      <c r="AD269" s="30"/>
      <c r="AE269" s="30"/>
      <c r="AF269" s="30"/>
      <c r="AG269" s="24">
        <f>SUM(E269:AF269)</f>
        <v>0</v>
      </c>
    </row>
    <row r="270" spans="1:33" ht="39.75" customHeight="1">
      <c r="A270" s="227" t="s">
        <v>39</v>
      </c>
      <c r="B270" s="228"/>
      <c r="C270" s="229"/>
      <c r="D270" s="230"/>
      <c r="E270" s="34">
        <f t="shared" ref="E270:AF270" si="40">E251+E255+E259+E263+E267</f>
        <v>0</v>
      </c>
      <c r="F270" s="34">
        <f t="shared" si="40"/>
        <v>0</v>
      </c>
      <c r="G270" s="34">
        <f t="shared" si="40"/>
        <v>0</v>
      </c>
      <c r="H270" s="34">
        <f t="shared" si="40"/>
        <v>0</v>
      </c>
      <c r="I270" s="34">
        <f t="shared" si="40"/>
        <v>0</v>
      </c>
      <c r="J270" s="34">
        <f t="shared" si="40"/>
        <v>0</v>
      </c>
      <c r="K270" s="34">
        <f t="shared" si="40"/>
        <v>0</v>
      </c>
      <c r="L270" s="34">
        <f t="shared" si="40"/>
        <v>0</v>
      </c>
      <c r="M270" s="34">
        <f t="shared" si="40"/>
        <v>0</v>
      </c>
      <c r="N270" s="34">
        <f t="shared" si="40"/>
        <v>0</v>
      </c>
      <c r="O270" s="34">
        <f t="shared" si="40"/>
        <v>0</v>
      </c>
      <c r="P270" s="34">
        <f t="shared" si="40"/>
        <v>0</v>
      </c>
      <c r="Q270" s="34">
        <f t="shared" si="40"/>
        <v>0</v>
      </c>
      <c r="R270" s="34">
        <f t="shared" si="40"/>
        <v>0</v>
      </c>
      <c r="S270" s="34">
        <f t="shared" si="40"/>
        <v>0</v>
      </c>
      <c r="T270" s="34">
        <f t="shared" si="40"/>
        <v>0</v>
      </c>
      <c r="U270" s="34">
        <f t="shared" si="40"/>
        <v>0</v>
      </c>
      <c r="V270" s="34">
        <f t="shared" si="40"/>
        <v>0</v>
      </c>
      <c r="W270" s="34">
        <f t="shared" si="40"/>
        <v>0</v>
      </c>
      <c r="X270" s="34">
        <f t="shared" si="40"/>
        <v>0</v>
      </c>
      <c r="Y270" s="34">
        <f t="shared" si="40"/>
        <v>0</v>
      </c>
      <c r="Z270" s="34">
        <f t="shared" si="40"/>
        <v>0</v>
      </c>
      <c r="AA270" s="34">
        <f t="shared" si="40"/>
        <v>0</v>
      </c>
      <c r="AB270" s="34">
        <f t="shared" si="40"/>
        <v>0</v>
      </c>
      <c r="AC270" s="34">
        <f t="shared" si="40"/>
        <v>0</v>
      </c>
      <c r="AD270" s="34">
        <f t="shared" si="40"/>
        <v>0</v>
      </c>
      <c r="AE270" s="34">
        <f t="shared" si="40"/>
        <v>0</v>
      </c>
      <c r="AF270" s="34">
        <f t="shared" si="40"/>
        <v>0</v>
      </c>
      <c r="AG270" s="33">
        <f>SUM(E270:AF270)</f>
        <v>0</v>
      </c>
    </row>
    <row r="271" spans="1:33" ht="39.75" customHeight="1">
      <c r="A271" s="231" t="s">
        <v>40</v>
      </c>
      <c r="B271" s="232"/>
      <c r="C271" s="232"/>
      <c r="D271" s="232"/>
      <c r="E271" s="34">
        <f t="shared" ref="E271:AF271" si="41">E253+E257+E261+E265+E269</f>
        <v>0</v>
      </c>
      <c r="F271" s="34">
        <f t="shared" si="41"/>
        <v>0</v>
      </c>
      <c r="G271" s="34">
        <f t="shared" si="41"/>
        <v>0</v>
      </c>
      <c r="H271" s="34">
        <f t="shared" si="41"/>
        <v>0</v>
      </c>
      <c r="I271" s="87">
        <f t="shared" si="41"/>
        <v>0</v>
      </c>
      <c r="J271" s="87">
        <f t="shared" si="41"/>
        <v>0</v>
      </c>
      <c r="K271" s="87">
        <f t="shared" si="41"/>
        <v>0</v>
      </c>
      <c r="L271" s="87">
        <f t="shared" si="41"/>
        <v>0</v>
      </c>
      <c r="M271" s="87">
        <f t="shared" si="41"/>
        <v>0</v>
      </c>
      <c r="N271" s="87">
        <f t="shared" si="41"/>
        <v>0</v>
      </c>
      <c r="O271" s="87">
        <f t="shared" si="41"/>
        <v>0</v>
      </c>
      <c r="P271" s="87">
        <f t="shared" si="41"/>
        <v>0</v>
      </c>
      <c r="Q271" s="87">
        <f t="shared" si="41"/>
        <v>0</v>
      </c>
      <c r="R271" s="87">
        <f t="shared" si="41"/>
        <v>0</v>
      </c>
      <c r="S271" s="87">
        <f t="shared" si="41"/>
        <v>0</v>
      </c>
      <c r="T271" s="87">
        <f t="shared" si="41"/>
        <v>0</v>
      </c>
      <c r="U271" s="87">
        <f t="shared" si="41"/>
        <v>0</v>
      </c>
      <c r="V271" s="87">
        <f t="shared" si="41"/>
        <v>0</v>
      </c>
      <c r="W271" s="87">
        <f t="shared" si="41"/>
        <v>0</v>
      </c>
      <c r="X271" s="87">
        <f t="shared" si="41"/>
        <v>0</v>
      </c>
      <c r="Y271" s="87">
        <f t="shared" si="41"/>
        <v>0</v>
      </c>
      <c r="Z271" s="87">
        <f t="shared" si="41"/>
        <v>0</v>
      </c>
      <c r="AA271" s="87">
        <f t="shared" si="41"/>
        <v>0</v>
      </c>
      <c r="AB271" s="87">
        <f t="shared" si="41"/>
        <v>0</v>
      </c>
      <c r="AC271" s="87">
        <f t="shared" si="41"/>
        <v>0</v>
      </c>
      <c r="AD271" s="87">
        <f t="shared" si="41"/>
        <v>0</v>
      </c>
      <c r="AE271" s="87">
        <f t="shared" si="41"/>
        <v>0</v>
      </c>
      <c r="AF271" s="87">
        <f t="shared" si="41"/>
        <v>0</v>
      </c>
      <c r="AG271" s="48">
        <f>SUM(E271:AF271)</f>
        <v>0</v>
      </c>
    </row>
    <row r="272" spans="1:33" ht="39.75" customHeight="1">
      <c r="A272" s="222" t="s">
        <v>41</v>
      </c>
      <c r="B272" s="240"/>
      <c r="C272" s="241"/>
      <c r="D272" s="248"/>
      <c r="E272" s="44" t="str">
        <f t="shared" ref="E272:AF272" si="42">IF(COUNT(E251,E255,E259,E263,E267)=0,"0","1")</f>
        <v>0</v>
      </c>
      <c r="F272" s="44" t="str">
        <f t="shared" si="42"/>
        <v>0</v>
      </c>
      <c r="G272" s="44" t="str">
        <f t="shared" si="42"/>
        <v>0</v>
      </c>
      <c r="H272" s="44" t="str">
        <f t="shared" si="42"/>
        <v>0</v>
      </c>
      <c r="I272" s="44" t="str">
        <f t="shared" si="42"/>
        <v>0</v>
      </c>
      <c r="J272" s="44" t="str">
        <f t="shared" si="42"/>
        <v>0</v>
      </c>
      <c r="K272" s="44" t="str">
        <f t="shared" si="42"/>
        <v>0</v>
      </c>
      <c r="L272" s="44" t="str">
        <f t="shared" si="42"/>
        <v>0</v>
      </c>
      <c r="M272" s="44" t="str">
        <f t="shared" si="42"/>
        <v>0</v>
      </c>
      <c r="N272" s="44" t="str">
        <f t="shared" si="42"/>
        <v>0</v>
      </c>
      <c r="O272" s="44" t="str">
        <f t="shared" si="42"/>
        <v>0</v>
      </c>
      <c r="P272" s="44" t="str">
        <f t="shared" si="42"/>
        <v>0</v>
      </c>
      <c r="Q272" s="44" t="str">
        <f t="shared" si="42"/>
        <v>0</v>
      </c>
      <c r="R272" s="44" t="str">
        <f t="shared" si="42"/>
        <v>0</v>
      </c>
      <c r="S272" s="44" t="str">
        <f t="shared" si="42"/>
        <v>0</v>
      </c>
      <c r="T272" s="44" t="str">
        <f t="shared" si="42"/>
        <v>0</v>
      </c>
      <c r="U272" s="44" t="str">
        <f t="shared" si="42"/>
        <v>0</v>
      </c>
      <c r="V272" s="44" t="str">
        <f t="shared" si="42"/>
        <v>0</v>
      </c>
      <c r="W272" s="44" t="str">
        <f t="shared" si="42"/>
        <v>0</v>
      </c>
      <c r="X272" s="44" t="str">
        <f t="shared" si="42"/>
        <v>0</v>
      </c>
      <c r="Y272" s="44" t="str">
        <f t="shared" si="42"/>
        <v>0</v>
      </c>
      <c r="Z272" s="44" t="str">
        <f t="shared" si="42"/>
        <v>0</v>
      </c>
      <c r="AA272" s="44" t="str">
        <f t="shared" si="42"/>
        <v>0</v>
      </c>
      <c r="AB272" s="44" t="str">
        <f t="shared" si="42"/>
        <v>0</v>
      </c>
      <c r="AC272" s="44" t="str">
        <f t="shared" si="42"/>
        <v>0</v>
      </c>
      <c r="AD272" s="44" t="str">
        <f t="shared" si="42"/>
        <v>0</v>
      </c>
      <c r="AE272" s="44" t="str">
        <f t="shared" si="42"/>
        <v>0</v>
      </c>
      <c r="AF272" s="44" t="str">
        <f t="shared" si="42"/>
        <v>0</v>
      </c>
      <c r="AG272" s="32">
        <f>COUNTIF(E272:AF272,"1")</f>
        <v>0</v>
      </c>
    </row>
    <row r="273" spans="1:36" ht="18" customHeight="1"/>
    <row r="274" spans="1:36" ht="18" customHeight="1">
      <c r="A274" s="206" t="s">
        <v>62</v>
      </c>
      <c r="B274" s="207"/>
      <c r="C274" s="208"/>
      <c r="D274" s="6" t="s">
        <v>53</v>
      </c>
      <c r="E274" s="19">
        <v>44985</v>
      </c>
      <c r="F274" s="19">
        <v>44986</v>
      </c>
      <c r="G274" s="19">
        <v>44987</v>
      </c>
      <c r="H274" s="19">
        <v>44988</v>
      </c>
      <c r="I274" s="19">
        <v>44989</v>
      </c>
      <c r="J274" s="19">
        <v>44990</v>
      </c>
      <c r="K274" s="19">
        <v>44991</v>
      </c>
      <c r="L274" s="19">
        <v>44992</v>
      </c>
      <c r="M274" s="19">
        <v>44993</v>
      </c>
      <c r="N274" s="19">
        <v>44994</v>
      </c>
      <c r="O274" s="19">
        <v>44995</v>
      </c>
      <c r="P274" s="19">
        <v>44996</v>
      </c>
      <c r="Q274" s="19">
        <v>44997</v>
      </c>
      <c r="R274" s="19">
        <v>44998</v>
      </c>
      <c r="S274" s="19">
        <v>44999</v>
      </c>
      <c r="T274" s="19">
        <v>45000</v>
      </c>
      <c r="U274" s="19">
        <v>45001</v>
      </c>
      <c r="V274" s="19">
        <v>45002</v>
      </c>
      <c r="W274" s="19">
        <v>45003</v>
      </c>
      <c r="X274" s="19">
        <v>45004</v>
      </c>
      <c r="Y274" s="19">
        <v>45005</v>
      </c>
      <c r="Z274" s="19">
        <v>45006</v>
      </c>
      <c r="AA274" s="19">
        <v>45007</v>
      </c>
      <c r="AB274" s="19">
        <v>45008</v>
      </c>
      <c r="AC274" s="19">
        <v>45009</v>
      </c>
      <c r="AD274" s="19">
        <v>45010</v>
      </c>
      <c r="AE274" s="19">
        <v>45011</v>
      </c>
      <c r="AF274" s="19">
        <v>45012</v>
      </c>
      <c r="AG274" s="19">
        <v>45013</v>
      </c>
      <c r="AH274" s="19">
        <v>45014</v>
      </c>
      <c r="AI274" s="19">
        <v>45015</v>
      </c>
      <c r="AJ274" s="249" t="s">
        <v>54</v>
      </c>
    </row>
    <row r="275" spans="1:36" ht="18" customHeight="1">
      <c r="A275" s="209"/>
      <c r="B275" s="210"/>
      <c r="C275" s="211"/>
      <c r="D275" s="7" t="s">
        <v>3</v>
      </c>
      <c r="E275" s="18">
        <f t="shared" ref="E275:AI275" si="43">E274</f>
        <v>44985</v>
      </c>
      <c r="F275" s="18">
        <f t="shared" si="43"/>
        <v>44986</v>
      </c>
      <c r="G275" s="18">
        <f t="shared" si="43"/>
        <v>44987</v>
      </c>
      <c r="H275" s="18">
        <f t="shared" si="43"/>
        <v>44988</v>
      </c>
      <c r="I275" s="18">
        <f t="shared" si="43"/>
        <v>44989</v>
      </c>
      <c r="J275" s="18">
        <f t="shared" si="43"/>
        <v>44990</v>
      </c>
      <c r="K275" s="18">
        <f t="shared" si="43"/>
        <v>44991</v>
      </c>
      <c r="L275" s="18">
        <f t="shared" si="43"/>
        <v>44992</v>
      </c>
      <c r="M275" s="18">
        <f t="shared" si="43"/>
        <v>44993</v>
      </c>
      <c r="N275" s="18">
        <f t="shared" si="43"/>
        <v>44994</v>
      </c>
      <c r="O275" s="18">
        <f t="shared" si="43"/>
        <v>44995</v>
      </c>
      <c r="P275" s="18">
        <f t="shared" si="43"/>
        <v>44996</v>
      </c>
      <c r="Q275" s="18">
        <f t="shared" si="43"/>
        <v>44997</v>
      </c>
      <c r="R275" s="18">
        <f t="shared" si="43"/>
        <v>44998</v>
      </c>
      <c r="S275" s="18">
        <f t="shared" si="43"/>
        <v>44999</v>
      </c>
      <c r="T275" s="18">
        <f t="shared" si="43"/>
        <v>45000</v>
      </c>
      <c r="U275" s="18">
        <f t="shared" si="43"/>
        <v>45001</v>
      </c>
      <c r="V275" s="18">
        <f t="shared" si="43"/>
        <v>45002</v>
      </c>
      <c r="W275" s="18">
        <f t="shared" si="43"/>
        <v>45003</v>
      </c>
      <c r="X275" s="18">
        <f t="shared" si="43"/>
        <v>45004</v>
      </c>
      <c r="Y275" s="18">
        <f t="shared" si="43"/>
        <v>45005</v>
      </c>
      <c r="Z275" s="18">
        <f t="shared" si="43"/>
        <v>45006</v>
      </c>
      <c r="AA275" s="18">
        <f t="shared" si="43"/>
        <v>45007</v>
      </c>
      <c r="AB275" s="18">
        <f t="shared" si="43"/>
        <v>45008</v>
      </c>
      <c r="AC275" s="18">
        <f t="shared" si="43"/>
        <v>45009</v>
      </c>
      <c r="AD275" s="18">
        <f t="shared" si="43"/>
        <v>45010</v>
      </c>
      <c r="AE275" s="18">
        <f t="shared" si="43"/>
        <v>45011</v>
      </c>
      <c r="AF275" s="18">
        <f t="shared" si="43"/>
        <v>45012</v>
      </c>
      <c r="AG275" s="18">
        <f t="shared" si="43"/>
        <v>45013</v>
      </c>
      <c r="AH275" s="18">
        <f t="shared" si="43"/>
        <v>45014</v>
      </c>
      <c r="AI275" s="18">
        <f t="shared" si="43"/>
        <v>45015</v>
      </c>
      <c r="AJ275" s="250"/>
    </row>
    <row r="276" spans="1:36" ht="103.5" customHeight="1">
      <c r="A276" s="209"/>
      <c r="B276" s="210"/>
      <c r="C276" s="211"/>
      <c r="D276" s="8" t="s">
        <v>1</v>
      </c>
      <c r="E276" s="65"/>
      <c r="F276" s="65"/>
      <c r="G276" s="65"/>
      <c r="H276" s="73"/>
      <c r="I276" s="73"/>
      <c r="J276" s="73"/>
      <c r="K276" s="73"/>
      <c r="L276" s="79"/>
      <c r="M276" s="73"/>
      <c r="N276" s="73"/>
      <c r="O276" s="65"/>
      <c r="P276" s="73"/>
      <c r="Q276" s="73"/>
      <c r="R276" s="73"/>
      <c r="S276" s="73"/>
      <c r="T276" s="73"/>
      <c r="U276" s="79"/>
      <c r="V276" s="73"/>
      <c r="W276" s="73"/>
      <c r="X276" s="65"/>
      <c r="Y276" s="73"/>
      <c r="Z276" s="73"/>
      <c r="AA276" s="73"/>
      <c r="AB276" s="73"/>
      <c r="AC276" s="73"/>
      <c r="AD276" s="73"/>
      <c r="AE276" s="73"/>
      <c r="AF276" s="73"/>
      <c r="AG276" s="73"/>
      <c r="AH276" s="73"/>
      <c r="AI276" s="73"/>
      <c r="AJ276" s="251"/>
    </row>
    <row r="277" spans="1:36" ht="39.75" customHeight="1">
      <c r="A277" s="280" t="s">
        <v>31</v>
      </c>
      <c r="B277" s="216" t="s">
        <v>38</v>
      </c>
      <c r="C277" s="212" t="s">
        <v>16</v>
      </c>
      <c r="D277" s="213"/>
      <c r="E277" s="83"/>
      <c r="F277" s="82"/>
      <c r="G277" s="83"/>
      <c r="H277" s="83"/>
      <c r="I277" s="83"/>
      <c r="J277" s="83"/>
      <c r="K277" s="83"/>
      <c r="L277" s="83"/>
      <c r="M277" s="82"/>
      <c r="N277" s="83"/>
      <c r="O277" s="83"/>
      <c r="P277" s="83"/>
      <c r="Q277" s="83"/>
      <c r="R277" s="82"/>
      <c r="S277" s="83"/>
      <c r="T277" s="83"/>
      <c r="U277" s="83"/>
      <c r="V277" s="82"/>
      <c r="W277" s="83"/>
      <c r="X277" s="83"/>
      <c r="Y277" s="83"/>
      <c r="Z277" s="83"/>
      <c r="AA277" s="82"/>
      <c r="AB277" s="83"/>
      <c r="AC277" s="83"/>
      <c r="AD277" s="83"/>
      <c r="AE277" s="82"/>
      <c r="AF277" s="82"/>
      <c r="AG277" s="82"/>
      <c r="AH277" s="82"/>
      <c r="AI277" s="83"/>
      <c r="AJ277" s="49"/>
    </row>
    <row r="278" spans="1:36" ht="39.75" customHeight="1">
      <c r="A278" s="281"/>
      <c r="B278" s="217"/>
      <c r="C278" s="214" t="s">
        <v>4</v>
      </c>
      <c r="D278" s="215"/>
      <c r="E278" s="15"/>
      <c r="F278" s="15"/>
      <c r="G278" s="15"/>
      <c r="H278" s="15"/>
      <c r="I278" s="15"/>
      <c r="J278" s="15"/>
      <c r="K278" s="15"/>
      <c r="L278" s="15"/>
      <c r="M278" s="85"/>
      <c r="N278" s="15"/>
      <c r="O278" s="15"/>
      <c r="P278" s="15"/>
      <c r="Q278" s="15"/>
      <c r="R278" s="85"/>
      <c r="S278" s="15"/>
      <c r="T278" s="15"/>
      <c r="U278" s="15"/>
      <c r="V278" s="85"/>
      <c r="W278" s="15"/>
      <c r="X278" s="15"/>
      <c r="Y278" s="15"/>
      <c r="Z278" s="15"/>
      <c r="AA278" s="85"/>
      <c r="AB278" s="15"/>
      <c r="AC278" s="15"/>
      <c r="AD278" s="15"/>
      <c r="AE278" s="15"/>
      <c r="AF278" s="15"/>
      <c r="AG278" s="15"/>
      <c r="AH278" s="15"/>
      <c r="AI278" s="15"/>
      <c r="AJ278" s="63">
        <f>SUM(E278:AI278)</f>
        <v>0</v>
      </c>
    </row>
    <row r="279" spans="1:36" ht="39.75" customHeight="1">
      <c r="A279" s="281"/>
      <c r="B279" s="285" t="s">
        <v>29</v>
      </c>
      <c r="C279" s="214" t="s">
        <v>16</v>
      </c>
      <c r="D279" s="215"/>
      <c r="E279" s="83"/>
      <c r="F279" s="82"/>
      <c r="G279" s="83"/>
      <c r="H279" s="83"/>
      <c r="I279" s="83"/>
      <c r="J279" s="83"/>
      <c r="K279" s="83"/>
      <c r="L279" s="83"/>
      <c r="M279" s="82"/>
      <c r="N279" s="83"/>
      <c r="O279" s="83"/>
      <c r="P279" s="83"/>
      <c r="Q279" s="83"/>
      <c r="R279" s="82"/>
      <c r="S279" s="83"/>
      <c r="T279" s="83"/>
      <c r="U279" s="83"/>
      <c r="V279" s="82"/>
      <c r="W279" s="83"/>
      <c r="X279" s="83"/>
      <c r="Y279" s="83"/>
      <c r="Z279" s="83"/>
      <c r="AA279" s="82"/>
      <c r="AB279" s="83"/>
      <c r="AC279" s="83"/>
      <c r="AD279" s="83"/>
      <c r="AE279" s="82"/>
      <c r="AF279" s="82"/>
      <c r="AG279" s="82"/>
      <c r="AH279" s="82"/>
      <c r="AI279" s="83"/>
      <c r="AJ279" s="55"/>
    </row>
    <row r="280" spans="1:36" ht="39.75" customHeight="1">
      <c r="A280" s="282"/>
      <c r="B280" s="286"/>
      <c r="C280" s="223" t="s">
        <v>4</v>
      </c>
      <c r="D280" s="224"/>
      <c r="E280" s="15"/>
      <c r="F280" s="15"/>
      <c r="G280" s="15"/>
      <c r="H280" s="15"/>
      <c r="I280" s="15"/>
      <c r="J280" s="15"/>
      <c r="K280" s="15"/>
      <c r="L280" s="15"/>
      <c r="M280" s="85"/>
      <c r="N280" s="15"/>
      <c r="O280" s="15"/>
      <c r="P280" s="15"/>
      <c r="Q280" s="15"/>
      <c r="R280" s="85"/>
      <c r="S280" s="15"/>
      <c r="T280" s="15"/>
      <c r="U280" s="15"/>
      <c r="V280" s="85"/>
      <c r="W280" s="15"/>
      <c r="X280" s="15"/>
      <c r="Y280" s="15"/>
      <c r="Z280" s="15"/>
      <c r="AA280" s="85"/>
      <c r="AB280" s="15"/>
      <c r="AC280" s="15"/>
      <c r="AD280" s="15"/>
      <c r="AE280" s="15"/>
      <c r="AF280" s="15"/>
      <c r="AG280" s="15"/>
      <c r="AH280" s="15"/>
      <c r="AI280" s="15"/>
      <c r="AJ280" s="30">
        <f>SUM(E280:AI280)</f>
        <v>0</v>
      </c>
    </row>
    <row r="281" spans="1:36" ht="39.75" customHeight="1">
      <c r="A281" s="292" t="s">
        <v>7</v>
      </c>
      <c r="B281" s="216" t="s">
        <v>38</v>
      </c>
      <c r="C281" s="295" t="s">
        <v>16</v>
      </c>
      <c r="D281" s="304"/>
      <c r="E281" s="61"/>
      <c r="F281" s="74"/>
      <c r="G281" s="61"/>
      <c r="H281" s="61"/>
      <c r="I281" s="61"/>
      <c r="J281" s="61"/>
      <c r="K281" s="61"/>
      <c r="L281" s="61"/>
      <c r="M281" s="74"/>
      <c r="N281" s="61"/>
      <c r="O281" s="61"/>
      <c r="P281" s="61"/>
      <c r="Q281" s="61"/>
      <c r="R281" s="74"/>
      <c r="S281" s="61"/>
      <c r="T281" s="61"/>
      <c r="U281" s="61"/>
      <c r="V281" s="74"/>
      <c r="W281" s="74"/>
      <c r="X281" s="74"/>
      <c r="Y281" s="61"/>
      <c r="Z281" s="61"/>
      <c r="AA281" s="61"/>
      <c r="AB281" s="74"/>
      <c r="AC281" s="61"/>
      <c r="AD281" s="61"/>
      <c r="AE281" s="61"/>
      <c r="AF281" s="74"/>
      <c r="AG281" s="74"/>
      <c r="AH281" s="74"/>
      <c r="AI281" s="61"/>
      <c r="AJ281" s="49"/>
    </row>
    <row r="282" spans="1:36" ht="39.75" customHeight="1">
      <c r="A282" s="293"/>
      <c r="B282" s="217"/>
      <c r="C282" s="214" t="s">
        <v>4</v>
      </c>
      <c r="D282" s="215"/>
      <c r="E282" s="34"/>
      <c r="F282" s="34"/>
      <c r="G282" s="34"/>
      <c r="H282" s="34"/>
      <c r="I282" s="34"/>
      <c r="J282" s="34"/>
      <c r="K282" s="34"/>
      <c r="L282" s="34"/>
      <c r="M282" s="75"/>
      <c r="N282" s="34"/>
      <c r="O282" s="34"/>
      <c r="P282" s="34"/>
      <c r="Q282" s="34"/>
      <c r="R282" s="75"/>
      <c r="S282" s="34"/>
      <c r="T282" s="34"/>
      <c r="U282" s="34"/>
      <c r="V282" s="34"/>
      <c r="W282" s="34"/>
      <c r="X282" s="34"/>
      <c r="Y282" s="34"/>
      <c r="Z282" s="34"/>
      <c r="AA282" s="34"/>
      <c r="AB282" s="75"/>
      <c r="AC282" s="34"/>
      <c r="AD282" s="34"/>
      <c r="AE282" s="34"/>
      <c r="AF282" s="34"/>
      <c r="AG282" s="34"/>
      <c r="AH282" s="34"/>
      <c r="AI282" s="34"/>
      <c r="AJ282" s="34">
        <f>SUM(E282:AI282)</f>
        <v>0</v>
      </c>
    </row>
    <row r="283" spans="1:36" ht="39.75" customHeight="1">
      <c r="A283" s="293"/>
      <c r="B283" s="285" t="s">
        <v>29</v>
      </c>
      <c r="C283" s="214" t="s">
        <v>16</v>
      </c>
      <c r="D283" s="215"/>
      <c r="E283" s="66"/>
      <c r="F283" s="76"/>
      <c r="G283" s="66"/>
      <c r="H283" s="66"/>
      <c r="I283" s="66"/>
      <c r="J283" s="66"/>
      <c r="K283" s="66"/>
      <c r="L283" s="66"/>
      <c r="M283" s="76"/>
      <c r="N283" s="66"/>
      <c r="O283" s="66"/>
      <c r="P283" s="66"/>
      <c r="Q283" s="66"/>
      <c r="R283" s="76"/>
      <c r="S283" s="66"/>
      <c r="T283" s="66"/>
      <c r="U283" s="66"/>
      <c r="V283" s="76"/>
      <c r="W283" s="76"/>
      <c r="X283" s="76"/>
      <c r="Y283" s="66"/>
      <c r="Z283" s="66"/>
      <c r="AA283" s="66"/>
      <c r="AB283" s="76"/>
      <c r="AC283" s="66"/>
      <c r="AD283" s="66"/>
      <c r="AE283" s="66"/>
      <c r="AF283" s="76"/>
      <c r="AG283" s="76"/>
      <c r="AH283" s="76"/>
      <c r="AI283" s="66"/>
      <c r="AJ283" s="55"/>
    </row>
    <row r="284" spans="1:36" ht="39.75" customHeight="1">
      <c r="A284" s="294"/>
      <c r="B284" s="286"/>
      <c r="C284" s="223" t="s">
        <v>4</v>
      </c>
      <c r="D284" s="224"/>
      <c r="E284" s="30"/>
      <c r="F284" s="30"/>
      <c r="G284" s="30"/>
      <c r="H284" s="30"/>
      <c r="I284" s="30"/>
      <c r="J284" s="30"/>
      <c r="K284" s="30"/>
      <c r="L284" s="30"/>
      <c r="M284" s="77"/>
      <c r="N284" s="30"/>
      <c r="O284" s="30"/>
      <c r="P284" s="30"/>
      <c r="Q284" s="30"/>
      <c r="R284" s="77"/>
      <c r="S284" s="30"/>
      <c r="T284" s="30"/>
      <c r="U284" s="30"/>
      <c r="V284" s="30"/>
      <c r="W284" s="30"/>
      <c r="X284" s="30"/>
      <c r="Y284" s="30"/>
      <c r="Z284" s="30"/>
      <c r="AA284" s="30"/>
      <c r="AB284" s="77"/>
      <c r="AC284" s="30"/>
      <c r="AD284" s="30"/>
      <c r="AE284" s="30"/>
      <c r="AF284" s="30"/>
      <c r="AG284" s="30"/>
      <c r="AH284" s="30"/>
      <c r="AI284" s="30"/>
      <c r="AJ284" s="30">
        <f>SUM(E284:AI284)</f>
        <v>0</v>
      </c>
    </row>
    <row r="285" spans="1:36" ht="39.75" customHeight="1">
      <c r="A285" s="292" t="s">
        <v>5</v>
      </c>
      <c r="B285" s="216" t="s">
        <v>38</v>
      </c>
      <c r="C285" s="295" t="s">
        <v>16</v>
      </c>
      <c r="D285" s="304"/>
      <c r="E285" s="61"/>
      <c r="F285" s="74"/>
      <c r="G285" s="61"/>
      <c r="H285" s="61"/>
      <c r="I285" s="61"/>
      <c r="J285" s="61"/>
      <c r="K285" s="61"/>
      <c r="L285" s="61"/>
      <c r="M285" s="74"/>
      <c r="N285" s="61"/>
      <c r="O285" s="61"/>
      <c r="P285" s="61"/>
      <c r="Q285" s="61"/>
      <c r="R285" s="74"/>
      <c r="S285" s="61"/>
      <c r="T285" s="61"/>
      <c r="U285" s="61"/>
      <c r="V285" s="61"/>
      <c r="W285" s="61"/>
      <c r="X285" s="74"/>
      <c r="Y285" s="61"/>
      <c r="Z285" s="61"/>
      <c r="AA285" s="61"/>
      <c r="AB285" s="61"/>
      <c r="AC285" s="74"/>
      <c r="AD285" s="61"/>
      <c r="AE285" s="74"/>
      <c r="AF285" s="74"/>
      <c r="AG285" s="74"/>
      <c r="AH285" s="74"/>
      <c r="AI285" s="61"/>
      <c r="AJ285" s="49"/>
    </row>
    <row r="286" spans="1:36" ht="39.75" customHeight="1">
      <c r="A286" s="293"/>
      <c r="B286" s="217"/>
      <c r="C286" s="214" t="s">
        <v>4</v>
      </c>
      <c r="D286" s="215"/>
      <c r="E286" s="34"/>
      <c r="F286" s="34"/>
      <c r="G286" s="34"/>
      <c r="H286" s="34"/>
      <c r="I286" s="34"/>
      <c r="J286" s="34"/>
      <c r="K286" s="34"/>
      <c r="L286" s="34"/>
      <c r="M286" s="75"/>
      <c r="N286" s="34"/>
      <c r="O286" s="34"/>
      <c r="P286" s="34"/>
      <c r="Q286" s="34"/>
      <c r="R286" s="75"/>
      <c r="S286" s="34"/>
      <c r="T286" s="34"/>
      <c r="U286" s="34"/>
      <c r="V286" s="34"/>
      <c r="W286" s="34"/>
      <c r="X286" s="75"/>
      <c r="Y286" s="34"/>
      <c r="Z286" s="34"/>
      <c r="AA286" s="34"/>
      <c r="AB286" s="34"/>
      <c r="AC286" s="75"/>
      <c r="AD286" s="34"/>
      <c r="AE286" s="34"/>
      <c r="AF286" s="34"/>
      <c r="AG286" s="34"/>
      <c r="AH286" s="34"/>
      <c r="AI286" s="34"/>
      <c r="AJ286" s="34">
        <f>SUM(E286:AI286)</f>
        <v>0</v>
      </c>
    </row>
    <row r="287" spans="1:36" ht="39.75" customHeight="1">
      <c r="A287" s="293"/>
      <c r="B287" s="285" t="s">
        <v>29</v>
      </c>
      <c r="C287" s="214" t="s">
        <v>16</v>
      </c>
      <c r="D287" s="215"/>
      <c r="E287" s="66"/>
      <c r="F287" s="76"/>
      <c r="G287" s="66"/>
      <c r="H287" s="66"/>
      <c r="I287" s="66"/>
      <c r="J287" s="66"/>
      <c r="K287" s="66"/>
      <c r="L287" s="66"/>
      <c r="M287" s="76"/>
      <c r="N287" s="66"/>
      <c r="O287" s="66"/>
      <c r="P287" s="66"/>
      <c r="Q287" s="66"/>
      <c r="R287" s="76"/>
      <c r="S287" s="66"/>
      <c r="T287" s="66"/>
      <c r="U287" s="66"/>
      <c r="V287" s="66"/>
      <c r="W287" s="66"/>
      <c r="X287" s="76"/>
      <c r="Y287" s="66"/>
      <c r="Z287" s="66"/>
      <c r="AA287" s="66"/>
      <c r="AB287" s="66"/>
      <c r="AC287" s="76"/>
      <c r="AD287" s="66"/>
      <c r="AE287" s="76"/>
      <c r="AF287" s="76"/>
      <c r="AG287" s="76"/>
      <c r="AH287" s="76"/>
      <c r="AI287" s="66"/>
      <c r="AJ287" s="55"/>
    </row>
    <row r="288" spans="1:36" ht="39.75" customHeight="1">
      <c r="A288" s="294"/>
      <c r="B288" s="286"/>
      <c r="C288" s="223" t="s">
        <v>4</v>
      </c>
      <c r="D288" s="224"/>
      <c r="E288" s="30"/>
      <c r="F288" s="30"/>
      <c r="G288" s="30"/>
      <c r="H288" s="30"/>
      <c r="I288" s="30"/>
      <c r="J288" s="30"/>
      <c r="K288" s="30"/>
      <c r="L288" s="30"/>
      <c r="M288" s="77"/>
      <c r="N288" s="30"/>
      <c r="O288" s="30"/>
      <c r="P288" s="30"/>
      <c r="Q288" s="30"/>
      <c r="R288" s="77"/>
      <c r="S288" s="30"/>
      <c r="T288" s="30"/>
      <c r="U288" s="30"/>
      <c r="V288" s="30"/>
      <c r="W288" s="30"/>
      <c r="X288" s="77"/>
      <c r="Y288" s="30"/>
      <c r="Z288" s="30"/>
      <c r="AA288" s="30"/>
      <c r="AB288" s="30"/>
      <c r="AC288" s="77"/>
      <c r="AD288" s="30"/>
      <c r="AE288" s="30"/>
      <c r="AF288" s="30"/>
      <c r="AG288" s="30"/>
      <c r="AH288" s="30"/>
      <c r="AI288" s="30"/>
      <c r="AJ288" s="30">
        <f>SUM(E288:AI288)</f>
        <v>0</v>
      </c>
    </row>
    <row r="289" spans="1:36" ht="39.75" customHeight="1">
      <c r="A289" s="292" t="s">
        <v>8</v>
      </c>
      <c r="B289" s="216" t="s">
        <v>38</v>
      </c>
      <c r="C289" s="295" t="s">
        <v>16</v>
      </c>
      <c r="D289" s="304"/>
      <c r="E289" s="61"/>
      <c r="F289" s="74"/>
      <c r="G289" s="61"/>
      <c r="H289" s="61"/>
      <c r="I289" s="61"/>
      <c r="J289" s="61"/>
      <c r="K289" s="61"/>
      <c r="L289" s="61"/>
      <c r="M289" s="74"/>
      <c r="N289" s="61"/>
      <c r="O289" s="61"/>
      <c r="P289" s="61"/>
      <c r="Q289" s="61"/>
      <c r="R289" s="74"/>
      <c r="S289" s="61"/>
      <c r="T289" s="61"/>
      <c r="U289" s="61"/>
      <c r="V289" s="61"/>
      <c r="W289" s="61"/>
      <c r="X289" s="74"/>
      <c r="Y289" s="61"/>
      <c r="Z289" s="61"/>
      <c r="AA289" s="61"/>
      <c r="AB289" s="61"/>
      <c r="AC289" s="74"/>
      <c r="AD289" s="61"/>
      <c r="AE289" s="74"/>
      <c r="AF289" s="74"/>
      <c r="AG289" s="74"/>
      <c r="AH289" s="74"/>
      <c r="AI289" s="61"/>
      <c r="AJ289" s="49"/>
    </row>
    <row r="290" spans="1:36" ht="39.75" customHeight="1">
      <c r="A290" s="293"/>
      <c r="B290" s="217"/>
      <c r="C290" s="214" t="s">
        <v>4</v>
      </c>
      <c r="D290" s="215"/>
      <c r="E290" s="34"/>
      <c r="F290" s="34"/>
      <c r="G290" s="34"/>
      <c r="H290" s="34"/>
      <c r="I290" s="34"/>
      <c r="J290" s="34"/>
      <c r="K290" s="34"/>
      <c r="L290" s="34"/>
      <c r="M290" s="75"/>
      <c r="N290" s="34"/>
      <c r="O290" s="34"/>
      <c r="P290" s="34"/>
      <c r="Q290" s="34"/>
      <c r="R290" s="75"/>
      <c r="S290" s="34"/>
      <c r="T290" s="34"/>
      <c r="U290" s="34"/>
      <c r="V290" s="34"/>
      <c r="W290" s="34"/>
      <c r="X290" s="75"/>
      <c r="Y290" s="34"/>
      <c r="Z290" s="34"/>
      <c r="AA290" s="34"/>
      <c r="AB290" s="34"/>
      <c r="AC290" s="75"/>
      <c r="AD290" s="34"/>
      <c r="AE290" s="34"/>
      <c r="AF290" s="34"/>
      <c r="AG290" s="34"/>
      <c r="AH290" s="34"/>
      <c r="AI290" s="34"/>
      <c r="AJ290" s="34">
        <f>SUM(E290:AI290)</f>
        <v>0</v>
      </c>
    </row>
    <row r="291" spans="1:36" ht="39.75" customHeight="1">
      <c r="A291" s="293"/>
      <c r="B291" s="285" t="s">
        <v>29</v>
      </c>
      <c r="C291" s="214" t="s">
        <v>16</v>
      </c>
      <c r="D291" s="215"/>
      <c r="E291" s="66"/>
      <c r="F291" s="76"/>
      <c r="G291" s="66"/>
      <c r="H291" s="66"/>
      <c r="I291" s="66"/>
      <c r="J291" s="66"/>
      <c r="K291" s="66"/>
      <c r="L291" s="66"/>
      <c r="M291" s="76"/>
      <c r="N291" s="66"/>
      <c r="O291" s="66"/>
      <c r="P291" s="66"/>
      <c r="Q291" s="66"/>
      <c r="R291" s="76"/>
      <c r="S291" s="66"/>
      <c r="T291" s="66"/>
      <c r="U291" s="66"/>
      <c r="V291" s="66"/>
      <c r="W291" s="66"/>
      <c r="X291" s="76"/>
      <c r="Y291" s="66"/>
      <c r="Z291" s="66"/>
      <c r="AA291" s="66"/>
      <c r="AB291" s="66"/>
      <c r="AC291" s="76"/>
      <c r="AD291" s="66"/>
      <c r="AE291" s="76"/>
      <c r="AF291" s="76"/>
      <c r="AG291" s="76"/>
      <c r="AH291" s="76"/>
      <c r="AI291" s="66"/>
      <c r="AJ291" s="55"/>
    </row>
    <row r="292" spans="1:36" ht="39.75" customHeight="1">
      <c r="A292" s="294"/>
      <c r="B292" s="286"/>
      <c r="C292" s="223" t="s">
        <v>4</v>
      </c>
      <c r="D292" s="224"/>
      <c r="E292" s="30"/>
      <c r="F292" s="30"/>
      <c r="G292" s="30"/>
      <c r="H292" s="30"/>
      <c r="I292" s="30"/>
      <c r="J292" s="30"/>
      <c r="K292" s="30"/>
      <c r="L292" s="30"/>
      <c r="M292" s="77"/>
      <c r="N292" s="30"/>
      <c r="O292" s="30"/>
      <c r="P292" s="30"/>
      <c r="Q292" s="30"/>
      <c r="R292" s="77"/>
      <c r="S292" s="30"/>
      <c r="T292" s="30"/>
      <c r="U292" s="30"/>
      <c r="V292" s="30"/>
      <c r="W292" s="30"/>
      <c r="X292" s="77"/>
      <c r="Y292" s="30"/>
      <c r="Z292" s="30"/>
      <c r="AA292" s="30"/>
      <c r="AB292" s="30"/>
      <c r="AC292" s="77"/>
      <c r="AD292" s="30"/>
      <c r="AE292" s="30"/>
      <c r="AF292" s="30"/>
      <c r="AG292" s="30"/>
      <c r="AH292" s="30"/>
      <c r="AI292" s="30"/>
      <c r="AJ292" s="30">
        <f>SUM(E292:AI292)</f>
        <v>0</v>
      </c>
    </row>
    <row r="293" spans="1:36" ht="39.75" customHeight="1">
      <c r="A293" s="292" t="s">
        <v>9</v>
      </c>
      <c r="B293" s="216" t="s">
        <v>38</v>
      </c>
      <c r="C293" s="295" t="s">
        <v>16</v>
      </c>
      <c r="D293" s="304"/>
      <c r="E293" s="61"/>
      <c r="F293" s="74"/>
      <c r="G293" s="61"/>
      <c r="H293" s="61"/>
      <c r="I293" s="61"/>
      <c r="J293" s="61"/>
      <c r="K293" s="61"/>
      <c r="L293" s="61"/>
      <c r="M293" s="74"/>
      <c r="N293" s="61"/>
      <c r="O293" s="61"/>
      <c r="P293" s="61"/>
      <c r="Q293" s="61"/>
      <c r="R293" s="74"/>
      <c r="S293" s="61"/>
      <c r="T293" s="61"/>
      <c r="U293" s="61"/>
      <c r="V293" s="61"/>
      <c r="W293" s="61"/>
      <c r="X293" s="74"/>
      <c r="Y293" s="61"/>
      <c r="Z293" s="61"/>
      <c r="AA293" s="61"/>
      <c r="AB293" s="61"/>
      <c r="AC293" s="74"/>
      <c r="AD293" s="61"/>
      <c r="AE293" s="74"/>
      <c r="AF293" s="74"/>
      <c r="AG293" s="74"/>
      <c r="AH293" s="74"/>
      <c r="AI293" s="61"/>
      <c r="AJ293" s="49"/>
    </row>
    <row r="294" spans="1:36" ht="39.75" customHeight="1">
      <c r="A294" s="293"/>
      <c r="B294" s="217"/>
      <c r="C294" s="214" t="s">
        <v>4</v>
      </c>
      <c r="D294" s="215"/>
      <c r="E294" s="34"/>
      <c r="F294" s="34"/>
      <c r="G294" s="34"/>
      <c r="H294" s="34"/>
      <c r="I294" s="34"/>
      <c r="J294" s="34"/>
      <c r="K294" s="34"/>
      <c r="L294" s="34"/>
      <c r="M294" s="75"/>
      <c r="N294" s="34"/>
      <c r="O294" s="34"/>
      <c r="P294" s="34"/>
      <c r="Q294" s="34"/>
      <c r="R294" s="75"/>
      <c r="S294" s="34"/>
      <c r="T294" s="34"/>
      <c r="U294" s="34"/>
      <c r="V294" s="34"/>
      <c r="W294" s="34"/>
      <c r="X294" s="75"/>
      <c r="Y294" s="34"/>
      <c r="Z294" s="34"/>
      <c r="AA294" s="34"/>
      <c r="AB294" s="34"/>
      <c r="AC294" s="75"/>
      <c r="AD294" s="34"/>
      <c r="AE294" s="34"/>
      <c r="AF294" s="34"/>
      <c r="AG294" s="34"/>
      <c r="AH294" s="34"/>
      <c r="AI294" s="34"/>
      <c r="AJ294" s="34">
        <f>SUM(E294:AI294)</f>
        <v>0</v>
      </c>
    </row>
    <row r="295" spans="1:36" ht="39.75" customHeight="1">
      <c r="A295" s="293"/>
      <c r="B295" s="285" t="s">
        <v>29</v>
      </c>
      <c r="C295" s="214" t="s">
        <v>16</v>
      </c>
      <c r="D295" s="215"/>
      <c r="E295" s="66"/>
      <c r="F295" s="76"/>
      <c r="G295" s="66"/>
      <c r="H295" s="66"/>
      <c r="I295" s="66"/>
      <c r="J295" s="66"/>
      <c r="K295" s="66"/>
      <c r="L295" s="66"/>
      <c r="M295" s="76"/>
      <c r="N295" s="66"/>
      <c r="O295" s="66"/>
      <c r="P295" s="66"/>
      <c r="Q295" s="66"/>
      <c r="R295" s="76"/>
      <c r="S295" s="66"/>
      <c r="T295" s="66"/>
      <c r="U295" s="66"/>
      <c r="V295" s="66"/>
      <c r="W295" s="66"/>
      <c r="X295" s="76"/>
      <c r="Y295" s="66"/>
      <c r="Z295" s="66"/>
      <c r="AA295" s="66"/>
      <c r="AB295" s="66"/>
      <c r="AC295" s="76"/>
      <c r="AD295" s="66"/>
      <c r="AE295" s="76"/>
      <c r="AF295" s="76"/>
      <c r="AG295" s="76"/>
      <c r="AH295" s="76"/>
      <c r="AI295" s="66"/>
      <c r="AJ295" s="55"/>
    </row>
    <row r="296" spans="1:36" ht="39.75" customHeight="1">
      <c r="A296" s="294"/>
      <c r="B296" s="286"/>
      <c r="C296" s="223" t="s">
        <v>4</v>
      </c>
      <c r="D296" s="224"/>
      <c r="E296" s="30"/>
      <c r="F296" s="30"/>
      <c r="G296" s="30"/>
      <c r="H296" s="30"/>
      <c r="I296" s="30"/>
      <c r="J296" s="30"/>
      <c r="K296" s="30"/>
      <c r="L296" s="30"/>
      <c r="M296" s="77"/>
      <c r="N296" s="30"/>
      <c r="O296" s="30"/>
      <c r="P296" s="30"/>
      <c r="Q296" s="30"/>
      <c r="R296" s="77"/>
      <c r="S296" s="30"/>
      <c r="T296" s="30"/>
      <c r="U296" s="30"/>
      <c r="V296" s="30"/>
      <c r="W296" s="30"/>
      <c r="X296" s="77"/>
      <c r="Y296" s="30"/>
      <c r="Z296" s="30"/>
      <c r="AA296" s="30"/>
      <c r="AB296" s="30"/>
      <c r="AC296" s="77"/>
      <c r="AD296" s="30"/>
      <c r="AE296" s="30"/>
      <c r="AF296" s="30"/>
      <c r="AG296" s="30"/>
      <c r="AH296" s="30"/>
      <c r="AI296" s="30"/>
      <c r="AJ296" s="30">
        <f>SUM(E296:AI296)</f>
        <v>0</v>
      </c>
    </row>
    <row r="297" spans="1:36" ht="39.75" customHeight="1">
      <c r="A297" s="227" t="s">
        <v>39</v>
      </c>
      <c r="B297" s="228"/>
      <c r="C297" s="229"/>
      <c r="D297" s="230"/>
      <c r="E297" s="34">
        <f t="shared" ref="E297:AI297" si="44">E278+E282+E286+E290+E294</f>
        <v>0</v>
      </c>
      <c r="F297" s="34">
        <f t="shared" si="44"/>
        <v>0</v>
      </c>
      <c r="G297" s="34">
        <f t="shared" si="44"/>
        <v>0</v>
      </c>
      <c r="H297" s="75">
        <f t="shared" si="44"/>
        <v>0</v>
      </c>
      <c r="I297" s="34">
        <f t="shared" si="44"/>
        <v>0</v>
      </c>
      <c r="J297" s="34">
        <f t="shared" si="44"/>
        <v>0</v>
      </c>
      <c r="K297" s="34">
        <f t="shared" si="44"/>
        <v>0</v>
      </c>
      <c r="L297" s="34">
        <f t="shared" si="44"/>
        <v>0</v>
      </c>
      <c r="M297" s="34">
        <f t="shared" si="44"/>
        <v>0</v>
      </c>
      <c r="N297" s="34">
        <f t="shared" si="44"/>
        <v>0</v>
      </c>
      <c r="O297" s="34">
        <f t="shared" si="44"/>
        <v>0</v>
      </c>
      <c r="P297" s="34">
        <f t="shared" si="44"/>
        <v>0</v>
      </c>
      <c r="Q297" s="34">
        <f t="shared" si="44"/>
        <v>0</v>
      </c>
      <c r="R297" s="34">
        <f t="shared" si="44"/>
        <v>0</v>
      </c>
      <c r="S297" s="34">
        <f t="shared" si="44"/>
        <v>0</v>
      </c>
      <c r="T297" s="34">
        <f t="shared" si="44"/>
        <v>0</v>
      </c>
      <c r="U297" s="34">
        <f t="shared" si="44"/>
        <v>0</v>
      </c>
      <c r="V297" s="34">
        <f t="shared" si="44"/>
        <v>0</v>
      </c>
      <c r="W297" s="34">
        <f t="shared" si="44"/>
        <v>0</v>
      </c>
      <c r="X297" s="34">
        <f t="shared" si="44"/>
        <v>0</v>
      </c>
      <c r="Y297" s="34">
        <f t="shared" si="44"/>
        <v>0</v>
      </c>
      <c r="Z297" s="34">
        <f t="shared" si="44"/>
        <v>0</v>
      </c>
      <c r="AA297" s="34">
        <f t="shared" si="44"/>
        <v>0</v>
      </c>
      <c r="AB297" s="34">
        <f t="shared" si="44"/>
        <v>0</v>
      </c>
      <c r="AC297" s="34">
        <f t="shared" si="44"/>
        <v>0</v>
      </c>
      <c r="AD297" s="34">
        <f t="shared" si="44"/>
        <v>0</v>
      </c>
      <c r="AE297" s="34">
        <f t="shared" si="44"/>
        <v>0</v>
      </c>
      <c r="AF297" s="34">
        <f t="shared" si="44"/>
        <v>0</v>
      </c>
      <c r="AG297" s="34">
        <f t="shared" si="44"/>
        <v>0</v>
      </c>
      <c r="AH297" s="34">
        <f t="shared" si="44"/>
        <v>0</v>
      </c>
      <c r="AI297" s="34">
        <f t="shared" si="44"/>
        <v>0</v>
      </c>
      <c r="AJ297" s="31">
        <f>SUM(E297:AI297)</f>
        <v>0</v>
      </c>
    </row>
    <row r="298" spans="1:36" ht="39.75" customHeight="1">
      <c r="A298" s="231" t="s">
        <v>40</v>
      </c>
      <c r="B298" s="232"/>
      <c r="C298" s="232"/>
      <c r="D298" s="232"/>
      <c r="E298" s="34">
        <f t="shared" ref="E298:AI298" si="45">E280+E284+E288+E292+E296</f>
        <v>0</v>
      </c>
      <c r="F298" s="34">
        <f t="shared" si="45"/>
        <v>0</v>
      </c>
      <c r="G298" s="34">
        <f t="shared" si="45"/>
        <v>0</v>
      </c>
      <c r="H298" s="75">
        <f t="shared" si="45"/>
        <v>0</v>
      </c>
      <c r="I298" s="34">
        <f t="shared" si="45"/>
        <v>0</v>
      </c>
      <c r="J298" s="34">
        <f t="shared" si="45"/>
        <v>0</v>
      </c>
      <c r="K298" s="34">
        <f t="shared" si="45"/>
        <v>0</v>
      </c>
      <c r="L298" s="34">
        <f t="shared" si="45"/>
        <v>0</v>
      </c>
      <c r="M298" s="34">
        <f t="shared" si="45"/>
        <v>0</v>
      </c>
      <c r="N298" s="34">
        <f t="shared" si="45"/>
        <v>0</v>
      </c>
      <c r="O298" s="34">
        <f t="shared" si="45"/>
        <v>0</v>
      </c>
      <c r="P298" s="34">
        <f t="shared" si="45"/>
        <v>0</v>
      </c>
      <c r="Q298" s="34">
        <f t="shared" si="45"/>
        <v>0</v>
      </c>
      <c r="R298" s="34">
        <f t="shared" si="45"/>
        <v>0</v>
      </c>
      <c r="S298" s="34">
        <f t="shared" si="45"/>
        <v>0</v>
      </c>
      <c r="T298" s="34">
        <f t="shared" si="45"/>
        <v>0</v>
      </c>
      <c r="U298" s="34">
        <f t="shared" si="45"/>
        <v>0</v>
      </c>
      <c r="V298" s="34">
        <f t="shared" si="45"/>
        <v>0</v>
      </c>
      <c r="W298" s="34">
        <f t="shared" si="45"/>
        <v>0</v>
      </c>
      <c r="X298" s="34">
        <f t="shared" si="45"/>
        <v>0</v>
      </c>
      <c r="Y298" s="34">
        <f t="shared" si="45"/>
        <v>0</v>
      </c>
      <c r="Z298" s="34">
        <f t="shared" si="45"/>
        <v>0</v>
      </c>
      <c r="AA298" s="34">
        <f t="shared" si="45"/>
        <v>0</v>
      </c>
      <c r="AB298" s="34">
        <f t="shared" si="45"/>
        <v>0</v>
      </c>
      <c r="AC298" s="34">
        <f t="shared" si="45"/>
        <v>0</v>
      </c>
      <c r="AD298" s="34">
        <f t="shared" si="45"/>
        <v>0</v>
      </c>
      <c r="AE298" s="34">
        <f t="shared" si="45"/>
        <v>0</v>
      </c>
      <c r="AF298" s="34">
        <f t="shared" si="45"/>
        <v>0</v>
      </c>
      <c r="AG298" s="34">
        <f t="shared" si="45"/>
        <v>0</v>
      </c>
      <c r="AH298" s="34">
        <f t="shared" si="45"/>
        <v>0</v>
      </c>
      <c r="AI298" s="34">
        <f t="shared" si="45"/>
        <v>0</v>
      </c>
      <c r="AJ298" s="42">
        <f>SUM(E298:AI298)</f>
        <v>0</v>
      </c>
    </row>
    <row r="299" spans="1:36" ht="39.75" customHeight="1">
      <c r="A299" s="222" t="s">
        <v>41</v>
      </c>
      <c r="B299" s="240"/>
      <c r="C299" s="241"/>
      <c r="D299" s="248"/>
      <c r="E299" s="44" t="str">
        <f t="shared" ref="E299:AI299" si="46">IF(COUNT(E278,E282,E286,E290,E294)=0,"0","1")</f>
        <v>0</v>
      </c>
      <c r="F299" s="44" t="str">
        <f t="shared" si="46"/>
        <v>0</v>
      </c>
      <c r="G299" s="44" t="str">
        <f t="shared" si="46"/>
        <v>0</v>
      </c>
      <c r="H299" s="98" t="str">
        <f t="shared" si="46"/>
        <v>0</v>
      </c>
      <c r="I299" s="44" t="str">
        <f t="shared" si="46"/>
        <v>0</v>
      </c>
      <c r="J299" s="44" t="str">
        <f t="shared" si="46"/>
        <v>0</v>
      </c>
      <c r="K299" s="44" t="str">
        <f t="shared" si="46"/>
        <v>0</v>
      </c>
      <c r="L299" s="44" t="str">
        <f t="shared" si="46"/>
        <v>0</v>
      </c>
      <c r="M299" s="44" t="str">
        <f t="shared" si="46"/>
        <v>0</v>
      </c>
      <c r="N299" s="44" t="str">
        <f t="shared" si="46"/>
        <v>0</v>
      </c>
      <c r="O299" s="44" t="str">
        <f t="shared" si="46"/>
        <v>0</v>
      </c>
      <c r="P299" s="44" t="str">
        <f t="shared" si="46"/>
        <v>0</v>
      </c>
      <c r="Q299" s="44" t="str">
        <f t="shared" si="46"/>
        <v>0</v>
      </c>
      <c r="R299" s="44" t="str">
        <f t="shared" si="46"/>
        <v>0</v>
      </c>
      <c r="S299" s="44" t="str">
        <f t="shared" si="46"/>
        <v>0</v>
      </c>
      <c r="T299" s="44" t="str">
        <f t="shared" si="46"/>
        <v>0</v>
      </c>
      <c r="U299" s="44" t="str">
        <f t="shared" si="46"/>
        <v>0</v>
      </c>
      <c r="V299" s="44" t="str">
        <f t="shared" si="46"/>
        <v>0</v>
      </c>
      <c r="W299" s="44" t="str">
        <f t="shared" si="46"/>
        <v>0</v>
      </c>
      <c r="X299" s="44" t="str">
        <f t="shared" si="46"/>
        <v>0</v>
      </c>
      <c r="Y299" s="44" t="str">
        <f t="shared" si="46"/>
        <v>0</v>
      </c>
      <c r="Z299" s="44" t="str">
        <f t="shared" si="46"/>
        <v>0</v>
      </c>
      <c r="AA299" s="44" t="str">
        <f t="shared" si="46"/>
        <v>0</v>
      </c>
      <c r="AB299" s="44" t="str">
        <f t="shared" si="46"/>
        <v>0</v>
      </c>
      <c r="AC299" s="44" t="str">
        <f t="shared" si="46"/>
        <v>0</v>
      </c>
      <c r="AD299" s="44" t="str">
        <f t="shared" si="46"/>
        <v>0</v>
      </c>
      <c r="AE299" s="44" t="str">
        <f t="shared" si="46"/>
        <v>0</v>
      </c>
      <c r="AF299" s="44" t="str">
        <f t="shared" si="46"/>
        <v>0</v>
      </c>
      <c r="AG299" s="44" t="str">
        <f t="shared" si="46"/>
        <v>0</v>
      </c>
      <c r="AH299" s="44" t="str">
        <f t="shared" si="46"/>
        <v>0</v>
      </c>
      <c r="AI299" s="44" t="str">
        <f t="shared" si="46"/>
        <v>0</v>
      </c>
      <c r="AJ299" s="32">
        <f>COUNTIF(D299:AI299,"1")</f>
        <v>0</v>
      </c>
    </row>
    <row r="300" spans="1:36" ht="18" customHeight="1"/>
    <row r="301" spans="1:36" ht="30" customHeight="1">
      <c r="B301" s="272" t="s">
        <v>10</v>
      </c>
      <c r="C301" s="272"/>
      <c r="D301" s="272"/>
      <c r="E301" s="272"/>
      <c r="F301" s="10" t="s">
        <v>17</v>
      </c>
      <c r="G301" s="10" t="s">
        <v>18</v>
      </c>
      <c r="H301" s="10" t="s">
        <v>19</v>
      </c>
      <c r="I301" s="10" t="s">
        <v>20</v>
      </c>
      <c r="J301" s="10" t="s">
        <v>21</v>
      </c>
      <c r="K301" s="10" t="s">
        <v>13</v>
      </c>
      <c r="L301" s="10" t="s">
        <v>14</v>
      </c>
      <c r="M301" s="10" t="s">
        <v>15</v>
      </c>
      <c r="N301" s="10" t="s">
        <v>22</v>
      </c>
      <c r="O301" s="10" t="s">
        <v>23</v>
      </c>
      <c r="P301" s="10" t="s">
        <v>24</v>
      </c>
      <c r="Q301" s="10" t="s">
        <v>0</v>
      </c>
      <c r="AB301" s="5"/>
      <c r="AC301" s="1"/>
    </row>
    <row r="302" spans="1:36" ht="30" customHeight="1">
      <c r="B302" s="275" t="s">
        <v>31</v>
      </c>
      <c r="C302" s="276"/>
      <c r="D302" s="274" t="s">
        <v>26</v>
      </c>
      <c r="E302" s="274"/>
      <c r="F302" s="56">
        <f>AJ8</f>
        <v>6.5</v>
      </c>
      <c r="G302" s="56">
        <f>AI35</f>
        <v>9</v>
      </c>
      <c r="H302" s="56">
        <f>AJ62</f>
        <v>14.5</v>
      </c>
      <c r="I302" s="56">
        <f>AJ89</f>
        <v>0</v>
      </c>
      <c r="J302" s="56">
        <f>AI116</f>
        <v>0</v>
      </c>
      <c r="K302" s="56">
        <f>AJ143</f>
        <v>0</v>
      </c>
      <c r="L302" s="56">
        <f>AI170</f>
        <v>0</v>
      </c>
      <c r="M302" s="56">
        <f>AJ197</f>
        <v>0</v>
      </c>
      <c r="N302" s="56">
        <f>AJ224</f>
        <v>0</v>
      </c>
      <c r="O302" s="56">
        <f>AG251</f>
        <v>0</v>
      </c>
      <c r="P302" s="64">
        <f>AJ278</f>
        <v>0</v>
      </c>
      <c r="Q302" s="56">
        <f>SUM(F302:P302)</f>
        <v>30</v>
      </c>
      <c r="AB302" s="5"/>
      <c r="AC302" s="1"/>
    </row>
    <row r="303" spans="1:36" ht="30" customHeight="1">
      <c r="B303" s="267"/>
      <c r="C303" s="268"/>
      <c r="D303" s="274" t="s">
        <v>27</v>
      </c>
      <c r="E303" s="274"/>
      <c r="F303" s="56">
        <f>AJ10</f>
        <v>6</v>
      </c>
      <c r="G303" s="56">
        <f>AI37</f>
        <v>8</v>
      </c>
      <c r="H303" s="56">
        <f>AJ64</f>
        <v>4</v>
      </c>
      <c r="I303" s="56">
        <f>AJ91</f>
        <v>0</v>
      </c>
      <c r="J303" s="56">
        <f>AI118</f>
        <v>0</v>
      </c>
      <c r="K303" s="56">
        <f>AJ145</f>
        <v>0</v>
      </c>
      <c r="L303" s="56">
        <f>AI172</f>
        <v>0</v>
      </c>
      <c r="M303" s="56">
        <f>AJ199</f>
        <v>0</v>
      </c>
      <c r="N303" s="56">
        <f>AJ226</f>
        <v>0</v>
      </c>
      <c r="O303" s="56">
        <f>AG253</f>
        <v>0</v>
      </c>
      <c r="P303" s="56">
        <f>AJ280</f>
        <v>0</v>
      </c>
      <c r="Q303" s="56">
        <f t="shared" ref="Q303:Q314" si="47">SUM(F303:P303)</f>
        <v>18</v>
      </c>
      <c r="AB303" s="5"/>
      <c r="AC303" s="1"/>
    </row>
    <row r="304" spans="1:36" ht="30" customHeight="1">
      <c r="B304" s="275" t="s">
        <v>32</v>
      </c>
      <c r="C304" s="276"/>
      <c r="D304" s="274" t="s">
        <v>26</v>
      </c>
      <c r="E304" s="274"/>
      <c r="F304" s="56">
        <f>AJ12</f>
        <v>6.5</v>
      </c>
      <c r="G304" s="56">
        <f>AI39</f>
        <v>6</v>
      </c>
      <c r="H304" s="56">
        <f>AJ66</f>
        <v>2.5</v>
      </c>
      <c r="I304" s="56">
        <f>AJ93</f>
        <v>0</v>
      </c>
      <c r="J304" s="56">
        <f>AI120</f>
        <v>0</v>
      </c>
      <c r="K304" s="56">
        <f>AJ147</f>
        <v>0</v>
      </c>
      <c r="L304" s="56">
        <f>AI174</f>
        <v>0</v>
      </c>
      <c r="M304" s="56">
        <f>AJ201</f>
        <v>0</v>
      </c>
      <c r="N304" s="56">
        <f>AJ228</f>
        <v>0</v>
      </c>
      <c r="O304" s="56">
        <f>AG255</f>
        <v>0</v>
      </c>
      <c r="P304" s="56">
        <f>AJ282</f>
        <v>0</v>
      </c>
      <c r="Q304" s="56">
        <f t="shared" si="47"/>
        <v>15</v>
      </c>
      <c r="AB304" s="5"/>
      <c r="AC304" s="1"/>
    </row>
    <row r="305" spans="1:29" ht="30" customHeight="1">
      <c r="B305" s="267"/>
      <c r="C305" s="268"/>
      <c r="D305" s="274" t="s">
        <v>27</v>
      </c>
      <c r="E305" s="274"/>
      <c r="F305" s="57">
        <f>AJ14</f>
        <v>6</v>
      </c>
      <c r="G305" s="56">
        <f>AI41</f>
        <v>8</v>
      </c>
      <c r="H305" s="56">
        <f>AJ68</f>
        <v>4</v>
      </c>
      <c r="I305" s="56">
        <f>AJ95</f>
        <v>0</v>
      </c>
      <c r="J305" s="56">
        <f>AI122</f>
        <v>0</v>
      </c>
      <c r="K305" s="56">
        <f>AJ149</f>
        <v>0</v>
      </c>
      <c r="L305" s="56">
        <f>AI176</f>
        <v>0</v>
      </c>
      <c r="M305" s="56">
        <f>AJ203</f>
        <v>0</v>
      </c>
      <c r="N305" s="56">
        <f>AJ230</f>
        <v>0</v>
      </c>
      <c r="O305" s="56">
        <f>AG257</f>
        <v>0</v>
      </c>
      <c r="P305" s="56">
        <f>AJ284</f>
        <v>0</v>
      </c>
      <c r="Q305" s="56">
        <f t="shared" si="47"/>
        <v>18</v>
      </c>
      <c r="AB305" s="5"/>
      <c r="AC305" s="1"/>
    </row>
    <row r="306" spans="1:29" ht="30" customHeight="1">
      <c r="B306" s="305" t="s">
        <v>5</v>
      </c>
      <c r="C306" s="306"/>
      <c r="D306" s="274" t="s">
        <v>26</v>
      </c>
      <c r="E306" s="274"/>
      <c r="F306" s="56">
        <f>AJ16</f>
        <v>7</v>
      </c>
      <c r="G306" s="56">
        <f>AI43</f>
        <v>18</v>
      </c>
      <c r="H306" s="56">
        <f>AJ70</f>
        <v>5</v>
      </c>
      <c r="I306" s="56">
        <f>AJ97</f>
        <v>0</v>
      </c>
      <c r="J306" s="56">
        <f>AI124</f>
        <v>0</v>
      </c>
      <c r="K306" s="56">
        <f>AJ151</f>
        <v>0</v>
      </c>
      <c r="L306" s="56">
        <f>AI178</f>
        <v>0</v>
      </c>
      <c r="M306" s="56">
        <f>AJ205</f>
        <v>0</v>
      </c>
      <c r="N306" s="56">
        <f>AJ232</f>
        <v>0</v>
      </c>
      <c r="O306" s="56">
        <f>AG259</f>
        <v>0</v>
      </c>
      <c r="P306" s="56">
        <f>AJ286</f>
        <v>0</v>
      </c>
      <c r="Q306" s="56">
        <f t="shared" si="47"/>
        <v>30</v>
      </c>
      <c r="AB306" s="5"/>
      <c r="AC306" s="1"/>
    </row>
    <row r="307" spans="1:29" ht="30" customHeight="1">
      <c r="B307" s="305"/>
      <c r="C307" s="306"/>
      <c r="D307" s="274" t="s">
        <v>27</v>
      </c>
      <c r="E307" s="274"/>
      <c r="F307" s="56">
        <f>AJ18</f>
        <v>6</v>
      </c>
      <c r="G307" s="56">
        <f>AI45</f>
        <v>4</v>
      </c>
      <c r="H307" s="56">
        <f>AJ72</f>
        <v>0</v>
      </c>
      <c r="I307" s="56">
        <f>AJ99</f>
        <v>0</v>
      </c>
      <c r="J307" s="56">
        <f>AI126</f>
        <v>0</v>
      </c>
      <c r="K307" s="56">
        <f>AJ153</f>
        <v>0</v>
      </c>
      <c r="L307" s="56">
        <f>AI180</f>
        <v>0</v>
      </c>
      <c r="M307" s="56">
        <f>AJ207</f>
        <v>0</v>
      </c>
      <c r="N307" s="56">
        <f>AJ234</f>
        <v>0</v>
      </c>
      <c r="O307" s="56">
        <f>AG261</f>
        <v>0</v>
      </c>
      <c r="P307" s="56">
        <f>AJ288</f>
        <v>0</v>
      </c>
      <c r="Q307" s="56">
        <f t="shared" si="47"/>
        <v>10</v>
      </c>
      <c r="AB307" s="5"/>
      <c r="AC307" s="1"/>
    </row>
    <row r="308" spans="1:29" ht="30" customHeight="1">
      <c r="B308" s="305" t="s">
        <v>8</v>
      </c>
      <c r="C308" s="306"/>
      <c r="D308" s="274" t="s">
        <v>26</v>
      </c>
      <c r="E308" s="274"/>
      <c r="F308" s="56">
        <f>AJ20</f>
        <v>10</v>
      </c>
      <c r="G308" s="56">
        <f>AI47</f>
        <v>12</v>
      </c>
      <c r="H308" s="56">
        <f>AJ74</f>
        <v>8</v>
      </c>
      <c r="I308" s="56">
        <f>AJ101</f>
        <v>0</v>
      </c>
      <c r="J308" s="56">
        <f>AI128</f>
        <v>0</v>
      </c>
      <c r="K308" s="56">
        <f>AJ155</f>
        <v>0</v>
      </c>
      <c r="L308" s="56">
        <f>AI182</f>
        <v>0</v>
      </c>
      <c r="M308" s="56">
        <f>AJ209</f>
        <v>0</v>
      </c>
      <c r="N308" s="56">
        <f>AJ236</f>
        <v>0</v>
      </c>
      <c r="O308" s="56">
        <f>AG263</f>
        <v>0</v>
      </c>
      <c r="P308" s="56">
        <f>AJ290</f>
        <v>0</v>
      </c>
      <c r="Q308" s="56">
        <f t="shared" si="47"/>
        <v>30</v>
      </c>
      <c r="AB308" s="5"/>
      <c r="AC308" s="1"/>
    </row>
    <row r="309" spans="1:29" ht="30" customHeight="1">
      <c r="B309" s="305"/>
      <c r="C309" s="306"/>
      <c r="D309" s="274" t="s">
        <v>27</v>
      </c>
      <c r="E309" s="274"/>
      <c r="F309" s="56">
        <f>AJ22</f>
        <v>6</v>
      </c>
      <c r="G309" s="56">
        <f>AI49</f>
        <v>4</v>
      </c>
      <c r="H309" s="56">
        <f>AJ76</f>
        <v>8</v>
      </c>
      <c r="I309" s="56">
        <f>AJ103</f>
        <v>0</v>
      </c>
      <c r="J309" s="56">
        <f>AI130</f>
        <v>0</v>
      </c>
      <c r="K309" s="56">
        <f>AJ157</f>
        <v>0</v>
      </c>
      <c r="L309" s="56">
        <f>AI184</f>
        <v>0</v>
      </c>
      <c r="M309" s="56">
        <f>AJ211</f>
        <v>0</v>
      </c>
      <c r="N309" s="56">
        <f>AJ238</f>
        <v>0</v>
      </c>
      <c r="O309" s="56">
        <f>AG265</f>
        <v>0</v>
      </c>
      <c r="P309" s="56">
        <f>AJ292</f>
        <v>0</v>
      </c>
      <c r="Q309" s="56">
        <f t="shared" si="47"/>
        <v>18</v>
      </c>
      <c r="AB309" s="5"/>
      <c r="AC309" s="1"/>
    </row>
    <row r="310" spans="1:29" ht="30" customHeight="1">
      <c r="B310" s="305" t="s">
        <v>9</v>
      </c>
      <c r="C310" s="306"/>
      <c r="D310" s="274" t="s">
        <v>26</v>
      </c>
      <c r="E310" s="274"/>
      <c r="F310" s="56">
        <f>AJ24</f>
        <v>6.5</v>
      </c>
      <c r="G310" s="56">
        <f>AI51</f>
        <v>8.5</v>
      </c>
      <c r="H310" s="56">
        <f>AJ78</f>
        <v>0</v>
      </c>
      <c r="I310" s="56">
        <f>AJ105</f>
        <v>0</v>
      </c>
      <c r="J310" s="56">
        <f>AI132</f>
        <v>0</v>
      </c>
      <c r="K310" s="56">
        <f>AJ159</f>
        <v>0</v>
      </c>
      <c r="L310" s="56">
        <f>AI186</f>
        <v>0</v>
      </c>
      <c r="M310" s="56">
        <f>AJ213</f>
        <v>0</v>
      </c>
      <c r="N310" s="56">
        <f>AJ240</f>
        <v>0</v>
      </c>
      <c r="O310" s="56">
        <f>AG267</f>
        <v>0</v>
      </c>
      <c r="P310" s="56">
        <f>AJ294</f>
        <v>0</v>
      </c>
      <c r="Q310" s="56">
        <f t="shared" si="47"/>
        <v>15</v>
      </c>
      <c r="AB310" s="5"/>
      <c r="AC310" s="1"/>
    </row>
    <row r="311" spans="1:29" ht="30" customHeight="1" thickBot="1">
      <c r="B311" s="316"/>
      <c r="C311" s="317"/>
      <c r="D311" s="271" t="s">
        <v>27</v>
      </c>
      <c r="E311" s="271"/>
      <c r="F311" s="58">
        <f>AJ26</f>
        <v>6</v>
      </c>
      <c r="G311" s="58">
        <f>AI53</f>
        <v>10</v>
      </c>
      <c r="H311" s="58">
        <f>AJ80</f>
        <v>2</v>
      </c>
      <c r="I311" s="58">
        <f>AJ107</f>
        <v>0</v>
      </c>
      <c r="J311" s="58">
        <f>AI134</f>
        <v>0</v>
      </c>
      <c r="K311" s="58">
        <f>AJ161</f>
        <v>0</v>
      </c>
      <c r="L311" s="58">
        <f>AI188</f>
        <v>0</v>
      </c>
      <c r="M311" s="58">
        <f>AJ215</f>
        <v>0</v>
      </c>
      <c r="N311" s="58">
        <f>AJ242</f>
        <v>0</v>
      </c>
      <c r="O311" s="58">
        <f>AG269</f>
        <v>0</v>
      </c>
      <c r="P311" s="58">
        <f>AJ296</f>
        <v>0</v>
      </c>
      <c r="Q311" s="58">
        <f t="shared" si="47"/>
        <v>18</v>
      </c>
      <c r="AB311" s="5"/>
      <c r="AC311" s="1"/>
    </row>
    <row r="312" spans="1:29" ht="30" customHeight="1" thickTop="1">
      <c r="A312" s="1"/>
      <c r="B312" s="267" t="s">
        <v>35</v>
      </c>
      <c r="C312" s="268"/>
      <c r="D312" s="273" t="s">
        <v>26</v>
      </c>
      <c r="E312" s="273"/>
      <c r="F312" s="59">
        <f>AJ27</f>
        <v>36.5</v>
      </c>
      <c r="G312" s="59">
        <f>AI54</f>
        <v>53.5</v>
      </c>
      <c r="H312" s="59">
        <f>AJ81</f>
        <v>30</v>
      </c>
      <c r="I312" s="59">
        <f>AJ108</f>
        <v>0</v>
      </c>
      <c r="J312" s="59">
        <f>AI135</f>
        <v>0</v>
      </c>
      <c r="K312" s="59">
        <f>AJ162</f>
        <v>0</v>
      </c>
      <c r="L312" s="59">
        <f>AI189</f>
        <v>0</v>
      </c>
      <c r="M312" s="59">
        <f>AJ216</f>
        <v>0</v>
      </c>
      <c r="N312" s="59">
        <f>AJ243</f>
        <v>0</v>
      </c>
      <c r="O312" s="59">
        <f>AG270</f>
        <v>0</v>
      </c>
      <c r="P312" s="59">
        <f>AJ297</f>
        <v>0</v>
      </c>
      <c r="Q312" s="59">
        <f t="shared" si="47"/>
        <v>120</v>
      </c>
      <c r="AC312" s="1"/>
    </row>
    <row r="313" spans="1:29" ht="30" customHeight="1">
      <c r="A313" s="1"/>
      <c r="B313" s="267"/>
      <c r="C313" s="268"/>
      <c r="D313" s="274" t="s">
        <v>27</v>
      </c>
      <c r="E313" s="274"/>
      <c r="F313" s="56">
        <f>AJ28</f>
        <v>30</v>
      </c>
      <c r="G313" s="56">
        <f>AI55</f>
        <v>34</v>
      </c>
      <c r="H313" s="56">
        <f>AJ82</f>
        <v>18</v>
      </c>
      <c r="I313" s="56">
        <f>AJ109</f>
        <v>0</v>
      </c>
      <c r="J313" s="56">
        <f>AI136</f>
        <v>0</v>
      </c>
      <c r="K313" s="56">
        <f>AJ163</f>
        <v>0</v>
      </c>
      <c r="L313" s="56">
        <f>AI190</f>
        <v>0</v>
      </c>
      <c r="M313" s="56">
        <f>AJ217</f>
        <v>0</v>
      </c>
      <c r="N313" s="56">
        <f>AJ244</f>
        <v>0</v>
      </c>
      <c r="O313" s="56">
        <f>AG271</f>
        <v>0</v>
      </c>
      <c r="P313" s="56">
        <f>AJ298</f>
        <v>0</v>
      </c>
      <c r="Q313" s="56">
        <f t="shared" si="47"/>
        <v>82</v>
      </c>
      <c r="AC313" s="1"/>
    </row>
    <row r="314" spans="1:29" ht="30" customHeight="1">
      <c r="A314" s="1"/>
      <c r="B314" s="269"/>
      <c r="C314" s="270"/>
      <c r="D314" s="265" t="s">
        <v>25</v>
      </c>
      <c r="E314" s="266"/>
      <c r="F314" s="56">
        <f>AJ29</f>
        <v>11</v>
      </c>
      <c r="G314" s="56">
        <f>AI56</f>
        <v>15</v>
      </c>
      <c r="H314" s="56">
        <f>AJ83</f>
        <v>9</v>
      </c>
      <c r="I314" s="56">
        <f>AJ110</f>
        <v>0</v>
      </c>
      <c r="J314" s="56">
        <f>AI137</f>
        <v>0</v>
      </c>
      <c r="K314" s="56">
        <f>AJ164</f>
        <v>0</v>
      </c>
      <c r="L314" s="56">
        <f>AI191</f>
        <v>0</v>
      </c>
      <c r="M314" s="56">
        <f>AJ218</f>
        <v>0</v>
      </c>
      <c r="N314" s="56">
        <f>AJ245</f>
        <v>0</v>
      </c>
      <c r="O314" s="56">
        <f>AG272</f>
        <v>0</v>
      </c>
      <c r="P314" s="56">
        <f>AJ299</f>
        <v>0</v>
      </c>
      <c r="Q314" s="56">
        <f t="shared" si="47"/>
        <v>35</v>
      </c>
      <c r="AC314" s="1"/>
    </row>
    <row r="315" spans="1:29" ht="30" customHeight="1">
      <c r="A315" s="1"/>
      <c r="C315" s="2"/>
      <c r="AC315" s="1"/>
    </row>
  </sheetData>
  <mergeCells count="461">
    <mergeCell ref="AG247:AG249"/>
    <mergeCell ref="AJ274:AJ276"/>
    <mergeCell ref="A2:AJ2"/>
    <mergeCell ref="AJ4:AJ6"/>
    <mergeCell ref="AI31:AI33"/>
    <mergeCell ref="A85:C87"/>
    <mergeCell ref="AJ85:AJ87"/>
    <mergeCell ref="AI112:AI114"/>
    <mergeCell ref="AJ139:AJ141"/>
    <mergeCell ref="AI166:AI168"/>
    <mergeCell ref="AJ193:AJ195"/>
    <mergeCell ref="AJ220:AJ222"/>
    <mergeCell ref="C213:D213"/>
    <mergeCell ref="B214:B215"/>
    <mergeCell ref="C214:D214"/>
    <mergeCell ref="C215:D215"/>
    <mergeCell ref="A235:A238"/>
    <mergeCell ref="B235:B236"/>
    <mergeCell ref="C235:D235"/>
    <mergeCell ref="C236:D236"/>
    <mergeCell ref="B237:B238"/>
    <mergeCell ref="C237:D237"/>
    <mergeCell ref="C238:D238"/>
    <mergeCell ref="C226:D226"/>
    <mergeCell ref="AF1:AJ1"/>
    <mergeCell ref="B310:C311"/>
    <mergeCell ref="D310:E310"/>
    <mergeCell ref="D311:E311"/>
    <mergeCell ref="B308:C309"/>
    <mergeCell ref="D308:E308"/>
    <mergeCell ref="D309:E309"/>
    <mergeCell ref="A29:D29"/>
    <mergeCell ref="A56:D56"/>
    <mergeCell ref="A83:D83"/>
    <mergeCell ref="A110:D110"/>
    <mergeCell ref="A137:D137"/>
    <mergeCell ref="A164:D164"/>
    <mergeCell ref="A191:D191"/>
    <mergeCell ref="A218:D218"/>
    <mergeCell ref="A245:D245"/>
    <mergeCell ref="A272:D272"/>
    <mergeCell ref="A299:D299"/>
    <mergeCell ref="A289:A292"/>
    <mergeCell ref="B289:B290"/>
    <mergeCell ref="C289:D289"/>
    <mergeCell ref="C290:D290"/>
    <mergeCell ref="B291:B292"/>
    <mergeCell ref="C291:D291"/>
    <mergeCell ref="C292:D292"/>
    <mergeCell ref="A293:A296"/>
    <mergeCell ref="B293:B294"/>
    <mergeCell ref="C293:D293"/>
    <mergeCell ref="C294:D294"/>
    <mergeCell ref="B295:B296"/>
    <mergeCell ref="C295:D295"/>
    <mergeCell ref="C296:D296"/>
    <mergeCell ref="A262:A265"/>
    <mergeCell ref="B262:B263"/>
    <mergeCell ref="C262:D262"/>
    <mergeCell ref="C263:D263"/>
    <mergeCell ref="B264:B265"/>
    <mergeCell ref="C264:D264"/>
    <mergeCell ref="C265:D265"/>
    <mergeCell ref="A266:A269"/>
    <mergeCell ref="B266:B267"/>
    <mergeCell ref="C266:D266"/>
    <mergeCell ref="C267:D267"/>
    <mergeCell ref="B268:B269"/>
    <mergeCell ref="C268:D268"/>
    <mergeCell ref="C269:D269"/>
    <mergeCell ref="A270:D270"/>
    <mergeCell ref="A271:D271"/>
    <mergeCell ref="C161:D161"/>
    <mergeCell ref="A154:A157"/>
    <mergeCell ref="A169:A172"/>
    <mergeCell ref="B169:B170"/>
    <mergeCell ref="A227:A230"/>
    <mergeCell ref="B227:B228"/>
    <mergeCell ref="C227:D227"/>
    <mergeCell ref="C228:D228"/>
    <mergeCell ref="B229:B230"/>
    <mergeCell ref="C229:D229"/>
    <mergeCell ref="C230:D230"/>
    <mergeCell ref="A216:D216"/>
    <mergeCell ref="A217:D217"/>
    <mergeCell ref="A220:C222"/>
    <mergeCell ref="A223:A226"/>
    <mergeCell ref="B223:B224"/>
    <mergeCell ref="C223:D223"/>
    <mergeCell ref="C224:D224"/>
    <mergeCell ref="B225:B226"/>
    <mergeCell ref="C225:D225"/>
    <mergeCell ref="A173:A176"/>
    <mergeCell ref="B173:B174"/>
    <mergeCell ref="C173:D173"/>
    <mergeCell ref="C174:D174"/>
    <mergeCell ref="B175:B176"/>
    <mergeCell ref="C175:D175"/>
    <mergeCell ref="C176:D176"/>
    <mergeCell ref="A162:D162"/>
    <mergeCell ref="A163:D163"/>
    <mergeCell ref="A166:C168"/>
    <mergeCell ref="C118:D118"/>
    <mergeCell ref="A119:A122"/>
    <mergeCell ref="B119:B120"/>
    <mergeCell ref="C119:D119"/>
    <mergeCell ref="C120:D120"/>
    <mergeCell ref="B121:B122"/>
    <mergeCell ref="C121:D121"/>
    <mergeCell ref="C122:D122"/>
    <mergeCell ref="A123:A126"/>
    <mergeCell ref="B123:B124"/>
    <mergeCell ref="C123:D123"/>
    <mergeCell ref="C124:D124"/>
    <mergeCell ref="B125:B126"/>
    <mergeCell ref="C125:D125"/>
    <mergeCell ref="C126:D126"/>
    <mergeCell ref="A131:A134"/>
    <mergeCell ref="B131:B132"/>
    <mergeCell ref="C131:D131"/>
    <mergeCell ref="A108:D108"/>
    <mergeCell ref="A109:D109"/>
    <mergeCell ref="A112:C114"/>
    <mergeCell ref="A115:A118"/>
    <mergeCell ref="B115:B116"/>
    <mergeCell ref="C115:D115"/>
    <mergeCell ref="C116:D116"/>
    <mergeCell ref="B117:B118"/>
    <mergeCell ref="C117:D117"/>
    <mergeCell ref="A77:A80"/>
    <mergeCell ref="B77:B78"/>
    <mergeCell ref="C77:D77"/>
    <mergeCell ref="C78:D78"/>
    <mergeCell ref="B79:B80"/>
    <mergeCell ref="C79:D79"/>
    <mergeCell ref="C80:D80"/>
    <mergeCell ref="A104:A107"/>
    <mergeCell ref="B104:B105"/>
    <mergeCell ref="C104:D104"/>
    <mergeCell ref="C105:D105"/>
    <mergeCell ref="B106:B107"/>
    <mergeCell ref="C106:D106"/>
    <mergeCell ref="C107:D107"/>
    <mergeCell ref="A81:D81"/>
    <mergeCell ref="A82:D82"/>
    <mergeCell ref="A88:A91"/>
    <mergeCell ref="B88:B89"/>
    <mergeCell ref="C88:D88"/>
    <mergeCell ref="C89:D89"/>
    <mergeCell ref="B90:B91"/>
    <mergeCell ref="C90:D90"/>
    <mergeCell ref="C91:D91"/>
    <mergeCell ref="A100:A103"/>
    <mergeCell ref="A4:C6"/>
    <mergeCell ref="A7:A10"/>
    <mergeCell ref="B7:B8"/>
    <mergeCell ref="C7:D7"/>
    <mergeCell ref="C8:D8"/>
    <mergeCell ref="B9:B10"/>
    <mergeCell ref="C9:D9"/>
    <mergeCell ref="A73:A76"/>
    <mergeCell ref="B73:B74"/>
    <mergeCell ref="C73:D73"/>
    <mergeCell ref="C74:D74"/>
    <mergeCell ref="B75:B76"/>
    <mergeCell ref="C75:D75"/>
    <mergeCell ref="C76:D76"/>
    <mergeCell ref="B21:B22"/>
    <mergeCell ref="C21:D21"/>
    <mergeCell ref="C22:D22"/>
    <mergeCell ref="A19:A22"/>
    <mergeCell ref="B19:B20"/>
    <mergeCell ref="C10:D10"/>
    <mergeCell ref="A11:A14"/>
    <mergeCell ref="B11:B12"/>
    <mergeCell ref="C11:D11"/>
    <mergeCell ref="C12:D12"/>
    <mergeCell ref="B13:B14"/>
    <mergeCell ref="C13:D13"/>
    <mergeCell ref="C14:D14"/>
    <mergeCell ref="A15:A18"/>
    <mergeCell ref="B15:B16"/>
    <mergeCell ref="C15:D15"/>
    <mergeCell ref="C16:D16"/>
    <mergeCell ref="B17:B18"/>
    <mergeCell ref="C17:D17"/>
    <mergeCell ref="C18:D18"/>
    <mergeCell ref="C19:D19"/>
    <mergeCell ref="C20:D20"/>
    <mergeCell ref="A54:D54"/>
    <mergeCell ref="A55:D55"/>
    <mergeCell ref="A58:C60"/>
    <mergeCell ref="A61:A64"/>
    <mergeCell ref="B61:B62"/>
    <mergeCell ref="C61:D61"/>
    <mergeCell ref="C62:D62"/>
    <mergeCell ref="B63:B64"/>
    <mergeCell ref="C63:D63"/>
    <mergeCell ref="A23:A26"/>
    <mergeCell ref="B23:B24"/>
    <mergeCell ref="C23:D23"/>
    <mergeCell ref="C24:D24"/>
    <mergeCell ref="B25:B26"/>
    <mergeCell ref="C25:D25"/>
    <mergeCell ref="C26:D26"/>
    <mergeCell ref="C40:D40"/>
    <mergeCell ref="C41:D41"/>
    <mergeCell ref="A27:D27"/>
    <mergeCell ref="A28:D28"/>
    <mergeCell ref="A31:C33"/>
    <mergeCell ref="A34:A37"/>
    <mergeCell ref="A69:A72"/>
    <mergeCell ref="B69:B70"/>
    <mergeCell ref="C69:D69"/>
    <mergeCell ref="C70:D70"/>
    <mergeCell ref="B71:B72"/>
    <mergeCell ref="C71:D71"/>
    <mergeCell ref="C72:D72"/>
    <mergeCell ref="C64:D64"/>
    <mergeCell ref="A65:A68"/>
    <mergeCell ref="B65:B66"/>
    <mergeCell ref="C65:D65"/>
    <mergeCell ref="C66:D66"/>
    <mergeCell ref="B67:B68"/>
    <mergeCell ref="C67:D67"/>
    <mergeCell ref="C68:D68"/>
    <mergeCell ref="B100:B101"/>
    <mergeCell ref="C100:D100"/>
    <mergeCell ref="C101:D101"/>
    <mergeCell ref="B102:B103"/>
    <mergeCell ref="C102:D102"/>
    <mergeCell ref="C103:D103"/>
    <mergeCell ref="A92:A95"/>
    <mergeCell ref="B92:B93"/>
    <mergeCell ref="C92:D92"/>
    <mergeCell ref="C93:D93"/>
    <mergeCell ref="B94:B95"/>
    <mergeCell ref="C94:D94"/>
    <mergeCell ref="C95:D95"/>
    <mergeCell ref="A96:A99"/>
    <mergeCell ref="B96:B97"/>
    <mergeCell ref="C96:D96"/>
    <mergeCell ref="C97:D97"/>
    <mergeCell ref="B98:B99"/>
    <mergeCell ref="C98:D98"/>
    <mergeCell ref="C99:D99"/>
    <mergeCell ref="C132:D132"/>
    <mergeCell ref="B133:B134"/>
    <mergeCell ref="C133:D133"/>
    <mergeCell ref="C134:D134"/>
    <mergeCell ref="A127:A130"/>
    <mergeCell ref="B127:B128"/>
    <mergeCell ref="C127:D127"/>
    <mergeCell ref="C128:D128"/>
    <mergeCell ref="B129:B130"/>
    <mergeCell ref="C129:D129"/>
    <mergeCell ref="C130:D130"/>
    <mergeCell ref="A146:A149"/>
    <mergeCell ref="B146:B147"/>
    <mergeCell ref="C146:D146"/>
    <mergeCell ref="C147:D147"/>
    <mergeCell ref="B148:B149"/>
    <mergeCell ref="C148:D148"/>
    <mergeCell ref="C149:D149"/>
    <mergeCell ref="A135:D135"/>
    <mergeCell ref="A136:D136"/>
    <mergeCell ref="A139:C141"/>
    <mergeCell ref="A142:A145"/>
    <mergeCell ref="B142:B143"/>
    <mergeCell ref="C142:D142"/>
    <mergeCell ref="C143:D143"/>
    <mergeCell ref="B144:B145"/>
    <mergeCell ref="C144:D144"/>
    <mergeCell ref="C145:D145"/>
    <mergeCell ref="C169:D169"/>
    <mergeCell ref="C170:D170"/>
    <mergeCell ref="B171:B172"/>
    <mergeCell ref="C171:D171"/>
    <mergeCell ref="A150:A153"/>
    <mergeCell ref="B150:B151"/>
    <mergeCell ref="C150:D150"/>
    <mergeCell ref="C151:D151"/>
    <mergeCell ref="B152:B153"/>
    <mergeCell ref="C152:D152"/>
    <mergeCell ref="C153:D153"/>
    <mergeCell ref="A158:A161"/>
    <mergeCell ref="B158:B159"/>
    <mergeCell ref="C158:D158"/>
    <mergeCell ref="C159:D159"/>
    <mergeCell ref="B160:B161"/>
    <mergeCell ref="C160:D160"/>
    <mergeCell ref="B154:B155"/>
    <mergeCell ref="C154:D154"/>
    <mergeCell ref="C155:D155"/>
    <mergeCell ref="B156:B157"/>
    <mergeCell ref="C156:D156"/>
    <mergeCell ref="C157:D157"/>
    <mergeCell ref="C172:D172"/>
    <mergeCell ref="A177:A180"/>
    <mergeCell ref="B177:B178"/>
    <mergeCell ref="C177:D177"/>
    <mergeCell ref="C178:D178"/>
    <mergeCell ref="B179:B180"/>
    <mergeCell ref="C179:D179"/>
    <mergeCell ref="C180:D180"/>
    <mergeCell ref="A185:A188"/>
    <mergeCell ref="B185:B186"/>
    <mergeCell ref="C185:D185"/>
    <mergeCell ref="C186:D186"/>
    <mergeCell ref="B187:B188"/>
    <mergeCell ref="C187:D187"/>
    <mergeCell ref="C188:D188"/>
    <mergeCell ref="A181:A184"/>
    <mergeCell ref="B181:B182"/>
    <mergeCell ref="C181:D181"/>
    <mergeCell ref="C182:D182"/>
    <mergeCell ref="B183:B184"/>
    <mergeCell ref="C183:D183"/>
    <mergeCell ref="C184:D184"/>
    <mergeCell ref="A200:A203"/>
    <mergeCell ref="B200:B201"/>
    <mergeCell ref="C200:D200"/>
    <mergeCell ref="C201:D201"/>
    <mergeCell ref="B202:B203"/>
    <mergeCell ref="C202:D202"/>
    <mergeCell ref="C203:D203"/>
    <mergeCell ref="A189:D189"/>
    <mergeCell ref="A190:D190"/>
    <mergeCell ref="A193:C195"/>
    <mergeCell ref="A196:A199"/>
    <mergeCell ref="B196:B197"/>
    <mergeCell ref="C196:D196"/>
    <mergeCell ref="C197:D197"/>
    <mergeCell ref="B198:B199"/>
    <mergeCell ref="C198:D198"/>
    <mergeCell ref="C199:D199"/>
    <mergeCell ref="A204:A207"/>
    <mergeCell ref="B204:B205"/>
    <mergeCell ref="C204:D204"/>
    <mergeCell ref="C205:D205"/>
    <mergeCell ref="B206:B207"/>
    <mergeCell ref="C206:D206"/>
    <mergeCell ref="C207:D207"/>
    <mergeCell ref="A208:A211"/>
    <mergeCell ref="B208:B209"/>
    <mergeCell ref="C208:D208"/>
    <mergeCell ref="C209:D209"/>
    <mergeCell ref="B210:B211"/>
    <mergeCell ref="C210:D210"/>
    <mergeCell ref="C211:D211"/>
    <mergeCell ref="A212:A215"/>
    <mergeCell ref="B212:B213"/>
    <mergeCell ref="C212:D212"/>
    <mergeCell ref="A250:A253"/>
    <mergeCell ref="B250:B251"/>
    <mergeCell ref="C250:D250"/>
    <mergeCell ref="C251:D251"/>
    <mergeCell ref="B252:B253"/>
    <mergeCell ref="C252:D252"/>
    <mergeCell ref="A231:A234"/>
    <mergeCell ref="B231:B232"/>
    <mergeCell ref="C231:D231"/>
    <mergeCell ref="C232:D232"/>
    <mergeCell ref="B233:B234"/>
    <mergeCell ref="C233:D233"/>
    <mergeCell ref="C234:D234"/>
    <mergeCell ref="A239:A242"/>
    <mergeCell ref="B239:B240"/>
    <mergeCell ref="C239:D239"/>
    <mergeCell ref="C240:D240"/>
    <mergeCell ref="B241:B242"/>
    <mergeCell ref="C241:D241"/>
    <mergeCell ref="C242:D242"/>
    <mergeCell ref="C253:D253"/>
    <mergeCell ref="A254:A257"/>
    <mergeCell ref="B254:B255"/>
    <mergeCell ref="C254:D254"/>
    <mergeCell ref="C255:D255"/>
    <mergeCell ref="B256:B257"/>
    <mergeCell ref="C256:D256"/>
    <mergeCell ref="C257:D257"/>
    <mergeCell ref="A243:D243"/>
    <mergeCell ref="A244:D244"/>
    <mergeCell ref="A247:C249"/>
    <mergeCell ref="A258:A261"/>
    <mergeCell ref="B258:B259"/>
    <mergeCell ref="C258:D258"/>
    <mergeCell ref="C259:D259"/>
    <mergeCell ref="B260:B261"/>
    <mergeCell ref="C260:D260"/>
    <mergeCell ref="C261:D261"/>
    <mergeCell ref="A274:C276"/>
    <mergeCell ref="A277:A280"/>
    <mergeCell ref="B277:B278"/>
    <mergeCell ref="C277:D277"/>
    <mergeCell ref="C278:D278"/>
    <mergeCell ref="B279:B280"/>
    <mergeCell ref="C279:D279"/>
    <mergeCell ref="B34:B35"/>
    <mergeCell ref="C38:D38"/>
    <mergeCell ref="C39:D39"/>
    <mergeCell ref="B40:B41"/>
    <mergeCell ref="C34:D34"/>
    <mergeCell ref="C35:D35"/>
    <mergeCell ref="B36:B37"/>
    <mergeCell ref="C36:D36"/>
    <mergeCell ref="B312:C314"/>
    <mergeCell ref="D312:E312"/>
    <mergeCell ref="D313:E313"/>
    <mergeCell ref="D314:E314"/>
    <mergeCell ref="B304:C305"/>
    <mergeCell ref="D304:E304"/>
    <mergeCell ref="D305:E305"/>
    <mergeCell ref="B306:C307"/>
    <mergeCell ref="D306:E306"/>
    <mergeCell ref="D307:E307"/>
    <mergeCell ref="A297:D297"/>
    <mergeCell ref="A298:D298"/>
    <mergeCell ref="B301:E301"/>
    <mergeCell ref="B302:C303"/>
    <mergeCell ref="D302:E302"/>
    <mergeCell ref="D303:E303"/>
    <mergeCell ref="A285:A288"/>
    <mergeCell ref="B285:B286"/>
    <mergeCell ref="C285:D285"/>
    <mergeCell ref="C286:D286"/>
    <mergeCell ref="B287:B288"/>
    <mergeCell ref="C287:D287"/>
    <mergeCell ref="C288:D288"/>
    <mergeCell ref="C280:D280"/>
    <mergeCell ref="A281:A284"/>
    <mergeCell ref="B281:B282"/>
    <mergeCell ref="C281:D281"/>
    <mergeCell ref="C282:D282"/>
    <mergeCell ref="B283:B284"/>
    <mergeCell ref="C283:D283"/>
    <mergeCell ref="C284:D284"/>
    <mergeCell ref="B52:B53"/>
    <mergeCell ref="C52:D52"/>
    <mergeCell ref="C53:D53"/>
    <mergeCell ref="A46:A49"/>
    <mergeCell ref="B46:B47"/>
    <mergeCell ref="C46:D46"/>
    <mergeCell ref="C47:D47"/>
    <mergeCell ref="B48:B49"/>
    <mergeCell ref="C48:D48"/>
    <mergeCell ref="C49:D49"/>
    <mergeCell ref="A50:A53"/>
    <mergeCell ref="B50:B51"/>
    <mergeCell ref="C50:D50"/>
    <mergeCell ref="C51:D51"/>
    <mergeCell ref="A42:A45"/>
    <mergeCell ref="B42:B43"/>
    <mergeCell ref="C42:D42"/>
    <mergeCell ref="C43:D43"/>
    <mergeCell ref="B44:B45"/>
    <mergeCell ref="C44:D44"/>
    <mergeCell ref="C45:D45"/>
    <mergeCell ref="C37:D37"/>
    <mergeCell ref="A38:A41"/>
    <mergeCell ref="B38:B39"/>
  </mergeCells>
  <phoneticPr fontId="2"/>
  <conditionalFormatting sqref="E32">
    <cfRule type="expression" dxfId="72" priority="33" stopIfTrue="1">
      <formula>#REF!=1</formula>
    </cfRule>
    <cfRule type="expression" dxfId="73" priority="34" stopIfTrue="1">
      <formula>#REF!=7</formula>
    </cfRule>
  </conditionalFormatting>
  <conditionalFormatting sqref="E113">
    <cfRule type="expression" dxfId="70" priority="27" stopIfTrue="1">
      <formula>#REF!=1</formula>
    </cfRule>
    <cfRule type="expression" dxfId="71" priority="28" stopIfTrue="1">
      <formula>#REF!=7</formula>
    </cfRule>
  </conditionalFormatting>
  <conditionalFormatting sqref="E194">
    <cfRule type="expression" dxfId="68" priority="19" stopIfTrue="1">
      <formula>#REF!=1</formula>
    </cfRule>
    <cfRule type="expression" dxfId="69" priority="20" stopIfTrue="1">
      <formula>#REF!=7</formula>
    </cfRule>
  </conditionalFormatting>
  <conditionalFormatting sqref="E248">
    <cfRule type="expression" dxfId="67" priority="13" stopIfTrue="1">
      <formula>#REF!=1</formula>
    </cfRule>
    <cfRule type="expression" dxfId="66" priority="14" stopIfTrue="1">
      <formula>#REF!=7</formula>
    </cfRule>
  </conditionalFormatting>
  <conditionalFormatting sqref="E5:G5">
    <cfRule type="expression" dxfId="64" priority="35" stopIfTrue="1">
      <formula>#REF!=1</formula>
    </cfRule>
    <cfRule type="expression" dxfId="65" priority="36" stopIfTrue="1">
      <formula>#REF!=7</formula>
    </cfRule>
  </conditionalFormatting>
  <conditionalFormatting sqref="E5:R5">
    <cfRule type="expression" dxfId="63" priority="37" stopIfTrue="1">
      <formula>#REF!=1</formula>
    </cfRule>
    <cfRule type="expression" dxfId="62" priority="38" stopIfTrue="1">
      <formula>#REF!=7</formula>
    </cfRule>
  </conditionalFormatting>
  <conditionalFormatting sqref="E6:R6">
    <cfRule type="expression" dxfId="61" priority="7" stopIfTrue="1">
      <formula>#REF!=1</formula>
    </cfRule>
    <cfRule type="expression" dxfId="60" priority="8" stopIfTrue="1">
      <formula>#REF!=7</formula>
    </cfRule>
  </conditionalFormatting>
  <conditionalFormatting sqref="E32:AH32">
    <cfRule type="expression" dxfId="59" priority="31" stopIfTrue="1">
      <formula>#REF!=1</formula>
    </cfRule>
    <cfRule type="expression" dxfId="58" priority="32" stopIfTrue="1">
      <formula>#REF!=7</formula>
    </cfRule>
  </conditionalFormatting>
  <conditionalFormatting sqref="E167:AH168">
    <cfRule type="expression" dxfId="56" priority="21" stopIfTrue="1">
      <formula>#REF!=1</formula>
    </cfRule>
    <cfRule type="expression" dxfId="57" priority="22" stopIfTrue="1">
      <formula>#REF!=7</formula>
    </cfRule>
  </conditionalFormatting>
  <conditionalFormatting sqref="E59:AI60">
    <cfRule type="expression" dxfId="54" priority="1" stopIfTrue="1">
      <formula>#REF!=1</formula>
    </cfRule>
    <cfRule type="expression" dxfId="55" priority="2" stopIfTrue="1">
      <formula>#REF!=7</formula>
    </cfRule>
  </conditionalFormatting>
  <conditionalFormatting sqref="E86:AI87">
    <cfRule type="expression" dxfId="53" priority="29" stopIfTrue="1">
      <formula>#REF!=1</formula>
    </cfRule>
    <cfRule type="expression" dxfId="52" priority="30" stopIfTrue="1">
      <formula>#REF!=7</formula>
    </cfRule>
  </conditionalFormatting>
  <conditionalFormatting sqref="E140:AI141">
    <cfRule type="expression" dxfId="51" priority="23" stopIfTrue="1">
      <formula>#REF!=1</formula>
    </cfRule>
    <cfRule type="expression" dxfId="50" priority="24" stopIfTrue="1">
      <formula>#REF!=7</formula>
    </cfRule>
  </conditionalFormatting>
  <conditionalFormatting sqref="E221:AI222">
    <cfRule type="expression" dxfId="48" priority="15" stopIfTrue="1">
      <formula>#REF!=1</formula>
    </cfRule>
    <cfRule type="expression" dxfId="49" priority="16" stopIfTrue="1">
      <formula>#REF!=7</formula>
    </cfRule>
  </conditionalFormatting>
  <conditionalFormatting sqref="E275:AI276">
    <cfRule type="expression" dxfId="47" priority="9" stopIfTrue="1">
      <formula>#REF!=1</formula>
    </cfRule>
    <cfRule type="expression" dxfId="46" priority="10" stopIfTrue="1">
      <formula>#REF!=7</formula>
    </cfRule>
  </conditionalFormatting>
  <conditionalFormatting sqref="F248:AF249">
    <cfRule type="expression" dxfId="44" priority="11" stopIfTrue="1">
      <formula>#REF!=1</formula>
    </cfRule>
    <cfRule type="expression" dxfId="45" priority="12" stopIfTrue="1">
      <formula>#REF!=7</formula>
    </cfRule>
  </conditionalFormatting>
  <conditionalFormatting sqref="F33:AH33">
    <cfRule type="expression" dxfId="43" priority="3" stopIfTrue="1">
      <formula>#REF!=1</formula>
    </cfRule>
    <cfRule type="expression" dxfId="42" priority="4" stopIfTrue="1">
      <formula>#REF!=7</formula>
    </cfRule>
  </conditionalFormatting>
  <conditionalFormatting sqref="F113:AH114">
    <cfRule type="expression" dxfId="41" priority="25" stopIfTrue="1">
      <formula>#REF!=1</formula>
    </cfRule>
    <cfRule type="expression" dxfId="40" priority="26" stopIfTrue="1">
      <formula>#REF!=7</formula>
    </cfRule>
  </conditionalFormatting>
  <conditionalFormatting sqref="F194:AI195">
    <cfRule type="expression" dxfId="38" priority="17" stopIfTrue="1">
      <formula>#REF!=1</formula>
    </cfRule>
    <cfRule type="expression" dxfId="39" priority="18" stopIfTrue="1">
      <formula>#REF!=7</formula>
    </cfRule>
  </conditionalFormatting>
  <conditionalFormatting sqref="S5:AI6">
    <cfRule type="expression" dxfId="37" priority="5" stopIfTrue="1">
      <formula>#REF!=1</formula>
    </cfRule>
    <cfRule type="expression" dxfId="36" priority="6" stopIfTrue="1">
      <formula>#REF!=7</formula>
    </cfRule>
  </conditionalFormatting>
  <printOptions horizontalCentered="1"/>
  <pageMargins left="0.39370078740157483" right="0.39370078740157483" top="0.47244094488188981" bottom="0.47244094488188981" header="0.51181102362204722" footer="0.51181102362204722"/>
  <pageSetup paperSize="9" scale="39" orientation="portrait" r:id="rId1"/>
  <headerFooter alignWithMargins="0">
    <oddFooter>&amp;C&amp;P /&amp;N&amp;R&amp;A</oddFooter>
  </headerFooter>
  <rowBreaks count="10" manualBreakCount="10">
    <brk id="29" max="35" man="1"/>
    <brk id="56" max="35" man="1"/>
    <brk id="83" max="35" man="1"/>
    <brk id="110" max="35" man="1"/>
    <brk id="137" max="35" man="1"/>
    <brk id="164" max="35" man="1"/>
    <brk id="191" max="35" man="1"/>
    <brk id="218" max="35" man="1"/>
    <brk id="245" max="35" man="1"/>
    <brk id="272" max="35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EC3B0"/>
  </sheetPr>
  <dimension ref="A1:AK223"/>
  <sheetViews>
    <sheetView view="pageBreakPreview" zoomScale="70" zoomScaleNormal="50" zoomScaleSheetLayoutView="70" workbookViewId="0">
      <selection activeCell="R8" sqref="R8"/>
    </sheetView>
  </sheetViews>
  <sheetFormatPr defaultColWidth="3.5" defaultRowHeight="30" customHeight="1"/>
  <cols>
    <col min="1" max="1" width="8.375" style="11" customWidth="1"/>
    <col min="2" max="2" width="9.875" style="2" customWidth="1"/>
    <col min="3" max="3" width="6.5" style="3" customWidth="1"/>
    <col min="4" max="4" width="4.625" style="3" customWidth="1"/>
    <col min="5" max="5" width="6" style="3" customWidth="1"/>
    <col min="6" max="28" width="6" style="1" customWidth="1"/>
    <col min="29" max="29" width="6" style="5" customWidth="1"/>
    <col min="30" max="36" width="6" style="1" customWidth="1"/>
    <col min="37" max="75" width="6.5" style="1" customWidth="1"/>
    <col min="76" max="16384" width="3.5" style="1"/>
  </cols>
  <sheetData>
    <row r="1" spans="1:36" ht="30" customHeight="1">
      <c r="AC1" s="1"/>
      <c r="AD1" s="5"/>
      <c r="AE1" s="5"/>
      <c r="AF1" s="315" t="s">
        <v>36</v>
      </c>
      <c r="AG1" s="315"/>
      <c r="AH1" s="315"/>
      <c r="AI1" s="315"/>
      <c r="AJ1" s="315"/>
    </row>
    <row r="2" spans="1:36" ht="30" customHeight="1">
      <c r="A2" s="263" t="s">
        <v>266</v>
      </c>
      <c r="B2" s="263"/>
      <c r="C2" s="263"/>
      <c r="D2" s="263"/>
      <c r="E2" s="263"/>
      <c r="F2" s="263"/>
      <c r="G2" s="263"/>
      <c r="H2" s="263"/>
      <c r="I2" s="263"/>
      <c r="J2" s="263"/>
      <c r="K2" s="263"/>
      <c r="L2" s="263"/>
      <c r="M2" s="263"/>
      <c r="N2" s="263"/>
      <c r="O2" s="263"/>
      <c r="P2" s="263"/>
      <c r="Q2" s="263"/>
      <c r="R2" s="263"/>
      <c r="S2" s="263"/>
      <c r="T2" s="263"/>
      <c r="U2" s="263"/>
      <c r="V2" s="263"/>
      <c r="W2" s="263"/>
      <c r="X2" s="263"/>
      <c r="Y2" s="263"/>
      <c r="Z2" s="263"/>
      <c r="AA2" s="263"/>
      <c r="AB2" s="263"/>
      <c r="AC2" s="263"/>
      <c r="AD2" s="263"/>
      <c r="AE2" s="263"/>
      <c r="AF2" s="263"/>
      <c r="AG2" s="263"/>
      <c r="AH2" s="263"/>
      <c r="AI2" s="263"/>
      <c r="AJ2" s="263"/>
    </row>
    <row r="3" spans="1:36" ht="18" customHeight="1">
      <c r="AC3" s="1"/>
    </row>
    <row r="4" spans="1:36" ht="18" customHeight="1">
      <c r="A4" s="206" t="s">
        <v>37</v>
      </c>
      <c r="B4" s="207"/>
      <c r="C4" s="208"/>
      <c r="D4" s="6" t="s">
        <v>2</v>
      </c>
      <c r="E4" s="19">
        <v>44681</v>
      </c>
      <c r="F4" s="171">
        <v>44682</v>
      </c>
      <c r="G4" s="171">
        <v>44683</v>
      </c>
      <c r="H4" s="171">
        <v>44684</v>
      </c>
      <c r="I4" s="171">
        <v>44685</v>
      </c>
      <c r="J4" s="171">
        <v>44686</v>
      </c>
      <c r="K4" s="19">
        <v>44687</v>
      </c>
      <c r="L4" s="19">
        <v>44688</v>
      </c>
      <c r="M4" s="171">
        <v>44689</v>
      </c>
      <c r="N4" s="171">
        <v>44690</v>
      </c>
      <c r="O4" s="19">
        <v>44691</v>
      </c>
      <c r="P4" s="19">
        <v>44692</v>
      </c>
      <c r="Q4" s="19">
        <v>44693</v>
      </c>
      <c r="R4" s="19">
        <v>44694</v>
      </c>
      <c r="S4" s="19">
        <v>44695</v>
      </c>
      <c r="T4" s="171">
        <v>44696</v>
      </c>
      <c r="U4" s="171">
        <v>44697</v>
      </c>
      <c r="V4" s="19">
        <v>44698</v>
      </c>
      <c r="W4" s="19">
        <v>44699</v>
      </c>
      <c r="X4" s="19">
        <v>44700</v>
      </c>
      <c r="Y4" s="19">
        <v>44701</v>
      </c>
      <c r="Z4" s="19">
        <v>44702</v>
      </c>
      <c r="AA4" s="171">
        <v>44703</v>
      </c>
      <c r="AB4" s="171">
        <v>44704</v>
      </c>
      <c r="AC4" s="19">
        <v>44705</v>
      </c>
      <c r="AD4" s="19">
        <v>44706</v>
      </c>
      <c r="AE4" s="19">
        <v>44707</v>
      </c>
      <c r="AF4" s="19">
        <v>44708</v>
      </c>
      <c r="AG4" s="19">
        <v>44709</v>
      </c>
      <c r="AH4" s="171">
        <v>44710</v>
      </c>
      <c r="AI4" s="171">
        <v>44711</v>
      </c>
      <c r="AJ4" s="202" t="s">
        <v>0</v>
      </c>
    </row>
    <row r="5" spans="1:36" ht="18" customHeight="1">
      <c r="A5" s="209"/>
      <c r="B5" s="210"/>
      <c r="C5" s="211"/>
      <c r="D5" s="7" t="s">
        <v>3</v>
      </c>
      <c r="E5" s="18">
        <f>E4</f>
        <v>44681</v>
      </c>
      <c r="F5" s="184">
        <f t="shared" ref="F5:AI5" si="0">F4</f>
        <v>44682</v>
      </c>
      <c r="G5" s="172">
        <f t="shared" si="0"/>
        <v>44683</v>
      </c>
      <c r="H5" s="172">
        <f t="shared" si="0"/>
        <v>44684</v>
      </c>
      <c r="I5" s="172">
        <f t="shared" si="0"/>
        <v>44685</v>
      </c>
      <c r="J5" s="172">
        <f t="shared" si="0"/>
        <v>44686</v>
      </c>
      <c r="K5" s="72">
        <f t="shared" si="0"/>
        <v>44687</v>
      </c>
      <c r="L5" s="72">
        <f t="shared" si="0"/>
        <v>44688</v>
      </c>
      <c r="M5" s="172">
        <f t="shared" si="0"/>
        <v>44689</v>
      </c>
      <c r="N5" s="172">
        <f>N4</f>
        <v>44690</v>
      </c>
      <c r="O5" s="72">
        <f t="shared" si="0"/>
        <v>44691</v>
      </c>
      <c r="P5" s="72">
        <f t="shared" si="0"/>
        <v>44692</v>
      </c>
      <c r="Q5" s="72">
        <f t="shared" si="0"/>
        <v>44693</v>
      </c>
      <c r="R5" s="72">
        <f t="shared" si="0"/>
        <v>44694</v>
      </c>
      <c r="S5" s="72">
        <f>S4</f>
        <v>44695</v>
      </c>
      <c r="T5" s="172">
        <f t="shared" ref="T5:Z5" si="1">T4</f>
        <v>44696</v>
      </c>
      <c r="U5" s="172">
        <f t="shared" si="1"/>
        <v>44697</v>
      </c>
      <c r="V5" s="72">
        <f t="shared" si="1"/>
        <v>44698</v>
      </c>
      <c r="W5" s="72">
        <f t="shared" si="1"/>
        <v>44699</v>
      </c>
      <c r="X5" s="72">
        <f t="shared" si="1"/>
        <v>44700</v>
      </c>
      <c r="Y5" s="72">
        <f t="shared" si="1"/>
        <v>44701</v>
      </c>
      <c r="Z5" s="72">
        <f t="shared" si="1"/>
        <v>44702</v>
      </c>
      <c r="AA5" s="172">
        <f t="shared" si="0"/>
        <v>44703</v>
      </c>
      <c r="AB5" s="172">
        <f>AB4</f>
        <v>44704</v>
      </c>
      <c r="AC5" s="72">
        <f t="shared" si="0"/>
        <v>44705</v>
      </c>
      <c r="AD5" s="72">
        <f t="shared" si="0"/>
        <v>44706</v>
      </c>
      <c r="AE5" s="72">
        <f t="shared" si="0"/>
        <v>44707</v>
      </c>
      <c r="AF5" s="72">
        <f t="shared" si="0"/>
        <v>44708</v>
      </c>
      <c r="AG5" s="72">
        <f t="shared" si="0"/>
        <v>44709</v>
      </c>
      <c r="AH5" s="172">
        <f t="shared" si="0"/>
        <v>44710</v>
      </c>
      <c r="AI5" s="172">
        <f t="shared" si="0"/>
        <v>44711</v>
      </c>
      <c r="AJ5" s="203"/>
    </row>
    <row r="6" spans="1:36" ht="103.5" customHeight="1">
      <c r="A6" s="209"/>
      <c r="B6" s="210"/>
      <c r="C6" s="211"/>
      <c r="D6" s="8" t="s">
        <v>1</v>
      </c>
      <c r="E6" s="65"/>
      <c r="F6" s="185"/>
      <c r="G6" s="173" t="s">
        <v>69</v>
      </c>
      <c r="H6" s="173" t="s">
        <v>70</v>
      </c>
      <c r="I6" s="173" t="s">
        <v>71</v>
      </c>
      <c r="J6" s="173" t="s">
        <v>100</v>
      </c>
      <c r="K6" s="73"/>
      <c r="L6" s="73"/>
      <c r="M6" s="185"/>
      <c r="N6" s="173"/>
      <c r="O6" s="73"/>
      <c r="P6" s="73"/>
      <c r="Q6" s="73"/>
      <c r="R6" s="73" t="s">
        <v>92</v>
      </c>
      <c r="S6" s="73"/>
      <c r="T6" s="173"/>
      <c r="U6" s="173"/>
      <c r="V6" s="73"/>
      <c r="W6" s="73"/>
      <c r="X6" s="73"/>
      <c r="Y6" s="73"/>
      <c r="Z6" s="73"/>
      <c r="AA6" s="173"/>
      <c r="AB6" s="173"/>
      <c r="AC6" s="73"/>
      <c r="AD6" s="73"/>
      <c r="AE6" s="73" t="s">
        <v>93</v>
      </c>
      <c r="AF6" s="73"/>
      <c r="AG6" s="73"/>
      <c r="AH6" s="173"/>
      <c r="AI6" s="173"/>
      <c r="AJ6" s="204"/>
    </row>
    <row r="7" spans="1:36" ht="39.75" customHeight="1">
      <c r="A7" s="280" t="s">
        <v>31</v>
      </c>
      <c r="B7" s="216" t="s">
        <v>38</v>
      </c>
      <c r="C7" s="212" t="s">
        <v>16</v>
      </c>
      <c r="D7" s="235"/>
      <c r="E7" s="61"/>
      <c r="F7" s="174"/>
      <c r="G7" s="174"/>
      <c r="H7" s="174"/>
      <c r="I7" s="174"/>
      <c r="J7" s="174"/>
      <c r="K7" s="74"/>
      <c r="L7" s="61"/>
      <c r="M7" s="174"/>
      <c r="N7" s="174"/>
      <c r="O7" s="61"/>
      <c r="P7" s="61"/>
      <c r="Q7" s="61"/>
      <c r="R7" s="74"/>
      <c r="S7" s="74"/>
      <c r="T7" s="174"/>
      <c r="U7" s="174"/>
      <c r="V7" s="61"/>
      <c r="W7" s="61"/>
      <c r="X7" s="74"/>
      <c r="Y7" s="61"/>
      <c r="Z7" s="61"/>
      <c r="AA7" s="174"/>
      <c r="AB7" s="175"/>
      <c r="AC7" s="74"/>
      <c r="AD7" s="61"/>
      <c r="AE7" s="61"/>
      <c r="AF7" s="61"/>
      <c r="AG7" s="61"/>
      <c r="AH7" s="174"/>
      <c r="AI7" s="174"/>
      <c r="AJ7" s="29"/>
    </row>
    <row r="8" spans="1:36" ht="39.75" customHeight="1">
      <c r="A8" s="281"/>
      <c r="B8" s="217"/>
      <c r="C8" s="214" t="s">
        <v>4</v>
      </c>
      <c r="D8" s="291"/>
      <c r="E8" s="34"/>
      <c r="F8" s="176"/>
      <c r="G8" s="176"/>
      <c r="H8" s="176"/>
      <c r="I8" s="176"/>
      <c r="J8" s="176"/>
      <c r="K8" s="75"/>
      <c r="L8" s="34"/>
      <c r="M8" s="176"/>
      <c r="N8" s="176"/>
      <c r="O8" s="34"/>
      <c r="P8" s="34"/>
      <c r="Q8" s="34"/>
      <c r="R8" s="34"/>
      <c r="S8" s="34"/>
      <c r="T8" s="176"/>
      <c r="U8" s="176"/>
      <c r="V8" s="34"/>
      <c r="W8" s="34"/>
      <c r="X8" s="75"/>
      <c r="Y8" s="34"/>
      <c r="Z8" s="34"/>
      <c r="AA8" s="176"/>
      <c r="AB8" s="176"/>
      <c r="AC8" s="34"/>
      <c r="AD8" s="34"/>
      <c r="AE8" s="34"/>
      <c r="AF8" s="34"/>
      <c r="AG8" s="34"/>
      <c r="AH8" s="176"/>
      <c r="AI8" s="176"/>
      <c r="AJ8" s="34">
        <f>SUM(E8:AI8)</f>
        <v>0</v>
      </c>
    </row>
    <row r="9" spans="1:36" ht="39.75" customHeight="1">
      <c r="A9" s="281"/>
      <c r="B9" s="285" t="s">
        <v>29</v>
      </c>
      <c r="C9" s="214" t="s">
        <v>16</v>
      </c>
      <c r="D9" s="291"/>
      <c r="E9" s="66"/>
      <c r="F9" s="177"/>
      <c r="G9" s="177"/>
      <c r="H9" s="177"/>
      <c r="I9" s="177"/>
      <c r="J9" s="177"/>
      <c r="K9" s="76"/>
      <c r="L9" s="66"/>
      <c r="M9" s="177"/>
      <c r="N9" s="177"/>
      <c r="O9" s="66"/>
      <c r="P9" s="66"/>
      <c r="Q9" s="66"/>
      <c r="R9" s="66"/>
      <c r="S9" s="66"/>
      <c r="T9" s="177"/>
      <c r="U9" s="177"/>
      <c r="V9" s="66"/>
      <c r="W9" s="66"/>
      <c r="X9" s="76"/>
      <c r="Y9" s="66"/>
      <c r="Z9" s="66"/>
      <c r="AA9" s="177"/>
      <c r="AB9" s="177"/>
      <c r="AC9" s="66"/>
      <c r="AD9" s="66"/>
      <c r="AE9" s="66"/>
      <c r="AF9" s="66"/>
      <c r="AG9" s="66"/>
      <c r="AH9" s="177"/>
      <c r="AI9" s="177"/>
      <c r="AJ9" s="39"/>
    </row>
    <row r="10" spans="1:36" ht="39.75" customHeight="1">
      <c r="A10" s="282"/>
      <c r="B10" s="286"/>
      <c r="C10" s="223" t="s">
        <v>4</v>
      </c>
      <c r="D10" s="236"/>
      <c r="E10" s="30"/>
      <c r="F10" s="178"/>
      <c r="G10" s="178"/>
      <c r="H10" s="178"/>
      <c r="I10" s="178"/>
      <c r="J10" s="178"/>
      <c r="K10" s="77"/>
      <c r="L10" s="30"/>
      <c r="M10" s="178"/>
      <c r="N10" s="178"/>
      <c r="O10" s="30"/>
      <c r="P10" s="30"/>
      <c r="Q10" s="30"/>
      <c r="R10" s="30"/>
      <c r="S10" s="30"/>
      <c r="T10" s="178"/>
      <c r="U10" s="178"/>
      <c r="V10" s="30"/>
      <c r="W10" s="30"/>
      <c r="X10" s="77"/>
      <c r="Y10" s="30"/>
      <c r="Z10" s="30"/>
      <c r="AA10" s="178"/>
      <c r="AB10" s="178"/>
      <c r="AC10" s="30"/>
      <c r="AD10" s="30"/>
      <c r="AE10" s="30"/>
      <c r="AF10" s="30"/>
      <c r="AG10" s="30"/>
      <c r="AH10" s="178"/>
      <c r="AI10" s="178"/>
      <c r="AJ10" s="30">
        <f>SUM(D10:AI10)</f>
        <v>0</v>
      </c>
    </row>
    <row r="11" spans="1:36" ht="39.75" customHeight="1">
      <c r="A11" s="292" t="s">
        <v>8</v>
      </c>
      <c r="B11" s="216" t="s">
        <v>38</v>
      </c>
      <c r="C11" s="295" t="s">
        <v>16</v>
      </c>
      <c r="D11" s="296"/>
      <c r="E11" s="71"/>
      <c r="F11" s="179"/>
      <c r="G11" s="179"/>
      <c r="H11" s="179"/>
      <c r="I11" s="179"/>
      <c r="J11" s="179"/>
      <c r="K11" s="86"/>
      <c r="L11" s="71"/>
      <c r="M11" s="179"/>
      <c r="N11" s="179"/>
      <c r="O11" s="106" t="s">
        <v>101</v>
      </c>
      <c r="P11" s="180" t="s">
        <v>102</v>
      </c>
      <c r="Q11" s="71"/>
      <c r="R11" s="71"/>
      <c r="S11" s="71"/>
      <c r="T11" s="179"/>
      <c r="U11" s="179"/>
      <c r="V11" s="180" t="s">
        <v>102</v>
      </c>
      <c r="W11" s="180" t="s">
        <v>102</v>
      </c>
      <c r="X11" s="86"/>
      <c r="Y11" s="71"/>
      <c r="Z11" s="71"/>
      <c r="AA11" s="179"/>
      <c r="AB11" s="179"/>
      <c r="AC11" s="180" t="s">
        <v>102</v>
      </c>
      <c r="AD11" s="180" t="s">
        <v>102</v>
      </c>
      <c r="AE11" s="71"/>
      <c r="AF11" s="71"/>
      <c r="AG11" s="71"/>
      <c r="AH11" s="179"/>
      <c r="AI11" s="179"/>
      <c r="AJ11" s="39"/>
    </row>
    <row r="12" spans="1:36" ht="39.75" customHeight="1">
      <c r="A12" s="293"/>
      <c r="B12" s="217"/>
      <c r="C12" s="214" t="s">
        <v>4</v>
      </c>
      <c r="D12" s="291"/>
      <c r="E12" s="34"/>
      <c r="F12" s="176"/>
      <c r="G12" s="176"/>
      <c r="H12" s="176"/>
      <c r="I12" s="176"/>
      <c r="J12" s="176"/>
      <c r="K12" s="75"/>
      <c r="L12" s="34"/>
      <c r="M12" s="176"/>
      <c r="N12" s="176"/>
      <c r="O12" s="34">
        <v>2</v>
      </c>
      <c r="P12" s="34">
        <v>3</v>
      </c>
      <c r="Q12" s="34"/>
      <c r="R12" s="34"/>
      <c r="S12" s="34"/>
      <c r="T12" s="176"/>
      <c r="U12" s="176"/>
      <c r="V12" s="34">
        <v>3</v>
      </c>
      <c r="W12" s="34">
        <v>3</v>
      </c>
      <c r="X12" s="75"/>
      <c r="Y12" s="34"/>
      <c r="Z12" s="34"/>
      <c r="AA12" s="176"/>
      <c r="AB12" s="176"/>
      <c r="AC12" s="34">
        <v>3</v>
      </c>
      <c r="AD12" s="34">
        <v>3</v>
      </c>
      <c r="AE12" s="34"/>
      <c r="AF12" s="34"/>
      <c r="AG12" s="34"/>
      <c r="AH12" s="176"/>
      <c r="AI12" s="176"/>
      <c r="AJ12" s="34">
        <f>SUM(E12:AI12)</f>
        <v>17</v>
      </c>
    </row>
    <row r="13" spans="1:36" ht="39.75" customHeight="1">
      <c r="A13" s="293"/>
      <c r="B13" s="285" t="s">
        <v>29</v>
      </c>
      <c r="C13" s="214" t="s">
        <v>16</v>
      </c>
      <c r="D13" s="291"/>
      <c r="E13" s="34"/>
      <c r="F13" s="176"/>
      <c r="G13" s="176"/>
      <c r="H13" s="176"/>
      <c r="I13" s="176"/>
      <c r="J13" s="176"/>
      <c r="K13" s="75"/>
      <c r="L13" s="34"/>
      <c r="M13" s="176"/>
      <c r="N13" s="176"/>
      <c r="O13" s="170" t="s">
        <v>267</v>
      </c>
      <c r="P13" s="170" t="s">
        <v>267</v>
      </c>
      <c r="Q13" s="34"/>
      <c r="R13" s="34"/>
      <c r="S13" s="34"/>
      <c r="T13" s="176"/>
      <c r="U13" s="176"/>
      <c r="V13" s="170" t="s">
        <v>267</v>
      </c>
      <c r="W13" s="170" t="s">
        <v>267</v>
      </c>
      <c r="X13" s="75"/>
      <c r="Y13" s="34"/>
      <c r="Z13" s="34"/>
      <c r="AA13" s="176"/>
      <c r="AB13" s="176"/>
      <c r="AC13" s="170" t="s">
        <v>267</v>
      </c>
      <c r="AD13" s="170" t="s">
        <v>267</v>
      </c>
      <c r="AE13" s="34"/>
      <c r="AF13" s="34"/>
      <c r="AG13" s="34"/>
      <c r="AH13" s="176"/>
      <c r="AI13" s="176"/>
      <c r="AJ13" s="39"/>
    </row>
    <row r="14" spans="1:36" ht="39.75" customHeight="1">
      <c r="A14" s="294"/>
      <c r="B14" s="286"/>
      <c r="C14" s="223" t="s">
        <v>4</v>
      </c>
      <c r="D14" s="236"/>
      <c r="E14" s="30"/>
      <c r="F14" s="178"/>
      <c r="G14" s="178"/>
      <c r="H14" s="178"/>
      <c r="I14" s="178"/>
      <c r="J14" s="178"/>
      <c r="K14" s="77"/>
      <c r="L14" s="30"/>
      <c r="M14" s="178"/>
      <c r="N14" s="178"/>
      <c r="O14" s="30">
        <v>2</v>
      </c>
      <c r="P14" s="30">
        <v>2</v>
      </c>
      <c r="Q14" s="30"/>
      <c r="R14" s="30"/>
      <c r="S14" s="30"/>
      <c r="T14" s="178"/>
      <c r="U14" s="178"/>
      <c r="V14" s="30">
        <v>2</v>
      </c>
      <c r="W14" s="30">
        <v>2</v>
      </c>
      <c r="X14" s="77"/>
      <c r="Y14" s="30"/>
      <c r="Z14" s="30"/>
      <c r="AA14" s="178"/>
      <c r="AB14" s="178"/>
      <c r="AC14" s="30">
        <v>2</v>
      </c>
      <c r="AD14" s="30">
        <v>2</v>
      </c>
      <c r="AE14" s="30"/>
      <c r="AF14" s="30"/>
      <c r="AG14" s="30"/>
      <c r="AH14" s="178"/>
      <c r="AI14" s="178"/>
      <c r="AJ14" s="30">
        <f>SUM(E14:AI14)</f>
        <v>12</v>
      </c>
    </row>
    <row r="15" spans="1:36" ht="39.75" customHeight="1">
      <c r="A15" s="292" t="s">
        <v>9</v>
      </c>
      <c r="B15" s="216" t="s">
        <v>38</v>
      </c>
      <c r="C15" s="295" t="s">
        <v>16</v>
      </c>
      <c r="D15" s="296"/>
      <c r="E15" s="61"/>
      <c r="F15" s="174"/>
      <c r="G15" s="174"/>
      <c r="H15" s="174"/>
      <c r="I15" s="174"/>
      <c r="J15" s="174"/>
      <c r="K15" s="74"/>
      <c r="L15" s="61"/>
      <c r="M15" s="174"/>
      <c r="N15" s="174"/>
      <c r="O15" s="61"/>
      <c r="P15" s="61"/>
      <c r="Q15" s="61"/>
      <c r="R15" s="74"/>
      <c r="S15" s="74"/>
      <c r="T15" s="174"/>
      <c r="U15" s="174"/>
      <c r="V15" s="61"/>
      <c r="W15" s="61"/>
      <c r="X15" s="74"/>
      <c r="Y15" s="61"/>
      <c r="Z15" s="61"/>
      <c r="AA15" s="174"/>
      <c r="AB15" s="175"/>
      <c r="AC15" s="74"/>
      <c r="AD15" s="61"/>
      <c r="AE15" s="61"/>
      <c r="AF15" s="61"/>
      <c r="AG15" s="61"/>
      <c r="AH15" s="174"/>
      <c r="AI15" s="174"/>
      <c r="AJ15" s="39"/>
    </row>
    <row r="16" spans="1:36" ht="39.75" customHeight="1">
      <c r="A16" s="293"/>
      <c r="B16" s="217"/>
      <c r="C16" s="214" t="s">
        <v>4</v>
      </c>
      <c r="D16" s="291"/>
      <c r="E16" s="34"/>
      <c r="F16" s="176"/>
      <c r="G16" s="176"/>
      <c r="H16" s="176"/>
      <c r="I16" s="176"/>
      <c r="J16" s="176"/>
      <c r="K16" s="75"/>
      <c r="L16" s="34"/>
      <c r="M16" s="176"/>
      <c r="N16" s="176"/>
      <c r="O16" s="34"/>
      <c r="P16" s="34"/>
      <c r="Q16" s="34"/>
      <c r="R16" s="34"/>
      <c r="S16" s="34"/>
      <c r="T16" s="176"/>
      <c r="U16" s="176"/>
      <c r="V16" s="34"/>
      <c r="W16" s="34"/>
      <c r="X16" s="75"/>
      <c r="Y16" s="34"/>
      <c r="Z16" s="34"/>
      <c r="AA16" s="176"/>
      <c r="AB16" s="176"/>
      <c r="AC16" s="34"/>
      <c r="AD16" s="34"/>
      <c r="AE16" s="34"/>
      <c r="AF16" s="34"/>
      <c r="AG16" s="34"/>
      <c r="AH16" s="176"/>
      <c r="AI16" s="176"/>
      <c r="AJ16" s="34">
        <f>SUM(E16:AI16)</f>
        <v>0</v>
      </c>
    </row>
    <row r="17" spans="1:36" ht="39.75" customHeight="1">
      <c r="A17" s="293"/>
      <c r="B17" s="285" t="s">
        <v>29</v>
      </c>
      <c r="C17" s="214" t="s">
        <v>16</v>
      </c>
      <c r="D17" s="291"/>
      <c r="E17" s="66"/>
      <c r="F17" s="177"/>
      <c r="G17" s="177"/>
      <c r="H17" s="177"/>
      <c r="I17" s="177"/>
      <c r="J17" s="177"/>
      <c r="K17" s="76"/>
      <c r="L17" s="66"/>
      <c r="M17" s="177"/>
      <c r="N17" s="177"/>
      <c r="O17" s="66"/>
      <c r="P17" s="66"/>
      <c r="Q17" s="66"/>
      <c r="R17" s="66"/>
      <c r="S17" s="66"/>
      <c r="T17" s="177"/>
      <c r="U17" s="177"/>
      <c r="V17" s="66"/>
      <c r="W17" s="66"/>
      <c r="X17" s="76"/>
      <c r="Y17" s="66"/>
      <c r="Z17" s="66"/>
      <c r="AA17" s="177"/>
      <c r="AB17" s="177"/>
      <c r="AC17" s="66"/>
      <c r="AD17" s="66"/>
      <c r="AE17" s="66"/>
      <c r="AF17" s="66"/>
      <c r="AG17" s="66"/>
      <c r="AH17" s="177"/>
      <c r="AI17" s="177"/>
      <c r="AJ17" s="39"/>
    </row>
    <row r="18" spans="1:36" ht="39.75" customHeight="1">
      <c r="A18" s="294"/>
      <c r="B18" s="286"/>
      <c r="C18" s="223" t="s">
        <v>4</v>
      </c>
      <c r="D18" s="236"/>
      <c r="E18" s="30"/>
      <c r="F18" s="178"/>
      <c r="G18" s="178"/>
      <c r="H18" s="178"/>
      <c r="I18" s="178"/>
      <c r="J18" s="178"/>
      <c r="K18" s="77"/>
      <c r="L18" s="30"/>
      <c r="M18" s="178"/>
      <c r="N18" s="178"/>
      <c r="O18" s="30"/>
      <c r="P18" s="30"/>
      <c r="Q18" s="30"/>
      <c r="R18" s="30"/>
      <c r="S18" s="30"/>
      <c r="T18" s="178"/>
      <c r="U18" s="178"/>
      <c r="V18" s="30"/>
      <c r="W18" s="30"/>
      <c r="X18" s="77"/>
      <c r="Y18" s="30"/>
      <c r="Z18" s="30"/>
      <c r="AA18" s="178"/>
      <c r="AB18" s="178"/>
      <c r="AC18" s="30"/>
      <c r="AD18" s="30"/>
      <c r="AE18" s="30"/>
      <c r="AF18" s="30"/>
      <c r="AG18" s="30"/>
      <c r="AH18" s="178"/>
      <c r="AI18" s="178"/>
      <c r="AJ18" s="30">
        <f>SUM(E18:AI18)</f>
        <v>0</v>
      </c>
    </row>
    <row r="19" spans="1:36" ht="39.75" customHeight="1">
      <c r="A19" s="227" t="s">
        <v>39</v>
      </c>
      <c r="B19" s="228"/>
      <c r="C19" s="229"/>
      <c r="D19" s="243"/>
      <c r="E19" s="87">
        <f t="shared" ref="E19:AI19" si="2">E8+E12+E16</f>
        <v>0</v>
      </c>
      <c r="F19" s="179">
        <f t="shared" si="2"/>
        <v>0</v>
      </c>
      <c r="G19" s="179">
        <f t="shared" si="2"/>
        <v>0</v>
      </c>
      <c r="H19" s="179">
        <f t="shared" si="2"/>
        <v>0</v>
      </c>
      <c r="I19" s="179">
        <f t="shared" si="2"/>
        <v>0</v>
      </c>
      <c r="J19" s="181">
        <f t="shared" si="2"/>
        <v>0</v>
      </c>
      <c r="K19" s="71">
        <f t="shared" si="2"/>
        <v>0</v>
      </c>
      <c r="L19" s="71">
        <f t="shared" si="2"/>
        <v>0</v>
      </c>
      <c r="M19" s="179">
        <f t="shared" si="2"/>
        <v>0</v>
      </c>
      <c r="N19" s="179">
        <f t="shared" si="2"/>
        <v>0</v>
      </c>
      <c r="O19" s="86">
        <f t="shared" si="2"/>
        <v>2</v>
      </c>
      <c r="P19" s="71">
        <f t="shared" si="2"/>
        <v>3</v>
      </c>
      <c r="Q19" s="71">
        <f t="shared" si="2"/>
        <v>0</v>
      </c>
      <c r="R19" s="71">
        <f t="shared" si="2"/>
        <v>0</v>
      </c>
      <c r="S19" s="86">
        <f t="shared" si="2"/>
        <v>0</v>
      </c>
      <c r="T19" s="181">
        <f t="shared" si="2"/>
        <v>0</v>
      </c>
      <c r="U19" s="179">
        <f t="shared" si="2"/>
        <v>0</v>
      </c>
      <c r="V19" s="71">
        <f t="shared" si="2"/>
        <v>3</v>
      </c>
      <c r="W19" s="71">
        <f t="shared" si="2"/>
        <v>3</v>
      </c>
      <c r="X19" s="71">
        <f t="shared" si="2"/>
        <v>0</v>
      </c>
      <c r="Y19" s="86">
        <f t="shared" si="2"/>
        <v>0</v>
      </c>
      <c r="Z19" s="71">
        <f t="shared" si="2"/>
        <v>0</v>
      </c>
      <c r="AA19" s="179">
        <f t="shared" si="2"/>
        <v>0</v>
      </c>
      <c r="AB19" s="179">
        <f t="shared" si="2"/>
        <v>0</v>
      </c>
      <c r="AC19" s="86">
        <f t="shared" si="2"/>
        <v>3</v>
      </c>
      <c r="AD19" s="86">
        <f t="shared" si="2"/>
        <v>3</v>
      </c>
      <c r="AE19" s="71">
        <f t="shared" si="2"/>
        <v>0</v>
      </c>
      <c r="AF19" s="71">
        <f t="shared" si="2"/>
        <v>0</v>
      </c>
      <c r="AG19" s="71">
        <f t="shared" si="2"/>
        <v>0</v>
      </c>
      <c r="AH19" s="179">
        <f t="shared" si="2"/>
        <v>0</v>
      </c>
      <c r="AI19" s="179">
        <f t="shared" si="2"/>
        <v>0</v>
      </c>
      <c r="AJ19" s="40">
        <f>SUM(E19:AI19)</f>
        <v>17</v>
      </c>
    </row>
    <row r="20" spans="1:36" ht="39.75" customHeight="1">
      <c r="A20" s="329" t="s">
        <v>40</v>
      </c>
      <c r="B20" s="330"/>
      <c r="C20" s="331"/>
      <c r="D20" s="332"/>
      <c r="E20" s="34">
        <f t="shared" ref="E20:AI20" si="3">E10+E14+E18</f>
        <v>0</v>
      </c>
      <c r="F20" s="176">
        <f t="shared" si="3"/>
        <v>0</v>
      </c>
      <c r="G20" s="176">
        <f t="shared" si="3"/>
        <v>0</v>
      </c>
      <c r="H20" s="176">
        <f t="shared" si="3"/>
        <v>0</v>
      </c>
      <c r="I20" s="176">
        <f t="shared" si="3"/>
        <v>0</v>
      </c>
      <c r="J20" s="182">
        <f t="shared" si="3"/>
        <v>0</v>
      </c>
      <c r="K20" s="34">
        <f t="shared" si="3"/>
        <v>0</v>
      </c>
      <c r="L20" s="34">
        <f t="shared" si="3"/>
        <v>0</v>
      </c>
      <c r="M20" s="176">
        <f t="shared" si="3"/>
        <v>0</v>
      </c>
      <c r="N20" s="176">
        <f t="shared" si="3"/>
        <v>0</v>
      </c>
      <c r="O20" s="75">
        <f t="shared" si="3"/>
        <v>2</v>
      </c>
      <c r="P20" s="34">
        <f t="shared" si="3"/>
        <v>2</v>
      </c>
      <c r="Q20" s="34">
        <f t="shared" si="3"/>
        <v>0</v>
      </c>
      <c r="R20" s="34">
        <f t="shared" si="3"/>
        <v>0</v>
      </c>
      <c r="S20" s="34">
        <f t="shared" si="3"/>
        <v>0</v>
      </c>
      <c r="T20" s="176">
        <f t="shared" si="3"/>
        <v>0</v>
      </c>
      <c r="U20" s="176">
        <f t="shared" si="3"/>
        <v>0</v>
      </c>
      <c r="V20" s="34">
        <f t="shared" si="3"/>
        <v>2</v>
      </c>
      <c r="W20" s="34">
        <f t="shared" si="3"/>
        <v>2</v>
      </c>
      <c r="X20" s="34">
        <f t="shared" si="3"/>
        <v>0</v>
      </c>
      <c r="Y20" s="75">
        <f t="shared" si="3"/>
        <v>0</v>
      </c>
      <c r="Z20" s="34">
        <f t="shared" si="3"/>
        <v>0</v>
      </c>
      <c r="AA20" s="176">
        <f t="shared" si="3"/>
        <v>0</v>
      </c>
      <c r="AB20" s="176">
        <f t="shared" si="3"/>
        <v>0</v>
      </c>
      <c r="AC20" s="34">
        <f t="shared" si="3"/>
        <v>2</v>
      </c>
      <c r="AD20" s="34">
        <f t="shared" si="3"/>
        <v>2</v>
      </c>
      <c r="AE20" s="34">
        <f t="shared" si="3"/>
        <v>0</v>
      </c>
      <c r="AF20" s="34">
        <f t="shared" si="3"/>
        <v>0</v>
      </c>
      <c r="AG20" s="34">
        <f t="shared" si="3"/>
        <v>0</v>
      </c>
      <c r="AH20" s="176">
        <f t="shared" si="3"/>
        <v>0</v>
      </c>
      <c r="AI20" s="176">
        <f t="shared" si="3"/>
        <v>0</v>
      </c>
      <c r="AJ20" s="34">
        <f>SUM(E20:AI20)</f>
        <v>12</v>
      </c>
    </row>
    <row r="21" spans="1:36" ht="39.75" customHeight="1">
      <c r="A21" s="244" t="s">
        <v>41</v>
      </c>
      <c r="B21" s="245"/>
      <c r="C21" s="246"/>
      <c r="D21" s="247"/>
      <c r="E21" s="30" t="str">
        <f t="shared" ref="E21:AI21" si="4">IF(COUNT(E8,E12,E16)=0,"0","1")</f>
        <v>0</v>
      </c>
      <c r="F21" s="178" t="str">
        <f t="shared" si="4"/>
        <v>0</v>
      </c>
      <c r="G21" s="178" t="str">
        <f t="shared" si="4"/>
        <v>0</v>
      </c>
      <c r="H21" s="178" t="str">
        <f t="shared" si="4"/>
        <v>0</v>
      </c>
      <c r="I21" s="178" t="str">
        <f t="shared" si="4"/>
        <v>0</v>
      </c>
      <c r="J21" s="183" t="str">
        <f t="shared" si="4"/>
        <v>0</v>
      </c>
      <c r="K21" s="30" t="str">
        <f t="shared" si="4"/>
        <v>0</v>
      </c>
      <c r="L21" s="30" t="str">
        <f t="shared" si="4"/>
        <v>0</v>
      </c>
      <c r="M21" s="178" t="str">
        <f t="shared" si="4"/>
        <v>0</v>
      </c>
      <c r="N21" s="178" t="str">
        <f t="shared" si="4"/>
        <v>0</v>
      </c>
      <c r="O21" s="77" t="str">
        <f t="shared" si="4"/>
        <v>1</v>
      </c>
      <c r="P21" s="30" t="str">
        <f t="shared" si="4"/>
        <v>1</v>
      </c>
      <c r="Q21" s="30" t="str">
        <f t="shared" si="4"/>
        <v>0</v>
      </c>
      <c r="R21" s="30" t="str">
        <f t="shared" si="4"/>
        <v>0</v>
      </c>
      <c r="S21" s="30" t="str">
        <f t="shared" si="4"/>
        <v>0</v>
      </c>
      <c r="T21" s="178" t="str">
        <f t="shared" si="4"/>
        <v>0</v>
      </c>
      <c r="U21" s="178" t="str">
        <f t="shared" si="4"/>
        <v>0</v>
      </c>
      <c r="V21" s="30" t="str">
        <f t="shared" si="4"/>
        <v>1</v>
      </c>
      <c r="W21" s="30" t="str">
        <f t="shared" si="4"/>
        <v>1</v>
      </c>
      <c r="X21" s="30" t="str">
        <f t="shared" si="4"/>
        <v>0</v>
      </c>
      <c r="Y21" s="77" t="str">
        <f t="shared" si="4"/>
        <v>0</v>
      </c>
      <c r="Z21" s="30" t="str">
        <f t="shared" si="4"/>
        <v>0</v>
      </c>
      <c r="AA21" s="178" t="str">
        <f t="shared" si="4"/>
        <v>0</v>
      </c>
      <c r="AB21" s="178" t="str">
        <f t="shared" si="4"/>
        <v>0</v>
      </c>
      <c r="AC21" s="30" t="str">
        <f t="shared" si="4"/>
        <v>1</v>
      </c>
      <c r="AD21" s="30" t="str">
        <f t="shared" si="4"/>
        <v>1</v>
      </c>
      <c r="AE21" s="30" t="str">
        <f t="shared" si="4"/>
        <v>0</v>
      </c>
      <c r="AF21" s="30" t="str">
        <f t="shared" si="4"/>
        <v>0</v>
      </c>
      <c r="AG21" s="30" t="str">
        <f t="shared" si="4"/>
        <v>0</v>
      </c>
      <c r="AH21" s="178" t="str">
        <f t="shared" si="4"/>
        <v>0</v>
      </c>
      <c r="AI21" s="178" t="str">
        <f t="shared" si="4"/>
        <v>0</v>
      </c>
      <c r="AJ21" s="32">
        <f>COUNTIF(E21:AI21,"1")</f>
        <v>6</v>
      </c>
    </row>
    <row r="22" spans="1:36" ht="18" customHeight="1">
      <c r="Z22" s="67"/>
    </row>
    <row r="23" spans="1:36" ht="18" customHeight="1">
      <c r="A23" s="206" t="s">
        <v>42</v>
      </c>
      <c r="B23" s="207"/>
      <c r="C23" s="208"/>
      <c r="D23" s="6" t="s">
        <v>2</v>
      </c>
      <c r="E23" s="19">
        <v>44712</v>
      </c>
      <c r="F23" s="19">
        <v>44713</v>
      </c>
      <c r="G23" s="19">
        <v>44714</v>
      </c>
      <c r="H23" s="19">
        <v>44715</v>
      </c>
      <c r="I23" s="19">
        <v>44716</v>
      </c>
      <c r="J23" s="171">
        <v>44717</v>
      </c>
      <c r="K23" s="171">
        <v>44718</v>
      </c>
      <c r="L23" s="19">
        <v>44719</v>
      </c>
      <c r="M23" s="19">
        <v>44720</v>
      </c>
      <c r="N23" s="19">
        <v>44721</v>
      </c>
      <c r="O23" s="19">
        <v>44722</v>
      </c>
      <c r="P23" s="19">
        <v>44723</v>
      </c>
      <c r="Q23" s="171">
        <v>44724</v>
      </c>
      <c r="R23" s="171">
        <v>44725</v>
      </c>
      <c r="S23" s="171">
        <v>44726</v>
      </c>
      <c r="T23" s="19">
        <v>44727</v>
      </c>
      <c r="U23" s="19">
        <v>44728</v>
      </c>
      <c r="V23" s="19">
        <v>44729</v>
      </c>
      <c r="W23" s="19">
        <v>44730</v>
      </c>
      <c r="X23" s="171">
        <v>44731</v>
      </c>
      <c r="Y23" s="171">
        <v>44732</v>
      </c>
      <c r="Z23" s="19">
        <v>44733</v>
      </c>
      <c r="AA23" s="19">
        <v>44734</v>
      </c>
      <c r="AB23" s="19">
        <v>44735</v>
      </c>
      <c r="AC23" s="19">
        <v>44736</v>
      </c>
      <c r="AD23" s="19">
        <v>44737</v>
      </c>
      <c r="AE23" s="171">
        <v>44738</v>
      </c>
      <c r="AF23" s="171">
        <v>44739</v>
      </c>
      <c r="AG23" s="19">
        <v>44740</v>
      </c>
      <c r="AH23" s="19">
        <v>44741</v>
      </c>
      <c r="AI23" s="202" t="s">
        <v>0</v>
      </c>
    </row>
    <row r="24" spans="1:36" ht="18" customHeight="1">
      <c r="A24" s="209"/>
      <c r="B24" s="210"/>
      <c r="C24" s="211"/>
      <c r="D24" s="7" t="s">
        <v>3</v>
      </c>
      <c r="E24" s="18">
        <f t="shared" ref="E24:AH24" si="5">E23</f>
        <v>44712</v>
      </c>
      <c r="F24" s="18">
        <f t="shared" si="5"/>
        <v>44713</v>
      </c>
      <c r="G24" s="18">
        <f t="shared" si="5"/>
        <v>44714</v>
      </c>
      <c r="H24" s="18">
        <f t="shared" si="5"/>
        <v>44715</v>
      </c>
      <c r="I24" s="18">
        <f t="shared" si="5"/>
        <v>44716</v>
      </c>
      <c r="J24" s="184">
        <f t="shared" si="5"/>
        <v>44717</v>
      </c>
      <c r="K24" s="184">
        <f t="shared" si="5"/>
        <v>44718</v>
      </c>
      <c r="L24" s="18">
        <f t="shared" si="5"/>
        <v>44719</v>
      </c>
      <c r="M24" s="18">
        <f t="shared" si="5"/>
        <v>44720</v>
      </c>
      <c r="N24" s="18">
        <f t="shared" si="5"/>
        <v>44721</v>
      </c>
      <c r="O24" s="18">
        <f t="shared" si="5"/>
        <v>44722</v>
      </c>
      <c r="P24" s="18">
        <f t="shared" si="5"/>
        <v>44723</v>
      </c>
      <c r="Q24" s="184">
        <f t="shared" si="5"/>
        <v>44724</v>
      </c>
      <c r="R24" s="184">
        <f>R23</f>
        <v>44725</v>
      </c>
      <c r="S24" s="184">
        <f t="shared" ref="S24:V24" si="6">S23</f>
        <v>44726</v>
      </c>
      <c r="T24" s="18">
        <f t="shared" si="6"/>
        <v>44727</v>
      </c>
      <c r="U24" s="18">
        <f t="shared" si="6"/>
        <v>44728</v>
      </c>
      <c r="V24" s="18">
        <f t="shared" si="6"/>
        <v>44729</v>
      </c>
      <c r="W24" s="18">
        <f t="shared" si="5"/>
        <v>44730</v>
      </c>
      <c r="X24" s="184">
        <f t="shared" si="5"/>
        <v>44731</v>
      </c>
      <c r="Y24" s="184">
        <f t="shared" si="5"/>
        <v>44732</v>
      </c>
      <c r="Z24" s="18">
        <f t="shared" si="5"/>
        <v>44733</v>
      </c>
      <c r="AA24" s="18">
        <f t="shared" si="5"/>
        <v>44734</v>
      </c>
      <c r="AB24" s="18">
        <f t="shared" si="5"/>
        <v>44735</v>
      </c>
      <c r="AC24" s="18">
        <f>AC23</f>
        <v>44736</v>
      </c>
      <c r="AD24" s="18">
        <f t="shared" si="5"/>
        <v>44737</v>
      </c>
      <c r="AE24" s="184">
        <f t="shared" si="5"/>
        <v>44738</v>
      </c>
      <c r="AF24" s="184">
        <f t="shared" si="5"/>
        <v>44739</v>
      </c>
      <c r="AG24" s="18">
        <f t="shared" si="5"/>
        <v>44740</v>
      </c>
      <c r="AH24" s="18">
        <f t="shared" si="5"/>
        <v>44741</v>
      </c>
      <c r="AI24" s="203"/>
    </row>
    <row r="25" spans="1:36" ht="103.5" customHeight="1">
      <c r="A25" s="209"/>
      <c r="B25" s="210"/>
      <c r="C25" s="211"/>
      <c r="D25" s="8" t="s">
        <v>1</v>
      </c>
      <c r="E25" s="78"/>
      <c r="F25" s="65"/>
      <c r="G25" s="65"/>
      <c r="H25" s="65" t="s">
        <v>268</v>
      </c>
      <c r="I25" s="73" t="s">
        <v>268</v>
      </c>
      <c r="J25" s="173"/>
      <c r="K25" s="173"/>
      <c r="L25" s="73"/>
      <c r="M25" s="73"/>
      <c r="N25" s="73"/>
      <c r="O25" s="65"/>
      <c r="P25" s="73"/>
      <c r="Q25" s="173" t="s">
        <v>107</v>
      </c>
      <c r="R25" s="173"/>
      <c r="S25" s="374" t="s">
        <v>269</v>
      </c>
      <c r="T25" s="73" t="s">
        <v>92</v>
      </c>
      <c r="U25" s="375"/>
      <c r="V25" s="73"/>
      <c r="W25" s="79"/>
      <c r="X25" s="173"/>
      <c r="Y25" s="173"/>
      <c r="Z25" s="65"/>
      <c r="AA25" s="375"/>
      <c r="AB25" s="73" t="s">
        <v>93</v>
      </c>
      <c r="AC25" s="73"/>
      <c r="AD25" s="73"/>
      <c r="AE25" s="173"/>
      <c r="AF25" s="173"/>
      <c r="AG25" s="73"/>
      <c r="AH25" s="375"/>
      <c r="AI25" s="205"/>
    </row>
    <row r="26" spans="1:36" ht="39.75" customHeight="1">
      <c r="A26" s="280" t="s">
        <v>31</v>
      </c>
      <c r="B26" s="216" t="s">
        <v>38</v>
      </c>
      <c r="C26" s="213" t="s">
        <v>16</v>
      </c>
      <c r="D26" s="283"/>
      <c r="E26" s="61"/>
      <c r="F26" s="74"/>
      <c r="G26" s="61"/>
      <c r="H26" s="61"/>
      <c r="I26" s="61"/>
      <c r="J26" s="174"/>
      <c r="K26" s="174"/>
      <c r="L26" s="61"/>
      <c r="M26" s="74"/>
      <c r="N26" s="61"/>
      <c r="O26" s="61"/>
      <c r="P26" s="61"/>
      <c r="Q26" s="174"/>
      <c r="R26" s="175"/>
      <c r="S26" s="174"/>
      <c r="T26" s="61"/>
      <c r="U26" s="373" t="s">
        <v>270</v>
      </c>
      <c r="V26" s="61"/>
      <c r="W26" s="61"/>
      <c r="X26" s="175"/>
      <c r="Y26" s="174"/>
      <c r="Z26" s="61"/>
      <c r="AA26" s="373" t="s">
        <v>270</v>
      </c>
      <c r="AB26" s="61"/>
      <c r="AC26" s="74"/>
      <c r="AD26" s="61"/>
      <c r="AE26" s="174"/>
      <c r="AF26" s="175"/>
      <c r="AG26" s="74"/>
      <c r="AH26" s="373" t="s">
        <v>270</v>
      </c>
      <c r="AI26" s="29"/>
    </row>
    <row r="27" spans="1:36" ht="39.75" customHeight="1">
      <c r="A27" s="281"/>
      <c r="B27" s="217"/>
      <c r="C27" s="215" t="s">
        <v>4</v>
      </c>
      <c r="D27" s="284"/>
      <c r="E27" s="34"/>
      <c r="F27" s="34"/>
      <c r="G27" s="34"/>
      <c r="H27" s="34"/>
      <c r="I27" s="34"/>
      <c r="J27" s="176"/>
      <c r="K27" s="176"/>
      <c r="L27" s="34"/>
      <c r="M27" s="75"/>
      <c r="N27" s="34"/>
      <c r="O27" s="34"/>
      <c r="P27" s="34"/>
      <c r="Q27" s="176"/>
      <c r="R27" s="182"/>
      <c r="S27" s="176"/>
      <c r="T27" s="34"/>
      <c r="U27" s="34">
        <v>2.5</v>
      </c>
      <c r="V27" s="34"/>
      <c r="W27" s="34"/>
      <c r="X27" s="182"/>
      <c r="Y27" s="176"/>
      <c r="Z27" s="34"/>
      <c r="AA27" s="34">
        <v>2.5</v>
      </c>
      <c r="AB27" s="34"/>
      <c r="AC27" s="75"/>
      <c r="AD27" s="34"/>
      <c r="AE27" s="176"/>
      <c r="AF27" s="176"/>
      <c r="AG27" s="34"/>
      <c r="AH27" s="34">
        <v>2.5</v>
      </c>
      <c r="AI27" s="34">
        <f>SUM(E27:AH27)</f>
        <v>7.5</v>
      </c>
    </row>
    <row r="28" spans="1:36" ht="39.75" customHeight="1">
      <c r="A28" s="281"/>
      <c r="B28" s="285" t="s">
        <v>29</v>
      </c>
      <c r="C28" s="215" t="s">
        <v>16</v>
      </c>
      <c r="D28" s="284"/>
      <c r="E28" s="88"/>
      <c r="F28" s="88"/>
      <c r="G28" s="88"/>
      <c r="H28" s="88"/>
      <c r="I28" s="66"/>
      <c r="J28" s="177"/>
      <c r="K28" s="177"/>
      <c r="L28" s="66"/>
      <c r="M28" s="170" t="s">
        <v>271</v>
      </c>
      <c r="N28" s="66"/>
      <c r="O28" s="66"/>
      <c r="P28" s="66"/>
      <c r="Q28" s="177"/>
      <c r="R28" s="186"/>
      <c r="S28" s="177"/>
      <c r="T28" s="170" t="s">
        <v>271</v>
      </c>
      <c r="U28" s="170" t="s">
        <v>271</v>
      </c>
      <c r="V28" s="66"/>
      <c r="W28" s="66"/>
      <c r="X28" s="186"/>
      <c r="Y28" s="177"/>
      <c r="Z28" s="170" t="s">
        <v>271</v>
      </c>
      <c r="AA28" s="170" t="s">
        <v>271</v>
      </c>
      <c r="AB28" s="66"/>
      <c r="AC28" s="76"/>
      <c r="AD28" s="66"/>
      <c r="AE28" s="177"/>
      <c r="AF28" s="177"/>
      <c r="AG28" s="170" t="s">
        <v>271</v>
      </c>
      <c r="AH28" s="170" t="s">
        <v>271</v>
      </c>
      <c r="AI28" s="39"/>
    </row>
    <row r="29" spans="1:36" ht="39.75" customHeight="1">
      <c r="A29" s="282"/>
      <c r="B29" s="286"/>
      <c r="C29" s="224" t="s">
        <v>4</v>
      </c>
      <c r="D29" s="279"/>
      <c r="E29" s="30"/>
      <c r="F29" s="30"/>
      <c r="G29" s="30"/>
      <c r="H29" s="30"/>
      <c r="I29" s="30"/>
      <c r="J29" s="178"/>
      <c r="K29" s="178"/>
      <c r="L29" s="30"/>
      <c r="M29" s="30">
        <v>2</v>
      </c>
      <c r="N29" s="30"/>
      <c r="O29" s="30"/>
      <c r="P29" s="30"/>
      <c r="Q29" s="178"/>
      <c r="R29" s="183"/>
      <c r="S29" s="178"/>
      <c r="T29" s="30">
        <v>2</v>
      </c>
      <c r="U29" s="30">
        <v>2</v>
      </c>
      <c r="V29" s="30"/>
      <c r="W29" s="30"/>
      <c r="X29" s="183"/>
      <c r="Y29" s="178"/>
      <c r="Z29" s="30">
        <v>2</v>
      </c>
      <c r="AA29" s="30">
        <v>2</v>
      </c>
      <c r="AB29" s="30"/>
      <c r="AC29" s="77"/>
      <c r="AD29" s="30"/>
      <c r="AE29" s="178"/>
      <c r="AF29" s="178"/>
      <c r="AG29" s="30">
        <v>2</v>
      </c>
      <c r="AH29" s="30">
        <v>2</v>
      </c>
      <c r="AI29" s="30">
        <f>SUM(E29:AH29)</f>
        <v>14</v>
      </c>
    </row>
    <row r="30" spans="1:36" ht="39.75" customHeight="1">
      <c r="A30" s="292" t="s">
        <v>8</v>
      </c>
      <c r="B30" s="216" t="s">
        <v>38</v>
      </c>
      <c r="C30" s="213" t="s">
        <v>16</v>
      </c>
      <c r="D30" s="283"/>
      <c r="E30" s="180" t="s">
        <v>102</v>
      </c>
      <c r="F30" s="180" t="s">
        <v>102</v>
      </c>
      <c r="G30" s="89"/>
      <c r="H30" s="89"/>
      <c r="I30" s="71"/>
      <c r="J30" s="179"/>
      <c r="K30" s="179"/>
      <c r="L30" s="180" t="s">
        <v>102</v>
      </c>
      <c r="M30" s="180" t="s">
        <v>102</v>
      </c>
      <c r="N30" s="71"/>
      <c r="O30" s="71"/>
      <c r="P30" s="71"/>
      <c r="Q30" s="179"/>
      <c r="R30" s="181"/>
      <c r="S30" s="179"/>
      <c r="T30" s="180" t="s">
        <v>272</v>
      </c>
      <c r="U30" s="71"/>
      <c r="V30" s="71"/>
      <c r="W30" s="71"/>
      <c r="X30" s="181"/>
      <c r="Y30" s="179"/>
      <c r="Z30" s="71"/>
      <c r="AA30" s="71"/>
      <c r="AB30" s="71"/>
      <c r="AC30" s="86"/>
      <c r="AD30" s="71"/>
      <c r="AE30" s="179"/>
      <c r="AF30" s="179"/>
      <c r="AG30" s="71"/>
      <c r="AH30" s="71"/>
      <c r="AI30" s="39"/>
    </row>
    <row r="31" spans="1:36" ht="39.75" customHeight="1">
      <c r="A31" s="293"/>
      <c r="B31" s="217"/>
      <c r="C31" s="215" t="s">
        <v>4</v>
      </c>
      <c r="D31" s="284"/>
      <c r="E31" s="34">
        <v>3</v>
      </c>
      <c r="F31" s="34">
        <v>3</v>
      </c>
      <c r="G31" s="60"/>
      <c r="H31" s="60"/>
      <c r="I31" s="34"/>
      <c r="J31" s="176"/>
      <c r="K31" s="176"/>
      <c r="L31" s="34">
        <v>3</v>
      </c>
      <c r="M31" s="34">
        <v>3</v>
      </c>
      <c r="N31" s="34"/>
      <c r="O31" s="34"/>
      <c r="P31" s="34"/>
      <c r="Q31" s="176"/>
      <c r="R31" s="182"/>
      <c r="S31" s="176"/>
      <c r="T31" s="34">
        <v>1</v>
      </c>
      <c r="U31" s="34"/>
      <c r="V31" s="34"/>
      <c r="W31" s="34"/>
      <c r="X31" s="182"/>
      <c r="Y31" s="176"/>
      <c r="Z31" s="34"/>
      <c r="AA31" s="34"/>
      <c r="AB31" s="34"/>
      <c r="AC31" s="75"/>
      <c r="AD31" s="34"/>
      <c r="AE31" s="176"/>
      <c r="AF31" s="176"/>
      <c r="AG31" s="34"/>
      <c r="AH31" s="34"/>
      <c r="AI31" s="34">
        <f>SUM(E31:AH31)</f>
        <v>13</v>
      </c>
    </row>
    <row r="32" spans="1:36" ht="39.75" customHeight="1">
      <c r="A32" s="293"/>
      <c r="B32" s="285" t="s">
        <v>29</v>
      </c>
      <c r="C32" s="215" t="s">
        <v>16</v>
      </c>
      <c r="D32" s="284"/>
      <c r="E32" s="170" t="s">
        <v>267</v>
      </c>
      <c r="F32" s="170" t="s">
        <v>267</v>
      </c>
      <c r="G32" s="88"/>
      <c r="H32" s="88"/>
      <c r="I32" s="34"/>
      <c r="J32" s="176"/>
      <c r="K32" s="176"/>
      <c r="L32" s="170" t="s">
        <v>267</v>
      </c>
      <c r="M32" s="75"/>
      <c r="N32" s="34"/>
      <c r="O32" s="34"/>
      <c r="P32" s="34"/>
      <c r="Q32" s="176"/>
      <c r="R32" s="182"/>
      <c r="S32" s="176"/>
      <c r="T32" s="34"/>
      <c r="U32" s="34"/>
      <c r="V32" s="34"/>
      <c r="W32" s="34"/>
      <c r="X32" s="182"/>
      <c r="Y32" s="176"/>
      <c r="Z32" s="34"/>
      <c r="AA32" s="34"/>
      <c r="AB32" s="34"/>
      <c r="AC32" s="75"/>
      <c r="AD32" s="34"/>
      <c r="AE32" s="176"/>
      <c r="AF32" s="176"/>
      <c r="AG32" s="34"/>
      <c r="AH32" s="34"/>
      <c r="AI32" s="39"/>
    </row>
    <row r="33" spans="1:36" ht="39.75" customHeight="1">
      <c r="A33" s="294"/>
      <c r="B33" s="286"/>
      <c r="C33" s="224" t="s">
        <v>4</v>
      </c>
      <c r="D33" s="279"/>
      <c r="E33" s="30">
        <v>2</v>
      </c>
      <c r="F33" s="30">
        <v>2</v>
      </c>
      <c r="G33" s="30"/>
      <c r="H33" s="30"/>
      <c r="I33" s="30"/>
      <c r="J33" s="178"/>
      <c r="K33" s="178"/>
      <c r="L33" s="30">
        <v>2</v>
      </c>
      <c r="M33" s="77"/>
      <c r="N33" s="30"/>
      <c r="O33" s="30"/>
      <c r="P33" s="30"/>
      <c r="Q33" s="178"/>
      <c r="R33" s="183"/>
      <c r="S33" s="178"/>
      <c r="T33" s="30"/>
      <c r="U33" s="30"/>
      <c r="V33" s="30"/>
      <c r="W33" s="30"/>
      <c r="X33" s="183"/>
      <c r="Y33" s="178"/>
      <c r="Z33" s="30"/>
      <c r="AA33" s="30"/>
      <c r="AB33" s="30"/>
      <c r="AC33" s="77"/>
      <c r="AD33" s="30"/>
      <c r="AE33" s="178"/>
      <c r="AF33" s="178"/>
      <c r="AG33" s="30"/>
      <c r="AH33" s="30"/>
      <c r="AI33" s="30">
        <f>SUM(E33:AH33)</f>
        <v>6</v>
      </c>
    </row>
    <row r="34" spans="1:36" ht="39.75" customHeight="1">
      <c r="A34" s="292" t="s">
        <v>9</v>
      </c>
      <c r="B34" s="216" t="s">
        <v>38</v>
      </c>
      <c r="C34" s="213" t="s">
        <v>16</v>
      </c>
      <c r="D34" s="283"/>
      <c r="E34" s="89"/>
      <c r="F34" s="90"/>
      <c r="G34" s="89"/>
      <c r="H34" s="89"/>
      <c r="I34" s="61"/>
      <c r="J34" s="174"/>
      <c r="K34" s="174"/>
      <c r="L34" s="61"/>
      <c r="M34" s="74"/>
      <c r="N34" s="61"/>
      <c r="O34" s="61"/>
      <c r="P34" s="61"/>
      <c r="Q34" s="174"/>
      <c r="R34" s="175"/>
      <c r="S34" s="174"/>
      <c r="T34" s="170" t="s">
        <v>270</v>
      </c>
      <c r="U34" s="61"/>
      <c r="V34" s="61"/>
      <c r="W34" s="61"/>
      <c r="X34" s="175"/>
      <c r="Y34" s="174"/>
      <c r="Z34" s="170" t="s">
        <v>270</v>
      </c>
      <c r="AA34" s="61"/>
      <c r="AB34" s="61"/>
      <c r="AC34" s="74"/>
      <c r="AD34" s="61"/>
      <c r="AE34" s="174"/>
      <c r="AF34" s="175"/>
      <c r="AG34" s="170" t="s">
        <v>270</v>
      </c>
      <c r="AH34" s="61"/>
      <c r="AI34" s="39"/>
    </row>
    <row r="35" spans="1:36" ht="39.75" customHeight="1">
      <c r="A35" s="293"/>
      <c r="B35" s="217"/>
      <c r="C35" s="215" t="s">
        <v>4</v>
      </c>
      <c r="D35" s="284"/>
      <c r="E35" s="60"/>
      <c r="F35" s="91"/>
      <c r="G35" s="60"/>
      <c r="H35" s="60"/>
      <c r="I35" s="34"/>
      <c r="J35" s="176"/>
      <c r="K35" s="176"/>
      <c r="L35" s="34"/>
      <c r="M35" s="75"/>
      <c r="N35" s="34"/>
      <c r="O35" s="34"/>
      <c r="P35" s="34"/>
      <c r="Q35" s="176"/>
      <c r="R35" s="182"/>
      <c r="S35" s="176"/>
      <c r="T35" s="34">
        <v>2.5</v>
      </c>
      <c r="U35" s="34"/>
      <c r="V35" s="34"/>
      <c r="W35" s="34"/>
      <c r="X35" s="182"/>
      <c r="Y35" s="176"/>
      <c r="Z35" s="34">
        <v>2.5</v>
      </c>
      <c r="AA35" s="34"/>
      <c r="AB35" s="34"/>
      <c r="AC35" s="75"/>
      <c r="AD35" s="34"/>
      <c r="AE35" s="176"/>
      <c r="AF35" s="176"/>
      <c r="AG35" s="34">
        <v>2.5</v>
      </c>
      <c r="AH35" s="34"/>
      <c r="AI35" s="34">
        <f>SUM(E35:AH35)</f>
        <v>7.5</v>
      </c>
    </row>
    <row r="36" spans="1:36" ht="39.75" customHeight="1">
      <c r="A36" s="293"/>
      <c r="B36" s="285" t="s">
        <v>29</v>
      </c>
      <c r="C36" s="215" t="s">
        <v>16</v>
      </c>
      <c r="D36" s="284"/>
      <c r="E36" s="88"/>
      <c r="F36" s="92"/>
      <c r="G36" s="88"/>
      <c r="H36" s="88"/>
      <c r="I36" s="66"/>
      <c r="J36" s="177"/>
      <c r="K36" s="177"/>
      <c r="L36" s="66"/>
      <c r="M36" s="170" t="s">
        <v>271</v>
      </c>
      <c r="N36" s="66"/>
      <c r="O36" s="66"/>
      <c r="P36" s="66"/>
      <c r="Q36" s="177"/>
      <c r="R36" s="186"/>
      <c r="S36" s="177"/>
      <c r="T36" s="170" t="s">
        <v>271</v>
      </c>
      <c r="U36" s="170" t="s">
        <v>271</v>
      </c>
      <c r="V36" s="66"/>
      <c r="W36" s="66"/>
      <c r="X36" s="186"/>
      <c r="Y36" s="177"/>
      <c r="Z36" s="170" t="s">
        <v>271</v>
      </c>
      <c r="AA36" s="170" t="s">
        <v>271</v>
      </c>
      <c r="AB36" s="66"/>
      <c r="AC36" s="76"/>
      <c r="AD36" s="66"/>
      <c r="AE36" s="177"/>
      <c r="AF36" s="177"/>
      <c r="AG36" s="170" t="s">
        <v>271</v>
      </c>
      <c r="AH36" s="170" t="s">
        <v>271</v>
      </c>
      <c r="AI36" s="39"/>
    </row>
    <row r="37" spans="1:36" ht="39.75" customHeight="1">
      <c r="A37" s="294"/>
      <c r="B37" s="286"/>
      <c r="C37" s="224" t="s">
        <v>4</v>
      </c>
      <c r="D37" s="279"/>
      <c r="E37" s="30"/>
      <c r="F37" s="30"/>
      <c r="G37" s="30"/>
      <c r="H37" s="30"/>
      <c r="I37" s="30"/>
      <c r="J37" s="178"/>
      <c r="K37" s="178"/>
      <c r="L37" s="30"/>
      <c r="M37" s="30">
        <v>2</v>
      </c>
      <c r="N37" s="30"/>
      <c r="O37" s="30"/>
      <c r="P37" s="30"/>
      <c r="Q37" s="178"/>
      <c r="R37" s="183"/>
      <c r="S37" s="178"/>
      <c r="T37" s="30">
        <v>2</v>
      </c>
      <c r="U37" s="30">
        <v>2</v>
      </c>
      <c r="V37" s="30"/>
      <c r="W37" s="30"/>
      <c r="X37" s="183"/>
      <c r="Y37" s="178"/>
      <c r="Z37" s="30">
        <v>2</v>
      </c>
      <c r="AA37" s="30">
        <v>2</v>
      </c>
      <c r="AB37" s="30"/>
      <c r="AC37" s="77"/>
      <c r="AD37" s="30"/>
      <c r="AE37" s="178"/>
      <c r="AF37" s="178"/>
      <c r="AG37" s="30">
        <v>2</v>
      </c>
      <c r="AH37" s="30">
        <v>2</v>
      </c>
      <c r="AI37" s="30">
        <f>SUM(E37:AH37)</f>
        <v>14</v>
      </c>
    </row>
    <row r="38" spans="1:36" ht="39.75" customHeight="1">
      <c r="A38" s="227" t="s">
        <v>39</v>
      </c>
      <c r="B38" s="228"/>
      <c r="C38" s="229"/>
      <c r="D38" s="243"/>
      <c r="E38" s="87">
        <f>E27+E31+E35</f>
        <v>3</v>
      </c>
      <c r="F38" s="93">
        <f t="shared" ref="F38:H38" si="7">F27+F31+F35</f>
        <v>3</v>
      </c>
      <c r="G38" s="87">
        <f t="shared" si="7"/>
        <v>0</v>
      </c>
      <c r="H38" s="87">
        <f t="shared" si="7"/>
        <v>0</v>
      </c>
      <c r="I38" s="71">
        <f>I27+I31+I35</f>
        <v>0</v>
      </c>
      <c r="J38" s="179">
        <f t="shared" ref="J38" si="8">J27+J31+J35</f>
        <v>0</v>
      </c>
      <c r="K38" s="179">
        <f>K27+K31+K35</f>
        <v>0</v>
      </c>
      <c r="L38" s="71">
        <f t="shared" ref="L38:AH38" si="9">L27+L31+L35</f>
        <v>3</v>
      </c>
      <c r="M38" s="86">
        <f t="shared" si="9"/>
        <v>3</v>
      </c>
      <c r="N38" s="71">
        <f t="shared" si="9"/>
        <v>0</v>
      </c>
      <c r="O38" s="71">
        <f t="shared" si="9"/>
        <v>0</v>
      </c>
      <c r="P38" s="71">
        <f t="shared" si="9"/>
        <v>0</v>
      </c>
      <c r="Q38" s="179">
        <f t="shared" si="9"/>
        <v>0</v>
      </c>
      <c r="R38" s="181">
        <f t="shared" si="9"/>
        <v>0</v>
      </c>
      <c r="S38" s="179">
        <f t="shared" si="9"/>
        <v>0</v>
      </c>
      <c r="T38" s="71">
        <f t="shared" si="9"/>
        <v>3.5</v>
      </c>
      <c r="U38" s="71">
        <f t="shared" si="9"/>
        <v>2.5</v>
      </c>
      <c r="V38" s="71">
        <f>V27+V31+V35</f>
        <v>0</v>
      </c>
      <c r="W38" s="71">
        <f t="shared" ref="W38:AD38" si="10">W27+W31+W35</f>
        <v>0</v>
      </c>
      <c r="X38" s="181">
        <f t="shared" si="10"/>
        <v>0</v>
      </c>
      <c r="Y38" s="179">
        <f t="shared" si="10"/>
        <v>0</v>
      </c>
      <c r="Z38" s="71">
        <f t="shared" si="10"/>
        <v>2.5</v>
      </c>
      <c r="AA38" s="71">
        <f t="shared" si="10"/>
        <v>2.5</v>
      </c>
      <c r="AB38" s="71">
        <f t="shared" si="10"/>
        <v>0</v>
      </c>
      <c r="AC38" s="86">
        <f t="shared" si="10"/>
        <v>0</v>
      </c>
      <c r="AD38" s="71">
        <f t="shared" si="10"/>
        <v>0</v>
      </c>
      <c r="AE38" s="179">
        <f t="shared" si="9"/>
        <v>0</v>
      </c>
      <c r="AF38" s="181">
        <f t="shared" si="9"/>
        <v>0</v>
      </c>
      <c r="AG38" s="86">
        <f t="shared" si="9"/>
        <v>2.5</v>
      </c>
      <c r="AH38" s="71">
        <f t="shared" si="9"/>
        <v>2.5</v>
      </c>
      <c r="AI38" s="40">
        <f>SUM(E38:AH38)</f>
        <v>28</v>
      </c>
    </row>
    <row r="39" spans="1:36" ht="39.75" customHeight="1">
      <c r="A39" s="329" t="s">
        <v>40</v>
      </c>
      <c r="B39" s="330"/>
      <c r="C39" s="331"/>
      <c r="D39" s="332"/>
      <c r="E39" s="34">
        <f>E29+E33+E37</f>
        <v>2</v>
      </c>
      <c r="F39" s="34">
        <f t="shared" ref="F39:H39" si="11">F29+F33+F37</f>
        <v>2</v>
      </c>
      <c r="G39" s="34">
        <f t="shared" si="11"/>
        <v>0</v>
      </c>
      <c r="H39" s="34">
        <f t="shared" si="11"/>
        <v>0</v>
      </c>
      <c r="I39" s="34">
        <f>I29+I33+I37</f>
        <v>0</v>
      </c>
      <c r="J39" s="176">
        <f t="shared" ref="J39:AH39" si="12">J29+J33+J37</f>
        <v>0</v>
      </c>
      <c r="K39" s="176">
        <f t="shared" si="12"/>
        <v>0</v>
      </c>
      <c r="L39" s="34">
        <f t="shared" si="12"/>
        <v>2</v>
      </c>
      <c r="M39" s="75">
        <f t="shared" si="12"/>
        <v>4</v>
      </c>
      <c r="N39" s="34">
        <f t="shared" si="12"/>
        <v>0</v>
      </c>
      <c r="O39" s="34">
        <f t="shared" si="12"/>
        <v>0</v>
      </c>
      <c r="P39" s="34">
        <f t="shared" si="12"/>
        <v>0</v>
      </c>
      <c r="Q39" s="176">
        <f t="shared" si="12"/>
        <v>0</v>
      </c>
      <c r="R39" s="182">
        <f t="shared" si="12"/>
        <v>0</v>
      </c>
      <c r="S39" s="176">
        <f t="shared" si="12"/>
        <v>0</v>
      </c>
      <c r="T39" s="34">
        <f t="shared" si="12"/>
        <v>4</v>
      </c>
      <c r="U39" s="34">
        <f t="shared" si="12"/>
        <v>4</v>
      </c>
      <c r="V39" s="34">
        <f t="shared" si="12"/>
        <v>0</v>
      </c>
      <c r="W39" s="34">
        <f t="shared" si="12"/>
        <v>0</v>
      </c>
      <c r="X39" s="182">
        <f t="shared" si="12"/>
        <v>0</v>
      </c>
      <c r="Y39" s="176">
        <f t="shared" si="12"/>
        <v>0</v>
      </c>
      <c r="Z39" s="34">
        <f t="shared" si="12"/>
        <v>4</v>
      </c>
      <c r="AA39" s="34">
        <f t="shared" si="12"/>
        <v>4</v>
      </c>
      <c r="AB39" s="34">
        <f t="shared" si="12"/>
        <v>0</v>
      </c>
      <c r="AC39" s="75">
        <f t="shared" si="12"/>
        <v>0</v>
      </c>
      <c r="AD39" s="34">
        <f t="shared" si="12"/>
        <v>0</v>
      </c>
      <c r="AE39" s="176">
        <f t="shared" si="12"/>
        <v>0</v>
      </c>
      <c r="AF39" s="176">
        <f t="shared" si="12"/>
        <v>0</v>
      </c>
      <c r="AG39" s="34">
        <f t="shared" si="12"/>
        <v>4</v>
      </c>
      <c r="AH39" s="34">
        <f t="shared" si="12"/>
        <v>4</v>
      </c>
      <c r="AI39" s="34">
        <f>SUM(E39:AH39)</f>
        <v>34</v>
      </c>
    </row>
    <row r="40" spans="1:36" ht="39.75" customHeight="1">
      <c r="A40" s="244" t="s">
        <v>41</v>
      </c>
      <c r="B40" s="245"/>
      <c r="C40" s="246"/>
      <c r="D40" s="247"/>
      <c r="E40" s="30" t="str">
        <f t="shared" ref="E40:G40" si="13">IF(COUNT(E27,E31,E35)=0,"0","1")</f>
        <v>1</v>
      </c>
      <c r="F40" s="30" t="str">
        <f t="shared" si="13"/>
        <v>1</v>
      </c>
      <c r="G40" s="30" t="str">
        <f t="shared" si="13"/>
        <v>0</v>
      </c>
      <c r="H40" s="80" t="str">
        <f>IF(COUNT(H27,H31,H35)=0,"0","1")</f>
        <v>0</v>
      </c>
      <c r="I40" s="30" t="str">
        <f t="shared" ref="I40:AH40" si="14">IF(COUNT(I27,I31,I35)=0,"0","1")</f>
        <v>0</v>
      </c>
      <c r="J40" s="178" t="str">
        <f t="shared" si="14"/>
        <v>0</v>
      </c>
      <c r="K40" s="178" t="str">
        <f t="shared" si="14"/>
        <v>0</v>
      </c>
      <c r="L40" s="30" t="str">
        <f t="shared" si="14"/>
        <v>1</v>
      </c>
      <c r="M40" s="77" t="str">
        <f t="shared" si="14"/>
        <v>1</v>
      </c>
      <c r="N40" s="30" t="str">
        <f t="shared" si="14"/>
        <v>0</v>
      </c>
      <c r="O40" s="30" t="str">
        <f t="shared" si="14"/>
        <v>0</v>
      </c>
      <c r="P40" s="30" t="str">
        <f t="shared" si="14"/>
        <v>0</v>
      </c>
      <c r="Q40" s="178" t="str">
        <f t="shared" si="14"/>
        <v>0</v>
      </c>
      <c r="R40" s="183" t="str">
        <f t="shared" si="14"/>
        <v>0</v>
      </c>
      <c r="S40" s="178" t="str">
        <f t="shared" si="14"/>
        <v>0</v>
      </c>
      <c r="T40" s="30" t="str">
        <f t="shared" si="14"/>
        <v>1</v>
      </c>
      <c r="U40" s="30" t="str">
        <f t="shared" si="14"/>
        <v>1</v>
      </c>
      <c r="V40" s="30" t="str">
        <f t="shared" si="14"/>
        <v>0</v>
      </c>
      <c r="W40" s="30" t="str">
        <f t="shared" si="14"/>
        <v>0</v>
      </c>
      <c r="X40" s="183" t="str">
        <f t="shared" si="14"/>
        <v>0</v>
      </c>
      <c r="Y40" s="178" t="str">
        <f t="shared" si="14"/>
        <v>0</v>
      </c>
      <c r="Z40" s="30" t="str">
        <f t="shared" si="14"/>
        <v>1</v>
      </c>
      <c r="AA40" s="30" t="str">
        <f t="shared" si="14"/>
        <v>1</v>
      </c>
      <c r="AB40" s="30" t="str">
        <f t="shared" si="14"/>
        <v>0</v>
      </c>
      <c r="AC40" s="77" t="str">
        <f t="shared" si="14"/>
        <v>0</v>
      </c>
      <c r="AD40" s="30" t="str">
        <f t="shared" si="14"/>
        <v>0</v>
      </c>
      <c r="AE40" s="178" t="str">
        <f t="shared" si="14"/>
        <v>0</v>
      </c>
      <c r="AF40" s="178" t="str">
        <f t="shared" si="14"/>
        <v>0</v>
      </c>
      <c r="AG40" s="30" t="str">
        <f t="shared" si="14"/>
        <v>1</v>
      </c>
      <c r="AH40" s="30" t="str">
        <f t="shared" si="14"/>
        <v>1</v>
      </c>
      <c r="AI40" s="32">
        <f>COUNTIF(E40:AH40,"1")</f>
        <v>10</v>
      </c>
    </row>
    <row r="41" spans="1:36" ht="18" customHeight="1">
      <c r="AC41" s="1"/>
    </row>
    <row r="42" spans="1:36" ht="18" customHeight="1">
      <c r="A42" s="206" t="s">
        <v>43</v>
      </c>
      <c r="B42" s="207"/>
      <c r="C42" s="208"/>
      <c r="D42" s="12" t="s">
        <v>2</v>
      </c>
      <c r="E42" s="19">
        <v>44742</v>
      </c>
      <c r="F42" s="19">
        <v>44743</v>
      </c>
      <c r="G42" s="19">
        <v>44744</v>
      </c>
      <c r="H42" s="171">
        <v>44745</v>
      </c>
      <c r="I42" s="171">
        <v>44746</v>
      </c>
      <c r="J42" s="19">
        <v>44747</v>
      </c>
      <c r="K42" s="19">
        <v>44748</v>
      </c>
      <c r="L42" s="19">
        <v>44749</v>
      </c>
      <c r="M42" s="19">
        <v>44750</v>
      </c>
      <c r="N42" s="19">
        <v>44751</v>
      </c>
      <c r="O42" s="171">
        <v>44752</v>
      </c>
      <c r="P42" s="171">
        <v>44753</v>
      </c>
      <c r="Q42" s="19">
        <v>44754</v>
      </c>
      <c r="R42" s="19">
        <v>44755</v>
      </c>
      <c r="S42" s="19">
        <v>44756</v>
      </c>
      <c r="T42" s="19">
        <v>44757</v>
      </c>
      <c r="U42" s="19">
        <v>44758</v>
      </c>
      <c r="V42" s="171">
        <v>44759</v>
      </c>
      <c r="W42" s="171">
        <v>44760</v>
      </c>
      <c r="X42" s="171">
        <v>44761</v>
      </c>
      <c r="Y42" s="19">
        <v>44762</v>
      </c>
      <c r="Z42" s="19">
        <v>44763</v>
      </c>
      <c r="AA42" s="19">
        <v>44764</v>
      </c>
      <c r="AB42" s="19">
        <v>44765</v>
      </c>
      <c r="AC42" s="171">
        <v>44766</v>
      </c>
      <c r="AD42" s="171">
        <v>44767</v>
      </c>
      <c r="AE42" s="19">
        <v>44768</v>
      </c>
      <c r="AF42" s="19">
        <v>44769</v>
      </c>
      <c r="AG42" s="19">
        <v>44770</v>
      </c>
      <c r="AH42" s="19">
        <v>44771</v>
      </c>
      <c r="AI42" s="19">
        <v>44772</v>
      </c>
      <c r="AJ42" s="68" t="s">
        <v>0</v>
      </c>
    </row>
    <row r="43" spans="1:36" ht="18" customHeight="1">
      <c r="A43" s="209"/>
      <c r="B43" s="210"/>
      <c r="C43" s="211"/>
      <c r="D43" s="13" t="s">
        <v>3</v>
      </c>
      <c r="E43" s="18">
        <f>E42</f>
        <v>44742</v>
      </c>
      <c r="F43" s="18">
        <f t="shared" ref="F43" si="15">F42</f>
        <v>44743</v>
      </c>
      <c r="G43" s="18">
        <f>G42</f>
        <v>44744</v>
      </c>
      <c r="H43" s="184">
        <f t="shared" ref="H43:AI43" si="16">H42</f>
        <v>44745</v>
      </c>
      <c r="I43" s="184">
        <f t="shared" si="16"/>
        <v>44746</v>
      </c>
      <c r="J43" s="18">
        <f t="shared" si="16"/>
        <v>44747</v>
      </c>
      <c r="K43" s="18">
        <f t="shared" si="16"/>
        <v>44748</v>
      </c>
      <c r="L43" s="18">
        <f t="shared" si="16"/>
        <v>44749</v>
      </c>
      <c r="M43" s="18">
        <f t="shared" si="16"/>
        <v>44750</v>
      </c>
      <c r="N43" s="18">
        <f t="shared" si="16"/>
        <v>44751</v>
      </c>
      <c r="O43" s="190">
        <f t="shared" si="16"/>
        <v>44752</v>
      </c>
      <c r="P43" s="190">
        <f t="shared" si="16"/>
        <v>44753</v>
      </c>
      <c r="Q43" s="18">
        <f t="shared" si="16"/>
        <v>44754</v>
      </c>
      <c r="R43" s="18">
        <f t="shared" si="16"/>
        <v>44755</v>
      </c>
      <c r="S43" s="18">
        <f t="shared" si="16"/>
        <v>44756</v>
      </c>
      <c r="T43" s="18">
        <f t="shared" si="16"/>
        <v>44757</v>
      </c>
      <c r="U43" s="18">
        <f t="shared" si="16"/>
        <v>44758</v>
      </c>
      <c r="V43" s="184">
        <f t="shared" si="16"/>
        <v>44759</v>
      </c>
      <c r="W43" s="184">
        <f t="shared" si="16"/>
        <v>44760</v>
      </c>
      <c r="X43" s="184">
        <f t="shared" si="16"/>
        <v>44761</v>
      </c>
      <c r="Y43" s="81">
        <f t="shared" si="16"/>
        <v>44762</v>
      </c>
      <c r="Z43" s="18">
        <f t="shared" si="16"/>
        <v>44763</v>
      </c>
      <c r="AA43" s="18">
        <f t="shared" si="16"/>
        <v>44764</v>
      </c>
      <c r="AB43" s="18">
        <f t="shared" si="16"/>
        <v>44765</v>
      </c>
      <c r="AC43" s="184">
        <f t="shared" si="16"/>
        <v>44766</v>
      </c>
      <c r="AD43" s="184">
        <f t="shared" si="16"/>
        <v>44767</v>
      </c>
      <c r="AE43" s="18">
        <f t="shared" si="16"/>
        <v>44768</v>
      </c>
      <c r="AF43" s="18">
        <f t="shared" si="16"/>
        <v>44769</v>
      </c>
      <c r="AG43" s="18">
        <f t="shared" si="16"/>
        <v>44770</v>
      </c>
      <c r="AH43" s="18">
        <f t="shared" si="16"/>
        <v>44771</v>
      </c>
      <c r="AI43" s="18">
        <f t="shared" si="16"/>
        <v>44772</v>
      </c>
      <c r="AJ43" s="69"/>
    </row>
    <row r="44" spans="1:36" ht="103.5" customHeight="1">
      <c r="A44" s="209"/>
      <c r="B44" s="210"/>
      <c r="C44" s="211"/>
      <c r="D44" s="14" t="s">
        <v>1</v>
      </c>
      <c r="E44" s="65" t="s">
        <v>105</v>
      </c>
      <c r="F44" s="65"/>
      <c r="G44" s="65" t="s">
        <v>273</v>
      </c>
      <c r="H44" s="376"/>
      <c r="I44" s="376"/>
      <c r="J44" s="375"/>
      <c r="K44" s="375"/>
      <c r="L44" s="375"/>
      <c r="M44" s="375"/>
      <c r="N44" s="375" t="s">
        <v>106</v>
      </c>
      <c r="O44" s="377"/>
      <c r="P44" s="377"/>
      <c r="Q44" s="375"/>
      <c r="R44" s="375" t="s">
        <v>92</v>
      </c>
      <c r="S44" s="375"/>
      <c r="T44" s="375"/>
      <c r="U44" s="375"/>
      <c r="V44" s="377"/>
      <c r="W44" s="377"/>
      <c r="X44" s="377" t="s">
        <v>72</v>
      </c>
      <c r="Y44" s="375"/>
      <c r="Z44" s="375"/>
      <c r="AA44" s="375"/>
      <c r="AB44" s="375"/>
      <c r="AC44" s="377"/>
      <c r="AD44" s="377"/>
      <c r="AE44" s="375"/>
      <c r="AF44" s="73"/>
      <c r="AG44" s="73" t="s">
        <v>93</v>
      </c>
      <c r="AH44" s="73"/>
      <c r="AI44" s="73"/>
      <c r="AJ44" s="70"/>
    </row>
    <row r="45" spans="1:36" ht="39.75" customHeight="1">
      <c r="A45" s="280" t="s">
        <v>31</v>
      </c>
      <c r="B45" s="216" t="s">
        <v>38</v>
      </c>
      <c r="C45" s="213" t="s">
        <v>16</v>
      </c>
      <c r="D45" s="283"/>
      <c r="E45" s="61"/>
      <c r="F45" s="74"/>
      <c r="G45" s="61"/>
      <c r="H45" s="187"/>
      <c r="I45" s="187"/>
      <c r="J45" s="89"/>
      <c r="K45" s="373" t="s">
        <v>270</v>
      </c>
      <c r="L45" s="89"/>
      <c r="M45" s="90"/>
      <c r="N45" s="89"/>
      <c r="O45" s="187"/>
      <c r="P45" s="192"/>
      <c r="Q45" s="90"/>
      <c r="R45" s="373" t="s">
        <v>270</v>
      </c>
      <c r="S45" s="89"/>
      <c r="T45" s="89"/>
      <c r="U45" s="89"/>
      <c r="V45" s="192"/>
      <c r="W45" s="192"/>
      <c r="X45" s="187"/>
      <c r="Y45" s="90"/>
      <c r="Z45" s="90"/>
      <c r="AA45" s="90"/>
      <c r="AB45" s="89"/>
      <c r="AC45" s="187"/>
      <c r="AD45" s="187"/>
      <c r="AE45" s="373" t="s">
        <v>270</v>
      </c>
      <c r="AF45" s="61"/>
      <c r="AG45" s="61"/>
      <c r="AH45" s="61"/>
      <c r="AI45" s="61"/>
      <c r="AJ45" s="29"/>
    </row>
    <row r="46" spans="1:36" ht="39.75" customHeight="1">
      <c r="A46" s="281"/>
      <c r="B46" s="217"/>
      <c r="C46" s="215" t="s">
        <v>4</v>
      </c>
      <c r="D46" s="284"/>
      <c r="E46" s="34"/>
      <c r="F46" s="34"/>
      <c r="G46" s="34"/>
      <c r="H46" s="176"/>
      <c r="I46" s="176"/>
      <c r="J46" s="34"/>
      <c r="K46" s="34">
        <v>2.5</v>
      </c>
      <c r="L46" s="34"/>
      <c r="M46" s="75"/>
      <c r="N46" s="34"/>
      <c r="O46" s="176"/>
      <c r="P46" s="182"/>
      <c r="Q46" s="75"/>
      <c r="R46" s="34">
        <v>2.5</v>
      </c>
      <c r="S46" s="34"/>
      <c r="T46" s="34"/>
      <c r="U46" s="34"/>
      <c r="V46" s="176"/>
      <c r="W46" s="176"/>
      <c r="X46" s="176"/>
      <c r="Y46" s="75"/>
      <c r="Z46" s="75"/>
      <c r="AA46" s="75"/>
      <c r="AB46" s="34"/>
      <c r="AC46" s="176"/>
      <c r="AD46" s="176"/>
      <c r="AE46" s="34">
        <v>2.5</v>
      </c>
      <c r="AF46" s="34"/>
      <c r="AG46" s="34"/>
      <c r="AH46" s="34"/>
      <c r="AI46" s="34"/>
      <c r="AJ46" s="34">
        <f>SUM(E46:AI46)</f>
        <v>7.5</v>
      </c>
    </row>
    <row r="47" spans="1:36" ht="39.75" customHeight="1">
      <c r="A47" s="281"/>
      <c r="B47" s="285" t="s">
        <v>29</v>
      </c>
      <c r="C47" s="215" t="s">
        <v>16</v>
      </c>
      <c r="D47" s="284"/>
      <c r="E47" s="66"/>
      <c r="F47" s="76"/>
      <c r="G47" s="66"/>
      <c r="H47" s="177"/>
      <c r="I47" s="177"/>
      <c r="J47" s="170" t="s">
        <v>271</v>
      </c>
      <c r="K47" s="170" t="s">
        <v>271</v>
      </c>
      <c r="L47" s="66"/>
      <c r="M47" s="76"/>
      <c r="N47" s="66"/>
      <c r="O47" s="177"/>
      <c r="P47" s="186"/>
      <c r="Q47" s="170"/>
      <c r="R47" s="76"/>
      <c r="S47" s="66"/>
      <c r="T47" s="66"/>
      <c r="U47" s="66"/>
      <c r="V47" s="186"/>
      <c r="W47" s="186"/>
      <c r="X47" s="177"/>
      <c r="Y47" s="76"/>
      <c r="Z47" s="76"/>
      <c r="AA47" s="76"/>
      <c r="AB47" s="66"/>
      <c r="AC47" s="177"/>
      <c r="AD47" s="177"/>
      <c r="AE47" s="76"/>
      <c r="AF47" s="66"/>
      <c r="AG47" s="66"/>
      <c r="AH47" s="66"/>
      <c r="AI47" s="66"/>
      <c r="AJ47" s="41"/>
    </row>
    <row r="48" spans="1:36" ht="39.75" customHeight="1">
      <c r="A48" s="282"/>
      <c r="B48" s="286"/>
      <c r="C48" s="224" t="s">
        <v>4</v>
      </c>
      <c r="D48" s="279"/>
      <c r="E48" s="30"/>
      <c r="F48" s="30"/>
      <c r="G48" s="30"/>
      <c r="H48" s="178"/>
      <c r="I48" s="178"/>
      <c r="J48" s="30">
        <v>2</v>
      </c>
      <c r="K48" s="30">
        <v>2</v>
      </c>
      <c r="L48" s="30"/>
      <c r="M48" s="77"/>
      <c r="N48" s="30"/>
      <c r="O48" s="178"/>
      <c r="P48" s="183"/>
      <c r="Q48" s="30"/>
      <c r="R48" s="77"/>
      <c r="S48" s="30"/>
      <c r="T48" s="30"/>
      <c r="U48" s="30"/>
      <c r="V48" s="178"/>
      <c r="W48" s="178"/>
      <c r="X48" s="178"/>
      <c r="Y48" s="77"/>
      <c r="Z48" s="77"/>
      <c r="AA48" s="77"/>
      <c r="AB48" s="30"/>
      <c r="AC48" s="178"/>
      <c r="AD48" s="178"/>
      <c r="AE48" s="30"/>
      <c r="AF48" s="30"/>
      <c r="AG48" s="30"/>
      <c r="AH48" s="30"/>
      <c r="AI48" s="30"/>
      <c r="AJ48" s="30">
        <f>SUM(E48:AI48)</f>
        <v>4</v>
      </c>
    </row>
    <row r="49" spans="1:36" ht="39.75" customHeight="1">
      <c r="A49" s="292" t="s">
        <v>8</v>
      </c>
      <c r="B49" s="216" t="s">
        <v>38</v>
      </c>
      <c r="C49" s="213" t="s">
        <v>16</v>
      </c>
      <c r="D49" s="283"/>
      <c r="E49" s="61"/>
      <c r="F49" s="74"/>
      <c r="G49" s="61"/>
      <c r="H49" s="174"/>
      <c r="I49" s="174"/>
      <c r="J49" s="61"/>
      <c r="K49" s="61"/>
      <c r="L49" s="61"/>
      <c r="M49" s="74"/>
      <c r="N49" s="61"/>
      <c r="O49" s="174"/>
      <c r="P49" s="175"/>
      <c r="Q49" s="74"/>
      <c r="R49" s="74"/>
      <c r="S49" s="61"/>
      <c r="T49" s="61"/>
      <c r="U49" s="61"/>
      <c r="V49" s="175"/>
      <c r="W49" s="175"/>
      <c r="X49" s="174"/>
      <c r="Y49" s="74"/>
      <c r="Z49" s="74"/>
      <c r="AA49" s="74"/>
      <c r="AB49" s="61"/>
      <c r="AC49" s="174"/>
      <c r="AD49" s="174"/>
      <c r="AE49" s="74"/>
      <c r="AF49" s="61"/>
      <c r="AG49" s="61"/>
      <c r="AH49" s="61"/>
      <c r="AI49" s="61"/>
      <c r="AJ49" s="29"/>
    </row>
    <row r="50" spans="1:36" ht="39.75" customHeight="1">
      <c r="A50" s="293"/>
      <c r="B50" s="217"/>
      <c r="C50" s="215" t="s">
        <v>4</v>
      </c>
      <c r="D50" s="284"/>
      <c r="E50" s="34"/>
      <c r="F50" s="34"/>
      <c r="G50" s="34"/>
      <c r="H50" s="176"/>
      <c r="I50" s="176"/>
      <c r="J50" s="34"/>
      <c r="K50" s="34"/>
      <c r="L50" s="34"/>
      <c r="M50" s="75"/>
      <c r="N50" s="34"/>
      <c r="O50" s="176"/>
      <c r="P50" s="182"/>
      <c r="Q50" s="75"/>
      <c r="R50" s="75"/>
      <c r="S50" s="34"/>
      <c r="T50" s="34"/>
      <c r="U50" s="34"/>
      <c r="V50" s="176"/>
      <c r="W50" s="176"/>
      <c r="X50" s="176"/>
      <c r="Y50" s="75"/>
      <c r="Z50" s="75"/>
      <c r="AA50" s="75"/>
      <c r="AB50" s="34"/>
      <c r="AC50" s="176"/>
      <c r="AD50" s="176"/>
      <c r="AE50" s="34"/>
      <c r="AF50" s="34"/>
      <c r="AG50" s="34"/>
      <c r="AH50" s="34"/>
      <c r="AI50" s="34"/>
      <c r="AJ50" s="34">
        <f>SUM(E50:AI50)</f>
        <v>0</v>
      </c>
    </row>
    <row r="51" spans="1:36" ht="39.75" customHeight="1">
      <c r="A51" s="293"/>
      <c r="B51" s="285" t="s">
        <v>29</v>
      </c>
      <c r="C51" s="215" t="s">
        <v>16</v>
      </c>
      <c r="D51" s="284"/>
      <c r="E51" s="66"/>
      <c r="F51" s="76"/>
      <c r="G51" s="66"/>
      <c r="H51" s="177"/>
      <c r="I51" s="177"/>
      <c r="J51" s="66"/>
      <c r="K51" s="66"/>
      <c r="L51" s="66"/>
      <c r="M51" s="76"/>
      <c r="N51" s="66"/>
      <c r="O51" s="177"/>
      <c r="P51" s="186"/>
      <c r="Q51" s="76"/>
      <c r="R51" s="76"/>
      <c r="S51" s="66"/>
      <c r="T51" s="66"/>
      <c r="U51" s="66"/>
      <c r="V51" s="186"/>
      <c r="W51" s="186"/>
      <c r="X51" s="177"/>
      <c r="Y51" s="76"/>
      <c r="Z51" s="76"/>
      <c r="AA51" s="76"/>
      <c r="AB51" s="66"/>
      <c r="AC51" s="177"/>
      <c r="AD51" s="177"/>
      <c r="AE51" s="76"/>
      <c r="AF51" s="66"/>
      <c r="AG51" s="66"/>
      <c r="AH51" s="66"/>
      <c r="AI51" s="66"/>
      <c r="AJ51" s="41"/>
    </row>
    <row r="52" spans="1:36" ht="39.75" customHeight="1">
      <c r="A52" s="294"/>
      <c r="B52" s="286"/>
      <c r="C52" s="224" t="s">
        <v>4</v>
      </c>
      <c r="D52" s="279"/>
      <c r="E52" s="30"/>
      <c r="F52" s="30"/>
      <c r="G52" s="30"/>
      <c r="H52" s="178"/>
      <c r="I52" s="178"/>
      <c r="J52" s="30"/>
      <c r="K52" s="30"/>
      <c r="L52" s="30"/>
      <c r="M52" s="77"/>
      <c r="N52" s="30"/>
      <c r="O52" s="178"/>
      <c r="P52" s="183"/>
      <c r="Q52" s="77"/>
      <c r="R52" s="77"/>
      <c r="S52" s="30"/>
      <c r="T52" s="30"/>
      <c r="U52" s="30"/>
      <c r="V52" s="178"/>
      <c r="W52" s="178"/>
      <c r="X52" s="178"/>
      <c r="Y52" s="77"/>
      <c r="Z52" s="77"/>
      <c r="AA52" s="77"/>
      <c r="AB52" s="30"/>
      <c r="AC52" s="178"/>
      <c r="AD52" s="178"/>
      <c r="AE52" s="30"/>
      <c r="AF52" s="30"/>
      <c r="AG52" s="30"/>
      <c r="AH52" s="30"/>
      <c r="AI52" s="30"/>
      <c r="AJ52" s="30">
        <f>SUM(E52:AI52)</f>
        <v>0</v>
      </c>
    </row>
    <row r="53" spans="1:36" ht="39.75" customHeight="1">
      <c r="A53" s="292" t="s">
        <v>9</v>
      </c>
      <c r="B53" s="216" t="s">
        <v>38</v>
      </c>
      <c r="C53" s="213" t="s">
        <v>16</v>
      </c>
      <c r="D53" s="283"/>
      <c r="E53" s="61"/>
      <c r="F53" s="74"/>
      <c r="G53" s="61"/>
      <c r="H53" s="174"/>
      <c r="I53" s="174"/>
      <c r="J53" s="170" t="s">
        <v>270</v>
      </c>
      <c r="K53" s="61"/>
      <c r="L53" s="61"/>
      <c r="M53" s="74"/>
      <c r="N53" s="61"/>
      <c r="O53" s="174"/>
      <c r="P53" s="174"/>
      <c r="Q53" s="170" t="s">
        <v>270</v>
      </c>
      <c r="R53" s="74"/>
      <c r="S53" s="61"/>
      <c r="T53" s="61"/>
      <c r="U53" s="61"/>
      <c r="V53" s="174"/>
      <c r="W53" s="175"/>
      <c r="X53" s="174"/>
      <c r="Y53" s="170" t="s">
        <v>270</v>
      </c>
      <c r="Z53" s="61"/>
      <c r="AA53" s="61"/>
      <c r="AB53" s="61"/>
      <c r="AC53" s="174"/>
      <c r="AD53" s="175"/>
      <c r="AE53" s="74"/>
      <c r="AF53" s="61"/>
      <c r="AG53" s="61"/>
      <c r="AH53" s="61"/>
      <c r="AI53" s="61"/>
      <c r="AJ53" s="29"/>
    </row>
    <row r="54" spans="1:36" ht="39.75" customHeight="1">
      <c r="A54" s="293"/>
      <c r="B54" s="217"/>
      <c r="C54" s="215" t="s">
        <v>4</v>
      </c>
      <c r="D54" s="284"/>
      <c r="E54" s="34"/>
      <c r="F54" s="34"/>
      <c r="G54" s="34"/>
      <c r="H54" s="176"/>
      <c r="I54" s="176"/>
      <c r="J54" s="34">
        <v>2.5</v>
      </c>
      <c r="K54" s="34"/>
      <c r="L54" s="34"/>
      <c r="M54" s="75"/>
      <c r="N54" s="34"/>
      <c r="O54" s="176"/>
      <c r="P54" s="176"/>
      <c r="Q54" s="34">
        <v>2.5</v>
      </c>
      <c r="R54" s="75"/>
      <c r="S54" s="34"/>
      <c r="T54" s="34"/>
      <c r="U54" s="34"/>
      <c r="V54" s="176"/>
      <c r="W54" s="182"/>
      <c r="X54" s="176"/>
      <c r="Y54" s="34">
        <v>2.5</v>
      </c>
      <c r="Z54" s="34"/>
      <c r="AA54" s="34"/>
      <c r="AB54" s="34"/>
      <c r="AC54" s="176"/>
      <c r="AD54" s="176"/>
      <c r="AE54" s="34"/>
      <c r="AF54" s="34"/>
      <c r="AG54" s="34"/>
      <c r="AH54" s="34"/>
      <c r="AI54" s="34"/>
      <c r="AJ54" s="34">
        <f>SUM(E54:AI54)</f>
        <v>7.5</v>
      </c>
    </row>
    <row r="55" spans="1:36" ht="39.75" customHeight="1">
      <c r="A55" s="293"/>
      <c r="B55" s="285" t="s">
        <v>29</v>
      </c>
      <c r="C55" s="215" t="s">
        <v>16</v>
      </c>
      <c r="D55" s="284"/>
      <c r="E55" s="66"/>
      <c r="F55" s="76"/>
      <c r="G55" s="66"/>
      <c r="H55" s="177"/>
      <c r="I55" s="177"/>
      <c r="J55" s="170" t="s">
        <v>271</v>
      </c>
      <c r="K55" s="170" t="s">
        <v>271</v>
      </c>
      <c r="L55" s="66"/>
      <c r="M55" s="76"/>
      <c r="N55" s="66"/>
      <c r="O55" s="177"/>
      <c r="P55" s="177"/>
      <c r="Q55" s="66"/>
      <c r="R55" s="76"/>
      <c r="S55" s="66"/>
      <c r="T55" s="66"/>
      <c r="U55" s="66"/>
      <c r="V55" s="177"/>
      <c r="W55" s="186"/>
      <c r="X55" s="177"/>
      <c r="Y55" s="66"/>
      <c r="Z55" s="66"/>
      <c r="AA55" s="66"/>
      <c r="AB55" s="66"/>
      <c r="AC55" s="177"/>
      <c r="AD55" s="186"/>
      <c r="AE55" s="76"/>
      <c r="AF55" s="66"/>
      <c r="AG55" s="66"/>
      <c r="AH55" s="66"/>
      <c r="AI55" s="66"/>
      <c r="AJ55" s="41"/>
    </row>
    <row r="56" spans="1:36" ht="39.75" customHeight="1">
      <c r="A56" s="293"/>
      <c r="B56" s="287"/>
      <c r="C56" s="288" t="s">
        <v>4</v>
      </c>
      <c r="D56" s="289"/>
      <c r="E56" s="30"/>
      <c r="F56" s="30"/>
      <c r="G56" s="30"/>
      <c r="H56" s="178"/>
      <c r="I56" s="178"/>
      <c r="J56" s="30">
        <v>2</v>
      </c>
      <c r="K56" s="30">
        <v>2</v>
      </c>
      <c r="L56" s="30"/>
      <c r="M56" s="77"/>
      <c r="N56" s="30"/>
      <c r="O56" s="178"/>
      <c r="P56" s="178"/>
      <c r="Q56" s="30"/>
      <c r="R56" s="77"/>
      <c r="S56" s="30"/>
      <c r="T56" s="30"/>
      <c r="U56" s="30"/>
      <c r="V56" s="178"/>
      <c r="W56" s="183"/>
      <c r="X56" s="178"/>
      <c r="Y56" s="30"/>
      <c r="Z56" s="30"/>
      <c r="AA56" s="30"/>
      <c r="AB56" s="30"/>
      <c r="AC56" s="178"/>
      <c r="AD56" s="178"/>
      <c r="AE56" s="30"/>
      <c r="AF56" s="30"/>
      <c r="AG56" s="30"/>
      <c r="AH56" s="30"/>
      <c r="AI56" s="30"/>
      <c r="AJ56" s="30">
        <f>SUM(E56:AI56)</f>
        <v>4</v>
      </c>
    </row>
    <row r="57" spans="1:36" ht="39.75" customHeight="1">
      <c r="A57" s="227" t="s">
        <v>39</v>
      </c>
      <c r="B57" s="228"/>
      <c r="C57" s="229"/>
      <c r="D57" s="243"/>
      <c r="E57" s="71">
        <f>E46+E50+E54</f>
        <v>0</v>
      </c>
      <c r="F57" s="71">
        <f t="shared" ref="F57:AI57" si="17">F46+F50+F54</f>
        <v>0</v>
      </c>
      <c r="G57" s="71">
        <f t="shared" si="17"/>
        <v>0</v>
      </c>
      <c r="H57" s="181">
        <f t="shared" si="17"/>
        <v>0</v>
      </c>
      <c r="I57" s="179">
        <f t="shared" si="17"/>
        <v>0</v>
      </c>
      <c r="J57" s="71">
        <f t="shared" si="17"/>
        <v>2.5</v>
      </c>
      <c r="K57" s="71">
        <f t="shared" si="17"/>
        <v>2.5</v>
      </c>
      <c r="L57" s="71">
        <f t="shared" si="17"/>
        <v>0</v>
      </c>
      <c r="M57" s="71">
        <f t="shared" si="17"/>
        <v>0</v>
      </c>
      <c r="N57" s="71">
        <f t="shared" si="17"/>
        <v>0</v>
      </c>
      <c r="O57" s="179">
        <f t="shared" si="17"/>
        <v>0</v>
      </c>
      <c r="P57" s="179">
        <f t="shared" si="17"/>
        <v>0</v>
      </c>
      <c r="Q57" s="71">
        <f t="shared" si="17"/>
        <v>2.5</v>
      </c>
      <c r="R57" s="71">
        <f t="shared" si="17"/>
        <v>2.5</v>
      </c>
      <c r="S57" s="71">
        <f t="shared" si="17"/>
        <v>0</v>
      </c>
      <c r="T57" s="71">
        <f t="shared" si="17"/>
        <v>0</v>
      </c>
      <c r="U57" s="71">
        <f t="shared" si="17"/>
        <v>0</v>
      </c>
      <c r="V57" s="179">
        <f t="shared" si="17"/>
        <v>0</v>
      </c>
      <c r="W57" s="179">
        <f t="shared" si="17"/>
        <v>0</v>
      </c>
      <c r="X57" s="179">
        <f t="shared" si="17"/>
        <v>0</v>
      </c>
      <c r="Y57" s="71">
        <f t="shared" si="17"/>
        <v>2.5</v>
      </c>
      <c r="Z57" s="71">
        <f t="shared" si="17"/>
        <v>0</v>
      </c>
      <c r="AA57" s="71">
        <f t="shared" si="17"/>
        <v>0</v>
      </c>
      <c r="AB57" s="71">
        <f t="shared" si="17"/>
        <v>0</v>
      </c>
      <c r="AC57" s="179">
        <f t="shared" si="17"/>
        <v>0</v>
      </c>
      <c r="AD57" s="179">
        <f t="shared" si="17"/>
        <v>0</v>
      </c>
      <c r="AE57" s="71">
        <f t="shared" si="17"/>
        <v>2.5</v>
      </c>
      <c r="AF57" s="71">
        <f t="shared" si="17"/>
        <v>0</v>
      </c>
      <c r="AG57" s="71">
        <f t="shared" si="17"/>
        <v>0</v>
      </c>
      <c r="AH57" s="71">
        <f t="shared" si="17"/>
        <v>0</v>
      </c>
      <c r="AI57" s="71">
        <f t="shared" si="17"/>
        <v>0</v>
      </c>
      <c r="AJ57" s="31">
        <f>SUM(E57:AI57)</f>
        <v>15</v>
      </c>
    </row>
    <row r="58" spans="1:36" ht="39.75" customHeight="1">
      <c r="A58" s="329" t="s">
        <v>40</v>
      </c>
      <c r="B58" s="330"/>
      <c r="C58" s="331"/>
      <c r="D58" s="332"/>
      <c r="E58" s="34">
        <f>E48+E52+E56</f>
        <v>0</v>
      </c>
      <c r="F58" s="34">
        <f t="shared" ref="F58:AI58" si="18">F48+F52+F56</f>
        <v>0</v>
      </c>
      <c r="G58" s="34">
        <f t="shared" si="18"/>
        <v>0</v>
      </c>
      <c r="H58" s="182">
        <f t="shared" si="18"/>
        <v>0</v>
      </c>
      <c r="I58" s="176">
        <f t="shared" si="18"/>
        <v>0</v>
      </c>
      <c r="J58" s="34">
        <f t="shared" si="18"/>
        <v>4</v>
      </c>
      <c r="K58" s="34">
        <f t="shared" si="18"/>
        <v>4</v>
      </c>
      <c r="L58" s="34">
        <f t="shared" si="18"/>
        <v>0</v>
      </c>
      <c r="M58" s="34">
        <f t="shared" si="18"/>
        <v>0</v>
      </c>
      <c r="N58" s="34">
        <f t="shared" si="18"/>
        <v>0</v>
      </c>
      <c r="O58" s="176">
        <f t="shared" si="18"/>
        <v>0</v>
      </c>
      <c r="P58" s="176">
        <f t="shared" si="18"/>
        <v>0</v>
      </c>
      <c r="Q58" s="34">
        <f t="shared" si="18"/>
        <v>0</v>
      </c>
      <c r="R58" s="34">
        <f t="shared" si="18"/>
        <v>0</v>
      </c>
      <c r="S58" s="34">
        <f t="shared" si="18"/>
        <v>0</v>
      </c>
      <c r="T58" s="34">
        <f t="shared" si="18"/>
        <v>0</v>
      </c>
      <c r="U58" s="34">
        <f t="shared" si="18"/>
        <v>0</v>
      </c>
      <c r="V58" s="176">
        <f t="shared" si="18"/>
        <v>0</v>
      </c>
      <c r="W58" s="176">
        <f t="shared" si="18"/>
        <v>0</v>
      </c>
      <c r="X58" s="176">
        <f t="shared" si="18"/>
        <v>0</v>
      </c>
      <c r="Y58" s="34">
        <f t="shared" si="18"/>
        <v>0</v>
      </c>
      <c r="Z58" s="34">
        <f t="shared" si="18"/>
        <v>0</v>
      </c>
      <c r="AA58" s="34">
        <f t="shared" si="18"/>
        <v>0</v>
      </c>
      <c r="AB58" s="34">
        <f t="shared" si="18"/>
        <v>0</v>
      </c>
      <c r="AC58" s="176">
        <f t="shared" si="18"/>
        <v>0</v>
      </c>
      <c r="AD58" s="176">
        <f t="shared" si="18"/>
        <v>0</v>
      </c>
      <c r="AE58" s="34">
        <f t="shared" si="18"/>
        <v>0</v>
      </c>
      <c r="AF58" s="34">
        <f t="shared" si="18"/>
        <v>0</v>
      </c>
      <c r="AG58" s="34">
        <f t="shared" si="18"/>
        <v>0</v>
      </c>
      <c r="AH58" s="34">
        <f t="shared" si="18"/>
        <v>0</v>
      </c>
      <c r="AI58" s="34">
        <f t="shared" si="18"/>
        <v>0</v>
      </c>
      <c r="AJ58" s="42">
        <f>SUM(E58:AI58)</f>
        <v>8</v>
      </c>
    </row>
    <row r="59" spans="1:36" ht="39.75" customHeight="1">
      <c r="A59" s="244" t="s">
        <v>41</v>
      </c>
      <c r="B59" s="245"/>
      <c r="C59" s="246"/>
      <c r="D59" s="247"/>
      <c r="E59" s="30" t="str">
        <f>IF(COUNT(E46,E50,E54)=0,"0","1")</f>
        <v>0</v>
      </c>
      <c r="F59" s="30" t="str">
        <f t="shared" ref="F59:AI59" si="19">IF(COUNT(F46,F50,F54)=0,"0","1")</f>
        <v>0</v>
      </c>
      <c r="G59" s="30" t="str">
        <f t="shared" si="19"/>
        <v>0</v>
      </c>
      <c r="H59" s="378" t="str">
        <f t="shared" si="19"/>
        <v>0</v>
      </c>
      <c r="I59" s="178" t="str">
        <f t="shared" si="19"/>
        <v>0</v>
      </c>
      <c r="J59" s="30" t="str">
        <f t="shared" si="19"/>
        <v>1</v>
      </c>
      <c r="K59" s="30" t="str">
        <f t="shared" si="19"/>
        <v>1</v>
      </c>
      <c r="L59" s="30" t="str">
        <f t="shared" si="19"/>
        <v>0</v>
      </c>
      <c r="M59" s="30" t="str">
        <f t="shared" si="19"/>
        <v>0</v>
      </c>
      <c r="N59" s="30" t="str">
        <f t="shared" si="19"/>
        <v>0</v>
      </c>
      <c r="O59" s="178" t="str">
        <f t="shared" si="19"/>
        <v>0</v>
      </c>
      <c r="P59" s="178" t="str">
        <f t="shared" si="19"/>
        <v>0</v>
      </c>
      <c r="Q59" s="30" t="str">
        <f t="shared" si="19"/>
        <v>1</v>
      </c>
      <c r="R59" s="30" t="str">
        <f t="shared" si="19"/>
        <v>1</v>
      </c>
      <c r="S59" s="30" t="str">
        <f t="shared" si="19"/>
        <v>0</v>
      </c>
      <c r="T59" s="30" t="str">
        <f t="shared" si="19"/>
        <v>0</v>
      </c>
      <c r="U59" s="30" t="str">
        <f t="shared" si="19"/>
        <v>0</v>
      </c>
      <c r="V59" s="178" t="str">
        <f t="shared" si="19"/>
        <v>0</v>
      </c>
      <c r="W59" s="178" t="str">
        <f t="shared" si="19"/>
        <v>0</v>
      </c>
      <c r="X59" s="178" t="str">
        <f t="shared" si="19"/>
        <v>0</v>
      </c>
      <c r="Y59" s="30" t="str">
        <f t="shared" si="19"/>
        <v>1</v>
      </c>
      <c r="Z59" s="30" t="str">
        <f t="shared" si="19"/>
        <v>0</v>
      </c>
      <c r="AA59" s="30" t="str">
        <f t="shared" si="19"/>
        <v>0</v>
      </c>
      <c r="AB59" s="30" t="str">
        <f t="shared" si="19"/>
        <v>0</v>
      </c>
      <c r="AC59" s="178" t="str">
        <f t="shared" si="19"/>
        <v>0</v>
      </c>
      <c r="AD59" s="178" t="str">
        <f t="shared" si="19"/>
        <v>0</v>
      </c>
      <c r="AE59" s="30" t="str">
        <f t="shared" si="19"/>
        <v>1</v>
      </c>
      <c r="AF59" s="30" t="str">
        <f t="shared" si="19"/>
        <v>0</v>
      </c>
      <c r="AG59" s="30" t="str">
        <f t="shared" si="19"/>
        <v>0</v>
      </c>
      <c r="AH59" s="30" t="str">
        <f t="shared" si="19"/>
        <v>0</v>
      </c>
      <c r="AI59" s="30" t="str">
        <f t="shared" si="19"/>
        <v>0</v>
      </c>
      <c r="AJ59" s="32">
        <f>COUNTIF(E59:AI59,"1")</f>
        <v>6</v>
      </c>
    </row>
    <row r="60" spans="1:36" ht="18" customHeight="1">
      <c r="AC60" s="1"/>
    </row>
    <row r="61" spans="1:36" ht="18" customHeight="1">
      <c r="A61" s="206" t="s">
        <v>44</v>
      </c>
      <c r="B61" s="207"/>
      <c r="C61" s="208"/>
      <c r="D61" s="12" t="s">
        <v>2</v>
      </c>
      <c r="E61" s="171">
        <v>44773</v>
      </c>
      <c r="F61" s="171">
        <v>44774</v>
      </c>
      <c r="G61" s="19">
        <v>44775</v>
      </c>
      <c r="H61" s="19">
        <v>44776</v>
      </c>
      <c r="I61" s="19">
        <v>44777</v>
      </c>
      <c r="J61" s="19">
        <v>44778</v>
      </c>
      <c r="K61" s="19">
        <v>44779</v>
      </c>
      <c r="L61" s="171">
        <v>44780</v>
      </c>
      <c r="M61" s="171">
        <v>44781</v>
      </c>
      <c r="N61" s="19">
        <v>44782</v>
      </c>
      <c r="O61" s="171">
        <v>44783</v>
      </c>
      <c r="P61" s="19">
        <v>44784</v>
      </c>
      <c r="Q61" s="19">
        <v>44785</v>
      </c>
      <c r="R61" s="19">
        <v>44786</v>
      </c>
      <c r="S61" s="171">
        <v>44787</v>
      </c>
      <c r="T61" s="171">
        <v>44788</v>
      </c>
      <c r="U61" s="19">
        <v>44789</v>
      </c>
      <c r="V61" s="19">
        <v>44790</v>
      </c>
      <c r="W61" s="19">
        <v>44791</v>
      </c>
      <c r="X61" s="19">
        <v>44792</v>
      </c>
      <c r="Y61" s="19">
        <v>44793</v>
      </c>
      <c r="Z61" s="171">
        <v>44794</v>
      </c>
      <c r="AA61" s="171">
        <v>44795</v>
      </c>
      <c r="AB61" s="19">
        <v>44796</v>
      </c>
      <c r="AC61" s="19">
        <v>44797</v>
      </c>
      <c r="AD61" s="19">
        <v>44798</v>
      </c>
      <c r="AE61" s="19">
        <v>44799</v>
      </c>
      <c r="AF61" s="19">
        <v>44800</v>
      </c>
      <c r="AG61" s="171">
        <v>44801</v>
      </c>
      <c r="AH61" s="171">
        <v>44802</v>
      </c>
      <c r="AI61" s="19">
        <v>44803</v>
      </c>
      <c r="AJ61" s="333" t="s">
        <v>0</v>
      </c>
    </row>
    <row r="62" spans="1:36" ht="18" customHeight="1">
      <c r="A62" s="209"/>
      <c r="B62" s="210"/>
      <c r="C62" s="211"/>
      <c r="D62" s="13" t="s">
        <v>3</v>
      </c>
      <c r="E62" s="184">
        <f t="shared" ref="E62:AI62" si="20">E61</f>
        <v>44773</v>
      </c>
      <c r="F62" s="184">
        <f t="shared" si="20"/>
        <v>44774</v>
      </c>
      <c r="G62" s="18">
        <f t="shared" si="20"/>
        <v>44775</v>
      </c>
      <c r="H62" s="18">
        <f t="shared" si="20"/>
        <v>44776</v>
      </c>
      <c r="I62" s="18">
        <f t="shared" si="20"/>
        <v>44777</v>
      </c>
      <c r="J62" s="18">
        <f t="shared" si="20"/>
        <v>44778</v>
      </c>
      <c r="K62" s="18">
        <f t="shared" si="20"/>
        <v>44779</v>
      </c>
      <c r="L62" s="184">
        <f t="shared" si="20"/>
        <v>44780</v>
      </c>
      <c r="M62" s="184">
        <f t="shared" si="20"/>
        <v>44781</v>
      </c>
      <c r="N62" s="18">
        <f t="shared" si="20"/>
        <v>44782</v>
      </c>
      <c r="O62" s="184">
        <f t="shared" si="20"/>
        <v>44783</v>
      </c>
      <c r="P62" s="18">
        <f t="shared" si="20"/>
        <v>44784</v>
      </c>
      <c r="Q62" s="18">
        <f t="shared" si="20"/>
        <v>44785</v>
      </c>
      <c r="R62" s="18">
        <f t="shared" si="20"/>
        <v>44786</v>
      </c>
      <c r="S62" s="184">
        <f t="shared" si="20"/>
        <v>44787</v>
      </c>
      <c r="T62" s="184">
        <f t="shared" si="20"/>
        <v>44788</v>
      </c>
      <c r="U62" s="18">
        <f t="shared" si="20"/>
        <v>44789</v>
      </c>
      <c r="V62" s="18">
        <f t="shared" si="20"/>
        <v>44790</v>
      </c>
      <c r="W62" s="18">
        <f t="shared" si="20"/>
        <v>44791</v>
      </c>
      <c r="X62" s="18">
        <f t="shared" si="20"/>
        <v>44792</v>
      </c>
      <c r="Y62" s="18">
        <f t="shared" si="20"/>
        <v>44793</v>
      </c>
      <c r="Z62" s="184">
        <f t="shared" si="20"/>
        <v>44794</v>
      </c>
      <c r="AA62" s="184">
        <f t="shared" si="20"/>
        <v>44795</v>
      </c>
      <c r="AB62" s="18">
        <f t="shared" si="20"/>
        <v>44796</v>
      </c>
      <c r="AC62" s="18">
        <f t="shared" si="20"/>
        <v>44797</v>
      </c>
      <c r="AD62" s="18">
        <f t="shared" si="20"/>
        <v>44798</v>
      </c>
      <c r="AE62" s="18">
        <f t="shared" si="20"/>
        <v>44799</v>
      </c>
      <c r="AF62" s="18">
        <f t="shared" si="20"/>
        <v>44800</v>
      </c>
      <c r="AG62" s="184">
        <f t="shared" si="20"/>
        <v>44801</v>
      </c>
      <c r="AH62" s="184">
        <f t="shared" si="20"/>
        <v>44802</v>
      </c>
      <c r="AI62" s="18">
        <f t="shared" si="20"/>
        <v>44803</v>
      </c>
      <c r="AJ62" s="334"/>
    </row>
    <row r="63" spans="1:36" ht="103.5" customHeight="1">
      <c r="A63" s="209"/>
      <c r="B63" s="210"/>
      <c r="C63" s="211"/>
      <c r="D63" s="14" t="s">
        <v>1</v>
      </c>
      <c r="E63" s="173"/>
      <c r="F63" s="173"/>
      <c r="G63" s="73"/>
      <c r="H63" s="73"/>
      <c r="I63" s="79" t="s">
        <v>107</v>
      </c>
      <c r="J63" s="73"/>
      <c r="K63" s="73" t="s">
        <v>73</v>
      </c>
      <c r="L63" s="173"/>
      <c r="M63" s="173"/>
      <c r="N63" s="73"/>
      <c r="O63" s="173" t="s">
        <v>108</v>
      </c>
      <c r="P63" s="73"/>
      <c r="Q63" s="73"/>
      <c r="R63" s="73" t="s">
        <v>92</v>
      </c>
      <c r="S63" s="173"/>
      <c r="T63" s="173"/>
      <c r="U63" s="65"/>
      <c r="V63" s="73"/>
      <c r="W63" s="73" t="s">
        <v>99</v>
      </c>
      <c r="X63" s="73"/>
      <c r="Y63" s="73"/>
      <c r="Z63" s="173"/>
      <c r="AA63" s="173"/>
      <c r="AB63" s="73"/>
      <c r="AC63" s="73"/>
      <c r="AD63" s="73" t="s">
        <v>93</v>
      </c>
      <c r="AE63" s="73"/>
      <c r="AF63" s="73"/>
      <c r="AG63" s="173"/>
      <c r="AH63" s="173"/>
      <c r="AI63" s="73"/>
      <c r="AJ63" s="335"/>
    </row>
    <row r="64" spans="1:36" ht="39.75" customHeight="1">
      <c r="A64" s="280" t="s">
        <v>31</v>
      </c>
      <c r="B64" s="216" t="s">
        <v>38</v>
      </c>
      <c r="C64" s="213" t="s">
        <v>16</v>
      </c>
      <c r="D64" s="283"/>
      <c r="E64" s="174"/>
      <c r="F64" s="174"/>
      <c r="G64" s="61"/>
      <c r="H64" s="61"/>
      <c r="I64" s="61"/>
      <c r="J64" s="74"/>
      <c r="K64" s="61"/>
      <c r="L64" s="174"/>
      <c r="M64" s="174"/>
      <c r="N64" s="74"/>
      <c r="O64" s="174"/>
      <c r="P64" s="61"/>
      <c r="Q64" s="61"/>
      <c r="R64" s="74"/>
      <c r="S64" s="175"/>
      <c r="T64" s="174"/>
      <c r="U64" s="61"/>
      <c r="V64" s="61"/>
      <c r="W64" s="61"/>
      <c r="X64" s="74"/>
      <c r="Y64" s="61"/>
      <c r="Z64" s="174"/>
      <c r="AA64" s="174"/>
      <c r="AB64" s="74"/>
      <c r="AC64" s="74"/>
      <c r="AD64" s="61"/>
      <c r="AE64" s="61"/>
      <c r="AF64" s="61"/>
      <c r="AG64" s="174"/>
      <c r="AH64" s="174"/>
      <c r="AI64" s="61"/>
      <c r="AJ64" s="20"/>
    </row>
    <row r="65" spans="1:36" ht="39.75" customHeight="1">
      <c r="A65" s="281"/>
      <c r="B65" s="217"/>
      <c r="C65" s="215" t="s">
        <v>4</v>
      </c>
      <c r="D65" s="284"/>
      <c r="E65" s="178"/>
      <c r="F65" s="178"/>
      <c r="G65" s="30"/>
      <c r="H65" s="30"/>
      <c r="I65" s="30"/>
      <c r="J65" s="77"/>
      <c r="K65" s="30"/>
      <c r="L65" s="178"/>
      <c r="M65" s="178"/>
      <c r="N65" s="77"/>
      <c r="O65" s="178"/>
      <c r="P65" s="30"/>
      <c r="Q65" s="30"/>
      <c r="R65" s="30"/>
      <c r="S65" s="178"/>
      <c r="T65" s="178"/>
      <c r="U65" s="30"/>
      <c r="V65" s="30"/>
      <c r="W65" s="30"/>
      <c r="X65" s="77"/>
      <c r="Y65" s="30"/>
      <c r="Z65" s="178"/>
      <c r="AA65" s="178"/>
      <c r="AB65" s="30"/>
      <c r="AC65" s="30"/>
      <c r="AD65" s="30"/>
      <c r="AE65" s="30"/>
      <c r="AF65" s="30"/>
      <c r="AG65" s="178"/>
      <c r="AH65" s="178"/>
      <c r="AI65" s="30"/>
      <c r="AJ65" s="43">
        <f>SUM(E65:AI65)</f>
        <v>0</v>
      </c>
    </row>
    <row r="66" spans="1:36" ht="39.75" customHeight="1">
      <c r="A66" s="281"/>
      <c r="B66" s="285" t="s">
        <v>29</v>
      </c>
      <c r="C66" s="215" t="s">
        <v>16</v>
      </c>
      <c r="D66" s="284"/>
      <c r="E66" s="174"/>
      <c r="F66" s="174"/>
      <c r="G66" s="61"/>
      <c r="H66" s="61"/>
      <c r="I66" s="61"/>
      <c r="J66" s="74"/>
      <c r="K66" s="61"/>
      <c r="L66" s="174"/>
      <c r="M66" s="174"/>
      <c r="N66" s="74"/>
      <c r="O66" s="174"/>
      <c r="P66" s="61"/>
      <c r="Q66" s="61"/>
      <c r="R66" s="74"/>
      <c r="S66" s="175"/>
      <c r="T66" s="174"/>
      <c r="U66" s="61"/>
      <c r="V66" s="61"/>
      <c r="W66" s="61"/>
      <c r="X66" s="74"/>
      <c r="Y66" s="61"/>
      <c r="Z66" s="174"/>
      <c r="AA66" s="174"/>
      <c r="AB66" s="74"/>
      <c r="AC66" s="74"/>
      <c r="AD66" s="61"/>
      <c r="AE66" s="61"/>
      <c r="AF66" s="61"/>
      <c r="AG66" s="174"/>
      <c r="AH66" s="174"/>
      <c r="AI66" s="61"/>
      <c r="AJ66" s="23"/>
    </row>
    <row r="67" spans="1:36" ht="39.75" customHeight="1">
      <c r="A67" s="282"/>
      <c r="B67" s="286"/>
      <c r="C67" s="224" t="s">
        <v>4</v>
      </c>
      <c r="D67" s="279"/>
      <c r="E67" s="178"/>
      <c r="F67" s="178"/>
      <c r="G67" s="30"/>
      <c r="H67" s="30"/>
      <c r="I67" s="30"/>
      <c r="J67" s="77"/>
      <c r="K67" s="30"/>
      <c r="L67" s="178"/>
      <c r="M67" s="178"/>
      <c r="N67" s="77"/>
      <c r="O67" s="178"/>
      <c r="P67" s="30"/>
      <c r="Q67" s="30"/>
      <c r="R67" s="30"/>
      <c r="S67" s="178"/>
      <c r="T67" s="178"/>
      <c r="U67" s="30"/>
      <c r="V67" s="30"/>
      <c r="W67" s="30"/>
      <c r="X67" s="77"/>
      <c r="Y67" s="30"/>
      <c r="Z67" s="178"/>
      <c r="AA67" s="178"/>
      <c r="AB67" s="30"/>
      <c r="AC67" s="30"/>
      <c r="AD67" s="30"/>
      <c r="AE67" s="30"/>
      <c r="AF67" s="30"/>
      <c r="AG67" s="178"/>
      <c r="AH67" s="178"/>
      <c r="AI67" s="30"/>
      <c r="AJ67" s="27">
        <f>SUM(E67:AI67)</f>
        <v>0</v>
      </c>
    </row>
    <row r="68" spans="1:36" ht="39.75" customHeight="1">
      <c r="A68" s="292" t="s">
        <v>8</v>
      </c>
      <c r="B68" s="216" t="s">
        <v>38</v>
      </c>
      <c r="C68" s="213" t="s">
        <v>16</v>
      </c>
      <c r="D68" s="283"/>
      <c r="E68" s="174"/>
      <c r="F68" s="174"/>
      <c r="G68" s="61"/>
      <c r="H68" s="61"/>
      <c r="I68" s="74"/>
      <c r="J68" s="61"/>
      <c r="K68" s="61"/>
      <c r="L68" s="174"/>
      <c r="M68" s="174"/>
      <c r="N68" s="74"/>
      <c r="O68" s="174"/>
      <c r="P68" s="61"/>
      <c r="Q68" s="61"/>
      <c r="R68" s="74"/>
      <c r="S68" s="175"/>
      <c r="T68" s="174"/>
      <c r="U68" s="61"/>
      <c r="V68" s="61"/>
      <c r="W68" s="61"/>
      <c r="X68" s="74"/>
      <c r="Y68" s="61"/>
      <c r="Z68" s="174"/>
      <c r="AA68" s="174"/>
      <c r="AB68" s="74"/>
      <c r="AC68" s="74"/>
      <c r="AD68" s="61"/>
      <c r="AE68" s="61"/>
      <c r="AF68" s="61"/>
      <c r="AG68" s="174"/>
      <c r="AH68" s="174"/>
      <c r="AI68" s="61"/>
      <c r="AJ68" s="20"/>
    </row>
    <row r="69" spans="1:36" ht="39.75" customHeight="1">
      <c r="A69" s="293"/>
      <c r="B69" s="217"/>
      <c r="C69" s="215" t="s">
        <v>4</v>
      </c>
      <c r="D69" s="284"/>
      <c r="E69" s="176"/>
      <c r="F69" s="176"/>
      <c r="G69" s="34"/>
      <c r="H69" s="34"/>
      <c r="I69" s="75"/>
      <c r="J69" s="34"/>
      <c r="K69" s="34"/>
      <c r="L69" s="176"/>
      <c r="M69" s="176"/>
      <c r="N69" s="75"/>
      <c r="O69" s="176"/>
      <c r="P69" s="34"/>
      <c r="Q69" s="34"/>
      <c r="R69" s="34"/>
      <c r="S69" s="176"/>
      <c r="T69" s="176"/>
      <c r="U69" s="34"/>
      <c r="V69" s="34"/>
      <c r="W69" s="34"/>
      <c r="X69" s="75"/>
      <c r="Y69" s="34"/>
      <c r="Z69" s="176"/>
      <c r="AA69" s="176"/>
      <c r="AB69" s="34"/>
      <c r="AC69" s="34"/>
      <c r="AD69" s="34"/>
      <c r="AE69" s="34"/>
      <c r="AF69" s="34"/>
      <c r="AG69" s="176"/>
      <c r="AH69" s="176"/>
      <c r="AI69" s="34"/>
      <c r="AJ69" s="43">
        <f>SUM(E69:AI69)</f>
        <v>0</v>
      </c>
    </row>
    <row r="70" spans="1:36" ht="39.75" customHeight="1">
      <c r="A70" s="293"/>
      <c r="B70" s="285" t="s">
        <v>29</v>
      </c>
      <c r="C70" s="215" t="s">
        <v>16</v>
      </c>
      <c r="D70" s="284"/>
      <c r="E70" s="187"/>
      <c r="F70" s="187"/>
      <c r="G70" s="89"/>
      <c r="H70" s="89"/>
      <c r="I70" s="90"/>
      <c r="J70" s="89"/>
      <c r="K70" s="89"/>
      <c r="L70" s="187"/>
      <c r="M70" s="187"/>
      <c r="N70" s="90"/>
      <c r="O70" s="187"/>
      <c r="P70" s="89"/>
      <c r="Q70" s="89"/>
      <c r="R70" s="90"/>
      <c r="S70" s="192"/>
      <c r="T70" s="187"/>
      <c r="U70" s="89"/>
      <c r="V70" s="89"/>
      <c r="W70" s="89"/>
      <c r="X70" s="90"/>
      <c r="Y70" s="89"/>
      <c r="Z70" s="187"/>
      <c r="AA70" s="187"/>
      <c r="AB70" s="90"/>
      <c r="AC70" s="90"/>
      <c r="AD70" s="89"/>
      <c r="AE70" s="89"/>
      <c r="AF70" s="89"/>
      <c r="AG70" s="187"/>
      <c r="AH70" s="187"/>
      <c r="AI70" s="89"/>
      <c r="AJ70" s="23"/>
    </row>
    <row r="71" spans="1:36" ht="39.75" customHeight="1">
      <c r="A71" s="294"/>
      <c r="B71" s="286"/>
      <c r="C71" s="224" t="s">
        <v>4</v>
      </c>
      <c r="D71" s="279"/>
      <c r="E71" s="178"/>
      <c r="F71" s="178"/>
      <c r="G71" s="30"/>
      <c r="H71" s="30"/>
      <c r="I71" s="77"/>
      <c r="J71" s="30"/>
      <c r="K71" s="30"/>
      <c r="L71" s="178"/>
      <c r="M71" s="178"/>
      <c r="N71" s="77"/>
      <c r="O71" s="178"/>
      <c r="P71" s="30"/>
      <c r="Q71" s="30"/>
      <c r="R71" s="30"/>
      <c r="S71" s="178"/>
      <c r="T71" s="178"/>
      <c r="U71" s="30"/>
      <c r="V71" s="30"/>
      <c r="W71" s="30"/>
      <c r="X71" s="77"/>
      <c r="Y71" s="30"/>
      <c r="Z71" s="178"/>
      <c r="AA71" s="178"/>
      <c r="AB71" s="30"/>
      <c r="AC71" s="30"/>
      <c r="AD71" s="30"/>
      <c r="AE71" s="30"/>
      <c r="AF71" s="30"/>
      <c r="AG71" s="178"/>
      <c r="AH71" s="178"/>
      <c r="AI71" s="30"/>
      <c r="AJ71" s="27">
        <f>SUM(E71:AI71)</f>
        <v>0</v>
      </c>
    </row>
    <row r="72" spans="1:36" ht="39.75" customHeight="1">
      <c r="A72" s="292" t="s">
        <v>9</v>
      </c>
      <c r="B72" s="216" t="s">
        <v>38</v>
      </c>
      <c r="C72" s="213" t="s">
        <v>16</v>
      </c>
      <c r="D72" s="283"/>
      <c r="E72" s="174"/>
      <c r="F72" s="174"/>
      <c r="G72" s="61"/>
      <c r="H72" s="61"/>
      <c r="I72" s="74"/>
      <c r="J72" s="61"/>
      <c r="K72" s="61"/>
      <c r="L72" s="174"/>
      <c r="M72" s="174"/>
      <c r="N72" s="74"/>
      <c r="O72" s="174"/>
      <c r="P72" s="61"/>
      <c r="Q72" s="61"/>
      <c r="R72" s="74"/>
      <c r="S72" s="175"/>
      <c r="T72" s="174"/>
      <c r="U72" s="61"/>
      <c r="V72" s="61"/>
      <c r="W72" s="61"/>
      <c r="X72" s="74"/>
      <c r="Y72" s="61"/>
      <c r="Z72" s="174"/>
      <c r="AA72" s="174"/>
      <c r="AB72" s="74"/>
      <c r="AC72" s="74"/>
      <c r="AD72" s="61"/>
      <c r="AE72" s="61"/>
      <c r="AF72" s="61"/>
      <c r="AG72" s="174"/>
      <c r="AH72" s="174"/>
      <c r="AI72" s="61"/>
      <c r="AJ72" s="20"/>
    </row>
    <row r="73" spans="1:36" ht="39.75" customHeight="1">
      <c r="A73" s="293"/>
      <c r="B73" s="217"/>
      <c r="C73" s="215" t="s">
        <v>4</v>
      </c>
      <c r="D73" s="284"/>
      <c r="E73" s="176"/>
      <c r="F73" s="176"/>
      <c r="G73" s="34"/>
      <c r="H73" s="34"/>
      <c r="I73" s="75"/>
      <c r="J73" s="34"/>
      <c r="K73" s="34"/>
      <c r="L73" s="176"/>
      <c r="M73" s="176"/>
      <c r="N73" s="75"/>
      <c r="O73" s="176"/>
      <c r="P73" s="34"/>
      <c r="Q73" s="34"/>
      <c r="R73" s="34"/>
      <c r="S73" s="176"/>
      <c r="T73" s="176"/>
      <c r="U73" s="34"/>
      <c r="V73" s="34"/>
      <c r="W73" s="34"/>
      <c r="X73" s="75"/>
      <c r="Y73" s="34"/>
      <c r="Z73" s="176"/>
      <c r="AA73" s="176"/>
      <c r="AB73" s="34"/>
      <c r="AC73" s="34"/>
      <c r="AD73" s="34"/>
      <c r="AE73" s="34"/>
      <c r="AF73" s="34"/>
      <c r="AG73" s="176"/>
      <c r="AH73" s="176"/>
      <c r="AI73" s="34"/>
      <c r="AJ73" s="43">
        <f>SUM(E73:AI73)</f>
        <v>0</v>
      </c>
    </row>
    <row r="74" spans="1:36" ht="39.75" customHeight="1">
      <c r="A74" s="293"/>
      <c r="B74" s="285" t="s">
        <v>29</v>
      </c>
      <c r="C74" s="215" t="s">
        <v>16</v>
      </c>
      <c r="D74" s="284"/>
      <c r="E74" s="187"/>
      <c r="F74" s="187"/>
      <c r="G74" s="89"/>
      <c r="H74" s="89"/>
      <c r="I74" s="90"/>
      <c r="J74" s="89"/>
      <c r="K74" s="89"/>
      <c r="L74" s="187"/>
      <c r="M74" s="187"/>
      <c r="N74" s="90"/>
      <c r="O74" s="187"/>
      <c r="P74" s="89"/>
      <c r="Q74" s="89"/>
      <c r="R74" s="90"/>
      <c r="S74" s="192"/>
      <c r="T74" s="187"/>
      <c r="U74" s="89"/>
      <c r="V74" s="89"/>
      <c r="W74" s="89"/>
      <c r="X74" s="90"/>
      <c r="Y74" s="89"/>
      <c r="Z74" s="187"/>
      <c r="AA74" s="187"/>
      <c r="AB74" s="90"/>
      <c r="AC74" s="90"/>
      <c r="AD74" s="89"/>
      <c r="AE74" s="89"/>
      <c r="AF74" s="89"/>
      <c r="AG74" s="187"/>
      <c r="AH74" s="187"/>
      <c r="AI74" s="89"/>
      <c r="AJ74" s="23"/>
    </row>
    <row r="75" spans="1:36" ht="39.75" customHeight="1">
      <c r="A75" s="293"/>
      <c r="B75" s="287"/>
      <c r="C75" s="288" t="s">
        <v>4</v>
      </c>
      <c r="D75" s="289"/>
      <c r="E75" s="178"/>
      <c r="F75" s="178"/>
      <c r="G75" s="30"/>
      <c r="H75" s="30"/>
      <c r="I75" s="77"/>
      <c r="J75" s="30"/>
      <c r="K75" s="30"/>
      <c r="L75" s="178"/>
      <c r="M75" s="178"/>
      <c r="N75" s="77"/>
      <c r="O75" s="178"/>
      <c r="P75" s="30"/>
      <c r="Q75" s="30"/>
      <c r="R75" s="30"/>
      <c r="S75" s="178"/>
      <c r="T75" s="178"/>
      <c r="U75" s="30"/>
      <c r="V75" s="30"/>
      <c r="W75" s="30"/>
      <c r="X75" s="77"/>
      <c r="Y75" s="30"/>
      <c r="Z75" s="178"/>
      <c r="AA75" s="178"/>
      <c r="AB75" s="30"/>
      <c r="AC75" s="30"/>
      <c r="AD75" s="30"/>
      <c r="AE75" s="30"/>
      <c r="AF75" s="30"/>
      <c r="AG75" s="178"/>
      <c r="AH75" s="178"/>
      <c r="AI75" s="30"/>
      <c r="AJ75" s="27">
        <f>SUM(E75:AI75)</f>
        <v>0</v>
      </c>
    </row>
    <row r="76" spans="1:36" ht="39.75" customHeight="1">
      <c r="A76" s="227" t="s">
        <v>39</v>
      </c>
      <c r="B76" s="228"/>
      <c r="C76" s="229"/>
      <c r="D76" s="243"/>
      <c r="E76" s="176">
        <f t="shared" ref="E76:AI76" si="21">E65+E69+E73</f>
        <v>0</v>
      </c>
      <c r="F76" s="176">
        <f t="shared" si="21"/>
        <v>0</v>
      </c>
      <c r="G76" s="34">
        <f t="shared" si="21"/>
        <v>0</v>
      </c>
      <c r="H76" s="34">
        <f t="shared" si="21"/>
        <v>0</v>
      </c>
      <c r="I76" s="34">
        <f t="shared" si="21"/>
        <v>0</v>
      </c>
      <c r="J76" s="34">
        <f t="shared" si="21"/>
        <v>0</v>
      </c>
      <c r="K76" s="34">
        <f t="shared" si="21"/>
        <v>0</v>
      </c>
      <c r="L76" s="176">
        <f t="shared" si="21"/>
        <v>0</v>
      </c>
      <c r="M76" s="176">
        <f t="shared" si="21"/>
        <v>0</v>
      </c>
      <c r="N76" s="34">
        <f t="shared" si="21"/>
        <v>0</v>
      </c>
      <c r="O76" s="176">
        <f t="shared" si="21"/>
        <v>0</v>
      </c>
      <c r="P76" s="34">
        <f t="shared" si="21"/>
        <v>0</v>
      </c>
      <c r="Q76" s="34">
        <f t="shared" si="21"/>
        <v>0</v>
      </c>
      <c r="R76" s="34">
        <f t="shared" si="21"/>
        <v>0</v>
      </c>
      <c r="S76" s="176">
        <f t="shared" si="21"/>
        <v>0</v>
      </c>
      <c r="T76" s="176">
        <f t="shared" si="21"/>
        <v>0</v>
      </c>
      <c r="U76" s="34">
        <f t="shared" si="21"/>
        <v>0</v>
      </c>
      <c r="V76" s="34">
        <f t="shared" si="21"/>
        <v>0</v>
      </c>
      <c r="W76" s="34">
        <f t="shared" si="21"/>
        <v>0</v>
      </c>
      <c r="X76" s="34">
        <f t="shared" si="21"/>
        <v>0</v>
      </c>
      <c r="Y76" s="34">
        <f t="shared" si="21"/>
        <v>0</v>
      </c>
      <c r="Z76" s="176">
        <f t="shared" si="21"/>
        <v>0</v>
      </c>
      <c r="AA76" s="176">
        <f t="shared" si="21"/>
        <v>0</v>
      </c>
      <c r="AB76" s="34">
        <f t="shared" si="21"/>
        <v>0</v>
      </c>
      <c r="AC76" s="34">
        <f t="shared" si="21"/>
        <v>0</v>
      </c>
      <c r="AD76" s="34">
        <f t="shared" si="21"/>
        <v>0</v>
      </c>
      <c r="AE76" s="34">
        <f t="shared" si="21"/>
        <v>0</v>
      </c>
      <c r="AF76" s="34">
        <f t="shared" si="21"/>
        <v>0</v>
      </c>
      <c r="AG76" s="179">
        <f t="shared" si="21"/>
        <v>0</v>
      </c>
      <c r="AH76" s="176">
        <f t="shared" si="21"/>
        <v>0</v>
      </c>
      <c r="AI76" s="71">
        <f t="shared" si="21"/>
        <v>0</v>
      </c>
      <c r="AJ76" s="33">
        <f>SUM(E76:AI76)</f>
        <v>0</v>
      </c>
    </row>
    <row r="77" spans="1:36" ht="39.75" customHeight="1">
      <c r="A77" s="329" t="s">
        <v>40</v>
      </c>
      <c r="B77" s="330"/>
      <c r="C77" s="331"/>
      <c r="D77" s="332"/>
      <c r="E77" s="176">
        <f t="shared" ref="E77:AI77" si="22">E67+E71+E75</f>
        <v>0</v>
      </c>
      <c r="F77" s="176">
        <f t="shared" si="22"/>
        <v>0</v>
      </c>
      <c r="G77" s="34">
        <f t="shared" si="22"/>
        <v>0</v>
      </c>
      <c r="H77" s="34">
        <f t="shared" si="22"/>
        <v>0</v>
      </c>
      <c r="I77" s="34">
        <f t="shared" si="22"/>
        <v>0</v>
      </c>
      <c r="J77" s="34">
        <f t="shared" si="22"/>
        <v>0</v>
      </c>
      <c r="K77" s="34">
        <f t="shared" si="22"/>
        <v>0</v>
      </c>
      <c r="L77" s="176">
        <f t="shared" si="22"/>
        <v>0</v>
      </c>
      <c r="M77" s="176">
        <f t="shared" si="22"/>
        <v>0</v>
      </c>
      <c r="N77" s="34">
        <f t="shared" si="22"/>
        <v>0</v>
      </c>
      <c r="O77" s="176">
        <f t="shared" si="22"/>
        <v>0</v>
      </c>
      <c r="P77" s="34">
        <f t="shared" si="22"/>
        <v>0</v>
      </c>
      <c r="Q77" s="34">
        <f t="shared" si="22"/>
        <v>0</v>
      </c>
      <c r="R77" s="34">
        <f t="shared" si="22"/>
        <v>0</v>
      </c>
      <c r="S77" s="176">
        <f t="shared" si="22"/>
        <v>0</v>
      </c>
      <c r="T77" s="176">
        <f t="shared" si="22"/>
        <v>0</v>
      </c>
      <c r="U77" s="34">
        <f t="shared" si="22"/>
        <v>0</v>
      </c>
      <c r="V77" s="34">
        <f t="shared" si="22"/>
        <v>0</v>
      </c>
      <c r="W77" s="34">
        <f t="shared" si="22"/>
        <v>0</v>
      </c>
      <c r="X77" s="34">
        <f t="shared" si="22"/>
        <v>0</v>
      </c>
      <c r="Y77" s="34">
        <f t="shared" si="22"/>
        <v>0</v>
      </c>
      <c r="Z77" s="176">
        <f t="shared" si="22"/>
        <v>0</v>
      </c>
      <c r="AA77" s="176">
        <f t="shared" si="22"/>
        <v>0</v>
      </c>
      <c r="AB77" s="34">
        <f t="shared" si="22"/>
        <v>0</v>
      </c>
      <c r="AC77" s="34">
        <f t="shared" si="22"/>
        <v>0</v>
      </c>
      <c r="AD77" s="34">
        <f t="shared" si="22"/>
        <v>0</v>
      </c>
      <c r="AE77" s="34">
        <f t="shared" si="22"/>
        <v>0</v>
      </c>
      <c r="AF77" s="34">
        <f t="shared" si="22"/>
        <v>0</v>
      </c>
      <c r="AG77" s="176">
        <f t="shared" si="22"/>
        <v>0</v>
      </c>
      <c r="AH77" s="176">
        <f t="shared" si="22"/>
        <v>0</v>
      </c>
      <c r="AI77" s="34">
        <f t="shared" si="22"/>
        <v>0</v>
      </c>
      <c r="AJ77" s="43">
        <f>SUM(E77:AI77)</f>
        <v>0</v>
      </c>
    </row>
    <row r="78" spans="1:36" ht="39.75" customHeight="1">
      <c r="A78" s="244" t="s">
        <v>41</v>
      </c>
      <c r="B78" s="245"/>
      <c r="C78" s="246"/>
      <c r="D78" s="247"/>
      <c r="E78" s="178" t="str">
        <f t="shared" ref="E78:AI78" si="23">IF(COUNT(E65,E69,E73)=0,"0","1")</f>
        <v>0</v>
      </c>
      <c r="F78" s="178" t="str">
        <f t="shared" si="23"/>
        <v>0</v>
      </c>
      <c r="G78" s="30" t="str">
        <f t="shared" si="23"/>
        <v>0</v>
      </c>
      <c r="H78" s="30" t="str">
        <f t="shared" si="23"/>
        <v>0</v>
      </c>
      <c r="I78" s="30" t="str">
        <f t="shared" si="23"/>
        <v>0</v>
      </c>
      <c r="J78" s="30" t="str">
        <f t="shared" si="23"/>
        <v>0</v>
      </c>
      <c r="K78" s="30" t="str">
        <f t="shared" si="23"/>
        <v>0</v>
      </c>
      <c r="L78" s="178" t="str">
        <f t="shared" si="23"/>
        <v>0</v>
      </c>
      <c r="M78" s="178" t="str">
        <f t="shared" si="23"/>
        <v>0</v>
      </c>
      <c r="N78" s="30" t="str">
        <f t="shared" si="23"/>
        <v>0</v>
      </c>
      <c r="O78" s="178" t="str">
        <f t="shared" si="23"/>
        <v>0</v>
      </c>
      <c r="P78" s="30" t="str">
        <f t="shared" si="23"/>
        <v>0</v>
      </c>
      <c r="Q78" s="30" t="str">
        <f t="shared" si="23"/>
        <v>0</v>
      </c>
      <c r="R78" s="30" t="str">
        <f t="shared" si="23"/>
        <v>0</v>
      </c>
      <c r="S78" s="178" t="str">
        <f t="shared" si="23"/>
        <v>0</v>
      </c>
      <c r="T78" s="178" t="str">
        <f t="shared" si="23"/>
        <v>0</v>
      </c>
      <c r="U78" s="30" t="str">
        <f t="shared" si="23"/>
        <v>0</v>
      </c>
      <c r="V78" s="30" t="str">
        <f t="shared" si="23"/>
        <v>0</v>
      </c>
      <c r="W78" s="30" t="str">
        <f t="shared" si="23"/>
        <v>0</v>
      </c>
      <c r="X78" s="30" t="str">
        <f t="shared" si="23"/>
        <v>0</v>
      </c>
      <c r="Y78" s="30" t="str">
        <f t="shared" si="23"/>
        <v>0</v>
      </c>
      <c r="Z78" s="178" t="str">
        <f t="shared" si="23"/>
        <v>0</v>
      </c>
      <c r="AA78" s="178" t="str">
        <f t="shared" si="23"/>
        <v>0</v>
      </c>
      <c r="AB78" s="30" t="str">
        <f t="shared" si="23"/>
        <v>0</v>
      </c>
      <c r="AC78" s="30" t="str">
        <f t="shared" si="23"/>
        <v>0</v>
      </c>
      <c r="AD78" s="30" t="str">
        <f t="shared" si="23"/>
        <v>0</v>
      </c>
      <c r="AE78" s="30" t="str">
        <f t="shared" si="23"/>
        <v>0</v>
      </c>
      <c r="AF78" s="30" t="str">
        <f t="shared" si="23"/>
        <v>0</v>
      </c>
      <c r="AG78" s="178" t="str">
        <f t="shared" si="23"/>
        <v>0</v>
      </c>
      <c r="AH78" s="178" t="str">
        <f t="shared" si="23"/>
        <v>0</v>
      </c>
      <c r="AI78" s="30" t="str">
        <f t="shared" si="23"/>
        <v>0</v>
      </c>
      <c r="AJ78" s="32">
        <f>COUNTIF(E78:AI78,"1")</f>
        <v>0</v>
      </c>
    </row>
    <row r="79" spans="1:36" ht="18" customHeight="1">
      <c r="AC79" s="1"/>
    </row>
    <row r="80" spans="1:36" ht="18" customHeight="1">
      <c r="A80" s="206" t="s">
        <v>45</v>
      </c>
      <c r="B80" s="207"/>
      <c r="C80" s="208"/>
      <c r="D80" s="6" t="s">
        <v>2</v>
      </c>
      <c r="E80" s="19">
        <v>44804</v>
      </c>
      <c r="F80" s="19">
        <v>44805</v>
      </c>
      <c r="G80" s="19">
        <v>44806</v>
      </c>
      <c r="H80" s="19">
        <v>44807</v>
      </c>
      <c r="I80" s="171">
        <v>44808</v>
      </c>
      <c r="J80" s="171">
        <v>44809</v>
      </c>
      <c r="K80" s="19">
        <v>44810</v>
      </c>
      <c r="L80" s="19">
        <v>44811</v>
      </c>
      <c r="M80" s="19">
        <v>44812</v>
      </c>
      <c r="N80" s="19">
        <v>44813</v>
      </c>
      <c r="O80" s="19">
        <v>44814</v>
      </c>
      <c r="P80" s="171">
        <v>44815</v>
      </c>
      <c r="Q80" s="171">
        <v>44816</v>
      </c>
      <c r="R80" s="19">
        <v>44817</v>
      </c>
      <c r="S80" s="19">
        <v>44818</v>
      </c>
      <c r="T80" s="19">
        <v>44819</v>
      </c>
      <c r="U80" s="19">
        <v>44820</v>
      </c>
      <c r="V80" s="19">
        <v>44821</v>
      </c>
      <c r="W80" s="171">
        <v>44822</v>
      </c>
      <c r="X80" s="171">
        <v>44823</v>
      </c>
      <c r="Y80" s="171">
        <v>44824</v>
      </c>
      <c r="Z80" s="171">
        <v>44825</v>
      </c>
      <c r="AA80" s="171">
        <v>44826</v>
      </c>
      <c r="AB80" s="19">
        <v>44827</v>
      </c>
      <c r="AC80" s="19">
        <v>44828</v>
      </c>
      <c r="AD80" s="171">
        <v>44829</v>
      </c>
      <c r="AE80" s="171">
        <v>44830</v>
      </c>
      <c r="AF80" s="19">
        <v>44831</v>
      </c>
      <c r="AG80" s="19">
        <v>44832</v>
      </c>
      <c r="AH80" s="19">
        <v>44833</v>
      </c>
      <c r="AI80" s="249" t="s">
        <v>0</v>
      </c>
      <c r="AJ80" s="5"/>
    </row>
    <row r="81" spans="1:36" ht="18" customHeight="1">
      <c r="A81" s="209"/>
      <c r="B81" s="210"/>
      <c r="C81" s="211"/>
      <c r="D81" s="7" t="s">
        <v>3</v>
      </c>
      <c r="E81" s="18">
        <f t="shared" ref="E81:AH81" si="24">E80</f>
        <v>44804</v>
      </c>
      <c r="F81" s="18">
        <f t="shared" si="24"/>
        <v>44805</v>
      </c>
      <c r="G81" s="18">
        <f t="shared" si="24"/>
        <v>44806</v>
      </c>
      <c r="H81" s="18">
        <f t="shared" si="24"/>
        <v>44807</v>
      </c>
      <c r="I81" s="184">
        <f t="shared" si="24"/>
        <v>44808</v>
      </c>
      <c r="J81" s="184">
        <f t="shared" si="24"/>
        <v>44809</v>
      </c>
      <c r="K81" s="18">
        <f t="shared" si="24"/>
        <v>44810</v>
      </c>
      <c r="L81" s="18">
        <f t="shared" si="24"/>
        <v>44811</v>
      </c>
      <c r="M81" s="18">
        <f t="shared" si="24"/>
        <v>44812</v>
      </c>
      <c r="N81" s="18">
        <f t="shared" si="24"/>
        <v>44813</v>
      </c>
      <c r="O81" s="18">
        <f t="shared" si="24"/>
        <v>44814</v>
      </c>
      <c r="P81" s="184">
        <f t="shared" si="24"/>
        <v>44815</v>
      </c>
      <c r="Q81" s="184">
        <f t="shared" si="24"/>
        <v>44816</v>
      </c>
      <c r="R81" s="18">
        <f t="shared" si="24"/>
        <v>44817</v>
      </c>
      <c r="S81" s="18">
        <f t="shared" si="24"/>
        <v>44818</v>
      </c>
      <c r="T81" s="18">
        <f t="shared" si="24"/>
        <v>44819</v>
      </c>
      <c r="U81" s="18">
        <f t="shared" si="24"/>
        <v>44820</v>
      </c>
      <c r="V81" s="18">
        <f t="shared" si="24"/>
        <v>44821</v>
      </c>
      <c r="W81" s="184">
        <f t="shared" si="24"/>
        <v>44822</v>
      </c>
      <c r="X81" s="190">
        <f t="shared" si="24"/>
        <v>44823</v>
      </c>
      <c r="Y81" s="184">
        <f t="shared" si="24"/>
        <v>44824</v>
      </c>
      <c r="Z81" s="184">
        <f t="shared" si="24"/>
        <v>44825</v>
      </c>
      <c r="AA81" s="184">
        <f t="shared" si="24"/>
        <v>44826</v>
      </c>
      <c r="AB81" s="18">
        <f t="shared" si="24"/>
        <v>44827</v>
      </c>
      <c r="AC81" s="18">
        <f t="shared" si="24"/>
        <v>44828</v>
      </c>
      <c r="AD81" s="184">
        <f t="shared" si="24"/>
        <v>44829</v>
      </c>
      <c r="AE81" s="184">
        <f t="shared" si="24"/>
        <v>44830</v>
      </c>
      <c r="AF81" s="18">
        <f t="shared" si="24"/>
        <v>44831</v>
      </c>
      <c r="AG81" s="18">
        <f t="shared" si="24"/>
        <v>44832</v>
      </c>
      <c r="AH81" s="18">
        <f t="shared" si="24"/>
        <v>44833</v>
      </c>
      <c r="AI81" s="250"/>
      <c r="AJ81" s="5"/>
    </row>
    <row r="82" spans="1:36" ht="103.5" customHeight="1">
      <c r="A82" s="209"/>
      <c r="B82" s="210"/>
      <c r="C82" s="211"/>
      <c r="D82" s="8" t="s">
        <v>1</v>
      </c>
      <c r="E82" s="78"/>
      <c r="F82" s="65"/>
      <c r="G82" s="65"/>
      <c r="H82" s="65" t="s">
        <v>109</v>
      </c>
      <c r="I82" s="173"/>
      <c r="J82" s="173"/>
      <c r="K82" s="73"/>
      <c r="L82" s="73"/>
      <c r="M82" s="79"/>
      <c r="N82" s="73"/>
      <c r="O82" s="73"/>
      <c r="P82" s="173"/>
      <c r="Q82" s="173"/>
      <c r="R82" s="73" t="s">
        <v>110</v>
      </c>
      <c r="S82" s="99" t="s">
        <v>111</v>
      </c>
      <c r="T82" s="73"/>
      <c r="U82" s="73"/>
      <c r="V82" s="73"/>
      <c r="W82" s="173"/>
      <c r="X82" s="173"/>
      <c r="Y82" s="173" t="s">
        <v>74</v>
      </c>
      <c r="Z82" s="173"/>
      <c r="AA82" s="173" t="s">
        <v>113</v>
      </c>
      <c r="AB82" s="73" t="s">
        <v>112</v>
      </c>
      <c r="AC82" s="73" t="s">
        <v>105</v>
      </c>
      <c r="AD82" s="173"/>
      <c r="AE82" s="173"/>
      <c r="AF82" s="99" t="s">
        <v>274</v>
      </c>
      <c r="AG82" s="73"/>
      <c r="AH82" s="73"/>
      <c r="AI82" s="251"/>
      <c r="AJ82" s="5"/>
    </row>
    <row r="83" spans="1:36" ht="39.75" customHeight="1">
      <c r="A83" s="280" t="s">
        <v>31</v>
      </c>
      <c r="B83" s="216" t="s">
        <v>38</v>
      </c>
      <c r="C83" s="213" t="s">
        <v>16</v>
      </c>
      <c r="D83" s="283"/>
      <c r="E83" s="74"/>
      <c r="F83" s="61"/>
      <c r="G83" s="74"/>
      <c r="H83" s="61"/>
      <c r="I83" s="174"/>
      <c r="J83" s="174"/>
      <c r="K83" s="61"/>
      <c r="L83" s="61"/>
      <c r="M83" s="61"/>
      <c r="N83" s="74"/>
      <c r="O83" s="61"/>
      <c r="P83" s="174"/>
      <c r="Q83" s="174"/>
      <c r="R83" s="74"/>
      <c r="S83" s="61"/>
      <c r="T83" s="61"/>
      <c r="U83" s="61"/>
      <c r="V83" s="74"/>
      <c r="W83" s="175"/>
      <c r="X83" s="174"/>
      <c r="Y83" s="174"/>
      <c r="Z83" s="174"/>
      <c r="AA83" s="174"/>
      <c r="AB83" s="74"/>
      <c r="AC83" s="61"/>
      <c r="AD83" s="174"/>
      <c r="AE83" s="174"/>
      <c r="AF83" s="74"/>
      <c r="AG83" s="74"/>
      <c r="AH83" s="74"/>
      <c r="AI83" s="29"/>
    </row>
    <row r="84" spans="1:36" ht="39.75" customHeight="1">
      <c r="A84" s="281"/>
      <c r="B84" s="217"/>
      <c r="C84" s="215" t="s">
        <v>4</v>
      </c>
      <c r="D84" s="284"/>
      <c r="E84" s="77"/>
      <c r="F84" s="30"/>
      <c r="G84" s="30"/>
      <c r="H84" s="30"/>
      <c r="I84" s="178"/>
      <c r="J84" s="178"/>
      <c r="K84" s="30"/>
      <c r="L84" s="30"/>
      <c r="M84" s="30"/>
      <c r="N84" s="77"/>
      <c r="O84" s="30"/>
      <c r="P84" s="178"/>
      <c r="Q84" s="178"/>
      <c r="R84" s="77"/>
      <c r="S84" s="30"/>
      <c r="T84" s="30"/>
      <c r="U84" s="30"/>
      <c r="V84" s="30"/>
      <c r="W84" s="178"/>
      <c r="X84" s="178"/>
      <c r="Y84" s="178"/>
      <c r="Z84" s="178"/>
      <c r="AA84" s="178"/>
      <c r="AB84" s="77"/>
      <c r="AC84" s="30"/>
      <c r="AD84" s="178"/>
      <c r="AE84" s="178"/>
      <c r="AF84" s="30"/>
      <c r="AG84" s="30"/>
      <c r="AH84" s="30"/>
      <c r="AI84" s="34">
        <f>SUM(E84:AH84)</f>
        <v>0</v>
      </c>
    </row>
    <row r="85" spans="1:36" ht="39.75" customHeight="1">
      <c r="A85" s="281"/>
      <c r="B85" s="285" t="s">
        <v>29</v>
      </c>
      <c r="C85" s="215" t="s">
        <v>16</v>
      </c>
      <c r="D85" s="284"/>
      <c r="E85" s="74"/>
      <c r="F85" s="61"/>
      <c r="G85" s="74"/>
      <c r="H85" s="61"/>
      <c r="I85" s="174"/>
      <c r="J85" s="174"/>
      <c r="K85" s="61"/>
      <c r="L85" s="61"/>
      <c r="M85" s="61"/>
      <c r="N85" s="74"/>
      <c r="O85" s="61"/>
      <c r="P85" s="174"/>
      <c r="Q85" s="174"/>
      <c r="R85" s="74"/>
      <c r="S85" s="61"/>
      <c r="T85" s="61"/>
      <c r="U85" s="61"/>
      <c r="V85" s="74"/>
      <c r="W85" s="175"/>
      <c r="X85" s="174"/>
      <c r="Y85" s="174"/>
      <c r="Z85" s="174"/>
      <c r="AA85" s="174"/>
      <c r="AB85" s="74"/>
      <c r="AC85" s="61"/>
      <c r="AD85" s="174"/>
      <c r="AE85" s="174"/>
      <c r="AF85" s="74"/>
      <c r="AG85" s="74"/>
      <c r="AH85" s="74"/>
      <c r="AI85" s="39"/>
    </row>
    <row r="86" spans="1:36" ht="39.75" customHeight="1">
      <c r="A86" s="282"/>
      <c r="B86" s="286"/>
      <c r="C86" s="224" t="s">
        <v>4</v>
      </c>
      <c r="D86" s="279"/>
      <c r="E86" s="77"/>
      <c r="F86" s="30"/>
      <c r="G86" s="30"/>
      <c r="H86" s="30"/>
      <c r="I86" s="178"/>
      <c r="J86" s="178"/>
      <c r="K86" s="30"/>
      <c r="L86" s="30"/>
      <c r="M86" s="30"/>
      <c r="N86" s="77"/>
      <c r="O86" s="30"/>
      <c r="P86" s="178"/>
      <c r="Q86" s="178"/>
      <c r="R86" s="77"/>
      <c r="S86" s="30"/>
      <c r="T86" s="30"/>
      <c r="U86" s="30"/>
      <c r="V86" s="30"/>
      <c r="W86" s="178"/>
      <c r="X86" s="178"/>
      <c r="Y86" s="178"/>
      <c r="Z86" s="178"/>
      <c r="AA86" s="178"/>
      <c r="AB86" s="77"/>
      <c r="AC86" s="30"/>
      <c r="AD86" s="178"/>
      <c r="AE86" s="178"/>
      <c r="AF86" s="30"/>
      <c r="AG86" s="30"/>
      <c r="AH86" s="30"/>
      <c r="AI86" s="30">
        <f>SUM(E86:AH86)</f>
        <v>0</v>
      </c>
    </row>
    <row r="87" spans="1:36" ht="39.75" customHeight="1">
      <c r="A87" s="292" t="s">
        <v>8</v>
      </c>
      <c r="B87" s="216" t="s">
        <v>38</v>
      </c>
      <c r="C87" s="213" t="s">
        <v>16</v>
      </c>
      <c r="D87" s="283"/>
      <c r="E87" s="74"/>
      <c r="F87" s="61"/>
      <c r="G87" s="74"/>
      <c r="H87" s="61"/>
      <c r="I87" s="174"/>
      <c r="J87" s="174"/>
      <c r="K87" s="61"/>
      <c r="L87" s="61"/>
      <c r="M87" s="61"/>
      <c r="N87" s="61"/>
      <c r="O87" s="61"/>
      <c r="P87" s="174"/>
      <c r="Q87" s="174"/>
      <c r="R87" s="61"/>
      <c r="S87" s="61"/>
      <c r="T87" s="74"/>
      <c r="U87" s="61"/>
      <c r="V87" s="61"/>
      <c r="W87" s="175"/>
      <c r="X87" s="174"/>
      <c r="Y87" s="174"/>
      <c r="Z87" s="174"/>
      <c r="AA87" s="174"/>
      <c r="AB87" s="61"/>
      <c r="AC87" s="61"/>
      <c r="AD87" s="174"/>
      <c r="AE87" s="174"/>
      <c r="AF87" s="74"/>
      <c r="AG87" s="74"/>
      <c r="AH87" s="74"/>
      <c r="AI87" s="29"/>
    </row>
    <row r="88" spans="1:36" ht="39.75" customHeight="1">
      <c r="A88" s="293"/>
      <c r="B88" s="217"/>
      <c r="C88" s="215" t="s">
        <v>4</v>
      </c>
      <c r="D88" s="284"/>
      <c r="E88" s="75"/>
      <c r="F88" s="34"/>
      <c r="G88" s="34"/>
      <c r="H88" s="34"/>
      <c r="I88" s="176"/>
      <c r="J88" s="176"/>
      <c r="K88" s="34"/>
      <c r="L88" s="34"/>
      <c r="M88" s="34"/>
      <c r="N88" s="34"/>
      <c r="O88" s="34"/>
      <c r="P88" s="176"/>
      <c r="Q88" s="176"/>
      <c r="R88" s="34"/>
      <c r="S88" s="34"/>
      <c r="T88" s="34"/>
      <c r="U88" s="34"/>
      <c r="V88" s="34"/>
      <c r="W88" s="182"/>
      <c r="X88" s="176"/>
      <c r="Y88" s="176"/>
      <c r="Z88" s="176"/>
      <c r="AA88" s="176"/>
      <c r="AB88" s="34"/>
      <c r="AC88" s="34"/>
      <c r="AD88" s="176"/>
      <c r="AE88" s="176"/>
      <c r="AF88" s="34"/>
      <c r="AG88" s="34"/>
      <c r="AH88" s="34"/>
      <c r="AI88" s="34">
        <f>SUM(E88:AH88)</f>
        <v>0</v>
      </c>
    </row>
    <row r="89" spans="1:36" ht="39.75" customHeight="1">
      <c r="A89" s="293"/>
      <c r="B89" s="285" t="s">
        <v>29</v>
      </c>
      <c r="C89" s="215" t="s">
        <v>16</v>
      </c>
      <c r="D89" s="284"/>
      <c r="E89" s="90"/>
      <c r="F89" s="89"/>
      <c r="G89" s="90"/>
      <c r="H89" s="89"/>
      <c r="I89" s="187"/>
      <c r="J89" s="187"/>
      <c r="K89" s="89"/>
      <c r="L89" s="89"/>
      <c r="M89" s="89"/>
      <c r="N89" s="89"/>
      <c r="O89" s="89"/>
      <c r="P89" s="187"/>
      <c r="Q89" s="187"/>
      <c r="R89" s="89"/>
      <c r="S89" s="89"/>
      <c r="T89" s="90"/>
      <c r="U89" s="89"/>
      <c r="V89" s="89"/>
      <c r="W89" s="192"/>
      <c r="X89" s="187"/>
      <c r="Y89" s="187"/>
      <c r="Z89" s="187"/>
      <c r="AA89" s="187"/>
      <c r="AB89" s="89"/>
      <c r="AC89" s="89"/>
      <c r="AD89" s="187"/>
      <c r="AE89" s="187"/>
      <c r="AF89" s="90"/>
      <c r="AG89" s="90"/>
      <c r="AH89" s="90"/>
      <c r="AI89" s="39"/>
    </row>
    <row r="90" spans="1:36" ht="39.75" customHeight="1">
      <c r="A90" s="294"/>
      <c r="B90" s="286"/>
      <c r="C90" s="224" t="s">
        <v>4</v>
      </c>
      <c r="D90" s="279"/>
      <c r="E90" s="77"/>
      <c r="F90" s="30"/>
      <c r="G90" s="30"/>
      <c r="H90" s="30"/>
      <c r="I90" s="178"/>
      <c r="J90" s="178"/>
      <c r="K90" s="30"/>
      <c r="L90" s="30"/>
      <c r="M90" s="30"/>
      <c r="N90" s="30"/>
      <c r="O90" s="30"/>
      <c r="P90" s="178"/>
      <c r="Q90" s="178"/>
      <c r="R90" s="30"/>
      <c r="S90" s="30"/>
      <c r="T90" s="30"/>
      <c r="U90" s="30"/>
      <c r="V90" s="30"/>
      <c r="W90" s="183"/>
      <c r="X90" s="178"/>
      <c r="Y90" s="178"/>
      <c r="Z90" s="178"/>
      <c r="AA90" s="178"/>
      <c r="AB90" s="30"/>
      <c r="AC90" s="30"/>
      <c r="AD90" s="178"/>
      <c r="AE90" s="178"/>
      <c r="AF90" s="30"/>
      <c r="AG90" s="30"/>
      <c r="AH90" s="30"/>
      <c r="AI90" s="30">
        <f>SUM(E90:AH90)</f>
        <v>0</v>
      </c>
    </row>
    <row r="91" spans="1:36" ht="39.75" customHeight="1">
      <c r="A91" s="292" t="s">
        <v>9</v>
      </c>
      <c r="B91" s="216" t="s">
        <v>38</v>
      </c>
      <c r="C91" s="213" t="s">
        <v>16</v>
      </c>
      <c r="D91" s="283"/>
      <c r="E91" s="74"/>
      <c r="F91" s="61"/>
      <c r="G91" s="74"/>
      <c r="H91" s="61"/>
      <c r="I91" s="174"/>
      <c r="J91" s="174"/>
      <c r="K91" s="61"/>
      <c r="L91" s="61"/>
      <c r="M91" s="61"/>
      <c r="N91" s="74"/>
      <c r="O91" s="61"/>
      <c r="P91" s="174"/>
      <c r="Q91" s="174"/>
      <c r="R91" s="61"/>
      <c r="S91" s="74"/>
      <c r="T91" s="61"/>
      <c r="U91" s="61"/>
      <c r="V91" s="61"/>
      <c r="W91" s="174"/>
      <c r="X91" s="175"/>
      <c r="Y91" s="174"/>
      <c r="Z91" s="174"/>
      <c r="AA91" s="174"/>
      <c r="AB91" s="61"/>
      <c r="AC91" s="61"/>
      <c r="AD91" s="174"/>
      <c r="AE91" s="174"/>
      <c r="AF91" s="74"/>
      <c r="AG91" s="74"/>
      <c r="AH91" s="74"/>
      <c r="AI91" s="29"/>
    </row>
    <row r="92" spans="1:36" ht="39.75" customHeight="1">
      <c r="A92" s="293"/>
      <c r="B92" s="217"/>
      <c r="C92" s="215" t="s">
        <v>4</v>
      </c>
      <c r="D92" s="284"/>
      <c r="E92" s="75"/>
      <c r="F92" s="34"/>
      <c r="G92" s="34"/>
      <c r="H92" s="34"/>
      <c r="I92" s="176"/>
      <c r="J92" s="176"/>
      <c r="K92" s="34"/>
      <c r="L92" s="34"/>
      <c r="M92" s="34"/>
      <c r="N92" s="75"/>
      <c r="O92" s="34"/>
      <c r="P92" s="176"/>
      <c r="Q92" s="176"/>
      <c r="R92" s="34"/>
      <c r="S92" s="75"/>
      <c r="T92" s="34"/>
      <c r="U92" s="34"/>
      <c r="V92" s="34"/>
      <c r="W92" s="176"/>
      <c r="X92" s="182"/>
      <c r="Y92" s="176"/>
      <c r="Z92" s="176"/>
      <c r="AA92" s="176"/>
      <c r="AB92" s="34"/>
      <c r="AC92" s="34"/>
      <c r="AD92" s="176"/>
      <c r="AE92" s="176"/>
      <c r="AF92" s="34"/>
      <c r="AG92" s="34"/>
      <c r="AH92" s="34"/>
      <c r="AI92" s="34">
        <f>SUM(E92:AH92)</f>
        <v>0</v>
      </c>
    </row>
    <row r="93" spans="1:36" ht="39.75" customHeight="1">
      <c r="A93" s="293"/>
      <c r="B93" s="285" t="s">
        <v>29</v>
      </c>
      <c r="C93" s="215" t="s">
        <v>16</v>
      </c>
      <c r="D93" s="284"/>
      <c r="E93" s="90"/>
      <c r="F93" s="89"/>
      <c r="G93" s="90"/>
      <c r="H93" s="89"/>
      <c r="I93" s="187"/>
      <c r="J93" s="187"/>
      <c r="K93" s="89"/>
      <c r="L93" s="89"/>
      <c r="M93" s="89"/>
      <c r="N93" s="90"/>
      <c r="O93" s="89"/>
      <c r="P93" s="187"/>
      <c r="Q93" s="187"/>
      <c r="R93" s="89"/>
      <c r="S93" s="90"/>
      <c r="T93" s="89"/>
      <c r="U93" s="89"/>
      <c r="V93" s="89"/>
      <c r="W93" s="187"/>
      <c r="X93" s="192"/>
      <c r="Y93" s="187"/>
      <c r="Z93" s="187"/>
      <c r="AA93" s="187"/>
      <c r="AB93" s="89"/>
      <c r="AC93" s="89"/>
      <c r="AD93" s="187"/>
      <c r="AE93" s="187"/>
      <c r="AF93" s="90"/>
      <c r="AG93" s="90"/>
      <c r="AH93" s="90"/>
      <c r="AI93" s="39"/>
    </row>
    <row r="94" spans="1:36" ht="39.75" customHeight="1">
      <c r="A94" s="294"/>
      <c r="B94" s="287"/>
      <c r="C94" s="288" t="s">
        <v>4</v>
      </c>
      <c r="D94" s="289"/>
      <c r="E94" s="77"/>
      <c r="F94" s="30"/>
      <c r="G94" s="30"/>
      <c r="H94" s="30"/>
      <c r="I94" s="178"/>
      <c r="J94" s="178"/>
      <c r="K94" s="30"/>
      <c r="L94" s="30"/>
      <c r="M94" s="30"/>
      <c r="N94" s="77"/>
      <c r="O94" s="30"/>
      <c r="P94" s="178"/>
      <c r="Q94" s="178"/>
      <c r="R94" s="30"/>
      <c r="S94" s="77"/>
      <c r="T94" s="30"/>
      <c r="U94" s="30"/>
      <c r="V94" s="30"/>
      <c r="W94" s="178"/>
      <c r="X94" s="183"/>
      <c r="Y94" s="178"/>
      <c r="Z94" s="178"/>
      <c r="AA94" s="178"/>
      <c r="AB94" s="30"/>
      <c r="AC94" s="30"/>
      <c r="AD94" s="178"/>
      <c r="AE94" s="178"/>
      <c r="AF94" s="30"/>
      <c r="AG94" s="30"/>
      <c r="AH94" s="30"/>
      <c r="AI94" s="30">
        <f>SUM(E94:AH94)</f>
        <v>0</v>
      </c>
    </row>
    <row r="95" spans="1:36" ht="39.75" customHeight="1">
      <c r="A95" s="227" t="s">
        <v>39</v>
      </c>
      <c r="B95" s="228"/>
      <c r="C95" s="229"/>
      <c r="D95" s="243"/>
      <c r="E95" s="34">
        <f>E84+E88+E92</f>
        <v>0</v>
      </c>
      <c r="F95" s="34">
        <f t="shared" ref="F95:AH95" si="25">F84+F88+F92</f>
        <v>0</v>
      </c>
      <c r="G95" s="34">
        <f t="shared" si="25"/>
        <v>0</v>
      </c>
      <c r="H95" s="34">
        <f t="shared" si="25"/>
        <v>0</v>
      </c>
      <c r="I95" s="176">
        <f t="shared" si="25"/>
        <v>0</v>
      </c>
      <c r="J95" s="176">
        <f t="shared" si="25"/>
        <v>0</v>
      </c>
      <c r="K95" s="34">
        <f t="shared" si="25"/>
        <v>0</v>
      </c>
      <c r="L95" s="34">
        <f t="shared" si="25"/>
        <v>0</v>
      </c>
      <c r="M95" s="34">
        <f t="shared" si="25"/>
        <v>0</v>
      </c>
      <c r="N95" s="34">
        <f t="shared" si="25"/>
        <v>0</v>
      </c>
      <c r="O95" s="34">
        <f t="shared" si="25"/>
        <v>0</v>
      </c>
      <c r="P95" s="176">
        <f t="shared" si="25"/>
        <v>0</v>
      </c>
      <c r="Q95" s="176">
        <f t="shared" si="25"/>
        <v>0</v>
      </c>
      <c r="R95" s="34">
        <f t="shared" si="25"/>
        <v>0</v>
      </c>
      <c r="S95" s="34">
        <f t="shared" si="25"/>
        <v>0</v>
      </c>
      <c r="T95" s="34">
        <f t="shared" si="25"/>
        <v>0</v>
      </c>
      <c r="U95" s="34">
        <f t="shared" si="25"/>
        <v>0</v>
      </c>
      <c r="V95" s="34">
        <f t="shared" si="25"/>
        <v>0</v>
      </c>
      <c r="W95" s="176">
        <f t="shared" si="25"/>
        <v>0</v>
      </c>
      <c r="X95" s="176">
        <f t="shared" si="25"/>
        <v>0</v>
      </c>
      <c r="Y95" s="176">
        <f t="shared" si="25"/>
        <v>0</v>
      </c>
      <c r="Z95" s="176">
        <f t="shared" si="25"/>
        <v>0</v>
      </c>
      <c r="AA95" s="176">
        <f t="shared" si="25"/>
        <v>0</v>
      </c>
      <c r="AB95" s="34">
        <f t="shared" si="25"/>
        <v>0</v>
      </c>
      <c r="AC95" s="34">
        <f t="shared" si="25"/>
        <v>0</v>
      </c>
      <c r="AD95" s="176">
        <f t="shared" si="25"/>
        <v>0</v>
      </c>
      <c r="AE95" s="176">
        <f t="shared" si="25"/>
        <v>0</v>
      </c>
      <c r="AF95" s="34">
        <f t="shared" si="25"/>
        <v>0</v>
      </c>
      <c r="AG95" s="34">
        <f t="shared" si="25"/>
        <v>0</v>
      </c>
      <c r="AH95" s="34">
        <f t="shared" si="25"/>
        <v>0</v>
      </c>
      <c r="AI95" s="31">
        <f>SUM(E95:AH95)</f>
        <v>0</v>
      </c>
    </row>
    <row r="96" spans="1:36" ht="39.75" customHeight="1">
      <c r="A96" s="329" t="s">
        <v>40</v>
      </c>
      <c r="B96" s="330"/>
      <c r="C96" s="331"/>
      <c r="D96" s="332"/>
      <c r="E96" s="34">
        <f>E86+E90+E94</f>
        <v>0</v>
      </c>
      <c r="F96" s="34">
        <f t="shared" ref="F96:AH96" si="26">F86+F90+F94</f>
        <v>0</v>
      </c>
      <c r="G96" s="34">
        <f t="shared" si="26"/>
        <v>0</v>
      </c>
      <c r="H96" s="34">
        <f t="shared" si="26"/>
        <v>0</v>
      </c>
      <c r="I96" s="176">
        <f t="shared" si="26"/>
        <v>0</v>
      </c>
      <c r="J96" s="176">
        <f t="shared" si="26"/>
        <v>0</v>
      </c>
      <c r="K96" s="34">
        <f t="shared" si="26"/>
        <v>0</v>
      </c>
      <c r="L96" s="34">
        <f t="shared" si="26"/>
        <v>0</v>
      </c>
      <c r="M96" s="34">
        <f t="shared" si="26"/>
        <v>0</v>
      </c>
      <c r="N96" s="34">
        <f t="shared" si="26"/>
        <v>0</v>
      </c>
      <c r="O96" s="34">
        <f t="shared" si="26"/>
        <v>0</v>
      </c>
      <c r="P96" s="176">
        <f t="shared" si="26"/>
        <v>0</v>
      </c>
      <c r="Q96" s="176">
        <f t="shared" si="26"/>
        <v>0</v>
      </c>
      <c r="R96" s="34">
        <f t="shared" si="26"/>
        <v>0</v>
      </c>
      <c r="S96" s="34">
        <f t="shared" si="26"/>
        <v>0</v>
      </c>
      <c r="T96" s="34">
        <f t="shared" si="26"/>
        <v>0</v>
      </c>
      <c r="U96" s="34">
        <f t="shared" si="26"/>
        <v>0</v>
      </c>
      <c r="V96" s="34">
        <f t="shared" si="26"/>
        <v>0</v>
      </c>
      <c r="W96" s="176">
        <f t="shared" si="26"/>
        <v>0</v>
      </c>
      <c r="X96" s="176">
        <f t="shared" si="26"/>
        <v>0</v>
      </c>
      <c r="Y96" s="176">
        <f t="shared" si="26"/>
        <v>0</v>
      </c>
      <c r="Z96" s="176">
        <f t="shared" si="26"/>
        <v>0</v>
      </c>
      <c r="AA96" s="176">
        <f t="shared" si="26"/>
        <v>0</v>
      </c>
      <c r="AB96" s="34">
        <f t="shared" si="26"/>
        <v>0</v>
      </c>
      <c r="AC96" s="34">
        <f t="shared" si="26"/>
        <v>0</v>
      </c>
      <c r="AD96" s="176">
        <f t="shared" si="26"/>
        <v>0</v>
      </c>
      <c r="AE96" s="176">
        <f t="shared" si="26"/>
        <v>0</v>
      </c>
      <c r="AF96" s="34">
        <f t="shared" si="26"/>
        <v>0</v>
      </c>
      <c r="AG96" s="34">
        <f t="shared" si="26"/>
        <v>0</v>
      </c>
      <c r="AH96" s="34">
        <f t="shared" si="26"/>
        <v>0</v>
      </c>
      <c r="AI96" s="42">
        <f>SUM(E96:AH96)</f>
        <v>0</v>
      </c>
    </row>
    <row r="97" spans="1:36" ht="39.75" customHeight="1">
      <c r="A97" s="244" t="s">
        <v>41</v>
      </c>
      <c r="B97" s="245"/>
      <c r="C97" s="246"/>
      <c r="D97" s="247"/>
      <c r="E97" s="44" t="str">
        <f t="shared" ref="E97:AH97" si="27">IF(COUNT(E84,E88,E92)=0,"0","1")</f>
        <v>0</v>
      </c>
      <c r="F97" s="30" t="str">
        <f t="shared" si="27"/>
        <v>0</v>
      </c>
      <c r="G97" s="30" t="str">
        <f t="shared" si="27"/>
        <v>0</v>
      </c>
      <c r="H97" s="30" t="str">
        <f t="shared" si="27"/>
        <v>0</v>
      </c>
      <c r="I97" s="378" t="str">
        <f t="shared" si="27"/>
        <v>0</v>
      </c>
      <c r="J97" s="178" t="str">
        <f t="shared" si="27"/>
        <v>0</v>
      </c>
      <c r="K97" s="30" t="str">
        <f t="shared" si="27"/>
        <v>0</v>
      </c>
      <c r="L97" s="30" t="str">
        <f t="shared" si="27"/>
        <v>0</v>
      </c>
      <c r="M97" s="30" t="str">
        <f t="shared" si="27"/>
        <v>0</v>
      </c>
      <c r="N97" s="30" t="str">
        <f t="shared" si="27"/>
        <v>0</v>
      </c>
      <c r="O97" s="30" t="str">
        <f t="shared" si="27"/>
        <v>0</v>
      </c>
      <c r="P97" s="178" t="str">
        <f t="shared" si="27"/>
        <v>0</v>
      </c>
      <c r="Q97" s="178" t="str">
        <f t="shared" si="27"/>
        <v>0</v>
      </c>
      <c r="R97" s="30" t="str">
        <f t="shared" si="27"/>
        <v>0</v>
      </c>
      <c r="S97" s="30" t="str">
        <f t="shared" si="27"/>
        <v>0</v>
      </c>
      <c r="T97" s="30" t="str">
        <f t="shared" si="27"/>
        <v>0</v>
      </c>
      <c r="U97" s="30" t="str">
        <f t="shared" si="27"/>
        <v>0</v>
      </c>
      <c r="V97" s="30" t="str">
        <f t="shared" si="27"/>
        <v>0</v>
      </c>
      <c r="W97" s="178" t="str">
        <f t="shared" si="27"/>
        <v>0</v>
      </c>
      <c r="X97" s="178" t="str">
        <f t="shared" si="27"/>
        <v>0</v>
      </c>
      <c r="Y97" s="178" t="str">
        <f t="shared" si="27"/>
        <v>0</v>
      </c>
      <c r="Z97" s="178" t="str">
        <f t="shared" si="27"/>
        <v>0</v>
      </c>
      <c r="AA97" s="178" t="str">
        <f t="shared" si="27"/>
        <v>0</v>
      </c>
      <c r="AB97" s="30" t="str">
        <f t="shared" si="27"/>
        <v>0</v>
      </c>
      <c r="AC97" s="30" t="str">
        <f t="shared" si="27"/>
        <v>0</v>
      </c>
      <c r="AD97" s="178" t="str">
        <f t="shared" si="27"/>
        <v>0</v>
      </c>
      <c r="AE97" s="178" t="str">
        <f t="shared" si="27"/>
        <v>0</v>
      </c>
      <c r="AF97" s="30" t="str">
        <f t="shared" si="27"/>
        <v>0</v>
      </c>
      <c r="AG97" s="30" t="str">
        <f t="shared" si="27"/>
        <v>0</v>
      </c>
      <c r="AH97" s="30" t="str">
        <f t="shared" si="27"/>
        <v>0</v>
      </c>
      <c r="AI97" s="32">
        <f>COUNTIF(E97:AH97,"1")</f>
        <v>0</v>
      </c>
    </row>
    <row r="98" spans="1:36" ht="18" customHeight="1">
      <c r="AC98" s="1"/>
    </row>
    <row r="99" spans="1:36" ht="18" customHeight="1">
      <c r="A99" s="206" t="s">
        <v>46</v>
      </c>
      <c r="B99" s="207"/>
      <c r="C99" s="208"/>
      <c r="D99" s="12" t="s">
        <v>2</v>
      </c>
      <c r="E99" s="19">
        <v>44834</v>
      </c>
      <c r="F99" s="19">
        <v>44835</v>
      </c>
      <c r="G99" s="171">
        <v>44836</v>
      </c>
      <c r="H99" s="171">
        <v>44837</v>
      </c>
      <c r="I99" s="19">
        <v>44838</v>
      </c>
      <c r="J99" s="19">
        <v>44839</v>
      </c>
      <c r="K99" s="19">
        <v>44840</v>
      </c>
      <c r="L99" s="19">
        <v>44841</v>
      </c>
      <c r="M99" s="19">
        <v>44842</v>
      </c>
      <c r="N99" s="171">
        <v>44843</v>
      </c>
      <c r="O99" s="171">
        <v>44844</v>
      </c>
      <c r="P99" s="171">
        <v>44845</v>
      </c>
      <c r="Q99" s="19">
        <v>44846</v>
      </c>
      <c r="R99" s="19">
        <v>44847</v>
      </c>
      <c r="S99" s="19">
        <v>44848</v>
      </c>
      <c r="T99" s="19">
        <v>44849</v>
      </c>
      <c r="U99" s="171">
        <v>44850</v>
      </c>
      <c r="V99" s="171">
        <v>44851</v>
      </c>
      <c r="W99" s="19">
        <v>44852</v>
      </c>
      <c r="X99" s="19">
        <v>44853</v>
      </c>
      <c r="Y99" s="19">
        <v>44854</v>
      </c>
      <c r="Z99" s="19">
        <v>44855</v>
      </c>
      <c r="AA99" s="19">
        <v>44856</v>
      </c>
      <c r="AB99" s="171">
        <v>44857</v>
      </c>
      <c r="AC99" s="171">
        <v>44858</v>
      </c>
      <c r="AD99" s="19">
        <v>44859</v>
      </c>
      <c r="AE99" s="19">
        <v>44860</v>
      </c>
      <c r="AF99" s="19">
        <v>44861</v>
      </c>
      <c r="AG99" s="19">
        <v>44862</v>
      </c>
      <c r="AH99" s="19">
        <v>44863</v>
      </c>
      <c r="AI99" s="19">
        <v>44864</v>
      </c>
      <c r="AJ99" s="202" t="s">
        <v>0</v>
      </c>
    </row>
    <row r="100" spans="1:36" ht="18" customHeight="1">
      <c r="A100" s="209"/>
      <c r="B100" s="210"/>
      <c r="C100" s="211"/>
      <c r="D100" s="13" t="s">
        <v>3</v>
      </c>
      <c r="E100" s="18">
        <f t="shared" ref="E100:AI100" si="28">E99</f>
        <v>44834</v>
      </c>
      <c r="F100" s="18">
        <f t="shared" si="28"/>
        <v>44835</v>
      </c>
      <c r="G100" s="184">
        <f t="shared" si="28"/>
        <v>44836</v>
      </c>
      <c r="H100" s="184">
        <f t="shared" si="28"/>
        <v>44837</v>
      </c>
      <c r="I100" s="18">
        <f t="shared" si="28"/>
        <v>44838</v>
      </c>
      <c r="J100" s="18">
        <f t="shared" si="28"/>
        <v>44839</v>
      </c>
      <c r="K100" s="18">
        <f t="shared" si="28"/>
        <v>44840</v>
      </c>
      <c r="L100" s="18">
        <f t="shared" si="28"/>
        <v>44841</v>
      </c>
      <c r="M100" s="18">
        <f t="shared" si="28"/>
        <v>44842</v>
      </c>
      <c r="N100" s="184">
        <f t="shared" si="28"/>
        <v>44843</v>
      </c>
      <c r="O100" s="184">
        <f t="shared" si="28"/>
        <v>44844</v>
      </c>
      <c r="P100" s="184">
        <f t="shared" si="28"/>
        <v>44845</v>
      </c>
      <c r="Q100" s="18">
        <f t="shared" si="28"/>
        <v>44846</v>
      </c>
      <c r="R100" s="18">
        <f t="shared" si="28"/>
        <v>44847</v>
      </c>
      <c r="S100" s="18">
        <f t="shared" si="28"/>
        <v>44848</v>
      </c>
      <c r="T100" s="18">
        <f t="shared" si="28"/>
        <v>44849</v>
      </c>
      <c r="U100" s="184">
        <f t="shared" si="28"/>
        <v>44850</v>
      </c>
      <c r="V100" s="184">
        <f t="shared" si="28"/>
        <v>44851</v>
      </c>
      <c r="W100" s="18">
        <f t="shared" si="28"/>
        <v>44852</v>
      </c>
      <c r="X100" s="18">
        <f t="shared" si="28"/>
        <v>44853</v>
      </c>
      <c r="Y100" s="18">
        <f t="shared" si="28"/>
        <v>44854</v>
      </c>
      <c r="Z100" s="18">
        <f t="shared" si="28"/>
        <v>44855</v>
      </c>
      <c r="AA100" s="18">
        <f t="shared" si="28"/>
        <v>44856</v>
      </c>
      <c r="AB100" s="184">
        <f t="shared" si="28"/>
        <v>44857</v>
      </c>
      <c r="AC100" s="184">
        <f t="shared" si="28"/>
        <v>44858</v>
      </c>
      <c r="AD100" s="18">
        <f t="shared" si="28"/>
        <v>44859</v>
      </c>
      <c r="AE100" s="18">
        <f t="shared" si="28"/>
        <v>44860</v>
      </c>
      <c r="AF100" s="18">
        <f t="shared" si="28"/>
        <v>44861</v>
      </c>
      <c r="AG100" s="18">
        <f t="shared" si="28"/>
        <v>44862</v>
      </c>
      <c r="AH100" s="18">
        <f t="shared" si="28"/>
        <v>44863</v>
      </c>
      <c r="AI100" s="18">
        <f t="shared" si="28"/>
        <v>44864</v>
      </c>
      <c r="AJ100" s="203"/>
    </row>
    <row r="101" spans="1:36" ht="103.5" customHeight="1">
      <c r="A101" s="209"/>
      <c r="B101" s="210"/>
      <c r="C101" s="211"/>
      <c r="D101" s="14" t="s">
        <v>1</v>
      </c>
      <c r="E101" s="65"/>
      <c r="F101" s="65" t="s">
        <v>114</v>
      </c>
      <c r="G101" s="173"/>
      <c r="H101" s="173"/>
      <c r="I101" s="73"/>
      <c r="J101" s="73"/>
      <c r="K101" s="79"/>
      <c r="L101" s="73"/>
      <c r="M101" s="73"/>
      <c r="N101" s="185"/>
      <c r="O101" s="185"/>
      <c r="P101" s="173" t="s">
        <v>115</v>
      </c>
      <c r="Q101" s="73"/>
      <c r="R101" s="73" t="s">
        <v>92</v>
      </c>
      <c r="S101" s="73"/>
      <c r="T101" s="79"/>
      <c r="U101" s="173"/>
      <c r="V101" s="173"/>
      <c r="W101" s="73"/>
      <c r="X101" s="73"/>
      <c r="Y101" s="73"/>
      <c r="Z101" s="73"/>
      <c r="AA101" s="73"/>
      <c r="AB101" s="173"/>
      <c r="AC101" s="173"/>
      <c r="AD101" s="73"/>
      <c r="AE101" s="73"/>
      <c r="AF101" s="73" t="s">
        <v>93</v>
      </c>
      <c r="AG101" s="73"/>
      <c r="AH101" s="73" t="s">
        <v>275</v>
      </c>
      <c r="AI101" s="73" t="s">
        <v>116</v>
      </c>
      <c r="AJ101" s="205"/>
    </row>
    <row r="102" spans="1:36" ht="39.75" customHeight="1">
      <c r="A102" s="280" t="s">
        <v>31</v>
      </c>
      <c r="B102" s="216" t="s">
        <v>38</v>
      </c>
      <c r="C102" s="213" t="s">
        <v>16</v>
      </c>
      <c r="D102" s="283"/>
      <c r="E102" s="61"/>
      <c r="F102" s="61"/>
      <c r="G102" s="174"/>
      <c r="H102" s="174"/>
      <c r="I102" s="61"/>
      <c r="J102" s="61"/>
      <c r="K102" s="74"/>
      <c r="L102" s="61"/>
      <c r="M102" s="61"/>
      <c r="N102" s="174"/>
      <c r="O102" s="174"/>
      <c r="P102" s="175"/>
      <c r="Q102" s="61"/>
      <c r="R102" s="61"/>
      <c r="S102" s="61"/>
      <c r="T102" s="74"/>
      <c r="U102" s="175"/>
      <c r="V102" s="174"/>
      <c r="W102" s="61"/>
      <c r="X102" s="61"/>
      <c r="Y102" s="74"/>
      <c r="Z102" s="61"/>
      <c r="AA102" s="61"/>
      <c r="AB102" s="174"/>
      <c r="AC102" s="175"/>
      <c r="AD102" s="74"/>
      <c r="AE102" s="61"/>
      <c r="AF102" s="61"/>
      <c r="AG102" s="61"/>
      <c r="AH102" s="61"/>
      <c r="AI102" s="61"/>
      <c r="AJ102" s="35"/>
    </row>
    <row r="103" spans="1:36" ht="39.75" customHeight="1">
      <c r="A103" s="281"/>
      <c r="B103" s="217"/>
      <c r="C103" s="215" t="s">
        <v>4</v>
      </c>
      <c r="D103" s="284"/>
      <c r="E103" s="34"/>
      <c r="F103" s="34"/>
      <c r="G103" s="176"/>
      <c r="H103" s="176"/>
      <c r="I103" s="34"/>
      <c r="J103" s="34"/>
      <c r="K103" s="75"/>
      <c r="L103" s="34"/>
      <c r="M103" s="34"/>
      <c r="N103" s="176"/>
      <c r="O103" s="176"/>
      <c r="P103" s="182"/>
      <c r="Q103" s="34"/>
      <c r="R103" s="34"/>
      <c r="S103" s="34"/>
      <c r="T103" s="34"/>
      <c r="U103" s="176"/>
      <c r="V103" s="176"/>
      <c r="W103" s="34"/>
      <c r="X103" s="34"/>
      <c r="Y103" s="75"/>
      <c r="Z103" s="34"/>
      <c r="AA103" s="34"/>
      <c r="AB103" s="176"/>
      <c r="AC103" s="176"/>
      <c r="AD103" s="34"/>
      <c r="AE103" s="34"/>
      <c r="AF103" s="34"/>
      <c r="AG103" s="34"/>
      <c r="AH103" s="34"/>
      <c r="AI103" s="34"/>
      <c r="AJ103" s="22">
        <f>SUM(E103:AI103)</f>
        <v>0</v>
      </c>
    </row>
    <row r="104" spans="1:36" ht="39.75" customHeight="1">
      <c r="A104" s="281"/>
      <c r="B104" s="285" t="s">
        <v>29</v>
      </c>
      <c r="C104" s="215" t="s">
        <v>16</v>
      </c>
      <c r="D104" s="284"/>
      <c r="E104" s="89"/>
      <c r="F104" s="89"/>
      <c r="G104" s="187"/>
      <c r="H104" s="187"/>
      <c r="I104" s="89"/>
      <c r="J104" s="89"/>
      <c r="K104" s="90"/>
      <c r="L104" s="89"/>
      <c r="M104" s="89"/>
      <c r="N104" s="187"/>
      <c r="O104" s="187"/>
      <c r="P104" s="192"/>
      <c r="Q104" s="89"/>
      <c r="R104" s="89"/>
      <c r="S104" s="89"/>
      <c r="T104" s="90"/>
      <c r="U104" s="192"/>
      <c r="V104" s="187"/>
      <c r="W104" s="89"/>
      <c r="X104" s="89"/>
      <c r="Y104" s="90"/>
      <c r="Z104" s="89"/>
      <c r="AA104" s="89"/>
      <c r="AB104" s="187"/>
      <c r="AC104" s="192"/>
      <c r="AD104" s="90"/>
      <c r="AE104" s="89"/>
      <c r="AF104" s="89"/>
      <c r="AG104" s="89"/>
      <c r="AH104" s="89"/>
      <c r="AI104" s="89"/>
      <c r="AJ104" s="45"/>
    </row>
    <row r="105" spans="1:36" ht="39.75" customHeight="1">
      <c r="A105" s="282"/>
      <c r="B105" s="286"/>
      <c r="C105" s="224" t="s">
        <v>4</v>
      </c>
      <c r="D105" s="279"/>
      <c r="E105" s="30"/>
      <c r="F105" s="30"/>
      <c r="G105" s="178"/>
      <c r="H105" s="178"/>
      <c r="I105" s="30"/>
      <c r="J105" s="30"/>
      <c r="K105" s="77"/>
      <c r="L105" s="30"/>
      <c r="M105" s="30"/>
      <c r="N105" s="178"/>
      <c r="O105" s="178"/>
      <c r="P105" s="183"/>
      <c r="Q105" s="30"/>
      <c r="R105" s="30"/>
      <c r="S105" s="30"/>
      <c r="T105" s="30"/>
      <c r="U105" s="178"/>
      <c r="V105" s="178"/>
      <c r="W105" s="30"/>
      <c r="X105" s="30"/>
      <c r="Y105" s="77"/>
      <c r="Z105" s="30"/>
      <c r="AA105" s="30"/>
      <c r="AB105" s="178"/>
      <c r="AC105" s="178"/>
      <c r="AD105" s="30"/>
      <c r="AE105" s="30"/>
      <c r="AF105" s="30"/>
      <c r="AG105" s="30"/>
      <c r="AH105" s="30"/>
      <c r="AI105" s="30"/>
      <c r="AJ105" s="25">
        <f>SUM(E105:AI105)</f>
        <v>0</v>
      </c>
    </row>
    <row r="106" spans="1:36" ht="39.75" customHeight="1">
      <c r="A106" s="292" t="s">
        <v>8</v>
      </c>
      <c r="B106" s="216" t="s">
        <v>38</v>
      </c>
      <c r="C106" s="213" t="s">
        <v>16</v>
      </c>
      <c r="D106" s="283"/>
      <c r="E106" s="61"/>
      <c r="F106" s="61"/>
      <c r="G106" s="174"/>
      <c r="H106" s="174"/>
      <c r="I106" s="61"/>
      <c r="J106" s="61"/>
      <c r="K106" s="74"/>
      <c r="L106" s="61"/>
      <c r="M106" s="61"/>
      <c r="N106" s="174"/>
      <c r="O106" s="174"/>
      <c r="P106" s="175"/>
      <c r="Q106" s="61"/>
      <c r="R106" s="61"/>
      <c r="S106" s="61"/>
      <c r="T106" s="74"/>
      <c r="U106" s="175"/>
      <c r="V106" s="174"/>
      <c r="W106" s="61"/>
      <c r="X106" s="61"/>
      <c r="Y106" s="74"/>
      <c r="Z106" s="61"/>
      <c r="AA106" s="61"/>
      <c r="AB106" s="174"/>
      <c r="AC106" s="175"/>
      <c r="AD106" s="74"/>
      <c r="AE106" s="61"/>
      <c r="AF106" s="61"/>
      <c r="AG106" s="61"/>
      <c r="AH106" s="61"/>
      <c r="AI106" s="61"/>
      <c r="AJ106" s="35"/>
    </row>
    <row r="107" spans="1:36" ht="39.75" customHeight="1">
      <c r="A107" s="293"/>
      <c r="B107" s="217"/>
      <c r="C107" s="215" t="s">
        <v>4</v>
      </c>
      <c r="D107" s="284"/>
      <c r="E107" s="34"/>
      <c r="F107" s="34"/>
      <c r="G107" s="176"/>
      <c r="H107" s="176"/>
      <c r="I107" s="34"/>
      <c r="J107" s="34"/>
      <c r="K107" s="75"/>
      <c r="L107" s="34"/>
      <c r="M107" s="34"/>
      <c r="N107" s="176"/>
      <c r="O107" s="176"/>
      <c r="P107" s="182"/>
      <c r="Q107" s="34"/>
      <c r="R107" s="34"/>
      <c r="S107" s="34"/>
      <c r="T107" s="34"/>
      <c r="U107" s="176"/>
      <c r="V107" s="176"/>
      <c r="W107" s="34"/>
      <c r="X107" s="34"/>
      <c r="Y107" s="75"/>
      <c r="Z107" s="34"/>
      <c r="AA107" s="34"/>
      <c r="AB107" s="176"/>
      <c r="AC107" s="176"/>
      <c r="AD107" s="34"/>
      <c r="AE107" s="34"/>
      <c r="AF107" s="34"/>
      <c r="AG107" s="34"/>
      <c r="AH107" s="34"/>
      <c r="AI107" s="34"/>
      <c r="AJ107" s="22">
        <f>SUM(E107:AI107)</f>
        <v>0</v>
      </c>
    </row>
    <row r="108" spans="1:36" ht="39.75" customHeight="1">
      <c r="A108" s="293"/>
      <c r="B108" s="285" t="s">
        <v>29</v>
      </c>
      <c r="C108" s="215" t="s">
        <v>16</v>
      </c>
      <c r="D108" s="284"/>
      <c r="E108" s="89"/>
      <c r="F108" s="89"/>
      <c r="G108" s="187"/>
      <c r="H108" s="187"/>
      <c r="I108" s="89"/>
      <c r="J108" s="89"/>
      <c r="K108" s="90"/>
      <c r="L108" s="89"/>
      <c r="M108" s="89"/>
      <c r="N108" s="187"/>
      <c r="O108" s="187"/>
      <c r="P108" s="192"/>
      <c r="Q108" s="89"/>
      <c r="R108" s="89"/>
      <c r="S108" s="89"/>
      <c r="T108" s="90"/>
      <c r="U108" s="192"/>
      <c r="V108" s="187"/>
      <c r="W108" s="89"/>
      <c r="X108" s="89"/>
      <c r="Y108" s="90"/>
      <c r="Z108" s="89"/>
      <c r="AA108" s="89"/>
      <c r="AB108" s="187"/>
      <c r="AC108" s="192"/>
      <c r="AD108" s="90"/>
      <c r="AE108" s="89"/>
      <c r="AF108" s="89"/>
      <c r="AG108" s="89"/>
      <c r="AH108" s="89"/>
      <c r="AI108" s="89"/>
      <c r="AJ108" s="45"/>
    </row>
    <row r="109" spans="1:36" ht="39.75" customHeight="1">
      <c r="A109" s="294"/>
      <c r="B109" s="286"/>
      <c r="C109" s="224" t="s">
        <v>4</v>
      </c>
      <c r="D109" s="279"/>
      <c r="E109" s="30"/>
      <c r="F109" s="30"/>
      <c r="G109" s="178"/>
      <c r="H109" s="178"/>
      <c r="I109" s="30"/>
      <c r="J109" s="30"/>
      <c r="K109" s="77"/>
      <c r="L109" s="30"/>
      <c r="M109" s="30"/>
      <c r="N109" s="178"/>
      <c r="O109" s="178"/>
      <c r="P109" s="183"/>
      <c r="Q109" s="30"/>
      <c r="R109" s="30"/>
      <c r="S109" s="30"/>
      <c r="T109" s="30"/>
      <c r="U109" s="178"/>
      <c r="V109" s="178"/>
      <c r="W109" s="30"/>
      <c r="X109" s="30"/>
      <c r="Y109" s="77"/>
      <c r="Z109" s="30"/>
      <c r="AA109" s="30"/>
      <c r="AB109" s="178"/>
      <c r="AC109" s="178"/>
      <c r="AD109" s="30"/>
      <c r="AE109" s="30"/>
      <c r="AF109" s="30"/>
      <c r="AG109" s="30"/>
      <c r="AH109" s="30"/>
      <c r="AI109" s="30"/>
      <c r="AJ109" s="25">
        <f>SUM(E109:AI109)</f>
        <v>0</v>
      </c>
    </row>
    <row r="110" spans="1:36" ht="39.75" customHeight="1">
      <c r="A110" s="292" t="s">
        <v>9</v>
      </c>
      <c r="B110" s="216" t="s">
        <v>38</v>
      </c>
      <c r="C110" s="213" t="s">
        <v>16</v>
      </c>
      <c r="D110" s="283"/>
      <c r="E110" s="61"/>
      <c r="F110" s="61"/>
      <c r="G110" s="174"/>
      <c r="H110" s="174"/>
      <c r="I110" s="61"/>
      <c r="J110" s="61"/>
      <c r="K110" s="74"/>
      <c r="L110" s="61"/>
      <c r="M110" s="61"/>
      <c r="N110" s="174"/>
      <c r="O110" s="174"/>
      <c r="P110" s="175"/>
      <c r="Q110" s="61"/>
      <c r="R110" s="61"/>
      <c r="S110" s="61"/>
      <c r="T110" s="74"/>
      <c r="U110" s="175"/>
      <c r="V110" s="174"/>
      <c r="W110" s="61"/>
      <c r="X110" s="61"/>
      <c r="Y110" s="74"/>
      <c r="Z110" s="61"/>
      <c r="AA110" s="61"/>
      <c r="AB110" s="174"/>
      <c r="AC110" s="175"/>
      <c r="AD110" s="74"/>
      <c r="AE110" s="61"/>
      <c r="AF110" s="61"/>
      <c r="AG110" s="61"/>
      <c r="AH110" s="61"/>
      <c r="AI110" s="61"/>
      <c r="AJ110" s="35"/>
    </row>
    <row r="111" spans="1:36" ht="39.75" customHeight="1">
      <c r="A111" s="293"/>
      <c r="B111" s="217"/>
      <c r="C111" s="215" t="s">
        <v>4</v>
      </c>
      <c r="D111" s="284"/>
      <c r="E111" s="34"/>
      <c r="F111" s="34"/>
      <c r="G111" s="176"/>
      <c r="H111" s="176"/>
      <c r="I111" s="34"/>
      <c r="J111" s="34"/>
      <c r="K111" s="75"/>
      <c r="L111" s="34"/>
      <c r="M111" s="34"/>
      <c r="N111" s="176"/>
      <c r="O111" s="176"/>
      <c r="P111" s="182"/>
      <c r="Q111" s="34"/>
      <c r="R111" s="34"/>
      <c r="S111" s="34"/>
      <c r="T111" s="34"/>
      <c r="U111" s="176"/>
      <c r="V111" s="176"/>
      <c r="W111" s="34"/>
      <c r="X111" s="34"/>
      <c r="Y111" s="75"/>
      <c r="Z111" s="34"/>
      <c r="AA111" s="34"/>
      <c r="AB111" s="176"/>
      <c r="AC111" s="176"/>
      <c r="AD111" s="34"/>
      <c r="AE111" s="34"/>
      <c r="AF111" s="34"/>
      <c r="AG111" s="34"/>
      <c r="AH111" s="34"/>
      <c r="AI111" s="34"/>
      <c r="AJ111" s="22">
        <f>SUM(E111:AI111)</f>
        <v>0</v>
      </c>
    </row>
    <row r="112" spans="1:36" ht="39.75" customHeight="1">
      <c r="A112" s="293"/>
      <c r="B112" s="285" t="s">
        <v>29</v>
      </c>
      <c r="C112" s="215" t="s">
        <v>16</v>
      </c>
      <c r="D112" s="284"/>
      <c r="E112" s="89"/>
      <c r="F112" s="89"/>
      <c r="G112" s="187"/>
      <c r="H112" s="187"/>
      <c r="I112" s="89"/>
      <c r="J112" s="89"/>
      <c r="K112" s="90"/>
      <c r="L112" s="89"/>
      <c r="M112" s="89"/>
      <c r="N112" s="187"/>
      <c r="O112" s="187"/>
      <c r="P112" s="192"/>
      <c r="Q112" s="89"/>
      <c r="R112" s="89"/>
      <c r="S112" s="89"/>
      <c r="T112" s="90"/>
      <c r="U112" s="192"/>
      <c r="V112" s="187"/>
      <c r="W112" s="89"/>
      <c r="X112" s="89"/>
      <c r="Y112" s="90"/>
      <c r="Z112" s="89"/>
      <c r="AA112" s="89"/>
      <c r="AB112" s="187"/>
      <c r="AC112" s="192"/>
      <c r="AD112" s="90"/>
      <c r="AE112" s="89"/>
      <c r="AF112" s="89"/>
      <c r="AG112" s="89"/>
      <c r="AH112" s="89"/>
      <c r="AI112" s="89"/>
      <c r="AJ112" s="45"/>
    </row>
    <row r="113" spans="1:36" ht="39.75" customHeight="1">
      <c r="A113" s="294"/>
      <c r="B113" s="287"/>
      <c r="C113" s="288" t="s">
        <v>4</v>
      </c>
      <c r="D113" s="289"/>
      <c r="E113" s="30"/>
      <c r="F113" s="30"/>
      <c r="G113" s="178"/>
      <c r="H113" s="178"/>
      <c r="I113" s="30"/>
      <c r="J113" s="30"/>
      <c r="K113" s="77"/>
      <c r="L113" s="30"/>
      <c r="M113" s="30"/>
      <c r="N113" s="178"/>
      <c r="O113" s="178"/>
      <c r="P113" s="183"/>
      <c r="Q113" s="30"/>
      <c r="R113" s="30"/>
      <c r="S113" s="30"/>
      <c r="T113" s="30"/>
      <c r="U113" s="178"/>
      <c r="V113" s="178"/>
      <c r="W113" s="30"/>
      <c r="X113" s="30"/>
      <c r="Y113" s="77"/>
      <c r="Z113" s="30"/>
      <c r="AA113" s="30"/>
      <c r="AB113" s="178"/>
      <c r="AC113" s="178"/>
      <c r="AD113" s="30"/>
      <c r="AE113" s="30"/>
      <c r="AF113" s="30"/>
      <c r="AG113" s="30"/>
      <c r="AH113" s="30"/>
      <c r="AI113" s="30"/>
      <c r="AJ113" s="25">
        <f>SUM(E113:AI113)</f>
        <v>0</v>
      </c>
    </row>
    <row r="114" spans="1:36" ht="39.75" customHeight="1">
      <c r="A114" s="227" t="s">
        <v>39</v>
      </c>
      <c r="B114" s="228"/>
      <c r="C114" s="229"/>
      <c r="D114" s="243"/>
      <c r="E114" s="34">
        <f t="shared" ref="E114:AE114" si="29">E103+E107+E111</f>
        <v>0</v>
      </c>
      <c r="F114" s="34">
        <f t="shared" si="29"/>
        <v>0</v>
      </c>
      <c r="G114" s="176">
        <f t="shared" si="29"/>
        <v>0</v>
      </c>
      <c r="H114" s="176">
        <f t="shared" si="29"/>
        <v>0</v>
      </c>
      <c r="I114" s="34">
        <f t="shared" si="29"/>
        <v>0</v>
      </c>
      <c r="J114" s="34">
        <f t="shared" si="29"/>
        <v>0</v>
      </c>
      <c r="K114" s="34">
        <f t="shared" si="29"/>
        <v>0</v>
      </c>
      <c r="L114" s="34">
        <f t="shared" si="29"/>
        <v>0</v>
      </c>
      <c r="M114" s="34">
        <f t="shared" si="29"/>
        <v>0</v>
      </c>
      <c r="N114" s="176">
        <f t="shared" si="29"/>
        <v>0</v>
      </c>
      <c r="O114" s="176">
        <f t="shared" si="29"/>
        <v>0</v>
      </c>
      <c r="P114" s="176">
        <f t="shared" si="29"/>
        <v>0</v>
      </c>
      <c r="Q114" s="34">
        <f t="shared" si="29"/>
        <v>0</v>
      </c>
      <c r="R114" s="34">
        <f t="shared" si="29"/>
        <v>0</v>
      </c>
      <c r="S114" s="34">
        <f t="shared" si="29"/>
        <v>0</v>
      </c>
      <c r="T114" s="34">
        <f t="shared" si="29"/>
        <v>0</v>
      </c>
      <c r="U114" s="176">
        <f t="shared" si="29"/>
        <v>0</v>
      </c>
      <c r="V114" s="176">
        <f t="shared" si="29"/>
        <v>0</v>
      </c>
      <c r="W114" s="34">
        <f t="shared" si="29"/>
        <v>0</v>
      </c>
      <c r="X114" s="34">
        <f t="shared" si="29"/>
        <v>0</v>
      </c>
      <c r="Y114" s="34">
        <f t="shared" si="29"/>
        <v>0</v>
      </c>
      <c r="Z114" s="34">
        <f t="shared" si="29"/>
        <v>0</v>
      </c>
      <c r="AA114" s="34">
        <f t="shared" si="29"/>
        <v>0</v>
      </c>
      <c r="AB114" s="176">
        <f t="shared" si="29"/>
        <v>0</v>
      </c>
      <c r="AC114" s="176">
        <f t="shared" si="29"/>
        <v>0</v>
      </c>
      <c r="AD114" s="34">
        <f t="shared" si="29"/>
        <v>0</v>
      </c>
      <c r="AE114" s="34">
        <f t="shared" si="29"/>
        <v>0</v>
      </c>
      <c r="AF114" s="34">
        <f>AF103+AF107+AF111</f>
        <v>0</v>
      </c>
      <c r="AG114" s="71">
        <f>AG103+AG107+AG111</f>
        <v>0</v>
      </c>
      <c r="AH114" s="71">
        <f t="shared" ref="AH114:AI114" si="30">AH103+AH107+AH111</f>
        <v>0</v>
      </c>
      <c r="AI114" s="71">
        <f t="shared" si="30"/>
        <v>0</v>
      </c>
      <c r="AJ114" s="33">
        <f>SUM(E114:AI114)</f>
        <v>0</v>
      </c>
    </row>
    <row r="115" spans="1:36" ht="39.75" customHeight="1">
      <c r="A115" s="329" t="s">
        <v>40</v>
      </c>
      <c r="B115" s="330"/>
      <c r="C115" s="331"/>
      <c r="D115" s="332"/>
      <c r="E115" s="34">
        <f t="shared" ref="E115:AE115" si="31">E105+E109+E113</f>
        <v>0</v>
      </c>
      <c r="F115" s="34">
        <f t="shared" si="31"/>
        <v>0</v>
      </c>
      <c r="G115" s="176">
        <f t="shared" si="31"/>
        <v>0</v>
      </c>
      <c r="H115" s="176">
        <f t="shared" si="31"/>
        <v>0</v>
      </c>
      <c r="I115" s="34">
        <f t="shared" si="31"/>
        <v>0</v>
      </c>
      <c r="J115" s="34">
        <f t="shared" si="31"/>
        <v>0</v>
      </c>
      <c r="K115" s="34">
        <f t="shared" si="31"/>
        <v>0</v>
      </c>
      <c r="L115" s="34">
        <f t="shared" si="31"/>
        <v>0</v>
      </c>
      <c r="M115" s="34">
        <f t="shared" si="31"/>
        <v>0</v>
      </c>
      <c r="N115" s="176">
        <f t="shared" si="31"/>
        <v>0</v>
      </c>
      <c r="O115" s="176">
        <f t="shared" si="31"/>
        <v>0</v>
      </c>
      <c r="P115" s="176">
        <f t="shared" si="31"/>
        <v>0</v>
      </c>
      <c r="Q115" s="34">
        <f t="shared" si="31"/>
        <v>0</v>
      </c>
      <c r="R115" s="34">
        <f t="shared" si="31"/>
        <v>0</v>
      </c>
      <c r="S115" s="34">
        <f t="shared" si="31"/>
        <v>0</v>
      </c>
      <c r="T115" s="34">
        <f t="shared" si="31"/>
        <v>0</v>
      </c>
      <c r="U115" s="176">
        <f t="shared" si="31"/>
        <v>0</v>
      </c>
      <c r="V115" s="176">
        <f t="shared" si="31"/>
        <v>0</v>
      </c>
      <c r="W115" s="34">
        <f t="shared" si="31"/>
        <v>0</v>
      </c>
      <c r="X115" s="34">
        <f t="shared" si="31"/>
        <v>0</v>
      </c>
      <c r="Y115" s="34">
        <f t="shared" si="31"/>
        <v>0</v>
      </c>
      <c r="Z115" s="34">
        <f t="shared" si="31"/>
        <v>0</v>
      </c>
      <c r="AA115" s="34">
        <f t="shared" si="31"/>
        <v>0</v>
      </c>
      <c r="AB115" s="176">
        <f t="shared" si="31"/>
        <v>0</v>
      </c>
      <c r="AC115" s="176">
        <f t="shared" si="31"/>
        <v>0</v>
      </c>
      <c r="AD115" s="34">
        <f t="shared" si="31"/>
        <v>0</v>
      </c>
      <c r="AE115" s="34">
        <f t="shared" si="31"/>
        <v>0</v>
      </c>
      <c r="AF115" s="34">
        <f>AF105+AF109+AF113</f>
        <v>0</v>
      </c>
      <c r="AG115" s="34">
        <f>AG105+AG109+AG113</f>
        <v>0</v>
      </c>
      <c r="AH115" s="34">
        <f t="shared" ref="AH115:AI115" si="32">AH105+AH109+AH113</f>
        <v>0</v>
      </c>
      <c r="AI115" s="34">
        <f t="shared" si="32"/>
        <v>0</v>
      </c>
      <c r="AJ115" s="43">
        <f>SUM(E115:AI115)</f>
        <v>0</v>
      </c>
    </row>
    <row r="116" spans="1:36" ht="39.75" customHeight="1">
      <c r="A116" s="244" t="s">
        <v>41</v>
      </c>
      <c r="B116" s="245"/>
      <c r="C116" s="246"/>
      <c r="D116" s="247"/>
      <c r="E116" s="30" t="str">
        <f t="shared" ref="E116:AE116" si="33">IF(COUNT(E103,E107,E111)=0,"0","1")</f>
        <v>0</v>
      </c>
      <c r="F116" s="30" t="str">
        <f t="shared" si="33"/>
        <v>0</v>
      </c>
      <c r="G116" s="178" t="str">
        <f t="shared" si="33"/>
        <v>0</v>
      </c>
      <c r="H116" s="178" t="str">
        <f t="shared" si="33"/>
        <v>0</v>
      </c>
      <c r="I116" s="30" t="str">
        <f t="shared" si="33"/>
        <v>0</v>
      </c>
      <c r="J116" s="30" t="str">
        <f t="shared" si="33"/>
        <v>0</v>
      </c>
      <c r="K116" s="30" t="str">
        <f t="shared" si="33"/>
        <v>0</v>
      </c>
      <c r="L116" s="30" t="str">
        <f t="shared" si="33"/>
        <v>0</v>
      </c>
      <c r="M116" s="30" t="str">
        <f t="shared" si="33"/>
        <v>0</v>
      </c>
      <c r="N116" s="178" t="str">
        <f t="shared" si="33"/>
        <v>0</v>
      </c>
      <c r="O116" s="178" t="str">
        <f t="shared" si="33"/>
        <v>0</v>
      </c>
      <c r="P116" s="178" t="str">
        <f t="shared" si="33"/>
        <v>0</v>
      </c>
      <c r="Q116" s="30" t="str">
        <f t="shared" si="33"/>
        <v>0</v>
      </c>
      <c r="R116" s="30" t="str">
        <f t="shared" si="33"/>
        <v>0</v>
      </c>
      <c r="S116" s="30" t="str">
        <f t="shared" si="33"/>
        <v>0</v>
      </c>
      <c r="T116" s="30" t="str">
        <f t="shared" si="33"/>
        <v>0</v>
      </c>
      <c r="U116" s="178" t="str">
        <f t="shared" si="33"/>
        <v>0</v>
      </c>
      <c r="V116" s="178" t="str">
        <f t="shared" si="33"/>
        <v>0</v>
      </c>
      <c r="W116" s="30" t="str">
        <f t="shared" si="33"/>
        <v>0</v>
      </c>
      <c r="X116" s="30" t="str">
        <f t="shared" si="33"/>
        <v>0</v>
      </c>
      <c r="Y116" s="30" t="str">
        <f t="shared" si="33"/>
        <v>0</v>
      </c>
      <c r="Z116" s="30" t="str">
        <f t="shared" si="33"/>
        <v>0</v>
      </c>
      <c r="AA116" s="30" t="str">
        <f t="shared" si="33"/>
        <v>0</v>
      </c>
      <c r="AB116" s="178" t="str">
        <f t="shared" si="33"/>
        <v>0</v>
      </c>
      <c r="AC116" s="178" t="str">
        <f t="shared" si="33"/>
        <v>0</v>
      </c>
      <c r="AD116" s="30" t="str">
        <f t="shared" si="33"/>
        <v>0</v>
      </c>
      <c r="AE116" s="30" t="str">
        <f t="shared" si="33"/>
        <v>0</v>
      </c>
      <c r="AF116" s="30" t="str">
        <f>IF(COUNT(AF103,AF107,AF111)=0,"0","1")</f>
        <v>0</v>
      </c>
      <c r="AG116" s="30" t="str">
        <f>IF(COUNT(AG103,AG107,AG111)=0,"0","1")</f>
        <v>0</v>
      </c>
      <c r="AH116" s="30" t="str">
        <f t="shared" ref="AH116:AI116" si="34">IF(COUNT(AH103,AH107,AH111)=0,"0","1")</f>
        <v>0</v>
      </c>
      <c r="AI116" s="30" t="str">
        <f t="shared" si="34"/>
        <v>0</v>
      </c>
      <c r="AJ116" s="27">
        <f>COUNTIF(E116:AI116,"1")</f>
        <v>0</v>
      </c>
    </row>
    <row r="117" spans="1:36" ht="18" customHeight="1">
      <c r="AC117" s="1"/>
    </row>
    <row r="118" spans="1:36" ht="18" customHeight="1">
      <c r="A118" s="206" t="s">
        <v>47</v>
      </c>
      <c r="B118" s="207"/>
      <c r="C118" s="208"/>
      <c r="D118" s="6" t="s">
        <v>2</v>
      </c>
      <c r="E118" s="171">
        <v>44865</v>
      </c>
      <c r="F118" s="171">
        <v>44866</v>
      </c>
      <c r="G118" s="171">
        <v>44867</v>
      </c>
      <c r="H118" s="19">
        <v>44868</v>
      </c>
      <c r="I118" s="19">
        <v>44869</v>
      </c>
      <c r="J118" s="19">
        <v>44870</v>
      </c>
      <c r="K118" s="171">
        <v>44871</v>
      </c>
      <c r="L118" s="171">
        <v>44872</v>
      </c>
      <c r="M118" s="19">
        <v>44873</v>
      </c>
      <c r="N118" s="19">
        <v>44874</v>
      </c>
      <c r="O118" s="19">
        <v>44875</v>
      </c>
      <c r="P118" s="19">
        <v>44876</v>
      </c>
      <c r="Q118" s="19">
        <v>44877</v>
      </c>
      <c r="R118" s="171">
        <v>44878</v>
      </c>
      <c r="S118" s="171">
        <v>44879</v>
      </c>
      <c r="T118" s="19">
        <v>44880</v>
      </c>
      <c r="U118" s="19">
        <v>44881</v>
      </c>
      <c r="V118" s="19">
        <v>44882</v>
      </c>
      <c r="W118" s="19">
        <v>44883</v>
      </c>
      <c r="X118" s="19">
        <v>44884</v>
      </c>
      <c r="Y118" s="171">
        <v>44885</v>
      </c>
      <c r="Z118" s="171">
        <v>44886</v>
      </c>
      <c r="AA118" s="171">
        <v>44887</v>
      </c>
      <c r="AB118" s="19">
        <v>44888</v>
      </c>
      <c r="AC118" s="19">
        <v>44889</v>
      </c>
      <c r="AD118" s="19">
        <v>44890</v>
      </c>
      <c r="AE118" s="19">
        <v>44891</v>
      </c>
      <c r="AF118" s="171">
        <v>44892</v>
      </c>
      <c r="AG118" s="171">
        <v>44893</v>
      </c>
      <c r="AH118" s="19">
        <v>44894</v>
      </c>
      <c r="AI118" s="202" t="s">
        <v>0</v>
      </c>
    </row>
    <row r="119" spans="1:36" ht="18" customHeight="1">
      <c r="A119" s="209"/>
      <c r="B119" s="210"/>
      <c r="C119" s="211"/>
      <c r="D119" s="7" t="s">
        <v>3</v>
      </c>
      <c r="E119" s="184">
        <f t="shared" ref="E119:AH119" si="35">E118</f>
        <v>44865</v>
      </c>
      <c r="F119" s="184">
        <f t="shared" si="35"/>
        <v>44866</v>
      </c>
      <c r="G119" s="184">
        <f t="shared" si="35"/>
        <v>44867</v>
      </c>
      <c r="H119" s="18">
        <f t="shared" si="35"/>
        <v>44868</v>
      </c>
      <c r="I119" s="18">
        <f t="shared" si="35"/>
        <v>44869</v>
      </c>
      <c r="J119" s="18">
        <f t="shared" si="35"/>
        <v>44870</v>
      </c>
      <c r="K119" s="184">
        <f t="shared" si="35"/>
        <v>44871</v>
      </c>
      <c r="L119" s="184">
        <f t="shared" si="35"/>
        <v>44872</v>
      </c>
      <c r="M119" s="18">
        <f t="shared" si="35"/>
        <v>44873</v>
      </c>
      <c r="N119" s="18">
        <f t="shared" si="35"/>
        <v>44874</v>
      </c>
      <c r="O119" s="18">
        <f t="shared" si="35"/>
        <v>44875</v>
      </c>
      <c r="P119" s="18">
        <f t="shared" si="35"/>
        <v>44876</v>
      </c>
      <c r="Q119" s="18">
        <f t="shared" si="35"/>
        <v>44877</v>
      </c>
      <c r="R119" s="184">
        <f t="shared" si="35"/>
        <v>44878</v>
      </c>
      <c r="S119" s="184">
        <f t="shared" si="35"/>
        <v>44879</v>
      </c>
      <c r="T119" s="18">
        <f t="shared" si="35"/>
        <v>44880</v>
      </c>
      <c r="U119" s="18">
        <f t="shared" si="35"/>
        <v>44881</v>
      </c>
      <c r="V119" s="18">
        <f t="shared" si="35"/>
        <v>44882</v>
      </c>
      <c r="W119" s="18">
        <f t="shared" si="35"/>
        <v>44883</v>
      </c>
      <c r="X119" s="18">
        <f t="shared" si="35"/>
        <v>44884</v>
      </c>
      <c r="Y119" s="184">
        <f t="shared" si="35"/>
        <v>44885</v>
      </c>
      <c r="Z119" s="184">
        <f t="shared" si="35"/>
        <v>44886</v>
      </c>
      <c r="AA119" s="184">
        <f t="shared" si="35"/>
        <v>44887</v>
      </c>
      <c r="AB119" s="18">
        <f t="shared" si="35"/>
        <v>44888</v>
      </c>
      <c r="AC119" s="18">
        <f t="shared" si="35"/>
        <v>44889</v>
      </c>
      <c r="AD119" s="18">
        <f t="shared" si="35"/>
        <v>44890</v>
      </c>
      <c r="AE119" s="18">
        <f t="shared" si="35"/>
        <v>44891</v>
      </c>
      <c r="AF119" s="184">
        <f t="shared" si="35"/>
        <v>44892</v>
      </c>
      <c r="AG119" s="184">
        <f t="shared" si="35"/>
        <v>44893</v>
      </c>
      <c r="AH119" s="18">
        <f t="shared" si="35"/>
        <v>44894</v>
      </c>
      <c r="AI119" s="203"/>
    </row>
    <row r="120" spans="1:36" ht="103.5" customHeight="1">
      <c r="A120" s="209"/>
      <c r="B120" s="210"/>
      <c r="C120" s="211"/>
      <c r="D120" s="8" t="s">
        <v>1</v>
      </c>
      <c r="E120" s="185"/>
      <c r="F120" s="185" t="s">
        <v>117</v>
      </c>
      <c r="G120" s="185" t="s">
        <v>75</v>
      </c>
      <c r="H120" s="73"/>
      <c r="I120" s="73"/>
      <c r="J120" s="73"/>
      <c r="K120" s="191"/>
      <c r="L120" s="173"/>
      <c r="M120" s="73"/>
      <c r="N120" s="65" t="s">
        <v>118</v>
      </c>
      <c r="O120" s="73" t="s">
        <v>276</v>
      </c>
      <c r="P120" s="73"/>
      <c r="Q120" s="73"/>
      <c r="R120" s="173"/>
      <c r="S120" s="173"/>
      <c r="T120" s="73" t="s">
        <v>92</v>
      </c>
      <c r="U120" s="79" t="s">
        <v>119</v>
      </c>
      <c r="V120" s="73"/>
      <c r="W120" s="73" t="s">
        <v>105</v>
      </c>
      <c r="X120" s="65"/>
      <c r="Y120" s="173"/>
      <c r="Z120" s="173"/>
      <c r="AA120" s="173" t="s">
        <v>277</v>
      </c>
      <c r="AB120" s="73"/>
      <c r="AC120" s="73" t="s">
        <v>93</v>
      </c>
      <c r="AD120" s="73"/>
      <c r="AE120" s="73" t="s">
        <v>120</v>
      </c>
      <c r="AF120" s="173"/>
      <c r="AG120" s="173"/>
      <c r="AH120" s="73"/>
      <c r="AI120" s="205"/>
    </row>
    <row r="121" spans="1:36" ht="39.75" customHeight="1">
      <c r="A121" s="280" t="s">
        <v>31</v>
      </c>
      <c r="B121" s="216" t="s">
        <v>38</v>
      </c>
      <c r="C121" s="213" t="s">
        <v>16</v>
      </c>
      <c r="D121" s="283"/>
      <c r="E121" s="174"/>
      <c r="F121" s="193"/>
      <c r="G121" s="174"/>
      <c r="H121" s="61"/>
      <c r="I121" s="61"/>
      <c r="J121" s="61"/>
      <c r="K121" s="174"/>
      <c r="L121" s="174"/>
      <c r="M121" s="74"/>
      <c r="N121" s="61"/>
      <c r="O121" s="61"/>
      <c r="P121" s="61"/>
      <c r="Q121" s="61"/>
      <c r="R121" s="175"/>
      <c r="S121" s="174"/>
      <c r="T121" s="61"/>
      <c r="U121" s="61"/>
      <c r="V121" s="61"/>
      <c r="W121" s="74"/>
      <c r="X121" s="61"/>
      <c r="Y121" s="174"/>
      <c r="Z121" s="174"/>
      <c r="AA121" s="174"/>
      <c r="AB121" s="74"/>
      <c r="AC121" s="61"/>
      <c r="AD121" s="61"/>
      <c r="AE121" s="74"/>
      <c r="AF121" s="175"/>
      <c r="AG121" s="175"/>
      <c r="AH121" s="74"/>
      <c r="AI121" s="35"/>
    </row>
    <row r="122" spans="1:36" ht="39.75" customHeight="1">
      <c r="A122" s="281"/>
      <c r="B122" s="217"/>
      <c r="C122" s="215" t="s">
        <v>4</v>
      </c>
      <c r="D122" s="284"/>
      <c r="E122" s="176"/>
      <c r="F122" s="194"/>
      <c r="G122" s="176"/>
      <c r="H122" s="34"/>
      <c r="I122" s="34"/>
      <c r="J122" s="34"/>
      <c r="K122" s="176"/>
      <c r="L122" s="176"/>
      <c r="M122" s="75"/>
      <c r="N122" s="34"/>
      <c r="O122" s="34"/>
      <c r="P122" s="34"/>
      <c r="Q122" s="34"/>
      <c r="R122" s="182"/>
      <c r="S122" s="176"/>
      <c r="T122" s="34"/>
      <c r="U122" s="34"/>
      <c r="V122" s="34"/>
      <c r="W122" s="75"/>
      <c r="X122" s="34"/>
      <c r="Y122" s="176"/>
      <c r="Z122" s="176"/>
      <c r="AA122" s="176"/>
      <c r="AB122" s="75"/>
      <c r="AC122" s="34"/>
      <c r="AD122" s="34"/>
      <c r="AE122" s="34"/>
      <c r="AF122" s="176"/>
      <c r="AG122" s="176"/>
      <c r="AH122" s="34"/>
      <c r="AI122" s="22">
        <f>SUM(E122:AH122)</f>
        <v>0</v>
      </c>
    </row>
    <row r="123" spans="1:36" ht="39.75" customHeight="1">
      <c r="A123" s="281"/>
      <c r="B123" s="285" t="s">
        <v>29</v>
      </c>
      <c r="C123" s="215" t="s">
        <v>16</v>
      </c>
      <c r="D123" s="284"/>
      <c r="E123" s="187"/>
      <c r="F123" s="195"/>
      <c r="G123" s="187"/>
      <c r="H123" s="89"/>
      <c r="I123" s="89"/>
      <c r="J123" s="89"/>
      <c r="K123" s="187"/>
      <c r="L123" s="187"/>
      <c r="M123" s="90"/>
      <c r="N123" s="89"/>
      <c r="O123" s="89"/>
      <c r="P123" s="89"/>
      <c r="Q123" s="89"/>
      <c r="R123" s="192"/>
      <c r="S123" s="187"/>
      <c r="T123" s="89"/>
      <c r="U123" s="89"/>
      <c r="V123" s="89"/>
      <c r="W123" s="90"/>
      <c r="X123" s="89"/>
      <c r="Y123" s="187"/>
      <c r="Z123" s="187"/>
      <c r="AA123" s="187"/>
      <c r="AB123" s="90"/>
      <c r="AC123" s="89"/>
      <c r="AD123" s="89"/>
      <c r="AE123" s="90"/>
      <c r="AF123" s="192"/>
      <c r="AG123" s="192"/>
      <c r="AH123" s="90"/>
      <c r="AI123" s="45"/>
    </row>
    <row r="124" spans="1:36" ht="39.75" customHeight="1">
      <c r="A124" s="282"/>
      <c r="B124" s="286"/>
      <c r="C124" s="224" t="s">
        <v>4</v>
      </c>
      <c r="D124" s="279"/>
      <c r="E124" s="178"/>
      <c r="F124" s="196"/>
      <c r="G124" s="178"/>
      <c r="H124" s="30"/>
      <c r="I124" s="30"/>
      <c r="J124" s="30"/>
      <c r="K124" s="178"/>
      <c r="L124" s="178"/>
      <c r="M124" s="77"/>
      <c r="N124" s="30"/>
      <c r="O124" s="30"/>
      <c r="P124" s="30"/>
      <c r="Q124" s="30"/>
      <c r="R124" s="183"/>
      <c r="S124" s="178"/>
      <c r="T124" s="30"/>
      <c r="U124" s="30"/>
      <c r="V124" s="30"/>
      <c r="W124" s="77"/>
      <c r="X124" s="30"/>
      <c r="Y124" s="178"/>
      <c r="Z124" s="178"/>
      <c r="AA124" s="178"/>
      <c r="AB124" s="77"/>
      <c r="AC124" s="30"/>
      <c r="AD124" s="30"/>
      <c r="AE124" s="30"/>
      <c r="AF124" s="178"/>
      <c r="AG124" s="178"/>
      <c r="AH124" s="30"/>
      <c r="AI124" s="25">
        <f>SUM(E124:AH124)</f>
        <v>0</v>
      </c>
    </row>
    <row r="125" spans="1:36" ht="39.75" customHeight="1">
      <c r="A125" s="292" t="s">
        <v>8</v>
      </c>
      <c r="B125" s="216" t="s">
        <v>38</v>
      </c>
      <c r="C125" s="213" t="s">
        <v>16</v>
      </c>
      <c r="D125" s="283"/>
      <c r="E125" s="174"/>
      <c r="F125" s="193"/>
      <c r="G125" s="174"/>
      <c r="H125" s="61"/>
      <c r="I125" s="61"/>
      <c r="J125" s="61"/>
      <c r="K125" s="174"/>
      <c r="L125" s="174"/>
      <c r="M125" s="74"/>
      <c r="N125" s="61"/>
      <c r="O125" s="61"/>
      <c r="P125" s="61"/>
      <c r="Q125" s="61"/>
      <c r="R125" s="175"/>
      <c r="S125" s="174"/>
      <c r="T125" s="61"/>
      <c r="U125" s="61"/>
      <c r="V125" s="61"/>
      <c r="W125" s="74"/>
      <c r="X125" s="61"/>
      <c r="Y125" s="174"/>
      <c r="Z125" s="174"/>
      <c r="AA125" s="174"/>
      <c r="AB125" s="74"/>
      <c r="AC125" s="61"/>
      <c r="AD125" s="61"/>
      <c r="AE125" s="74"/>
      <c r="AF125" s="175"/>
      <c r="AG125" s="175"/>
      <c r="AH125" s="74"/>
      <c r="AI125" s="35"/>
    </row>
    <row r="126" spans="1:36" ht="39.75" customHeight="1">
      <c r="A126" s="293"/>
      <c r="B126" s="217"/>
      <c r="C126" s="215" t="s">
        <v>4</v>
      </c>
      <c r="D126" s="284"/>
      <c r="E126" s="176"/>
      <c r="F126" s="194"/>
      <c r="G126" s="176"/>
      <c r="H126" s="34"/>
      <c r="I126" s="34"/>
      <c r="J126" s="34"/>
      <c r="K126" s="176"/>
      <c r="L126" s="176"/>
      <c r="M126" s="75"/>
      <c r="N126" s="34"/>
      <c r="O126" s="34"/>
      <c r="P126" s="34"/>
      <c r="Q126" s="34"/>
      <c r="R126" s="182"/>
      <c r="S126" s="176"/>
      <c r="T126" s="34"/>
      <c r="U126" s="34"/>
      <c r="V126" s="34"/>
      <c r="W126" s="75"/>
      <c r="X126" s="34"/>
      <c r="Y126" s="176"/>
      <c r="Z126" s="176"/>
      <c r="AA126" s="176"/>
      <c r="AB126" s="75"/>
      <c r="AC126" s="34"/>
      <c r="AD126" s="34"/>
      <c r="AE126" s="34"/>
      <c r="AF126" s="176"/>
      <c r="AG126" s="176"/>
      <c r="AH126" s="34"/>
      <c r="AI126" s="22">
        <f>SUM(E126:AH126)</f>
        <v>0</v>
      </c>
    </row>
    <row r="127" spans="1:36" ht="39.75" customHeight="1">
      <c r="A127" s="293"/>
      <c r="B127" s="285" t="s">
        <v>29</v>
      </c>
      <c r="C127" s="215" t="s">
        <v>16</v>
      </c>
      <c r="D127" s="284"/>
      <c r="E127" s="187"/>
      <c r="F127" s="195"/>
      <c r="G127" s="187"/>
      <c r="H127" s="89"/>
      <c r="I127" s="89"/>
      <c r="J127" s="89"/>
      <c r="K127" s="187"/>
      <c r="L127" s="187"/>
      <c r="M127" s="90"/>
      <c r="N127" s="89"/>
      <c r="O127" s="89"/>
      <c r="P127" s="89"/>
      <c r="Q127" s="89"/>
      <c r="R127" s="192"/>
      <c r="S127" s="187"/>
      <c r="T127" s="89"/>
      <c r="U127" s="89"/>
      <c r="V127" s="89"/>
      <c r="W127" s="90"/>
      <c r="X127" s="89"/>
      <c r="Y127" s="187"/>
      <c r="Z127" s="187"/>
      <c r="AA127" s="187"/>
      <c r="AB127" s="90"/>
      <c r="AC127" s="89"/>
      <c r="AD127" s="89"/>
      <c r="AE127" s="90"/>
      <c r="AF127" s="192"/>
      <c r="AG127" s="192"/>
      <c r="AH127" s="90"/>
      <c r="AI127" s="45"/>
    </row>
    <row r="128" spans="1:36" ht="39.75" customHeight="1">
      <c r="A128" s="294"/>
      <c r="B128" s="286"/>
      <c r="C128" s="224" t="s">
        <v>4</v>
      </c>
      <c r="D128" s="279"/>
      <c r="E128" s="178"/>
      <c r="F128" s="196"/>
      <c r="G128" s="178"/>
      <c r="H128" s="30"/>
      <c r="I128" s="30"/>
      <c r="J128" s="30"/>
      <c r="K128" s="178"/>
      <c r="L128" s="178"/>
      <c r="M128" s="77"/>
      <c r="N128" s="30"/>
      <c r="O128" s="30"/>
      <c r="P128" s="30"/>
      <c r="Q128" s="30"/>
      <c r="R128" s="183"/>
      <c r="S128" s="178"/>
      <c r="T128" s="30"/>
      <c r="U128" s="30"/>
      <c r="V128" s="30"/>
      <c r="W128" s="77"/>
      <c r="X128" s="30"/>
      <c r="Y128" s="178"/>
      <c r="Z128" s="178"/>
      <c r="AA128" s="178"/>
      <c r="AB128" s="77"/>
      <c r="AC128" s="30"/>
      <c r="AD128" s="30"/>
      <c r="AE128" s="30"/>
      <c r="AF128" s="178"/>
      <c r="AG128" s="178"/>
      <c r="AH128" s="30"/>
      <c r="AI128" s="25">
        <f>SUM(E128:AH128)</f>
        <v>0</v>
      </c>
    </row>
    <row r="129" spans="1:37" ht="39.75" customHeight="1">
      <c r="A129" s="292" t="s">
        <v>9</v>
      </c>
      <c r="B129" s="216" t="s">
        <v>38</v>
      </c>
      <c r="C129" s="213" t="s">
        <v>16</v>
      </c>
      <c r="D129" s="283"/>
      <c r="E129" s="174"/>
      <c r="F129" s="174"/>
      <c r="G129" s="174"/>
      <c r="H129" s="61"/>
      <c r="I129" s="61"/>
      <c r="J129" s="61"/>
      <c r="K129" s="174"/>
      <c r="L129" s="174"/>
      <c r="M129" s="74"/>
      <c r="N129" s="61"/>
      <c r="O129" s="61"/>
      <c r="P129" s="61"/>
      <c r="Q129" s="61"/>
      <c r="R129" s="175"/>
      <c r="S129" s="174"/>
      <c r="T129" s="61"/>
      <c r="U129" s="61"/>
      <c r="V129" s="61"/>
      <c r="W129" s="74"/>
      <c r="X129" s="61"/>
      <c r="Y129" s="174"/>
      <c r="Z129" s="174"/>
      <c r="AA129" s="174"/>
      <c r="AB129" s="74"/>
      <c r="AC129" s="61"/>
      <c r="AD129" s="61"/>
      <c r="AE129" s="74"/>
      <c r="AF129" s="175"/>
      <c r="AG129" s="175"/>
      <c r="AH129" s="74"/>
      <c r="AI129" s="35"/>
    </row>
    <row r="130" spans="1:37" ht="39.75" customHeight="1">
      <c r="A130" s="293"/>
      <c r="B130" s="217"/>
      <c r="C130" s="215" t="s">
        <v>4</v>
      </c>
      <c r="D130" s="284"/>
      <c r="E130" s="176"/>
      <c r="F130" s="176"/>
      <c r="G130" s="176"/>
      <c r="H130" s="34"/>
      <c r="I130" s="34"/>
      <c r="J130" s="34"/>
      <c r="K130" s="176"/>
      <c r="L130" s="176"/>
      <c r="M130" s="75"/>
      <c r="N130" s="34"/>
      <c r="O130" s="34"/>
      <c r="P130" s="34"/>
      <c r="Q130" s="34"/>
      <c r="R130" s="182"/>
      <c r="S130" s="176"/>
      <c r="T130" s="34"/>
      <c r="U130" s="34"/>
      <c r="V130" s="34"/>
      <c r="W130" s="75"/>
      <c r="X130" s="34"/>
      <c r="Y130" s="176"/>
      <c r="Z130" s="176"/>
      <c r="AA130" s="176"/>
      <c r="AB130" s="75"/>
      <c r="AC130" s="34"/>
      <c r="AD130" s="34"/>
      <c r="AE130" s="34"/>
      <c r="AF130" s="176"/>
      <c r="AG130" s="176"/>
      <c r="AH130" s="34"/>
      <c r="AI130" s="22">
        <f>SUM(E130:AH130)</f>
        <v>0</v>
      </c>
    </row>
    <row r="131" spans="1:37" ht="39.75" customHeight="1">
      <c r="A131" s="293"/>
      <c r="B131" s="285" t="s">
        <v>29</v>
      </c>
      <c r="C131" s="215" t="s">
        <v>16</v>
      </c>
      <c r="D131" s="284"/>
      <c r="E131" s="187"/>
      <c r="F131" s="187"/>
      <c r="G131" s="187"/>
      <c r="H131" s="89"/>
      <c r="I131" s="89"/>
      <c r="J131" s="89"/>
      <c r="K131" s="187"/>
      <c r="L131" s="187"/>
      <c r="M131" s="90"/>
      <c r="N131" s="89"/>
      <c r="O131" s="89"/>
      <c r="P131" s="89"/>
      <c r="Q131" s="89"/>
      <c r="R131" s="192"/>
      <c r="S131" s="187"/>
      <c r="T131" s="89"/>
      <c r="U131" s="89"/>
      <c r="V131" s="89"/>
      <c r="W131" s="90"/>
      <c r="X131" s="89"/>
      <c r="Y131" s="187"/>
      <c r="Z131" s="187"/>
      <c r="AA131" s="187"/>
      <c r="AB131" s="90"/>
      <c r="AC131" s="89"/>
      <c r="AD131" s="89"/>
      <c r="AE131" s="90"/>
      <c r="AF131" s="192"/>
      <c r="AG131" s="192"/>
      <c r="AH131" s="90"/>
      <c r="AI131" s="45"/>
    </row>
    <row r="132" spans="1:37" ht="39.75" customHeight="1">
      <c r="A132" s="294"/>
      <c r="B132" s="287"/>
      <c r="C132" s="288" t="s">
        <v>4</v>
      </c>
      <c r="D132" s="289"/>
      <c r="E132" s="178"/>
      <c r="F132" s="178"/>
      <c r="G132" s="178"/>
      <c r="H132" s="30"/>
      <c r="I132" s="30"/>
      <c r="J132" s="30"/>
      <c r="K132" s="178"/>
      <c r="L132" s="178"/>
      <c r="M132" s="77"/>
      <c r="N132" s="30"/>
      <c r="O132" s="30"/>
      <c r="P132" s="30"/>
      <c r="Q132" s="30"/>
      <c r="R132" s="183"/>
      <c r="S132" s="178"/>
      <c r="T132" s="30"/>
      <c r="U132" s="30"/>
      <c r="V132" s="30"/>
      <c r="W132" s="77"/>
      <c r="X132" s="30"/>
      <c r="Y132" s="178"/>
      <c r="Z132" s="178"/>
      <c r="AA132" s="178"/>
      <c r="AB132" s="77"/>
      <c r="AC132" s="30"/>
      <c r="AD132" s="30"/>
      <c r="AE132" s="30"/>
      <c r="AF132" s="178"/>
      <c r="AG132" s="178"/>
      <c r="AH132" s="30"/>
      <c r="AI132" s="25">
        <f>SUM(E132:AH132)</f>
        <v>0</v>
      </c>
    </row>
    <row r="133" spans="1:37" ht="39.75" customHeight="1">
      <c r="A133" s="227" t="s">
        <v>39</v>
      </c>
      <c r="B133" s="228"/>
      <c r="C133" s="229"/>
      <c r="D133" s="243"/>
      <c r="E133" s="176">
        <f t="shared" ref="E133:AH133" si="36">E122+E126+E130</f>
        <v>0</v>
      </c>
      <c r="F133" s="176">
        <f t="shared" si="36"/>
        <v>0</v>
      </c>
      <c r="G133" s="176">
        <f t="shared" si="36"/>
        <v>0</v>
      </c>
      <c r="H133" s="34">
        <f t="shared" si="36"/>
        <v>0</v>
      </c>
      <c r="I133" s="34">
        <f t="shared" si="36"/>
        <v>0</v>
      </c>
      <c r="J133" s="34">
        <f t="shared" si="36"/>
        <v>0</v>
      </c>
      <c r="K133" s="176">
        <f t="shared" si="36"/>
        <v>0</v>
      </c>
      <c r="L133" s="176">
        <f t="shared" si="36"/>
        <v>0</v>
      </c>
      <c r="M133" s="34">
        <f t="shared" si="36"/>
        <v>0</v>
      </c>
      <c r="N133" s="34">
        <f t="shared" si="36"/>
        <v>0</v>
      </c>
      <c r="O133" s="34">
        <f t="shared" si="36"/>
        <v>0</v>
      </c>
      <c r="P133" s="34">
        <f t="shared" si="36"/>
        <v>0</v>
      </c>
      <c r="Q133" s="34">
        <f t="shared" si="36"/>
        <v>0</v>
      </c>
      <c r="R133" s="176">
        <f t="shared" si="36"/>
        <v>0</v>
      </c>
      <c r="S133" s="176">
        <f t="shared" si="36"/>
        <v>0</v>
      </c>
      <c r="T133" s="34">
        <f t="shared" si="36"/>
        <v>0</v>
      </c>
      <c r="U133" s="34">
        <f t="shared" si="36"/>
        <v>0</v>
      </c>
      <c r="V133" s="34">
        <f t="shared" si="36"/>
        <v>0</v>
      </c>
      <c r="W133" s="34">
        <f t="shared" si="36"/>
        <v>0</v>
      </c>
      <c r="X133" s="34">
        <f t="shared" si="36"/>
        <v>0</v>
      </c>
      <c r="Y133" s="176">
        <f t="shared" si="36"/>
        <v>0</v>
      </c>
      <c r="Z133" s="176">
        <f t="shared" si="36"/>
        <v>0</v>
      </c>
      <c r="AA133" s="176">
        <f t="shared" si="36"/>
        <v>0</v>
      </c>
      <c r="AB133" s="34">
        <f t="shared" si="36"/>
        <v>0</v>
      </c>
      <c r="AC133" s="34">
        <f t="shared" si="36"/>
        <v>0</v>
      </c>
      <c r="AD133" s="34">
        <f t="shared" si="36"/>
        <v>0</v>
      </c>
      <c r="AE133" s="34">
        <f t="shared" si="36"/>
        <v>0</v>
      </c>
      <c r="AF133" s="176">
        <f t="shared" si="36"/>
        <v>0</v>
      </c>
      <c r="AG133" s="176">
        <f t="shared" si="36"/>
        <v>0</v>
      </c>
      <c r="AH133" s="34">
        <f t="shared" si="36"/>
        <v>0</v>
      </c>
      <c r="AI133" s="33">
        <f>SUM(E133:AH133)</f>
        <v>0</v>
      </c>
    </row>
    <row r="134" spans="1:37" ht="39.75" customHeight="1">
      <c r="A134" s="329" t="s">
        <v>40</v>
      </c>
      <c r="B134" s="330"/>
      <c r="C134" s="331"/>
      <c r="D134" s="332"/>
      <c r="E134" s="176">
        <f t="shared" ref="E134:AH134" si="37">E124+E128+E132</f>
        <v>0</v>
      </c>
      <c r="F134" s="176">
        <f t="shared" si="37"/>
        <v>0</v>
      </c>
      <c r="G134" s="176">
        <f t="shared" si="37"/>
        <v>0</v>
      </c>
      <c r="H134" s="34">
        <f t="shared" si="37"/>
        <v>0</v>
      </c>
      <c r="I134" s="34">
        <f t="shared" si="37"/>
        <v>0</v>
      </c>
      <c r="J134" s="34">
        <f t="shared" si="37"/>
        <v>0</v>
      </c>
      <c r="K134" s="176">
        <f t="shared" si="37"/>
        <v>0</v>
      </c>
      <c r="L134" s="176">
        <f t="shared" si="37"/>
        <v>0</v>
      </c>
      <c r="M134" s="34">
        <f t="shared" si="37"/>
        <v>0</v>
      </c>
      <c r="N134" s="34">
        <f t="shared" si="37"/>
        <v>0</v>
      </c>
      <c r="O134" s="34">
        <f t="shared" si="37"/>
        <v>0</v>
      </c>
      <c r="P134" s="34">
        <f t="shared" si="37"/>
        <v>0</v>
      </c>
      <c r="Q134" s="34">
        <f t="shared" si="37"/>
        <v>0</v>
      </c>
      <c r="R134" s="176">
        <f t="shared" si="37"/>
        <v>0</v>
      </c>
      <c r="S134" s="176">
        <f t="shared" si="37"/>
        <v>0</v>
      </c>
      <c r="T134" s="34">
        <f t="shared" si="37"/>
        <v>0</v>
      </c>
      <c r="U134" s="34">
        <f t="shared" si="37"/>
        <v>0</v>
      </c>
      <c r="V134" s="34">
        <f t="shared" si="37"/>
        <v>0</v>
      </c>
      <c r="W134" s="34">
        <f t="shared" si="37"/>
        <v>0</v>
      </c>
      <c r="X134" s="34">
        <f t="shared" si="37"/>
        <v>0</v>
      </c>
      <c r="Y134" s="176">
        <f t="shared" si="37"/>
        <v>0</v>
      </c>
      <c r="Z134" s="176">
        <f t="shared" si="37"/>
        <v>0</v>
      </c>
      <c r="AA134" s="176">
        <f t="shared" si="37"/>
        <v>0</v>
      </c>
      <c r="AB134" s="34">
        <f t="shared" si="37"/>
        <v>0</v>
      </c>
      <c r="AC134" s="34">
        <f t="shared" si="37"/>
        <v>0</v>
      </c>
      <c r="AD134" s="34">
        <f t="shared" si="37"/>
        <v>0</v>
      </c>
      <c r="AE134" s="34">
        <f t="shared" si="37"/>
        <v>0</v>
      </c>
      <c r="AF134" s="176">
        <f t="shared" si="37"/>
        <v>0</v>
      </c>
      <c r="AG134" s="176">
        <f t="shared" si="37"/>
        <v>0</v>
      </c>
      <c r="AH134" s="34">
        <f t="shared" si="37"/>
        <v>0</v>
      </c>
      <c r="AI134" s="43">
        <f>SUM(E134:AH134)</f>
        <v>0</v>
      </c>
    </row>
    <row r="135" spans="1:37" ht="39.75" customHeight="1">
      <c r="A135" s="244" t="s">
        <v>41</v>
      </c>
      <c r="B135" s="245"/>
      <c r="C135" s="246"/>
      <c r="D135" s="247"/>
      <c r="E135" s="178" t="str">
        <f t="shared" ref="E135:AH135" si="38">IF(COUNT(E122,E126,E130)=0,"0","1")</f>
        <v>0</v>
      </c>
      <c r="F135" s="178" t="str">
        <f t="shared" si="38"/>
        <v>0</v>
      </c>
      <c r="G135" s="178" t="str">
        <f t="shared" si="38"/>
        <v>0</v>
      </c>
      <c r="H135" s="30" t="str">
        <f t="shared" si="38"/>
        <v>0</v>
      </c>
      <c r="I135" s="30" t="str">
        <f t="shared" si="38"/>
        <v>0</v>
      </c>
      <c r="J135" s="30" t="str">
        <f t="shared" si="38"/>
        <v>0</v>
      </c>
      <c r="K135" s="178" t="str">
        <f t="shared" si="38"/>
        <v>0</v>
      </c>
      <c r="L135" s="178" t="str">
        <f t="shared" si="38"/>
        <v>0</v>
      </c>
      <c r="M135" s="30" t="str">
        <f t="shared" si="38"/>
        <v>0</v>
      </c>
      <c r="N135" s="30" t="str">
        <f t="shared" si="38"/>
        <v>0</v>
      </c>
      <c r="O135" s="30" t="str">
        <f t="shared" si="38"/>
        <v>0</v>
      </c>
      <c r="P135" s="30" t="str">
        <f t="shared" si="38"/>
        <v>0</v>
      </c>
      <c r="Q135" s="30" t="str">
        <f t="shared" si="38"/>
        <v>0</v>
      </c>
      <c r="R135" s="178" t="str">
        <f t="shared" si="38"/>
        <v>0</v>
      </c>
      <c r="S135" s="178" t="str">
        <f t="shared" si="38"/>
        <v>0</v>
      </c>
      <c r="T135" s="30" t="str">
        <f t="shared" si="38"/>
        <v>0</v>
      </c>
      <c r="U135" s="30" t="str">
        <f t="shared" si="38"/>
        <v>0</v>
      </c>
      <c r="V135" s="30" t="str">
        <f t="shared" si="38"/>
        <v>0</v>
      </c>
      <c r="W135" s="30" t="str">
        <f t="shared" si="38"/>
        <v>0</v>
      </c>
      <c r="X135" s="30" t="str">
        <f t="shared" si="38"/>
        <v>0</v>
      </c>
      <c r="Y135" s="178" t="str">
        <f t="shared" si="38"/>
        <v>0</v>
      </c>
      <c r="Z135" s="178" t="str">
        <f t="shared" si="38"/>
        <v>0</v>
      </c>
      <c r="AA135" s="178" t="str">
        <f t="shared" si="38"/>
        <v>0</v>
      </c>
      <c r="AB135" s="30" t="str">
        <f t="shared" si="38"/>
        <v>0</v>
      </c>
      <c r="AC135" s="30" t="str">
        <f t="shared" si="38"/>
        <v>0</v>
      </c>
      <c r="AD135" s="30" t="str">
        <f t="shared" si="38"/>
        <v>0</v>
      </c>
      <c r="AE135" s="30" t="str">
        <f t="shared" si="38"/>
        <v>0</v>
      </c>
      <c r="AF135" s="178" t="str">
        <f t="shared" si="38"/>
        <v>0</v>
      </c>
      <c r="AG135" s="178" t="str">
        <f t="shared" si="38"/>
        <v>0</v>
      </c>
      <c r="AH135" s="30" t="str">
        <f t="shared" si="38"/>
        <v>0</v>
      </c>
      <c r="AI135" s="32">
        <f>COUNTIF(E135:AH135,"1")</f>
        <v>0</v>
      </c>
    </row>
    <row r="136" spans="1:37" ht="18" customHeight="1">
      <c r="AC136" s="1"/>
    </row>
    <row r="137" spans="1:37" ht="18" customHeight="1">
      <c r="A137" s="206" t="s">
        <v>48</v>
      </c>
      <c r="B137" s="207"/>
      <c r="C137" s="208"/>
      <c r="D137" s="6" t="s">
        <v>2</v>
      </c>
      <c r="E137" s="19">
        <v>44895</v>
      </c>
      <c r="F137" s="19">
        <v>44896</v>
      </c>
      <c r="G137" s="19">
        <v>44897</v>
      </c>
      <c r="H137" s="19">
        <v>44898</v>
      </c>
      <c r="I137" s="171">
        <v>44899</v>
      </c>
      <c r="J137" s="171">
        <v>44900</v>
      </c>
      <c r="K137" s="19">
        <v>44901</v>
      </c>
      <c r="L137" s="19">
        <v>44902</v>
      </c>
      <c r="M137" s="19">
        <v>44903</v>
      </c>
      <c r="N137" s="19">
        <v>44904</v>
      </c>
      <c r="O137" s="19">
        <v>44905</v>
      </c>
      <c r="P137" s="171">
        <v>44906</v>
      </c>
      <c r="Q137" s="171">
        <v>44907</v>
      </c>
      <c r="R137" s="19">
        <v>44908</v>
      </c>
      <c r="S137" s="19">
        <v>44909</v>
      </c>
      <c r="T137" s="19">
        <v>44910</v>
      </c>
      <c r="U137" s="19">
        <v>44911</v>
      </c>
      <c r="V137" s="19">
        <v>44912</v>
      </c>
      <c r="W137" s="171">
        <v>44913</v>
      </c>
      <c r="X137" s="171">
        <v>44914</v>
      </c>
      <c r="Y137" s="19">
        <v>44915</v>
      </c>
      <c r="Z137" s="19">
        <v>44916</v>
      </c>
      <c r="AA137" s="19">
        <v>44917</v>
      </c>
      <c r="AB137" s="19">
        <v>44918</v>
      </c>
      <c r="AC137" s="19">
        <v>44919</v>
      </c>
      <c r="AD137" s="171">
        <v>44920</v>
      </c>
      <c r="AE137" s="171">
        <v>44921</v>
      </c>
      <c r="AF137" s="19">
        <v>44922</v>
      </c>
      <c r="AG137" s="19">
        <v>44923</v>
      </c>
      <c r="AH137" s="19">
        <v>44924</v>
      </c>
      <c r="AI137" s="19">
        <v>44925</v>
      </c>
      <c r="AJ137" s="202" t="s">
        <v>0</v>
      </c>
      <c r="AK137" s="5"/>
    </row>
    <row r="138" spans="1:37" ht="18" customHeight="1">
      <c r="A138" s="209"/>
      <c r="B138" s="210"/>
      <c r="C138" s="211"/>
      <c r="D138" s="7" t="s">
        <v>3</v>
      </c>
      <c r="E138" s="18">
        <f t="shared" ref="E138:AI138" si="39">E137</f>
        <v>44895</v>
      </c>
      <c r="F138" s="18">
        <f t="shared" si="39"/>
        <v>44896</v>
      </c>
      <c r="G138" s="18">
        <f t="shared" si="39"/>
        <v>44897</v>
      </c>
      <c r="H138" s="18">
        <f t="shared" si="39"/>
        <v>44898</v>
      </c>
      <c r="I138" s="184">
        <f t="shared" si="39"/>
        <v>44899</v>
      </c>
      <c r="J138" s="184">
        <f t="shared" si="39"/>
        <v>44900</v>
      </c>
      <c r="K138" s="18">
        <f t="shared" si="39"/>
        <v>44901</v>
      </c>
      <c r="L138" s="18">
        <f t="shared" si="39"/>
        <v>44902</v>
      </c>
      <c r="M138" s="18">
        <f t="shared" si="39"/>
        <v>44903</v>
      </c>
      <c r="N138" s="18">
        <f t="shared" si="39"/>
        <v>44904</v>
      </c>
      <c r="O138" s="18">
        <f t="shared" si="39"/>
        <v>44905</v>
      </c>
      <c r="P138" s="184">
        <f t="shared" si="39"/>
        <v>44906</v>
      </c>
      <c r="Q138" s="184">
        <f t="shared" si="39"/>
        <v>44907</v>
      </c>
      <c r="R138" s="18">
        <f t="shared" si="39"/>
        <v>44908</v>
      </c>
      <c r="S138" s="18">
        <f t="shared" si="39"/>
        <v>44909</v>
      </c>
      <c r="T138" s="18">
        <f t="shared" si="39"/>
        <v>44910</v>
      </c>
      <c r="U138" s="18">
        <f t="shared" si="39"/>
        <v>44911</v>
      </c>
      <c r="V138" s="18">
        <f t="shared" si="39"/>
        <v>44912</v>
      </c>
      <c r="W138" s="184">
        <f t="shared" si="39"/>
        <v>44913</v>
      </c>
      <c r="X138" s="184">
        <f t="shared" si="39"/>
        <v>44914</v>
      </c>
      <c r="Y138" s="18">
        <f t="shared" si="39"/>
        <v>44915</v>
      </c>
      <c r="Z138" s="18">
        <f t="shared" si="39"/>
        <v>44916</v>
      </c>
      <c r="AA138" s="18">
        <f t="shared" si="39"/>
        <v>44917</v>
      </c>
      <c r="AB138" s="18">
        <f t="shared" si="39"/>
        <v>44918</v>
      </c>
      <c r="AC138" s="18">
        <f t="shared" si="39"/>
        <v>44919</v>
      </c>
      <c r="AD138" s="184">
        <f t="shared" si="39"/>
        <v>44920</v>
      </c>
      <c r="AE138" s="184">
        <f t="shared" si="39"/>
        <v>44921</v>
      </c>
      <c r="AF138" s="18">
        <f t="shared" si="39"/>
        <v>44922</v>
      </c>
      <c r="AG138" s="18">
        <f t="shared" si="39"/>
        <v>44923</v>
      </c>
      <c r="AH138" s="18">
        <f t="shared" si="39"/>
        <v>44924</v>
      </c>
      <c r="AI138" s="18">
        <f t="shared" si="39"/>
        <v>44925</v>
      </c>
      <c r="AJ138" s="203"/>
      <c r="AK138" s="5"/>
    </row>
    <row r="139" spans="1:37" ht="103.5" customHeight="1">
      <c r="A139" s="209"/>
      <c r="B139" s="210"/>
      <c r="C139" s="211"/>
      <c r="D139" s="8" t="s">
        <v>1</v>
      </c>
      <c r="E139" s="78"/>
      <c r="F139" s="65"/>
      <c r="G139" s="65"/>
      <c r="H139" s="65"/>
      <c r="I139" s="173"/>
      <c r="J139" s="173"/>
      <c r="K139" s="73"/>
      <c r="L139" s="73"/>
      <c r="M139" s="79"/>
      <c r="N139" s="73"/>
      <c r="O139" s="73"/>
      <c r="P139" s="185"/>
      <c r="Q139" s="173"/>
      <c r="R139" s="73" t="s">
        <v>92</v>
      </c>
      <c r="S139" s="73"/>
      <c r="T139" s="73" t="s">
        <v>93</v>
      </c>
      <c r="U139" s="73"/>
      <c r="V139" s="73"/>
      <c r="W139" s="173"/>
      <c r="X139" s="173"/>
      <c r="Y139" s="79"/>
      <c r="Z139" s="73"/>
      <c r="AA139" s="73"/>
      <c r="AB139" s="65"/>
      <c r="AC139" s="73" t="s">
        <v>278</v>
      </c>
      <c r="AD139" s="173"/>
      <c r="AE139" s="173"/>
      <c r="AF139" s="73"/>
      <c r="AG139" s="73"/>
      <c r="AH139" s="73"/>
      <c r="AI139" s="73"/>
      <c r="AJ139" s="205"/>
      <c r="AK139" s="5"/>
    </row>
    <row r="140" spans="1:37" ht="39.75" customHeight="1">
      <c r="A140" s="280" t="s">
        <v>31</v>
      </c>
      <c r="B140" s="216" t="s">
        <v>38</v>
      </c>
      <c r="C140" s="213" t="s">
        <v>16</v>
      </c>
      <c r="D140" s="283"/>
      <c r="E140" s="74"/>
      <c r="F140" s="61"/>
      <c r="G140" s="74"/>
      <c r="H140" s="61"/>
      <c r="I140" s="174"/>
      <c r="J140" s="174"/>
      <c r="K140" s="61"/>
      <c r="L140" s="61"/>
      <c r="M140" s="61"/>
      <c r="N140" s="74"/>
      <c r="O140" s="61"/>
      <c r="P140" s="174"/>
      <c r="Q140" s="174"/>
      <c r="R140" s="61"/>
      <c r="S140" s="74"/>
      <c r="T140" s="61"/>
      <c r="U140" s="61"/>
      <c r="V140" s="61"/>
      <c r="W140" s="174"/>
      <c r="X140" s="174"/>
      <c r="Y140" s="61"/>
      <c r="Z140" s="74"/>
      <c r="AA140" s="61"/>
      <c r="AB140" s="61"/>
      <c r="AC140" s="61"/>
      <c r="AD140" s="174"/>
      <c r="AE140" s="175"/>
      <c r="AF140" s="61"/>
      <c r="AG140" s="61"/>
      <c r="AH140" s="74"/>
      <c r="AI140" s="74"/>
      <c r="AJ140" s="46"/>
    </row>
    <row r="141" spans="1:37" ht="39.75" customHeight="1">
      <c r="A141" s="281"/>
      <c r="B141" s="217"/>
      <c r="C141" s="215" t="s">
        <v>4</v>
      </c>
      <c r="D141" s="284"/>
      <c r="E141" s="75"/>
      <c r="F141" s="34"/>
      <c r="G141" s="34"/>
      <c r="H141" s="34"/>
      <c r="I141" s="176"/>
      <c r="J141" s="176"/>
      <c r="K141" s="34"/>
      <c r="L141" s="34"/>
      <c r="M141" s="34"/>
      <c r="N141" s="75"/>
      <c r="O141" s="34"/>
      <c r="P141" s="176"/>
      <c r="Q141" s="176"/>
      <c r="R141" s="34"/>
      <c r="S141" s="75"/>
      <c r="T141" s="34"/>
      <c r="U141" s="34"/>
      <c r="V141" s="34"/>
      <c r="W141" s="176"/>
      <c r="X141" s="176"/>
      <c r="Y141" s="34"/>
      <c r="Z141" s="75"/>
      <c r="AA141" s="34"/>
      <c r="AB141" s="34"/>
      <c r="AC141" s="34"/>
      <c r="AD141" s="176"/>
      <c r="AE141" s="182"/>
      <c r="AF141" s="34"/>
      <c r="AG141" s="34"/>
      <c r="AH141" s="34"/>
      <c r="AI141" s="34"/>
      <c r="AJ141" s="21">
        <f>SUM(E141:AI141)</f>
        <v>0</v>
      </c>
    </row>
    <row r="142" spans="1:37" ht="39.75" customHeight="1">
      <c r="A142" s="281"/>
      <c r="B142" s="285" t="s">
        <v>29</v>
      </c>
      <c r="C142" s="215" t="s">
        <v>16</v>
      </c>
      <c r="D142" s="284"/>
      <c r="E142" s="90"/>
      <c r="F142" s="89"/>
      <c r="G142" s="90"/>
      <c r="H142" s="89"/>
      <c r="I142" s="187"/>
      <c r="J142" s="187"/>
      <c r="K142" s="89"/>
      <c r="L142" s="89"/>
      <c r="M142" s="89"/>
      <c r="N142" s="90"/>
      <c r="O142" s="89"/>
      <c r="P142" s="187"/>
      <c r="Q142" s="187"/>
      <c r="R142" s="89"/>
      <c r="S142" s="90"/>
      <c r="T142" s="89"/>
      <c r="U142" s="89"/>
      <c r="V142" s="89"/>
      <c r="W142" s="187"/>
      <c r="X142" s="187"/>
      <c r="Y142" s="89"/>
      <c r="Z142" s="90"/>
      <c r="AA142" s="89"/>
      <c r="AB142" s="89"/>
      <c r="AC142" s="89"/>
      <c r="AD142" s="187"/>
      <c r="AE142" s="192"/>
      <c r="AF142" s="89"/>
      <c r="AG142" s="89"/>
      <c r="AH142" s="90"/>
      <c r="AI142" s="90"/>
      <c r="AJ142" s="47"/>
    </row>
    <row r="143" spans="1:37" ht="39.75" customHeight="1">
      <c r="A143" s="282"/>
      <c r="B143" s="286"/>
      <c r="C143" s="224" t="s">
        <v>4</v>
      </c>
      <c r="D143" s="279"/>
      <c r="E143" s="77"/>
      <c r="F143" s="30"/>
      <c r="G143" s="30"/>
      <c r="H143" s="30"/>
      <c r="I143" s="178"/>
      <c r="J143" s="178"/>
      <c r="K143" s="30"/>
      <c r="L143" s="30"/>
      <c r="M143" s="30"/>
      <c r="N143" s="77"/>
      <c r="O143" s="30"/>
      <c r="P143" s="178"/>
      <c r="Q143" s="178"/>
      <c r="R143" s="30"/>
      <c r="S143" s="77"/>
      <c r="T143" s="30"/>
      <c r="U143" s="30"/>
      <c r="V143" s="30"/>
      <c r="W143" s="178"/>
      <c r="X143" s="178"/>
      <c r="Y143" s="30"/>
      <c r="Z143" s="77"/>
      <c r="AA143" s="30"/>
      <c r="AB143" s="30"/>
      <c r="AC143" s="30"/>
      <c r="AD143" s="178"/>
      <c r="AE143" s="183"/>
      <c r="AF143" s="30"/>
      <c r="AG143" s="30"/>
      <c r="AH143" s="30"/>
      <c r="AI143" s="30"/>
      <c r="AJ143" s="24">
        <f>SUM(E143:AI143)</f>
        <v>0</v>
      </c>
    </row>
    <row r="144" spans="1:37" ht="39.75" customHeight="1">
      <c r="A144" s="292" t="s">
        <v>8</v>
      </c>
      <c r="B144" s="216" t="s">
        <v>38</v>
      </c>
      <c r="C144" s="213" t="s">
        <v>16</v>
      </c>
      <c r="D144" s="283"/>
      <c r="E144" s="74"/>
      <c r="F144" s="61"/>
      <c r="G144" s="74"/>
      <c r="H144" s="61"/>
      <c r="I144" s="174"/>
      <c r="J144" s="174"/>
      <c r="K144" s="61"/>
      <c r="L144" s="61"/>
      <c r="M144" s="61"/>
      <c r="N144" s="74"/>
      <c r="O144" s="61"/>
      <c r="P144" s="174"/>
      <c r="Q144" s="174"/>
      <c r="R144" s="61"/>
      <c r="S144" s="74"/>
      <c r="T144" s="61"/>
      <c r="U144" s="61"/>
      <c r="V144" s="61"/>
      <c r="W144" s="174"/>
      <c r="X144" s="174"/>
      <c r="Y144" s="61"/>
      <c r="Z144" s="74"/>
      <c r="AA144" s="61"/>
      <c r="AB144" s="61"/>
      <c r="AC144" s="61"/>
      <c r="AD144" s="174"/>
      <c r="AE144" s="175"/>
      <c r="AF144" s="61"/>
      <c r="AG144" s="61"/>
      <c r="AH144" s="74"/>
      <c r="AI144" s="74"/>
      <c r="AJ144" s="46"/>
    </row>
    <row r="145" spans="1:37" ht="39.75" customHeight="1">
      <c r="A145" s="293"/>
      <c r="B145" s="217"/>
      <c r="C145" s="215" t="s">
        <v>4</v>
      </c>
      <c r="D145" s="284"/>
      <c r="E145" s="75"/>
      <c r="F145" s="34"/>
      <c r="G145" s="34"/>
      <c r="H145" s="34"/>
      <c r="I145" s="176"/>
      <c r="J145" s="176"/>
      <c r="K145" s="34"/>
      <c r="L145" s="34"/>
      <c r="M145" s="34"/>
      <c r="N145" s="75"/>
      <c r="O145" s="34"/>
      <c r="P145" s="176"/>
      <c r="Q145" s="176"/>
      <c r="R145" s="34"/>
      <c r="S145" s="75"/>
      <c r="T145" s="34"/>
      <c r="U145" s="34"/>
      <c r="V145" s="34"/>
      <c r="W145" s="176"/>
      <c r="X145" s="176"/>
      <c r="Y145" s="34"/>
      <c r="Z145" s="75"/>
      <c r="AA145" s="34"/>
      <c r="AB145" s="34"/>
      <c r="AC145" s="34"/>
      <c r="AD145" s="176"/>
      <c r="AE145" s="182"/>
      <c r="AF145" s="34"/>
      <c r="AG145" s="34"/>
      <c r="AH145" s="34"/>
      <c r="AI145" s="34"/>
      <c r="AJ145" s="21">
        <f>SUM(E145:AI145)</f>
        <v>0</v>
      </c>
    </row>
    <row r="146" spans="1:37" ht="39.75" customHeight="1">
      <c r="A146" s="293"/>
      <c r="B146" s="285" t="s">
        <v>29</v>
      </c>
      <c r="C146" s="215" t="s">
        <v>16</v>
      </c>
      <c r="D146" s="284"/>
      <c r="E146" s="90"/>
      <c r="F146" s="89"/>
      <c r="G146" s="90"/>
      <c r="H146" s="89"/>
      <c r="I146" s="187"/>
      <c r="J146" s="187"/>
      <c r="K146" s="89"/>
      <c r="L146" s="89"/>
      <c r="M146" s="89"/>
      <c r="N146" s="90"/>
      <c r="O146" s="89"/>
      <c r="P146" s="187"/>
      <c r="Q146" s="187"/>
      <c r="R146" s="89"/>
      <c r="S146" s="90"/>
      <c r="T146" s="89"/>
      <c r="U146" s="89"/>
      <c r="V146" s="89"/>
      <c r="W146" s="187"/>
      <c r="X146" s="187"/>
      <c r="Y146" s="89"/>
      <c r="Z146" s="90"/>
      <c r="AA146" s="89"/>
      <c r="AB146" s="89"/>
      <c r="AC146" s="89"/>
      <c r="AD146" s="187"/>
      <c r="AE146" s="192"/>
      <c r="AF146" s="89"/>
      <c r="AG146" s="89"/>
      <c r="AH146" s="90"/>
      <c r="AI146" s="90"/>
      <c r="AJ146" s="47"/>
    </row>
    <row r="147" spans="1:37" ht="39.75" customHeight="1">
      <c r="A147" s="294"/>
      <c r="B147" s="286"/>
      <c r="C147" s="224" t="s">
        <v>4</v>
      </c>
      <c r="D147" s="279"/>
      <c r="E147" s="77"/>
      <c r="F147" s="30"/>
      <c r="G147" s="30"/>
      <c r="H147" s="30"/>
      <c r="I147" s="178"/>
      <c r="J147" s="178"/>
      <c r="K147" s="30"/>
      <c r="L147" s="30"/>
      <c r="M147" s="30"/>
      <c r="N147" s="77"/>
      <c r="O147" s="30"/>
      <c r="P147" s="178"/>
      <c r="Q147" s="178"/>
      <c r="R147" s="30"/>
      <c r="S147" s="77"/>
      <c r="T147" s="30"/>
      <c r="U147" s="30"/>
      <c r="V147" s="30"/>
      <c r="W147" s="178"/>
      <c r="X147" s="178"/>
      <c r="Y147" s="30"/>
      <c r="Z147" s="77"/>
      <c r="AA147" s="30"/>
      <c r="AB147" s="30"/>
      <c r="AC147" s="30"/>
      <c r="AD147" s="178"/>
      <c r="AE147" s="183"/>
      <c r="AF147" s="30"/>
      <c r="AG147" s="30"/>
      <c r="AH147" s="30"/>
      <c r="AI147" s="30"/>
      <c r="AJ147" s="24">
        <f>SUM(E147:AI147)</f>
        <v>0</v>
      </c>
    </row>
    <row r="148" spans="1:37" ht="39.75" customHeight="1">
      <c r="A148" s="292" t="s">
        <v>9</v>
      </c>
      <c r="B148" s="216" t="s">
        <v>38</v>
      </c>
      <c r="C148" s="213" t="s">
        <v>16</v>
      </c>
      <c r="D148" s="283"/>
      <c r="E148" s="74"/>
      <c r="F148" s="61"/>
      <c r="G148" s="74"/>
      <c r="H148" s="61"/>
      <c r="I148" s="174"/>
      <c r="J148" s="174"/>
      <c r="K148" s="61"/>
      <c r="L148" s="61"/>
      <c r="M148" s="61"/>
      <c r="N148" s="74"/>
      <c r="O148" s="61"/>
      <c r="P148" s="174"/>
      <c r="Q148" s="174"/>
      <c r="R148" s="61"/>
      <c r="S148" s="74"/>
      <c r="T148" s="61"/>
      <c r="U148" s="61"/>
      <c r="V148" s="61"/>
      <c r="W148" s="174"/>
      <c r="X148" s="174"/>
      <c r="Y148" s="61"/>
      <c r="Z148" s="74"/>
      <c r="AA148" s="61"/>
      <c r="AB148" s="61"/>
      <c r="AC148" s="61"/>
      <c r="AD148" s="174"/>
      <c r="AE148" s="175"/>
      <c r="AF148" s="61"/>
      <c r="AG148" s="61"/>
      <c r="AH148" s="74"/>
      <c r="AI148" s="74"/>
      <c r="AJ148" s="46"/>
    </row>
    <row r="149" spans="1:37" ht="39.75" customHeight="1">
      <c r="A149" s="293"/>
      <c r="B149" s="217"/>
      <c r="C149" s="215" t="s">
        <v>4</v>
      </c>
      <c r="D149" s="284"/>
      <c r="E149" s="75"/>
      <c r="F149" s="34"/>
      <c r="G149" s="34"/>
      <c r="H149" s="34"/>
      <c r="I149" s="176"/>
      <c r="J149" s="176"/>
      <c r="K149" s="34"/>
      <c r="L149" s="34"/>
      <c r="M149" s="34"/>
      <c r="N149" s="75"/>
      <c r="O149" s="34"/>
      <c r="P149" s="176"/>
      <c r="Q149" s="176"/>
      <c r="R149" s="34"/>
      <c r="S149" s="75"/>
      <c r="T149" s="34"/>
      <c r="U149" s="34"/>
      <c r="V149" s="34"/>
      <c r="W149" s="176"/>
      <c r="X149" s="176"/>
      <c r="Y149" s="34"/>
      <c r="Z149" s="75"/>
      <c r="AA149" s="34"/>
      <c r="AB149" s="34"/>
      <c r="AC149" s="34"/>
      <c r="AD149" s="176"/>
      <c r="AE149" s="182"/>
      <c r="AF149" s="34"/>
      <c r="AG149" s="34"/>
      <c r="AH149" s="34"/>
      <c r="AI149" s="34"/>
      <c r="AJ149" s="21">
        <f>SUM(E149:AI149)</f>
        <v>0</v>
      </c>
    </row>
    <row r="150" spans="1:37" ht="39.75" customHeight="1">
      <c r="A150" s="293"/>
      <c r="B150" s="285" t="s">
        <v>29</v>
      </c>
      <c r="C150" s="215" t="s">
        <v>16</v>
      </c>
      <c r="D150" s="284"/>
      <c r="E150" s="76"/>
      <c r="F150" s="66"/>
      <c r="G150" s="76"/>
      <c r="H150" s="66"/>
      <c r="I150" s="177"/>
      <c r="J150" s="177"/>
      <c r="K150" s="66"/>
      <c r="L150" s="66"/>
      <c r="M150" s="66"/>
      <c r="N150" s="76"/>
      <c r="O150" s="66"/>
      <c r="P150" s="177"/>
      <c r="Q150" s="177"/>
      <c r="R150" s="66"/>
      <c r="S150" s="76"/>
      <c r="T150" s="66"/>
      <c r="U150" s="66"/>
      <c r="V150" s="66"/>
      <c r="W150" s="177"/>
      <c r="X150" s="177"/>
      <c r="Y150" s="66"/>
      <c r="Z150" s="76"/>
      <c r="AA150" s="66"/>
      <c r="AB150" s="66"/>
      <c r="AC150" s="66"/>
      <c r="AD150" s="177"/>
      <c r="AE150" s="186"/>
      <c r="AF150" s="66"/>
      <c r="AG150" s="66"/>
      <c r="AH150" s="76"/>
      <c r="AI150" s="76"/>
      <c r="AJ150" s="47"/>
    </row>
    <row r="151" spans="1:37" ht="39.75" customHeight="1">
      <c r="A151" s="294"/>
      <c r="B151" s="287"/>
      <c r="C151" s="288" t="s">
        <v>4</v>
      </c>
      <c r="D151" s="289"/>
      <c r="E151" s="77"/>
      <c r="F151" s="30"/>
      <c r="G151" s="30"/>
      <c r="H151" s="30"/>
      <c r="I151" s="178"/>
      <c r="J151" s="178"/>
      <c r="K151" s="30"/>
      <c r="L151" s="30"/>
      <c r="M151" s="30"/>
      <c r="N151" s="77"/>
      <c r="O151" s="30"/>
      <c r="P151" s="178"/>
      <c r="Q151" s="178"/>
      <c r="R151" s="30"/>
      <c r="S151" s="77"/>
      <c r="T151" s="30"/>
      <c r="U151" s="30"/>
      <c r="V151" s="30"/>
      <c r="W151" s="178"/>
      <c r="X151" s="178"/>
      <c r="Y151" s="30"/>
      <c r="Z151" s="77"/>
      <c r="AA151" s="30"/>
      <c r="AB151" s="30"/>
      <c r="AC151" s="30"/>
      <c r="AD151" s="178"/>
      <c r="AE151" s="183"/>
      <c r="AF151" s="30"/>
      <c r="AG151" s="30"/>
      <c r="AH151" s="30"/>
      <c r="AI151" s="30"/>
      <c r="AJ151" s="24">
        <f>SUM(E151:AI151)</f>
        <v>0</v>
      </c>
    </row>
    <row r="152" spans="1:37" ht="39.75" customHeight="1">
      <c r="A152" s="227" t="s">
        <v>39</v>
      </c>
      <c r="B152" s="228"/>
      <c r="C152" s="229"/>
      <c r="D152" s="243"/>
      <c r="E152" s="34">
        <f t="shared" ref="E152:AI152" si="40">E141+E145+E149</f>
        <v>0</v>
      </c>
      <c r="F152" s="34">
        <f t="shared" si="40"/>
        <v>0</v>
      </c>
      <c r="G152" s="34">
        <f t="shared" si="40"/>
        <v>0</v>
      </c>
      <c r="H152" s="34">
        <f t="shared" si="40"/>
        <v>0</v>
      </c>
      <c r="I152" s="182">
        <f t="shared" si="40"/>
        <v>0</v>
      </c>
      <c r="J152" s="176">
        <f t="shared" si="40"/>
        <v>0</v>
      </c>
      <c r="K152" s="34">
        <f t="shared" si="40"/>
        <v>0</v>
      </c>
      <c r="L152" s="34">
        <f t="shared" si="40"/>
        <v>0</v>
      </c>
      <c r="M152" s="34">
        <f t="shared" si="40"/>
        <v>0</v>
      </c>
      <c r="N152" s="34">
        <f t="shared" si="40"/>
        <v>0</v>
      </c>
      <c r="O152" s="34">
        <f t="shared" si="40"/>
        <v>0</v>
      </c>
      <c r="P152" s="176">
        <f t="shared" si="40"/>
        <v>0</v>
      </c>
      <c r="Q152" s="176">
        <f t="shared" si="40"/>
        <v>0</v>
      </c>
      <c r="R152" s="34">
        <f t="shared" si="40"/>
        <v>0</v>
      </c>
      <c r="S152" s="34">
        <f t="shared" si="40"/>
        <v>0</v>
      </c>
      <c r="T152" s="34">
        <f t="shared" si="40"/>
        <v>0</v>
      </c>
      <c r="U152" s="34">
        <f t="shared" si="40"/>
        <v>0</v>
      </c>
      <c r="V152" s="34">
        <f t="shared" si="40"/>
        <v>0</v>
      </c>
      <c r="W152" s="176">
        <f t="shared" si="40"/>
        <v>0</v>
      </c>
      <c r="X152" s="176">
        <f t="shared" si="40"/>
        <v>0</v>
      </c>
      <c r="Y152" s="34">
        <f t="shared" si="40"/>
        <v>0</v>
      </c>
      <c r="Z152" s="34">
        <f t="shared" si="40"/>
        <v>0</v>
      </c>
      <c r="AA152" s="34">
        <f t="shared" si="40"/>
        <v>0</v>
      </c>
      <c r="AB152" s="34">
        <f t="shared" si="40"/>
        <v>0</v>
      </c>
      <c r="AC152" s="34">
        <f t="shared" si="40"/>
        <v>0</v>
      </c>
      <c r="AD152" s="176">
        <f t="shared" si="40"/>
        <v>0</v>
      </c>
      <c r="AE152" s="176">
        <f t="shared" si="40"/>
        <v>0</v>
      </c>
      <c r="AF152" s="34">
        <f t="shared" si="40"/>
        <v>0</v>
      </c>
      <c r="AG152" s="34">
        <f t="shared" si="40"/>
        <v>0</v>
      </c>
      <c r="AH152" s="34">
        <f t="shared" si="40"/>
        <v>0</v>
      </c>
      <c r="AI152" s="34">
        <f t="shared" si="40"/>
        <v>0</v>
      </c>
      <c r="AJ152" s="33">
        <f>SUM(E152:AI152)</f>
        <v>0</v>
      </c>
    </row>
    <row r="153" spans="1:37" ht="39.75" customHeight="1">
      <c r="A153" s="329" t="s">
        <v>40</v>
      </c>
      <c r="B153" s="330"/>
      <c r="C153" s="331"/>
      <c r="D153" s="332"/>
      <c r="E153" s="87">
        <f t="shared" ref="E153:AI153" si="41">E143+E147+E151</f>
        <v>0</v>
      </c>
      <c r="F153" s="87">
        <f t="shared" si="41"/>
        <v>0</v>
      </c>
      <c r="G153" s="87">
        <f t="shared" si="41"/>
        <v>0</v>
      </c>
      <c r="H153" s="87">
        <f t="shared" si="41"/>
        <v>0</v>
      </c>
      <c r="I153" s="379">
        <f t="shared" si="41"/>
        <v>0</v>
      </c>
      <c r="J153" s="189">
        <f t="shared" si="41"/>
        <v>0</v>
      </c>
      <c r="K153" s="87">
        <f t="shared" si="41"/>
        <v>0</v>
      </c>
      <c r="L153" s="87">
        <f t="shared" si="41"/>
        <v>0</v>
      </c>
      <c r="M153" s="87">
        <f t="shared" si="41"/>
        <v>0</v>
      </c>
      <c r="N153" s="87">
        <f t="shared" si="41"/>
        <v>0</v>
      </c>
      <c r="O153" s="87">
        <f t="shared" si="41"/>
        <v>0</v>
      </c>
      <c r="P153" s="189">
        <f t="shared" si="41"/>
        <v>0</v>
      </c>
      <c r="Q153" s="189">
        <f t="shared" si="41"/>
        <v>0</v>
      </c>
      <c r="R153" s="87">
        <f t="shared" si="41"/>
        <v>0</v>
      </c>
      <c r="S153" s="87">
        <f t="shared" si="41"/>
        <v>0</v>
      </c>
      <c r="T153" s="87">
        <f t="shared" si="41"/>
        <v>0</v>
      </c>
      <c r="U153" s="87">
        <f t="shared" si="41"/>
        <v>0</v>
      </c>
      <c r="V153" s="87">
        <f t="shared" si="41"/>
        <v>0</v>
      </c>
      <c r="W153" s="189">
        <f t="shared" si="41"/>
        <v>0</v>
      </c>
      <c r="X153" s="189">
        <f t="shared" si="41"/>
        <v>0</v>
      </c>
      <c r="Y153" s="87">
        <f t="shared" si="41"/>
        <v>0</v>
      </c>
      <c r="Z153" s="87">
        <f t="shared" si="41"/>
        <v>0</v>
      </c>
      <c r="AA153" s="87">
        <f t="shared" si="41"/>
        <v>0</v>
      </c>
      <c r="AB153" s="87">
        <f t="shared" si="41"/>
        <v>0</v>
      </c>
      <c r="AC153" s="87">
        <f t="shared" si="41"/>
        <v>0</v>
      </c>
      <c r="AD153" s="189">
        <f t="shared" si="41"/>
        <v>0</v>
      </c>
      <c r="AE153" s="189">
        <f t="shared" si="41"/>
        <v>0</v>
      </c>
      <c r="AF153" s="87">
        <f t="shared" si="41"/>
        <v>0</v>
      </c>
      <c r="AG153" s="87">
        <f t="shared" si="41"/>
        <v>0</v>
      </c>
      <c r="AH153" s="87">
        <f t="shared" si="41"/>
        <v>0</v>
      </c>
      <c r="AI153" s="87">
        <f t="shared" si="41"/>
        <v>0</v>
      </c>
      <c r="AJ153" s="48">
        <f>SUM(E153:AI153)</f>
        <v>0</v>
      </c>
    </row>
    <row r="154" spans="1:37" ht="39.75" customHeight="1">
      <c r="A154" s="244" t="s">
        <v>41</v>
      </c>
      <c r="B154" s="245"/>
      <c r="C154" s="246"/>
      <c r="D154" s="247"/>
      <c r="E154" s="44" t="str">
        <f t="shared" ref="E154:H154" si="42">IF(COUNT(E141,E145,E149)=0,"0","1")</f>
        <v>0</v>
      </c>
      <c r="F154" s="44" t="str">
        <f t="shared" si="42"/>
        <v>0</v>
      </c>
      <c r="G154" s="44" t="str">
        <f t="shared" si="42"/>
        <v>0</v>
      </c>
      <c r="H154" s="44" t="str">
        <f t="shared" si="42"/>
        <v>0</v>
      </c>
      <c r="I154" s="178" t="str">
        <f>IF(COUNT(I141,I145,I149)=0,"0","1")</f>
        <v>0</v>
      </c>
      <c r="J154" s="197" t="str">
        <f t="shared" ref="J154:AI154" si="43">IF(COUNT(J141,J145,J149)=0,"0","1")</f>
        <v>0</v>
      </c>
      <c r="K154" s="44" t="str">
        <f t="shared" si="43"/>
        <v>0</v>
      </c>
      <c r="L154" s="44" t="str">
        <f t="shared" si="43"/>
        <v>0</v>
      </c>
      <c r="M154" s="44" t="str">
        <f t="shared" si="43"/>
        <v>0</v>
      </c>
      <c r="N154" s="44" t="str">
        <f t="shared" si="43"/>
        <v>0</v>
      </c>
      <c r="O154" s="44" t="str">
        <f t="shared" si="43"/>
        <v>0</v>
      </c>
      <c r="P154" s="197" t="str">
        <f t="shared" si="43"/>
        <v>0</v>
      </c>
      <c r="Q154" s="197" t="str">
        <f t="shared" si="43"/>
        <v>0</v>
      </c>
      <c r="R154" s="44" t="str">
        <f t="shared" si="43"/>
        <v>0</v>
      </c>
      <c r="S154" s="44" t="str">
        <f t="shared" si="43"/>
        <v>0</v>
      </c>
      <c r="T154" s="44" t="str">
        <f t="shared" si="43"/>
        <v>0</v>
      </c>
      <c r="U154" s="44" t="str">
        <f t="shared" si="43"/>
        <v>0</v>
      </c>
      <c r="V154" s="44" t="str">
        <f t="shared" si="43"/>
        <v>0</v>
      </c>
      <c r="W154" s="197" t="str">
        <f t="shared" si="43"/>
        <v>0</v>
      </c>
      <c r="X154" s="197" t="str">
        <f t="shared" si="43"/>
        <v>0</v>
      </c>
      <c r="Y154" s="44" t="str">
        <f t="shared" si="43"/>
        <v>0</v>
      </c>
      <c r="Z154" s="44" t="str">
        <f t="shared" si="43"/>
        <v>0</v>
      </c>
      <c r="AA154" s="44" t="str">
        <f t="shared" si="43"/>
        <v>0</v>
      </c>
      <c r="AB154" s="44" t="str">
        <f t="shared" si="43"/>
        <v>0</v>
      </c>
      <c r="AC154" s="44" t="str">
        <f t="shared" si="43"/>
        <v>0</v>
      </c>
      <c r="AD154" s="197" t="str">
        <f t="shared" si="43"/>
        <v>0</v>
      </c>
      <c r="AE154" s="197" t="str">
        <f t="shared" si="43"/>
        <v>0</v>
      </c>
      <c r="AF154" s="44" t="str">
        <f t="shared" si="43"/>
        <v>0</v>
      </c>
      <c r="AG154" s="44" t="str">
        <f t="shared" si="43"/>
        <v>0</v>
      </c>
      <c r="AH154" s="44" t="str">
        <f t="shared" si="43"/>
        <v>0</v>
      </c>
      <c r="AI154" s="44" t="str">
        <f t="shared" si="43"/>
        <v>0</v>
      </c>
      <c r="AJ154" s="32">
        <f>COUNTIF(E154:AI154,"1")</f>
        <v>0</v>
      </c>
    </row>
    <row r="155" spans="1:37" ht="18" customHeight="1">
      <c r="Y155" s="5"/>
      <c r="AC155" s="1"/>
    </row>
    <row r="156" spans="1:37" ht="18" customHeight="1">
      <c r="A156" s="206" t="s">
        <v>49</v>
      </c>
      <c r="B156" s="207"/>
      <c r="C156" s="208"/>
      <c r="D156" s="6" t="s">
        <v>2</v>
      </c>
      <c r="E156" s="171">
        <v>44926</v>
      </c>
      <c r="F156" s="171">
        <v>44927</v>
      </c>
      <c r="G156" s="171">
        <v>44928</v>
      </c>
      <c r="H156" s="19">
        <v>44929</v>
      </c>
      <c r="I156" s="19">
        <v>44930</v>
      </c>
      <c r="J156" s="19">
        <v>44931</v>
      </c>
      <c r="K156" s="19">
        <v>44932</v>
      </c>
      <c r="L156" s="19">
        <v>44933</v>
      </c>
      <c r="M156" s="171">
        <v>44934</v>
      </c>
      <c r="N156" s="171">
        <v>44935</v>
      </c>
      <c r="O156" s="171">
        <v>44936</v>
      </c>
      <c r="P156" s="19">
        <v>44937</v>
      </c>
      <c r="Q156" s="19">
        <v>44938</v>
      </c>
      <c r="R156" s="19">
        <v>44939</v>
      </c>
      <c r="S156" s="19">
        <v>44940</v>
      </c>
      <c r="T156" s="171">
        <v>44941</v>
      </c>
      <c r="U156" s="171">
        <v>44942</v>
      </c>
      <c r="V156" s="19">
        <v>44943</v>
      </c>
      <c r="W156" s="19">
        <v>44944</v>
      </c>
      <c r="X156" s="19">
        <v>44945</v>
      </c>
      <c r="Y156" s="19">
        <v>44946</v>
      </c>
      <c r="Z156" s="19">
        <v>44947</v>
      </c>
      <c r="AA156" s="171">
        <v>44948</v>
      </c>
      <c r="AB156" s="171">
        <v>44949</v>
      </c>
      <c r="AC156" s="19">
        <v>44950</v>
      </c>
      <c r="AD156" s="19">
        <v>44951</v>
      </c>
      <c r="AE156" s="19">
        <v>44952</v>
      </c>
      <c r="AF156" s="19">
        <v>44953</v>
      </c>
      <c r="AG156" s="19">
        <v>44954</v>
      </c>
      <c r="AH156" s="171">
        <v>44955</v>
      </c>
      <c r="AI156" s="171">
        <v>44956</v>
      </c>
      <c r="AJ156" s="202" t="s">
        <v>0</v>
      </c>
      <c r="AK156" s="5"/>
    </row>
    <row r="157" spans="1:37" ht="18" customHeight="1">
      <c r="A157" s="209"/>
      <c r="B157" s="210"/>
      <c r="C157" s="211"/>
      <c r="D157" s="7" t="s">
        <v>3</v>
      </c>
      <c r="E157" s="184">
        <f t="shared" ref="E157:AI157" si="44">E156</f>
        <v>44926</v>
      </c>
      <c r="F157" s="184">
        <f t="shared" si="44"/>
        <v>44927</v>
      </c>
      <c r="G157" s="184">
        <f t="shared" si="44"/>
        <v>44928</v>
      </c>
      <c r="H157" s="18">
        <f t="shared" si="44"/>
        <v>44929</v>
      </c>
      <c r="I157" s="18">
        <f t="shared" si="44"/>
        <v>44930</v>
      </c>
      <c r="J157" s="18">
        <f t="shared" si="44"/>
        <v>44931</v>
      </c>
      <c r="K157" s="18">
        <f t="shared" si="44"/>
        <v>44932</v>
      </c>
      <c r="L157" s="18">
        <f t="shared" si="44"/>
        <v>44933</v>
      </c>
      <c r="M157" s="184">
        <f t="shared" si="44"/>
        <v>44934</v>
      </c>
      <c r="N157" s="184">
        <f t="shared" si="44"/>
        <v>44935</v>
      </c>
      <c r="O157" s="184">
        <f t="shared" si="44"/>
        <v>44936</v>
      </c>
      <c r="P157" s="18">
        <f t="shared" si="44"/>
        <v>44937</v>
      </c>
      <c r="Q157" s="18">
        <f t="shared" si="44"/>
        <v>44938</v>
      </c>
      <c r="R157" s="18">
        <f t="shared" si="44"/>
        <v>44939</v>
      </c>
      <c r="S157" s="18">
        <f t="shared" si="44"/>
        <v>44940</v>
      </c>
      <c r="T157" s="184">
        <f t="shared" si="44"/>
        <v>44941</v>
      </c>
      <c r="U157" s="184">
        <f t="shared" si="44"/>
        <v>44942</v>
      </c>
      <c r="V157" s="18">
        <f t="shared" si="44"/>
        <v>44943</v>
      </c>
      <c r="W157" s="18">
        <f t="shared" si="44"/>
        <v>44944</v>
      </c>
      <c r="X157" s="18">
        <f t="shared" si="44"/>
        <v>44945</v>
      </c>
      <c r="Y157" s="18">
        <f t="shared" si="44"/>
        <v>44946</v>
      </c>
      <c r="Z157" s="18">
        <f t="shared" si="44"/>
        <v>44947</v>
      </c>
      <c r="AA157" s="184">
        <f t="shared" si="44"/>
        <v>44948</v>
      </c>
      <c r="AB157" s="184">
        <f t="shared" si="44"/>
        <v>44949</v>
      </c>
      <c r="AC157" s="18">
        <f t="shared" si="44"/>
        <v>44950</v>
      </c>
      <c r="AD157" s="18">
        <f t="shared" si="44"/>
        <v>44951</v>
      </c>
      <c r="AE157" s="18">
        <f t="shared" si="44"/>
        <v>44952</v>
      </c>
      <c r="AF157" s="18">
        <f t="shared" si="44"/>
        <v>44953</v>
      </c>
      <c r="AG157" s="18">
        <f t="shared" si="44"/>
        <v>44954</v>
      </c>
      <c r="AH157" s="184">
        <f t="shared" si="44"/>
        <v>44955</v>
      </c>
      <c r="AI157" s="184">
        <f t="shared" si="44"/>
        <v>44956</v>
      </c>
      <c r="AJ157" s="203"/>
      <c r="AK157" s="5"/>
    </row>
    <row r="158" spans="1:37" ht="103.5" customHeight="1">
      <c r="A158" s="209"/>
      <c r="B158" s="210"/>
      <c r="C158" s="211"/>
      <c r="D158" s="8" t="s">
        <v>1</v>
      </c>
      <c r="E158" s="185" t="s">
        <v>76</v>
      </c>
      <c r="F158" s="185"/>
      <c r="G158" s="185"/>
      <c r="H158" s="99" t="s">
        <v>122</v>
      </c>
      <c r="I158" s="73" t="s">
        <v>121</v>
      </c>
      <c r="J158" s="73"/>
      <c r="K158" s="73"/>
      <c r="L158" s="79"/>
      <c r="M158" s="173"/>
      <c r="N158" s="173"/>
      <c r="O158" s="185" t="s">
        <v>77</v>
      </c>
      <c r="P158" s="73"/>
      <c r="Q158" s="73"/>
      <c r="R158" s="73" t="s">
        <v>92</v>
      </c>
      <c r="S158" s="73"/>
      <c r="T158" s="173"/>
      <c r="U158" s="173"/>
      <c r="V158" s="73"/>
      <c r="W158" s="73"/>
      <c r="X158" s="79"/>
      <c r="Y158" s="73"/>
      <c r="Z158" s="73"/>
      <c r="AA158" s="185"/>
      <c r="AB158" s="173"/>
      <c r="AC158" s="73"/>
      <c r="AD158" s="73"/>
      <c r="AE158" s="73" t="s">
        <v>93</v>
      </c>
      <c r="AF158" s="73"/>
      <c r="AG158" s="73" t="s">
        <v>105</v>
      </c>
      <c r="AH158" s="173"/>
      <c r="AI158" s="173"/>
      <c r="AJ158" s="205"/>
      <c r="AK158" s="5"/>
    </row>
    <row r="159" spans="1:37" ht="39.75" customHeight="1">
      <c r="A159" s="280" t="s">
        <v>31</v>
      </c>
      <c r="B159" s="216" t="s">
        <v>38</v>
      </c>
      <c r="C159" s="213" t="s">
        <v>16</v>
      </c>
      <c r="D159" s="283"/>
      <c r="E159" s="174"/>
      <c r="F159" s="175"/>
      <c r="G159" s="174"/>
      <c r="H159" s="61"/>
      <c r="I159" s="61"/>
      <c r="J159" s="61"/>
      <c r="K159" s="61"/>
      <c r="L159" s="61"/>
      <c r="M159" s="175"/>
      <c r="N159" s="174"/>
      <c r="O159" s="174"/>
      <c r="P159" s="61"/>
      <c r="Q159" s="61"/>
      <c r="R159" s="74"/>
      <c r="S159" s="61"/>
      <c r="T159" s="174"/>
      <c r="U159" s="174"/>
      <c r="V159" s="61"/>
      <c r="W159" s="61"/>
      <c r="X159" s="61"/>
      <c r="Y159" s="74"/>
      <c r="Z159" s="61"/>
      <c r="AA159" s="174"/>
      <c r="AB159" s="174"/>
      <c r="AC159" s="61"/>
      <c r="AD159" s="74"/>
      <c r="AE159" s="61"/>
      <c r="AF159" s="61"/>
      <c r="AG159" s="74"/>
      <c r="AH159" s="175"/>
      <c r="AI159" s="175"/>
      <c r="AJ159" s="35"/>
    </row>
    <row r="160" spans="1:37" ht="39.75" customHeight="1">
      <c r="A160" s="281"/>
      <c r="B160" s="217"/>
      <c r="C160" s="215" t="s">
        <v>4</v>
      </c>
      <c r="D160" s="284"/>
      <c r="E160" s="178"/>
      <c r="F160" s="178"/>
      <c r="G160" s="178"/>
      <c r="H160" s="30"/>
      <c r="I160" s="30"/>
      <c r="J160" s="30"/>
      <c r="K160" s="30"/>
      <c r="L160" s="30"/>
      <c r="M160" s="183"/>
      <c r="N160" s="178"/>
      <c r="O160" s="178"/>
      <c r="P160" s="30"/>
      <c r="Q160" s="30"/>
      <c r="R160" s="77"/>
      <c r="S160" s="30"/>
      <c r="T160" s="178"/>
      <c r="U160" s="178"/>
      <c r="V160" s="30"/>
      <c r="W160" s="30"/>
      <c r="X160" s="30"/>
      <c r="Y160" s="77"/>
      <c r="Z160" s="30"/>
      <c r="AA160" s="178"/>
      <c r="AB160" s="178"/>
      <c r="AC160" s="30"/>
      <c r="AD160" s="77"/>
      <c r="AE160" s="30"/>
      <c r="AF160" s="30"/>
      <c r="AG160" s="30"/>
      <c r="AH160" s="178"/>
      <c r="AI160" s="178"/>
      <c r="AJ160" s="21">
        <f>SUM(E160:AI160)</f>
        <v>0</v>
      </c>
    </row>
    <row r="161" spans="1:36" ht="39.75" customHeight="1">
      <c r="A161" s="281"/>
      <c r="B161" s="285" t="s">
        <v>29</v>
      </c>
      <c r="C161" s="215" t="s">
        <v>16</v>
      </c>
      <c r="D161" s="284"/>
      <c r="E161" s="174"/>
      <c r="F161" s="175"/>
      <c r="G161" s="174"/>
      <c r="H161" s="61"/>
      <c r="I161" s="61"/>
      <c r="J161" s="61"/>
      <c r="K161" s="61"/>
      <c r="L161" s="61"/>
      <c r="M161" s="175"/>
      <c r="N161" s="174"/>
      <c r="O161" s="174"/>
      <c r="P161" s="61"/>
      <c r="Q161" s="61"/>
      <c r="R161" s="74"/>
      <c r="S161" s="61"/>
      <c r="T161" s="174"/>
      <c r="U161" s="174"/>
      <c r="V161" s="61"/>
      <c r="W161" s="61"/>
      <c r="X161" s="61"/>
      <c r="Y161" s="74"/>
      <c r="Z161" s="61"/>
      <c r="AA161" s="174"/>
      <c r="AB161" s="174"/>
      <c r="AC161" s="61"/>
      <c r="AD161" s="74"/>
      <c r="AE161" s="61"/>
      <c r="AF161" s="61"/>
      <c r="AG161" s="74"/>
      <c r="AH161" s="175"/>
      <c r="AI161" s="175"/>
      <c r="AJ161" s="45"/>
    </row>
    <row r="162" spans="1:36" ht="39.75" customHeight="1">
      <c r="A162" s="282"/>
      <c r="B162" s="286"/>
      <c r="C162" s="224" t="s">
        <v>4</v>
      </c>
      <c r="D162" s="279"/>
      <c r="E162" s="178"/>
      <c r="F162" s="178"/>
      <c r="G162" s="178"/>
      <c r="H162" s="30"/>
      <c r="I162" s="30"/>
      <c r="J162" s="30"/>
      <c r="K162" s="30"/>
      <c r="L162" s="30"/>
      <c r="M162" s="183"/>
      <c r="N162" s="178"/>
      <c r="O162" s="178"/>
      <c r="P162" s="30"/>
      <c r="Q162" s="30"/>
      <c r="R162" s="77"/>
      <c r="S162" s="30"/>
      <c r="T162" s="178"/>
      <c r="U162" s="178"/>
      <c r="V162" s="30"/>
      <c r="W162" s="30"/>
      <c r="X162" s="30"/>
      <c r="Y162" s="77"/>
      <c r="Z162" s="30"/>
      <c r="AA162" s="178"/>
      <c r="AB162" s="178"/>
      <c r="AC162" s="30"/>
      <c r="AD162" s="77"/>
      <c r="AE162" s="30"/>
      <c r="AF162" s="30"/>
      <c r="AG162" s="30"/>
      <c r="AH162" s="178"/>
      <c r="AI162" s="178"/>
      <c r="AJ162" s="25">
        <f>SUM(E162:AI162)</f>
        <v>0</v>
      </c>
    </row>
    <row r="163" spans="1:36" ht="39.75" customHeight="1">
      <c r="A163" s="292" t="s">
        <v>8</v>
      </c>
      <c r="B163" s="216" t="s">
        <v>38</v>
      </c>
      <c r="C163" s="213" t="s">
        <v>16</v>
      </c>
      <c r="D163" s="283"/>
      <c r="E163" s="174"/>
      <c r="F163" s="175"/>
      <c r="G163" s="174"/>
      <c r="H163" s="61"/>
      <c r="I163" s="61"/>
      <c r="J163" s="74"/>
      <c r="K163" s="61"/>
      <c r="L163" s="61"/>
      <c r="M163" s="175"/>
      <c r="N163" s="174"/>
      <c r="O163" s="174"/>
      <c r="P163" s="61"/>
      <c r="Q163" s="61"/>
      <c r="R163" s="74"/>
      <c r="S163" s="61"/>
      <c r="T163" s="174"/>
      <c r="U163" s="174"/>
      <c r="V163" s="74"/>
      <c r="W163" s="61"/>
      <c r="X163" s="61"/>
      <c r="Y163" s="74"/>
      <c r="Z163" s="61"/>
      <c r="AA163" s="174"/>
      <c r="AB163" s="174"/>
      <c r="AC163" s="61"/>
      <c r="AD163" s="74"/>
      <c r="AE163" s="61"/>
      <c r="AF163" s="61"/>
      <c r="AG163" s="74"/>
      <c r="AH163" s="175"/>
      <c r="AI163" s="175"/>
      <c r="AJ163" s="35"/>
    </row>
    <row r="164" spans="1:36" ht="39.75" customHeight="1">
      <c r="A164" s="293"/>
      <c r="B164" s="217"/>
      <c r="C164" s="215" t="s">
        <v>4</v>
      </c>
      <c r="D164" s="284"/>
      <c r="E164" s="176"/>
      <c r="F164" s="176"/>
      <c r="G164" s="176"/>
      <c r="H164" s="34"/>
      <c r="I164" s="34"/>
      <c r="J164" s="34"/>
      <c r="K164" s="34"/>
      <c r="L164" s="34"/>
      <c r="M164" s="182"/>
      <c r="N164" s="176"/>
      <c r="O164" s="176"/>
      <c r="P164" s="34"/>
      <c r="Q164" s="34"/>
      <c r="R164" s="75"/>
      <c r="S164" s="34"/>
      <c r="T164" s="176"/>
      <c r="U164" s="176"/>
      <c r="V164" s="34"/>
      <c r="W164" s="34"/>
      <c r="X164" s="34"/>
      <c r="Y164" s="75"/>
      <c r="Z164" s="34"/>
      <c r="AA164" s="176"/>
      <c r="AB164" s="176"/>
      <c r="AC164" s="34"/>
      <c r="AD164" s="75"/>
      <c r="AE164" s="34"/>
      <c r="AF164" s="34"/>
      <c r="AG164" s="34"/>
      <c r="AH164" s="176"/>
      <c r="AI164" s="176"/>
      <c r="AJ164" s="21">
        <f>SUM(E164:AI164)</f>
        <v>0</v>
      </c>
    </row>
    <row r="165" spans="1:36" ht="39.75" customHeight="1">
      <c r="A165" s="293"/>
      <c r="B165" s="285" t="s">
        <v>29</v>
      </c>
      <c r="C165" s="215" t="s">
        <v>16</v>
      </c>
      <c r="D165" s="284"/>
      <c r="E165" s="187"/>
      <c r="F165" s="192"/>
      <c r="G165" s="187"/>
      <c r="H165" s="89"/>
      <c r="I165" s="89"/>
      <c r="J165" s="90"/>
      <c r="K165" s="89"/>
      <c r="L165" s="89"/>
      <c r="M165" s="192"/>
      <c r="N165" s="187"/>
      <c r="O165" s="187"/>
      <c r="P165" s="89"/>
      <c r="Q165" s="89"/>
      <c r="R165" s="90"/>
      <c r="S165" s="89"/>
      <c r="T165" s="187"/>
      <c r="U165" s="187"/>
      <c r="V165" s="90"/>
      <c r="W165" s="89"/>
      <c r="X165" s="89"/>
      <c r="Y165" s="90"/>
      <c r="Z165" s="89"/>
      <c r="AA165" s="187"/>
      <c r="AB165" s="187"/>
      <c r="AC165" s="89"/>
      <c r="AD165" s="90"/>
      <c r="AE165" s="89"/>
      <c r="AF165" s="89"/>
      <c r="AG165" s="90"/>
      <c r="AH165" s="192"/>
      <c r="AI165" s="192"/>
      <c r="AJ165" s="45"/>
    </row>
    <row r="166" spans="1:36" ht="39.75" customHeight="1">
      <c r="A166" s="294"/>
      <c r="B166" s="286"/>
      <c r="C166" s="224" t="s">
        <v>4</v>
      </c>
      <c r="D166" s="279"/>
      <c r="E166" s="178"/>
      <c r="F166" s="178"/>
      <c r="G166" s="178"/>
      <c r="H166" s="30"/>
      <c r="I166" s="30"/>
      <c r="J166" s="30"/>
      <c r="K166" s="30"/>
      <c r="L166" s="30"/>
      <c r="M166" s="183"/>
      <c r="N166" s="178"/>
      <c r="O166" s="178"/>
      <c r="P166" s="30"/>
      <c r="Q166" s="30"/>
      <c r="R166" s="77"/>
      <c r="S166" s="30"/>
      <c r="T166" s="178"/>
      <c r="U166" s="178"/>
      <c r="V166" s="30"/>
      <c r="W166" s="30"/>
      <c r="X166" s="30"/>
      <c r="Y166" s="77"/>
      <c r="Z166" s="30"/>
      <c r="AA166" s="178"/>
      <c r="AB166" s="178"/>
      <c r="AC166" s="30"/>
      <c r="AD166" s="77"/>
      <c r="AE166" s="30"/>
      <c r="AF166" s="30"/>
      <c r="AG166" s="30"/>
      <c r="AH166" s="178"/>
      <c r="AI166" s="178"/>
      <c r="AJ166" s="25">
        <f>SUM(E166:AI166)</f>
        <v>0</v>
      </c>
    </row>
    <row r="167" spans="1:36" ht="39.75" customHeight="1">
      <c r="A167" s="292" t="s">
        <v>9</v>
      </c>
      <c r="B167" s="216" t="s">
        <v>38</v>
      </c>
      <c r="C167" s="213" t="s">
        <v>16</v>
      </c>
      <c r="D167" s="283"/>
      <c r="E167" s="174"/>
      <c r="F167" s="175"/>
      <c r="G167" s="174"/>
      <c r="H167" s="61"/>
      <c r="I167" s="61"/>
      <c r="J167" s="61"/>
      <c r="K167" s="61"/>
      <c r="L167" s="61"/>
      <c r="M167" s="175"/>
      <c r="N167" s="174"/>
      <c r="O167" s="174"/>
      <c r="P167" s="61"/>
      <c r="Q167" s="61"/>
      <c r="R167" s="74"/>
      <c r="S167" s="61"/>
      <c r="T167" s="174"/>
      <c r="U167" s="174"/>
      <c r="V167" s="61"/>
      <c r="W167" s="61"/>
      <c r="X167" s="61"/>
      <c r="Y167" s="74"/>
      <c r="Z167" s="61"/>
      <c r="AA167" s="174"/>
      <c r="AB167" s="174"/>
      <c r="AC167" s="61"/>
      <c r="AD167" s="74"/>
      <c r="AE167" s="61"/>
      <c r="AF167" s="61"/>
      <c r="AG167" s="61"/>
      <c r="AH167" s="175"/>
      <c r="AI167" s="175"/>
      <c r="AJ167" s="35"/>
    </row>
    <row r="168" spans="1:36" ht="39.75" customHeight="1">
      <c r="A168" s="293"/>
      <c r="B168" s="217"/>
      <c r="C168" s="215" t="s">
        <v>4</v>
      </c>
      <c r="D168" s="284"/>
      <c r="E168" s="188"/>
      <c r="F168" s="188"/>
      <c r="G168" s="188"/>
      <c r="H168" s="60"/>
      <c r="I168" s="60"/>
      <c r="J168" s="60"/>
      <c r="K168" s="60"/>
      <c r="L168" s="60"/>
      <c r="M168" s="380"/>
      <c r="N168" s="188"/>
      <c r="O168" s="188"/>
      <c r="P168" s="60"/>
      <c r="Q168" s="60"/>
      <c r="R168" s="91"/>
      <c r="S168" s="60"/>
      <c r="T168" s="188"/>
      <c r="U168" s="188"/>
      <c r="V168" s="60"/>
      <c r="W168" s="60"/>
      <c r="X168" s="60"/>
      <c r="Y168" s="91"/>
      <c r="Z168" s="60"/>
      <c r="AA168" s="188"/>
      <c r="AB168" s="188"/>
      <c r="AC168" s="60"/>
      <c r="AD168" s="91"/>
      <c r="AE168" s="60"/>
      <c r="AF168" s="60"/>
      <c r="AG168" s="60"/>
      <c r="AH168" s="188"/>
      <c r="AI168" s="188"/>
      <c r="AJ168" s="21">
        <f>SUM(E168:AI168)</f>
        <v>0</v>
      </c>
    </row>
    <row r="169" spans="1:36" ht="39.75" customHeight="1">
      <c r="A169" s="293"/>
      <c r="B169" s="285" t="s">
        <v>29</v>
      </c>
      <c r="C169" s="215" t="s">
        <v>16</v>
      </c>
      <c r="D169" s="284"/>
      <c r="E169" s="177"/>
      <c r="F169" s="186"/>
      <c r="G169" s="177"/>
      <c r="H169" s="66"/>
      <c r="I169" s="66"/>
      <c r="J169" s="66"/>
      <c r="K169" s="66"/>
      <c r="L169" s="66"/>
      <c r="M169" s="186"/>
      <c r="N169" s="177"/>
      <c r="O169" s="177"/>
      <c r="P169" s="66"/>
      <c r="Q169" s="66"/>
      <c r="R169" s="76"/>
      <c r="S169" s="66"/>
      <c r="T169" s="177"/>
      <c r="U169" s="177"/>
      <c r="V169" s="66"/>
      <c r="W169" s="66"/>
      <c r="X169" s="66"/>
      <c r="Y169" s="76"/>
      <c r="Z169" s="66"/>
      <c r="AA169" s="177"/>
      <c r="AB169" s="177"/>
      <c r="AC169" s="66"/>
      <c r="AD169" s="76"/>
      <c r="AE169" s="66"/>
      <c r="AF169" s="66"/>
      <c r="AG169" s="66"/>
      <c r="AH169" s="186"/>
      <c r="AI169" s="186"/>
      <c r="AJ169" s="45"/>
    </row>
    <row r="170" spans="1:36" ht="39.75" customHeight="1">
      <c r="A170" s="294"/>
      <c r="B170" s="287"/>
      <c r="C170" s="288" t="s">
        <v>4</v>
      </c>
      <c r="D170" s="289"/>
      <c r="E170" s="178"/>
      <c r="F170" s="178"/>
      <c r="G170" s="178"/>
      <c r="H170" s="30"/>
      <c r="I170" s="30"/>
      <c r="J170" s="30"/>
      <c r="K170" s="30"/>
      <c r="L170" s="30"/>
      <c r="M170" s="183"/>
      <c r="N170" s="178"/>
      <c r="O170" s="178"/>
      <c r="P170" s="30"/>
      <c r="Q170" s="30"/>
      <c r="R170" s="77"/>
      <c r="S170" s="30"/>
      <c r="T170" s="178"/>
      <c r="U170" s="178"/>
      <c r="V170" s="30"/>
      <c r="W170" s="30"/>
      <c r="X170" s="30"/>
      <c r="Y170" s="77"/>
      <c r="Z170" s="30"/>
      <c r="AA170" s="178"/>
      <c r="AB170" s="178"/>
      <c r="AC170" s="30"/>
      <c r="AD170" s="77"/>
      <c r="AE170" s="30"/>
      <c r="AF170" s="30"/>
      <c r="AG170" s="30"/>
      <c r="AH170" s="178"/>
      <c r="AI170" s="178"/>
      <c r="AJ170" s="25">
        <f>SUM(E170:AI170)</f>
        <v>0</v>
      </c>
    </row>
    <row r="171" spans="1:36" ht="39.75" customHeight="1">
      <c r="A171" s="227" t="s">
        <v>39</v>
      </c>
      <c r="B171" s="228"/>
      <c r="C171" s="229"/>
      <c r="D171" s="243"/>
      <c r="E171" s="176">
        <f t="shared" ref="E171:S171" si="45">E160+E164+E168</f>
        <v>0</v>
      </c>
      <c r="F171" s="176">
        <f t="shared" si="45"/>
        <v>0</v>
      </c>
      <c r="G171" s="176">
        <f t="shared" si="45"/>
        <v>0</v>
      </c>
      <c r="H171" s="34">
        <f t="shared" si="45"/>
        <v>0</v>
      </c>
      <c r="I171" s="34">
        <f t="shared" si="45"/>
        <v>0</v>
      </c>
      <c r="J171" s="34">
        <f t="shared" si="45"/>
        <v>0</v>
      </c>
      <c r="K171" s="34">
        <f>K160+K164+K168</f>
        <v>0</v>
      </c>
      <c r="L171" s="34">
        <f t="shared" si="45"/>
        <v>0</v>
      </c>
      <c r="M171" s="176">
        <f t="shared" si="45"/>
        <v>0</v>
      </c>
      <c r="N171" s="176">
        <f t="shared" si="45"/>
        <v>0</v>
      </c>
      <c r="O171" s="176">
        <f t="shared" si="45"/>
        <v>0</v>
      </c>
      <c r="P171" s="34">
        <f t="shared" si="45"/>
        <v>0</v>
      </c>
      <c r="Q171" s="34">
        <f t="shared" si="45"/>
        <v>0</v>
      </c>
      <c r="R171" s="34">
        <f t="shared" si="45"/>
        <v>0</v>
      </c>
      <c r="S171" s="34">
        <f t="shared" si="45"/>
        <v>0</v>
      </c>
      <c r="T171" s="176">
        <f>T160+T164+T168</f>
        <v>0</v>
      </c>
      <c r="U171" s="176">
        <f t="shared" ref="U171:AI171" si="46">U160+U164+U168</f>
        <v>0</v>
      </c>
      <c r="V171" s="34">
        <f t="shared" si="46"/>
        <v>0</v>
      </c>
      <c r="W171" s="34">
        <f t="shared" si="46"/>
        <v>0</v>
      </c>
      <c r="X171" s="34">
        <f t="shared" si="46"/>
        <v>0</v>
      </c>
      <c r="Y171" s="34">
        <f t="shared" si="46"/>
        <v>0</v>
      </c>
      <c r="Z171" s="34">
        <f t="shared" si="46"/>
        <v>0</v>
      </c>
      <c r="AA171" s="176">
        <f t="shared" si="46"/>
        <v>0</v>
      </c>
      <c r="AB171" s="176">
        <f t="shared" si="46"/>
        <v>0</v>
      </c>
      <c r="AC171" s="34">
        <f t="shared" si="46"/>
        <v>0</v>
      </c>
      <c r="AD171" s="34">
        <f t="shared" si="46"/>
        <v>0</v>
      </c>
      <c r="AE171" s="34">
        <f t="shared" si="46"/>
        <v>0</v>
      </c>
      <c r="AF171" s="34">
        <f>AF160+AF164+AF168</f>
        <v>0</v>
      </c>
      <c r="AG171" s="34">
        <f t="shared" ref="AG171" si="47">AG160+AG164+AG168</f>
        <v>0</v>
      </c>
      <c r="AH171" s="176">
        <f t="shared" si="46"/>
        <v>0</v>
      </c>
      <c r="AI171" s="176">
        <f t="shared" si="46"/>
        <v>0</v>
      </c>
      <c r="AJ171" s="33">
        <f>SUM(E171:AI171)</f>
        <v>0</v>
      </c>
    </row>
    <row r="172" spans="1:36" ht="39.75" customHeight="1">
      <c r="A172" s="329" t="s">
        <v>40</v>
      </c>
      <c r="B172" s="330"/>
      <c r="C172" s="331"/>
      <c r="D172" s="332"/>
      <c r="E172" s="176">
        <f t="shared" ref="E172:S172" si="48">E162+E166+E170</f>
        <v>0</v>
      </c>
      <c r="F172" s="176">
        <f t="shared" si="48"/>
        <v>0</v>
      </c>
      <c r="G172" s="176">
        <f t="shared" si="48"/>
        <v>0</v>
      </c>
      <c r="H172" s="34">
        <f t="shared" si="48"/>
        <v>0</v>
      </c>
      <c r="I172" s="34">
        <f t="shared" si="48"/>
        <v>0</v>
      </c>
      <c r="J172" s="34">
        <f t="shared" si="48"/>
        <v>0</v>
      </c>
      <c r="K172" s="34">
        <f t="shared" si="48"/>
        <v>0</v>
      </c>
      <c r="L172" s="34">
        <f t="shared" si="48"/>
        <v>0</v>
      </c>
      <c r="M172" s="176">
        <f t="shared" si="48"/>
        <v>0</v>
      </c>
      <c r="N172" s="176">
        <f t="shared" si="48"/>
        <v>0</v>
      </c>
      <c r="O172" s="176">
        <f t="shared" si="48"/>
        <v>0</v>
      </c>
      <c r="P172" s="34">
        <f t="shared" si="48"/>
        <v>0</v>
      </c>
      <c r="Q172" s="34">
        <f t="shared" si="48"/>
        <v>0</v>
      </c>
      <c r="R172" s="34">
        <f t="shared" si="48"/>
        <v>0</v>
      </c>
      <c r="S172" s="34">
        <f t="shared" si="48"/>
        <v>0</v>
      </c>
      <c r="T172" s="176">
        <f>T162+T166+T170</f>
        <v>0</v>
      </c>
      <c r="U172" s="176">
        <f t="shared" ref="U172:AI172" si="49">U162+U166+U170</f>
        <v>0</v>
      </c>
      <c r="V172" s="34">
        <f t="shared" si="49"/>
        <v>0</v>
      </c>
      <c r="W172" s="34">
        <f t="shared" si="49"/>
        <v>0</v>
      </c>
      <c r="X172" s="34">
        <f t="shared" si="49"/>
        <v>0</v>
      </c>
      <c r="Y172" s="34">
        <f t="shared" si="49"/>
        <v>0</v>
      </c>
      <c r="Z172" s="34">
        <f t="shared" si="49"/>
        <v>0</v>
      </c>
      <c r="AA172" s="176">
        <f t="shared" si="49"/>
        <v>0</v>
      </c>
      <c r="AB172" s="176">
        <f t="shared" si="49"/>
        <v>0</v>
      </c>
      <c r="AC172" s="34">
        <f t="shared" si="49"/>
        <v>0</v>
      </c>
      <c r="AD172" s="34">
        <f t="shared" si="49"/>
        <v>0</v>
      </c>
      <c r="AE172" s="34">
        <f t="shared" si="49"/>
        <v>0</v>
      </c>
      <c r="AF172" s="34">
        <f>AF162+AF166+AF170</f>
        <v>0</v>
      </c>
      <c r="AG172" s="34">
        <f t="shared" ref="AG172" si="50">AG162+AG166+AG170</f>
        <v>0</v>
      </c>
      <c r="AH172" s="176">
        <f t="shared" si="49"/>
        <v>0</v>
      </c>
      <c r="AI172" s="176">
        <f t="shared" si="49"/>
        <v>0</v>
      </c>
      <c r="AJ172" s="43">
        <f>SUM(E172:AI172)</f>
        <v>0</v>
      </c>
    </row>
    <row r="173" spans="1:36" ht="39.75" customHeight="1">
      <c r="A173" s="244" t="s">
        <v>41</v>
      </c>
      <c r="B173" s="245"/>
      <c r="C173" s="246"/>
      <c r="D173" s="247"/>
      <c r="E173" s="197" t="str">
        <f t="shared" ref="E173:AI173" si="51">IF(COUNT(E160,E164,E168)=0,"0","1")</f>
        <v>0</v>
      </c>
      <c r="F173" s="197" t="str">
        <f t="shared" si="51"/>
        <v>0</v>
      </c>
      <c r="G173" s="197" t="str">
        <f t="shared" si="51"/>
        <v>0</v>
      </c>
      <c r="H173" s="44" t="str">
        <f t="shared" si="51"/>
        <v>0</v>
      </c>
      <c r="I173" s="44" t="str">
        <f t="shared" si="51"/>
        <v>0</v>
      </c>
      <c r="J173" s="30" t="str">
        <f t="shared" si="51"/>
        <v>0</v>
      </c>
      <c r="K173" s="30" t="str">
        <f t="shared" si="51"/>
        <v>0</v>
      </c>
      <c r="L173" s="30" t="str">
        <f t="shared" si="51"/>
        <v>0</v>
      </c>
      <c r="M173" s="178" t="str">
        <f t="shared" si="51"/>
        <v>0</v>
      </c>
      <c r="N173" s="178" t="str">
        <f t="shared" si="51"/>
        <v>0</v>
      </c>
      <c r="O173" s="178" t="str">
        <f t="shared" si="51"/>
        <v>0</v>
      </c>
      <c r="P173" s="30" t="str">
        <f t="shared" si="51"/>
        <v>0</v>
      </c>
      <c r="Q173" s="30" t="str">
        <f t="shared" si="51"/>
        <v>0</v>
      </c>
      <c r="R173" s="30" t="str">
        <f t="shared" si="51"/>
        <v>0</v>
      </c>
      <c r="S173" s="30" t="str">
        <f t="shared" si="51"/>
        <v>0</v>
      </c>
      <c r="T173" s="178" t="str">
        <f t="shared" si="51"/>
        <v>0</v>
      </c>
      <c r="U173" s="178" t="str">
        <f t="shared" si="51"/>
        <v>0</v>
      </c>
      <c r="V173" s="30" t="str">
        <f t="shared" si="51"/>
        <v>0</v>
      </c>
      <c r="W173" s="30" t="str">
        <f t="shared" si="51"/>
        <v>0</v>
      </c>
      <c r="X173" s="30" t="str">
        <f t="shared" si="51"/>
        <v>0</v>
      </c>
      <c r="Y173" s="30" t="str">
        <f t="shared" si="51"/>
        <v>0</v>
      </c>
      <c r="Z173" s="30" t="str">
        <f t="shared" si="51"/>
        <v>0</v>
      </c>
      <c r="AA173" s="178" t="str">
        <f t="shared" si="51"/>
        <v>0</v>
      </c>
      <c r="AB173" s="178" t="str">
        <f t="shared" si="51"/>
        <v>0</v>
      </c>
      <c r="AC173" s="30" t="str">
        <f t="shared" si="51"/>
        <v>0</v>
      </c>
      <c r="AD173" s="30" t="str">
        <f t="shared" si="51"/>
        <v>0</v>
      </c>
      <c r="AE173" s="30" t="str">
        <f t="shared" si="51"/>
        <v>0</v>
      </c>
      <c r="AF173" s="30" t="str">
        <f t="shared" si="51"/>
        <v>0</v>
      </c>
      <c r="AG173" s="30" t="str">
        <f t="shared" si="51"/>
        <v>0</v>
      </c>
      <c r="AH173" s="178" t="str">
        <f t="shared" si="51"/>
        <v>0</v>
      </c>
      <c r="AI173" s="178" t="str">
        <f t="shared" si="51"/>
        <v>0</v>
      </c>
      <c r="AJ173" s="32">
        <f>COUNTIF(E173:AI173,"1")</f>
        <v>0</v>
      </c>
    </row>
    <row r="174" spans="1:36" ht="18" customHeight="1">
      <c r="Y174" s="5"/>
      <c r="AC174" s="1"/>
    </row>
    <row r="175" spans="1:36" ht="18" customHeight="1">
      <c r="A175" s="206" t="s">
        <v>50</v>
      </c>
      <c r="B175" s="207"/>
      <c r="C175" s="208"/>
      <c r="D175" s="6" t="s">
        <v>2</v>
      </c>
      <c r="E175" s="19">
        <v>44957</v>
      </c>
      <c r="F175" s="19">
        <v>44958</v>
      </c>
      <c r="G175" s="19">
        <v>44959</v>
      </c>
      <c r="H175" s="19">
        <v>44960</v>
      </c>
      <c r="I175" s="19">
        <v>44961</v>
      </c>
      <c r="J175" s="171">
        <v>44962</v>
      </c>
      <c r="K175" s="171">
        <v>44963</v>
      </c>
      <c r="L175" s="19">
        <v>44964</v>
      </c>
      <c r="M175" s="19">
        <v>44965</v>
      </c>
      <c r="N175" s="19">
        <v>44966</v>
      </c>
      <c r="O175" s="171">
        <v>44967</v>
      </c>
      <c r="P175" s="19">
        <v>44968</v>
      </c>
      <c r="Q175" s="171">
        <v>44969</v>
      </c>
      <c r="R175" s="171">
        <v>44970</v>
      </c>
      <c r="S175" s="19">
        <v>44971</v>
      </c>
      <c r="T175" s="19">
        <v>44972</v>
      </c>
      <c r="U175" s="19">
        <v>44973</v>
      </c>
      <c r="V175" s="19">
        <v>44974</v>
      </c>
      <c r="W175" s="19">
        <v>44975</v>
      </c>
      <c r="X175" s="171">
        <v>44976</v>
      </c>
      <c r="Y175" s="171">
        <v>44977</v>
      </c>
      <c r="Z175" s="19">
        <v>44978</v>
      </c>
      <c r="AA175" s="171">
        <v>44979</v>
      </c>
      <c r="AB175" s="19">
        <v>44980</v>
      </c>
      <c r="AC175" s="19">
        <v>44981</v>
      </c>
      <c r="AD175" s="19">
        <v>44982</v>
      </c>
      <c r="AE175" s="171">
        <v>44983</v>
      </c>
      <c r="AF175" s="171">
        <v>44984</v>
      </c>
      <c r="AG175" s="202" t="s">
        <v>0</v>
      </c>
    </row>
    <row r="176" spans="1:36" ht="18" customHeight="1">
      <c r="A176" s="209"/>
      <c r="B176" s="210"/>
      <c r="C176" s="211"/>
      <c r="D176" s="7" t="s">
        <v>3</v>
      </c>
      <c r="E176" s="18">
        <f t="shared" ref="E176:AF176" si="52">E175</f>
        <v>44957</v>
      </c>
      <c r="F176" s="18">
        <f t="shared" si="52"/>
        <v>44958</v>
      </c>
      <c r="G176" s="18">
        <f t="shared" si="52"/>
        <v>44959</v>
      </c>
      <c r="H176" s="18">
        <f t="shared" si="52"/>
        <v>44960</v>
      </c>
      <c r="I176" s="18">
        <f t="shared" si="52"/>
        <v>44961</v>
      </c>
      <c r="J176" s="184">
        <f t="shared" si="52"/>
        <v>44962</v>
      </c>
      <c r="K176" s="184">
        <f t="shared" si="52"/>
        <v>44963</v>
      </c>
      <c r="L176" s="18">
        <f t="shared" si="52"/>
        <v>44964</v>
      </c>
      <c r="M176" s="18">
        <f t="shared" si="52"/>
        <v>44965</v>
      </c>
      <c r="N176" s="18">
        <f t="shared" si="52"/>
        <v>44966</v>
      </c>
      <c r="O176" s="184">
        <f t="shared" si="52"/>
        <v>44967</v>
      </c>
      <c r="P176" s="18">
        <f t="shared" si="52"/>
        <v>44968</v>
      </c>
      <c r="Q176" s="184">
        <f t="shared" si="52"/>
        <v>44969</v>
      </c>
      <c r="R176" s="184">
        <f t="shared" si="52"/>
        <v>44970</v>
      </c>
      <c r="S176" s="18">
        <f t="shared" si="52"/>
        <v>44971</v>
      </c>
      <c r="T176" s="18">
        <f t="shared" si="52"/>
        <v>44972</v>
      </c>
      <c r="U176" s="18">
        <f t="shared" si="52"/>
        <v>44973</v>
      </c>
      <c r="V176" s="18">
        <f t="shared" si="52"/>
        <v>44974</v>
      </c>
      <c r="W176" s="18">
        <f t="shared" si="52"/>
        <v>44975</v>
      </c>
      <c r="X176" s="184">
        <f t="shared" si="52"/>
        <v>44976</v>
      </c>
      <c r="Y176" s="184">
        <f t="shared" si="52"/>
        <v>44977</v>
      </c>
      <c r="Z176" s="18">
        <f t="shared" si="52"/>
        <v>44978</v>
      </c>
      <c r="AA176" s="184">
        <f t="shared" si="52"/>
        <v>44979</v>
      </c>
      <c r="AB176" s="18">
        <f t="shared" si="52"/>
        <v>44980</v>
      </c>
      <c r="AC176" s="18">
        <f t="shared" si="52"/>
        <v>44981</v>
      </c>
      <c r="AD176" s="18">
        <f t="shared" si="52"/>
        <v>44982</v>
      </c>
      <c r="AE176" s="184">
        <f t="shared" si="52"/>
        <v>44983</v>
      </c>
      <c r="AF176" s="184">
        <f t="shared" si="52"/>
        <v>44984</v>
      </c>
      <c r="AG176" s="203"/>
    </row>
    <row r="177" spans="1:33" ht="103.5" customHeight="1">
      <c r="A177" s="209"/>
      <c r="B177" s="210"/>
      <c r="C177" s="211"/>
      <c r="D177" s="8" t="s">
        <v>1</v>
      </c>
      <c r="E177" s="78"/>
      <c r="F177" s="65"/>
      <c r="G177" s="65"/>
      <c r="H177" s="65"/>
      <c r="I177" s="73"/>
      <c r="J177" s="173"/>
      <c r="K177" s="173"/>
      <c r="L177" s="73"/>
      <c r="M177" s="99" t="s">
        <v>279</v>
      </c>
      <c r="N177" s="73"/>
      <c r="O177" s="173" t="s">
        <v>80</v>
      </c>
      <c r="P177" s="381" t="s">
        <v>280</v>
      </c>
      <c r="Q177" s="173"/>
      <c r="R177" s="173"/>
      <c r="S177" s="73" t="s">
        <v>92</v>
      </c>
      <c r="T177" s="73"/>
      <c r="U177" s="73" t="s">
        <v>93</v>
      </c>
      <c r="V177" s="73"/>
      <c r="W177" s="73"/>
      <c r="X177" s="185"/>
      <c r="Y177" s="173"/>
      <c r="Z177" s="73"/>
      <c r="AA177" s="173" t="s">
        <v>123</v>
      </c>
      <c r="AB177" s="73" t="s">
        <v>107</v>
      </c>
      <c r="AC177" s="73" t="s">
        <v>281</v>
      </c>
      <c r="AD177" s="99" t="s">
        <v>282</v>
      </c>
      <c r="AE177" s="173"/>
      <c r="AF177" s="173"/>
      <c r="AG177" s="205"/>
    </row>
    <row r="178" spans="1:33" ht="39.75" customHeight="1">
      <c r="A178" s="280" t="s">
        <v>31</v>
      </c>
      <c r="B178" s="216" t="s">
        <v>38</v>
      </c>
      <c r="C178" s="213" t="s">
        <v>16</v>
      </c>
      <c r="D178" s="283"/>
      <c r="E178" s="82"/>
      <c r="F178" s="83"/>
      <c r="G178" s="82"/>
      <c r="H178" s="83"/>
      <c r="I178" s="83"/>
      <c r="J178" s="199"/>
      <c r="K178" s="199"/>
      <c r="L178" s="83"/>
      <c r="M178" s="83"/>
      <c r="N178" s="82"/>
      <c r="O178" s="199"/>
      <c r="P178" s="83"/>
      <c r="Q178" s="199"/>
      <c r="R178" s="199"/>
      <c r="S178" s="82"/>
      <c r="T178" s="83"/>
      <c r="U178" s="83"/>
      <c r="V178" s="82"/>
      <c r="W178" s="83"/>
      <c r="X178" s="199"/>
      <c r="Y178" s="199"/>
      <c r="Z178" s="83"/>
      <c r="AA178" s="198"/>
      <c r="AB178" s="83"/>
      <c r="AC178" s="83"/>
      <c r="AD178" s="82"/>
      <c r="AE178" s="198"/>
      <c r="AF178" s="175"/>
      <c r="AG178" s="46"/>
    </row>
    <row r="179" spans="1:33" ht="39.75" customHeight="1">
      <c r="A179" s="281"/>
      <c r="B179" s="217"/>
      <c r="C179" s="215" t="s">
        <v>4</v>
      </c>
      <c r="D179" s="284"/>
      <c r="E179" s="84"/>
      <c r="F179" s="15"/>
      <c r="G179" s="15"/>
      <c r="H179" s="15"/>
      <c r="I179" s="15"/>
      <c r="J179" s="200"/>
      <c r="K179" s="200"/>
      <c r="L179" s="15"/>
      <c r="M179" s="15"/>
      <c r="N179" s="85"/>
      <c r="O179" s="200"/>
      <c r="P179" s="15"/>
      <c r="Q179" s="200"/>
      <c r="R179" s="200"/>
      <c r="S179" s="85"/>
      <c r="T179" s="15"/>
      <c r="U179" s="15"/>
      <c r="V179" s="85"/>
      <c r="W179" s="15"/>
      <c r="X179" s="200"/>
      <c r="Y179" s="200"/>
      <c r="Z179" s="15"/>
      <c r="AA179" s="201"/>
      <c r="AB179" s="15"/>
      <c r="AC179" s="15"/>
      <c r="AD179" s="15"/>
      <c r="AE179" s="200"/>
      <c r="AF179" s="176"/>
      <c r="AG179" s="21">
        <f>SUM(E179:AF179)</f>
        <v>0</v>
      </c>
    </row>
    <row r="180" spans="1:33" ht="39.75" customHeight="1">
      <c r="A180" s="281"/>
      <c r="B180" s="285" t="s">
        <v>29</v>
      </c>
      <c r="C180" s="215" t="s">
        <v>16</v>
      </c>
      <c r="D180" s="284"/>
      <c r="E180" s="82"/>
      <c r="F180" s="83"/>
      <c r="G180" s="82"/>
      <c r="H180" s="83"/>
      <c r="I180" s="83"/>
      <c r="J180" s="199"/>
      <c r="K180" s="199"/>
      <c r="L180" s="83"/>
      <c r="M180" s="83"/>
      <c r="N180" s="82"/>
      <c r="O180" s="199"/>
      <c r="P180" s="83"/>
      <c r="Q180" s="199"/>
      <c r="R180" s="199"/>
      <c r="S180" s="82"/>
      <c r="T180" s="83"/>
      <c r="U180" s="83"/>
      <c r="V180" s="82"/>
      <c r="W180" s="83"/>
      <c r="X180" s="199"/>
      <c r="Y180" s="199"/>
      <c r="Z180" s="83"/>
      <c r="AA180" s="198"/>
      <c r="AB180" s="83"/>
      <c r="AC180" s="83"/>
      <c r="AD180" s="82"/>
      <c r="AE180" s="198"/>
      <c r="AF180" s="192"/>
      <c r="AG180" s="47"/>
    </row>
    <row r="181" spans="1:33" ht="39.75" customHeight="1">
      <c r="A181" s="282"/>
      <c r="B181" s="286"/>
      <c r="C181" s="224" t="s">
        <v>4</v>
      </c>
      <c r="D181" s="279"/>
      <c r="E181" s="84"/>
      <c r="F181" s="15"/>
      <c r="G181" s="15"/>
      <c r="H181" s="15"/>
      <c r="I181" s="15"/>
      <c r="J181" s="200"/>
      <c r="K181" s="200"/>
      <c r="L181" s="15"/>
      <c r="M181" s="15"/>
      <c r="N181" s="85"/>
      <c r="O181" s="200"/>
      <c r="P181" s="15"/>
      <c r="Q181" s="200"/>
      <c r="R181" s="200"/>
      <c r="S181" s="85"/>
      <c r="T181" s="15"/>
      <c r="U181" s="15"/>
      <c r="V181" s="85"/>
      <c r="W181" s="15"/>
      <c r="X181" s="200"/>
      <c r="Y181" s="200"/>
      <c r="Z181" s="15"/>
      <c r="AA181" s="201"/>
      <c r="AB181" s="15"/>
      <c r="AC181" s="15"/>
      <c r="AD181" s="15"/>
      <c r="AE181" s="200"/>
      <c r="AF181" s="178"/>
      <c r="AG181" s="24">
        <f>SUM(E181:AF181)</f>
        <v>0</v>
      </c>
    </row>
    <row r="182" spans="1:33" ht="39.75" customHeight="1">
      <c r="A182" s="292" t="s">
        <v>8</v>
      </c>
      <c r="B182" s="216" t="s">
        <v>38</v>
      </c>
      <c r="C182" s="213" t="s">
        <v>16</v>
      </c>
      <c r="D182" s="283"/>
      <c r="E182" s="61"/>
      <c r="F182" s="74"/>
      <c r="G182" s="61"/>
      <c r="H182" s="61"/>
      <c r="I182" s="61"/>
      <c r="J182" s="174"/>
      <c r="K182" s="174"/>
      <c r="L182" s="61"/>
      <c r="M182" s="74"/>
      <c r="N182" s="61"/>
      <c r="O182" s="174"/>
      <c r="P182" s="61"/>
      <c r="Q182" s="174"/>
      <c r="R182" s="175"/>
      <c r="S182" s="61"/>
      <c r="T182" s="61"/>
      <c r="U182" s="61"/>
      <c r="V182" s="61"/>
      <c r="W182" s="61"/>
      <c r="X182" s="175"/>
      <c r="Y182" s="174"/>
      <c r="Z182" s="61"/>
      <c r="AA182" s="174"/>
      <c r="AB182" s="61"/>
      <c r="AC182" s="74"/>
      <c r="AD182" s="61"/>
      <c r="AE182" s="175"/>
      <c r="AF182" s="175"/>
      <c r="AG182" s="46"/>
    </row>
    <row r="183" spans="1:33" ht="39.75" customHeight="1">
      <c r="A183" s="293"/>
      <c r="B183" s="217"/>
      <c r="C183" s="215" t="s">
        <v>4</v>
      </c>
      <c r="D183" s="284"/>
      <c r="E183" s="34"/>
      <c r="F183" s="34"/>
      <c r="G183" s="34"/>
      <c r="H183" s="34"/>
      <c r="I183" s="34"/>
      <c r="J183" s="176"/>
      <c r="K183" s="176"/>
      <c r="L183" s="34"/>
      <c r="M183" s="75"/>
      <c r="N183" s="34"/>
      <c r="O183" s="176"/>
      <c r="P183" s="34"/>
      <c r="Q183" s="176"/>
      <c r="R183" s="182"/>
      <c r="S183" s="34"/>
      <c r="T183" s="34"/>
      <c r="U183" s="34"/>
      <c r="V183" s="34"/>
      <c r="W183" s="34"/>
      <c r="X183" s="182"/>
      <c r="Y183" s="176"/>
      <c r="Z183" s="34"/>
      <c r="AA183" s="176"/>
      <c r="AB183" s="34"/>
      <c r="AC183" s="75"/>
      <c r="AD183" s="34"/>
      <c r="AE183" s="176"/>
      <c r="AF183" s="176"/>
      <c r="AG183" s="21">
        <f>SUM(E183:AF183)</f>
        <v>0</v>
      </c>
    </row>
    <row r="184" spans="1:33" ht="39.75" customHeight="1">
      <c r="A184" s="293"/>
      <c r="B184" s="285" t="s">
        <v>29</v>
      </c>
      <c r="C184" s="215" t="s">
        <v>16</v>
      </c>
      <c r="D184" s="284"/>
      <c r="E184" s="89"/>
      <c r="F184" s="90"/>
      <c r="G184" s="89"/>
      <c r="H184" s="89"/>
      <c r="I184" s="89"/>
      <c r="J184" s="187"/>
      <c r="K184" s="187"/>
      <c r="L184" s="89"/>
      <c r="M184" s="90"/>
      <c r="N184" s="89"/>
      <c r="O184" s="187"/>
      <c r="P184" s="89"/>
      <c r="Q184" s="187"/>
      <c r="R184" s="192"/>
      <c r="S184" s="89"/>
      <c r="T184" s="89"/>
      <c r="U184" s="89"/>
      <c r="V184" s="89"/>
      <c r="W184" s="89"/>
      <c r="X184" s="192"/>
      <c r="Y184" s="187"/>
      <c r="Z184" s="89"/>
      <c r="AA184" s="187"/>
      <c r="AB184" s="89"/>
      <c r="AC184" s="90"/>
      <c r="AD184" s="89"/>
      <c r="AE184" s="192"/>
      <c r="AF184" s="192"/>
      <c r="AG184" s="47"/>
    </row>
    <row r="185" spans="1:33" ht="39.75" customHeight="1">
      <c r="A185" s="294"/>
      <c r="B185" s="286"/>
      <c r="C185" s="224" t="s">
        <v>4</v>
      </c>
      <c r="D185" s="279"/>
      <c r="E185" s="30"/>
      <c r="F185" s="30"/>
      <c r="G185" s="30"/>
      <c r="H185" s="30"/>
      <c r="I185" s="30"/>
      <c r="J185" s="178"/>
      <c r="K185" s="178"/>
      <c r="L185" s="30"/>
      <c r="M185" s="77"/>
      <c r="N185" s="30"/>
      <c r="O185" s="178"/>
      <c r="P185" s="30"/>
      <c r="Q185" s="178"/>
      <c r="R185" s="183"/>
      <c r="S185" s="30"/>
      <c r="T185" s="30"/>
      <c r="U185" s="30"/>
      <c r="V185" s="30"/>
      <c r="W185" s="30"/>
      <c r="X185" s="183"/>
      <c r="Y185" s="178"/>
      <c r="Z185" s="30"/>
      <c r="AA185" s="178"/>
      <c r="AB185" s="30"/>
      <c r="AC185" s="77"/>
      <c r="AD185" s="30"/>
      <c r="AE185" s="178"/>
      <c r="AF185" s="178"/>
      <c r="AG185" s="24">
        <f>SUM(E185:AF185)</f>
        <v>0</v>
      </c>
    </row>
    <row r="186" spans="1:33" ht="39.75" customHeight="1">
      <c r="A186" s="292" t="s">
        <v>9</v>
      </c>
      <c r="B186" s="216" t="s">
        <v>38</v>
      </c>
      <c r="C186" s="213" t="s">
        <v>16</v>
      </c>
      <c r="D186" s="283"/>
      <c r="E186" s="61"/>
      <c r="F186" s="74"/>
      <c r="G186" s="61"/>
      <c r="H186" s="61"/>
      <c r="I186" s="61"/>
      <c r="J186" s="174"/>
      <c r="K186" s="174"/>
      <c r="L186" s="61"/>
      <c r="M186" s="74"/>
      <c r="N186" s="61"/>
      <c r="O186" s="174"/>
      <c r="P186" s="61"/>
      <c r="Q186" s="174"/>
      <c r="R186" s="175"/>
      <c r="S186" s="61"/>
      <c r="T186" s="61"/>
      <c r="U186" s="61"/>
      <c r="V186" s="61"/>
      <c r="W186" s="61"/>
      <c r="X186" s="175"/>
      <c r="Y186" s="174"/>
      <c r="Z186" s="61"/>
      <c r="AA186" s="174"/>
      <c r="AB186" s="61"/>
      <c r="AC186" s="74"/>
      <c r="AD186" s="61"/>
      <c r="AE186" s="175"/>
      <c r="AF186" s="175"/>
      <c r="AG186" s="46"/>
    </row>
    <row r="187" spans="1:33" ht="39.75" customHeight="1">
      <c r="A187" s="293"/>
      <c r="B187" s="217"/>
      <c r="C187" s="215" t="s">
        <v>4</v>
      </c>
      <c r="D187" s="284"/>
      <c r="E187" s="34"/>
      <c r="F187" s="34"/>
      <c r="G187" s="34"/>
      <c r="H187" s="34"/>
      <c r="I187" s="34"/>
      <c r="J187" s="176"/>
      <c r="K187" s="176"/>
      <c r="L187" s="34"/>
      <c r="M187" s="75"/>
      <c r="N187" s="34"/>
      <c r="O187" s="176"/>
      <c r="P187" s="34"/>
      <c r="Q187" s="176"/>
      <c r="R187" s="182"/>
      <c r="S187" s="34"/>
      <c r="T187" s="34"/>
      <c r="U187" s="34"/>
      <c r="V187" s="34"/>
      <c r="W187" s="34"/>
      <c r="X187" s="182"/>
      <c r="Y187" s="176"/>
      <c r="Z187" s="34"/>
      <c r="AA187" s="176"/>
      <c r="AB187" s="34"/>
      <c r="AC187" s="75"/>
      <c r="AD187" s="34"/>
      <c r="AE187" s="176"/>
      <c r="AF187" s="176"/>
      <c r="AG187" s="21">
        <f>SUM(E187:AF187)</f>
        <v>0</v>
      </c>
    </row>
    <row r="188" spans="1:33" ht="39.75" customHeight="1">
      <c r="A188" s="293"/>
      <c r="B188" s="285" t="s">
        <v>29</v>
      </c>
      <c r="C188" s="215" t="s">
        <v>16</v>
      </c>
      <c r="D188" s="284"/>
      <c r="E188" s="89"/>
      <c r="F188" s="90"/>
      <c r="G188" s="89"/>
      <c r="H188" s="89"/>
      <c r="I188" s="89"/>
      <c r="J188" s="187"/>
      <c r="K188" s="187"/>
      <c r="L188" s="89"/>
      <c r="M188" s="90"/>
      <c r="N188" s="89"/>
      <c r="O188" s="187"/>
      <c r="P188" s="89"/>
      <c r="Q188" s="187"/>
      <c r="R188" s="192"/>
      <c r="S188" s="89"/>
      <c r="T188" s="89"/>
      <c r="U188" s="89"/>
      <c r="V188" s="89"/>
      <c r="W188" s="89"/>
      <c r="X188" s="192"/>
      <c r="Y188" s="187"/>
      <c r="Z188" s="89"/>
      <c r="AA188" s="187"/>
      <c r="AB188" s="89"/>
      <c r="AC188" s="90"/>
      <c r="AD188" s="89"/>
      <c r="AE188" s="192"/>
      <c r="AF188" s="192"/>
      <c r="AG188" s="47"/>
    </row>
    <row r="189" spans="1:33" ht="39.75" customHeight="1">
      <c r="A189" s="294"/>
      <c r="B189" s="287"/>
      <c r="C189" s="288" t="s">
        <v>4</v>
      </c>
      <c r="D189" s="289"/>
      <c r="E189" s="30"/>
      <c r="F189" s="30"/>
      <c r="G189" s="30"/>
      <c r="H189" s="30"/>
      <c r="I189" s="30"/>
      <c r="J189" s="178"/>
      <c r="K189" s="178"/>
      <c r="L189" s="30"/>
      <c r="M189" s="77"/>
      <c r="N189" s="30"/>
      <c r="O189" s="178"/>
      <c r="P189" s="30"/>
      <c r="Q189" s="178"/>
      <c r="R189" s="183"/>
      <c r="S189" s="30"/>
      <c r="T189" s="30"/>
      <c r="U189" s="30"/>
      <c r="V189" s="30"/>
      <c r="W189" s="30"/>
      <c r="X189" s="183"/>
      <c r="Y189" s="178"/>
      <c r="Z189" s="30"/>
      <c r="AA189" s="178"/>
      <c r="AB189" s="30"/>
      <c r="AC189" s="77"/>
      <c r="AD189" s="30"/>
      <c r="AE189" s="178"/>
      <c r="AF189" s="178"/>
      <c r="AG189" s="24">
        <f>SUM(E189:AF189)</f>
        <v>0</v>
      </c>
    </row>
    <row r="190" spans="1:33" ht="39.75" customHeight="1">
      <c r="A190" s="227" t="s">
        <v>39</v>
      </c>
      <c r="B190" s="228"/>
      <c r="C190" s="229"/>
      <c r="D190" s="243"/>
      <c r="E190" s="87">
        <f t="shared" ref="E190:AF190" si="53">E179+E183+E187</f>
        <v>0</v>
      </c>
      <c r="F190" s="87">
        <f t="shared" si="53"/>
        <v>0</v>
      </c>
      <c r="G190" s="87">
        <f t="shared" si="53"/>
        <v>0</v>
      </c>
      <c r="H190" s="93">
        <f t="shared" si="53"/>
        <v>0</v>
      </c>
      <c r="I190" s="87">
        <f t="shared" si="53"/>
        <v>0</v>
      </c>
      <c r="J190" s="189">
        <f t="shared" si="53"/>
        <v>0</v>
      </c>
      <c r="K190" s="176">
        <f t="shared" si="53"/>
        <v>0</v>
      </c>
      <c r="L190" s="34">
        <f t="shared" si="53"/>
        <v>0</v>
      </c>
      <c r="M190" s="34">
        <f t="shared" si="53"/>
        <v>0</v>
      </c>
      <c r="N190" s="34">
        <f t="shared" si="53"/>
        <v>0</v>
      </c>
      <c r="O190" s="176">
        <f t="shared" si="53"/>
        <v>0</v>
      </c>
      <c r="P190" s="34">
        <f t="shared" si="53"/>
        <v>0</v>
      </c>
      <c r="Q190" s="176">
        <f t="shared" si="53"/>
        <v>0</v>
      </c>
      <c r="R190" s="176">
        <f t="shared" si="53"/>
        <v>0</v>
      </c>
      <c r="S190" s="34">
        <f t="shared" si="53"/>
        <v>0</v>
      </c>
      <c r="T190" s="87">
        <f t="shared" si="53"/>
        <v>0</v>
      </c>
      <c r="U190" s="34">
        <f t="shared" si="53"/>
        <v>0</v>
      </c>
      <c r="V190" s="34">
        <f t="shared" si="53"/>
        <v>0</v>
      </c>
      <c r="W190" s="34">
        <f t="shared" si="53"/>
        <v>0</v>
      </c>
      <c r="X190" s="176">
        <f t="shared" si="53"/>
        <v>0</v>
      </c>
      <c r="Y190" s="176">
        <f t="shared" si="53"/>
        <v>0</v>
      </c>
      <c r="Z190" s="34">
        <f t="shared" si="53"/>
        <v>0</v>
      </c>
      <c r="AA190" s="176">
        <f t="shared" si="53"/>
        <v>0</v>
      </c>
      <c r="AB190" s="34">
        <f t="shared" si="53"/>
        <v>0</v>
      </c>
      <c r="AC190" s="34">
        <f t="shared" si="53"/>
        <v>0</v>
      </c>
      <c r="AD190" s="34">
        <f t="shared" si="53"/>
        <v>0</v>
      </c>
      <c r="AE190" s="176">
        <f t="shared" si="53"/>
        <v>0</v>
      </c>
      <c r="AF190" s="176">
        <f t="shared" si="53"/>
        <v>0</v>
      </c>
      <c r="AG190" s="33">
        <f>SUM(E190:AF190)</f>
        <v>0</v>
      </c>
    </row>
    <row r="191" spans="1:33" ht="39.75" customHeight="1">
      <c r="A191" s="329" t="s">
        <v>40</v>
      </c>
      <c r="B191" s="330"/>
      <c r="C191" s="331"/>
      <c r="D191" s="332"/>
      <c r="E191" s="34">
        <f t="shared" ref="E191:AF191" si="54">E181+E185+E189</f>
        <v>0</v>
      </c>
      <c r="F191" s="34">
        <f t="shared" si="54"/>
        <v>0</v>
      </c>
      <c r="G191" s="34">
        <f t="shared" si="54"/>
        <v>0</v>
      </c>
      <c r="H191" s="75">
        <f t="shared" si="54"/>
        <v>0</v>
      </c>
      <c r="I191" s="87">
        <f t="shared" si="54"/>
        <v>0</v>
      </c>
      <c r="J191" s="189">
        <f t="shared" si="54"/>
        <v>0</v>
      </c>
      <c r="K191" s="189">
        <f t="shared" si="54"/>
        <v>0</v>
      </c>
      <c r="L191" s="87">
        <f t="shared" si="54"/>
        <v>0</v>
      </c>
      <c r="M191" s="87">
        <f t="shared" si="54"/>
        <v>0</v>
      </c>
      <c r="N191" s="87">
        <f t="shared" si="54"/>
        <v>0</v>
      </c>
      <c r="O191" s="189">
        <f t="shared" si="54"/>
        <v>0</v>
      </c>
      <c r="P191" s="87">
        <f t="shared" si="54"/>
        <v>0</v>
      </c>
      <c r="Q191" s="189">
        <f t="shared" si="54"/>
        <v>0</v>
      </c>
      <c r="R191" s="189">
        <f t="shared" si="54"/>
        <v>0</v>
      </c>
      <c r="S191" s="87">
        <f t="shared" si="54"/>
        <v>0</v>
      </c>
      <c r="T191" s="87">
        <f t="shared" si="54"/>
        <v>0</v>
      </c>
      <c r="U191" s="87">
        <f t="shared" si="54"/>
        <v>0</v>
      </c>
      <c r="V191" s="87">
        <f t="shared" si="54"/>
        <v>0</v>
      </c>
      <c r="W191" s="87">
        <f t="shared" si="54"/>
        <v>0</v>
      </c>
      <c r="X191" s="189">
        <f t="shared" si="54"/>
        <v>0</v>
      </c>
      <c r="Y191" s="189">
        <f t="shared" si="54"/>
        <v>0</v>
      </c>
      <c r="Z191" s="87">
        <f t="shared" si="54"/>
        <v>0</v>
      </c>
      <c r="AA191" s="189">
        <f t="shared" si="54"/>
        <v>0</v>
      </c>
      <c r="AB191" s="87">
        <f t="shared" si="54"/>
        <v>0</v>
      </c>
      <c r="AC191" s="87">
        <f t="shared" si="54"/>
        <v>0</v>
      </c>
      <c r="AD191" s="87">
        <f t="shared" si="54"/>
        <v>0</v>
      </c>
      <c r="AE191" s="189">
        <f t="shared" si="54"/>
        <v>0</v>
      </c>
      <c r="AF191" s="189">
        <f t="shared" si="54"/>
        <v>0</v>
      </c>
      <c r="AG191" s="48">
        <f>SUM(E191:AF191)</f>
        <v>0</v>
      </c>
    </row>
    <row r="192" spans="1:33" ht="39.75" customHeight="1">
      <c r="A192" s="244" t="s">
        <v>41</v>
      </c>
      <c r="B192" s="245"/>
      <c r="C192" s="246"/>
      <c r="D192" s="247"/>
      <c r="E192" s="44" t="str">
        <f t="shared" ref="E192:AF192" si="55">IF(COUNT(E179,E183,E187)=0,"0","1")</f>
        <v>0</v>
      </c>
      <c r="F192" s="44" t="str">
        <f t="shared" si="55"/>
        <v>0</v>
      </c>
      <c r="G192" s="44" t="str">
        <f t="shared" si="55"/>
        <v>0</v>
      </c>
      <c r="H192" s="30" t="str">
        <f t="shared" si="55"/>
        <v>0</v>
      </c>
      <c r="I192" s="30" t="str">
        <f t="shared" si="55"/>
        <v>0</v>
      </c>
      <c r="J192" s="178" t="str">
        <f t="shared" si="55"/>
        <v>0</v>
      </c>
      <c r="K192" s="178" t="str">
        <f t="shared" si="55"/>
        <v>0</v>
      </c>
      <c r="L192" s="30" t="str">
        <f t="shared" si="55"/>
        <v>0</v>
      </c>
      <c r="M192" s="30" t="str">
        <f t="shared" si="55"/>
        <v>0</v>
      </c>
      <c r="N192" s="30" t="str">
        <f t="shared" si="55"/>
        <v>0</v>
      </c>
      <c r="O192" s="178" t="str">
        <f t="shared" si="55"/>
        <v>0</v>
      </c>
      <c r="P192" s="30" t="str">
        <f t="shared" si="55"/>
        <v>0</v>
      </c>
      <c r="Q192" s="178" t="str">
        <f t="shared" si="55"/>
        <v>0</v>
      </c>
      <c r="R192" s="178" t="str">
        <f t="shared" si="55"/>
        <v>0</v>
      </c>
      <c r="S192" s="30" t="str">
        <f t="shared" si="55"/>
        <v>0</v>
      </c>
      <c r="T192" s="30" t="str">
        <f t="shared" si="55"/>
        <v>0</v>
      </c>
      <c r="U192" s="30" t="str">
        <f t="shared" si="55"/>
        <v>0</v>
      </c>
      <c r="V192" s="30" t="str">
        <f t="shared" si="55"/>
        <v>0</v>
      </c>
      <c r="W192" s="30" t="str">
        <f t="shared" si="55"/>
        <v>0</v>
      </c>
      <c r="X192" s="178" t="str">
        <f t="shared" si="55"/>
        <v>0</v>
      </c>
      <c r="Y192" s="178" t="str">
        <f t="shared" si="55"/>
        <v>0</v>
      </c>
      <c r="Z192" s="30" t="str">
        <f t="shared" si="55"/>
        <v>0</v>
      </c>
      <c r="AA192" s="178" t="str">
        <f t="shared" si="55"/>
        <v>0</v>
      </c>
      <c r="AB192" s="30" t="str">
        <f t="shared" si="55"/>
        <v>0</v>
      </c>
      <c r="AC192" s="30" t="str">
        <f t="shared" si="55"/>
        <v>0</v>
      </c>
      <c r="AD192" s="30" t="str">
        <f t="shared" si="55"/>
        <v>0</v>
      </c>
      <c r="AE192" s="178" t="str">
        <f t="shared" si="55"/>
        <v>0</v>
      </c>
      <c r="AF192" s="178" t="str">
        <f t="shared" si="55"/>
        <v>0</v>
      </c>
      <c r="AG192" s="32">
        <f>COUNTIF(E192:AF192,"1")</f>
        <v>0</v>
      </c>
    </row>
    <row r="193" spans="1:36" ht="18" customHeight="1">
      <c r="AC193" s="1"/>
    </row>
    <row r="194" spans="1:36" ht="18" customHeight="1">
      <c r="A194" s="206" t="s">
        <v>51</v>
      </c>
      <c r="B194" s="207"/>
      <c r="C194" s="208"/>
      <c r="D194" s="6" t="s">
        <v>2</v>
      </c>
      <c r="E194" s="19">
        <v>44985</v>
      </c>
      <c r="F194" s="19">
        <v>44986</v>
      </c>
      <c r="G194" s="19">
        <v>44987</v>
      </c>
      <c r="H194" s="19">
        <v>44988</v>
      </c>
      <c r="I194" s="19">
        <v>44989</v>
      </c>
      <c r="J194" s="171">
        <v>44990</v>
      </c>
      <c r="K194" s="171">
        <v>44991</v>
      </c>
      <c r="L194" s="19">
        <v>44992</v>
      </c>
      <c r="M194" s="19">
        <v>44993</v>
      </c>
      <c r="N194" s="19">
        <v>44994</v>
      </c>
      <c r="O194" s="19">
        <v>44995</v>
      </c>
      <c r="P194" s="19">
        <v>44996</v>
      </c>
      <c r="Q194" s="171">
        <v>44997</v>
      </c>
      <c r="R194" s="171">
        <v>44998</v>
      </c>
      <c r="S194" s="19">
        <v>44999</v>
      </c>
      <c r="T194" s="19">
        <v>45000</v>
      </c>
      <c r="U194" s="19">
        <v>45001</v>
      </c>
      <c r="V194" s="19">
        <v>45002</v>
      </c>
      <c r="W194" s="19">
        <v>45003</v>
      </c>
      <c r="X194" s="171">
        <v>45004</v>
      </c>
      <c r="Y194" s="171">
        <v>45005</v>
      </c>
      <c r="Z194" s="171">
        <v>45006</v>
      </c>
      <c r="AA194" s="19">
        <v>45007</v>
      </c>
      <c r="AB194" s="19">
        <v>45008</v>
      </c>
      <c r="AC194" s="19">
        <v>45009</v>
      </c>
      <c r="AD194" s="19">
        <v>45010</v>
      </c>
      <c r="AE194" s="171">
        <v>45011</v>
      </c>
      <c r="AF194" s="171">
        <v>45012</v>
      </c>
      <c r="AG194" s="19">
        <v>45013</v>
      </c>
      <c r="AH194" s="19">
        <v>45014</v>
      </c>
      <c r="AI194" s="19">
        <v>45015</v>
      </c>
      <c r="AJ194" s="249" t="s">
        <v>0</v>
      </c>
    </row>
    <row r="195" spans="1:36" ht="18" customHeight="1">
      <c r="A195" s="209"/>
      <c r="B195" s="210"/>
      <c r="C195" s="211"/>
      <c r="D195" s="7" t="s">
        <v>3</v>
      </c>
      <c r="E195" s="18">
        <f t="shared" ref="E195:AI195" si="56">E194</f>
        <v>44985</v>
      </c>
      <c r="F195" s="18">
        <f t="shared" si="56"/>
        <v>44986</v>
      </c>
      <c r="G195" s="18">
        <f t="shared" si="56"/>
        <v>44987</v>
      </c>
      <c r="H195" s="18">
        <f t="shared" si="56"/>
        <v>44988</v>
      </c>
      <c r="I195" s="18">
        <f t="shared" si="56"/>
        <v>44989</v>
      </c>
      <c r="J195" s="184">
        <f t="shared" si="56"/>
        <v>44990</v>
      </c>
      <c r="K195" s="184">
        <f t="shared" si="56"/>
        <v>44991</v>
      </c>
      <c r="L195" s="18">
        <f t="shared" si="56"/>
        <v>44992</v>
      </c>
      <c r="M195" s="18">
        <f t="shared" si="56"/>
        <v>44993</v>
      </c>
      <c r="N195" s="18">
        <f t="shared" si="56"/>
        <v>44994</v>
      </c>
      <c r="O195" s="18">
        <f t="shared" si="56"/>
        <v>44995</v>
      </c>
      <c r="P195" s="18">
        <f t="shared" si="56"/>
        <v>44996</v>
      </c>
      <c r="Q195" s="184">
        <f t="shared" si="56"/>
        <v>44997</v>
      </c>
      <c r="R195" s="184">
        <f t="shared" si="56"/>
        <v>44998</v>
      </c>
      <c r="S195" s="18">
        <f t="shared" si="56"/>
        <v>44999</v>
      </c>
      <c r="T195" s="18">
        <f t="shared" si="56"/>
        <v>45000</v>
      </c>
      <c r="U195" s="18">
        <f t="shared" si="56"/>
        <v>45001</v>
      </c>
      <c r="V195" s="18">
        <f t="shared" si="56"/>
        <v>45002</v>
      </c>
      <c r="W195" s="18">
        <f t="shared" si="56"/>
        <v>45003</v>
      </c>
      <c r="X195" s="184">
        <f t="shared" si="56"/>
        <v>45004</v>
      </c>
      <c r="Y195" s="184">
        <f t="shared" si="56"/>
        <v>45005</v>
      </c>
      <c r="Z195" s="184">
        <f t="shared" si="56"/>
        <v>45006</v>
      </c>
      <c r="AA195" s="18">
        <f t="shared" si="56"/>
        <v>45007</v>
      </c>
      <c r="AB195" s="18">
        <f t="shared" si="56"/>
        <v>45008</v>
      </c>
      <c r="AC195" s="18">
        <f t="shared" si="56"/>
        <v>45009</v>
      </c>
      <c r="AD195" s="18">
        <f t="shared" si="56"/>
        <v>45010</v>
      </c>
      <c r="AE195" s="184">
        <f t="shared" si="56"/>
        <v>45011</v>
      </c>
      <c r="AF195" s="184">
        <f t="shared" si="56"/>
        <v>45012</v>
      </c>
      <c r="AG195" s="18">
        <f t="shared" si="56"/>
        <v>45013</v>
      </c>
      <c r="AH195" s="18">
        <f t="shared" si="56"/>
        <v>45014</v>
      </c>
      <c r="AI195" s="18">
        <f t="shared" si="56"/>
        <v>45015</v>
      </c>
      <c r="AJ195" s="250"/>
    </row>
    <row r="196" spans="1:36" ht="103.5" customHeight="1">
      <c r="A196" s="209"/>
      <c r="B196" s="210"/>
      <c r="C196" s="211"/>
      <c r="D196" s="8" t="s">
        <v>1</v>
      </c>
      <c r="E196" s="65"/>
      <c r="F196" s="65"/>
      <c r="G196" s="65"/>
      <c r="H196" s="73"/>
      <c r="I196" s="73" t="s">
        <v>283</v>
      </c>
      <c r="J196" s="173"/>
      <c r="K196" s="173"/>
      <c r="L196" s="79"/>
      <c r="M196" s="73"/>
      <c r="N196" s="73" t="s">
        <v>93</v>
      </c>
      <c r="O196" s="65"/>
      <c r="P196" s="73"/>
      <c r="Q196" s="173"/>
      <c r="R196" s="173"/>
      <c r="S196" s="73" t="s">
        <v>92</v>
      </c>
      <c r="T196" s="73"/>
      <c r="U196" s="79"/>
      <c r="V196" s="73" t="s">
        <v>124</v>
      </c>
      <c r="W196" s="73"/>
      <c r="X196" s="185"/>
      <c r="Y196" s="173" t="s">
        <v>81</v>
      </c>
      <c r="Z196" s="173" t="s">
        <v>100</v>
      </c>
      <c r="AA196" s="73" t="s">
        <v>284</v>
      </c>
      <c r="AB196" s="99" t="s">
        <v>285</v>
      </c>
      <c r="AC196" s="73"/>
      <c r="AD196" s="73" t="s">
        <v>286</v>
      </c>
      <c r="AE196" s="173"/>
      <c r="AF196" s="173"/>
      <c r="AG196" s="73"/>
      <c r="AH196" s="73"/>
      <c r="AI196" s="73"/>
      <c r="AJ196" s="251"/>
    </row>
    <row r="197" spans="1:36" ht="39.75" customHeight="1">
      <c r="A197" s="280" t="s">
        <v>31</v>
      </c>
      <c r="B197" s="216" t="s">
        <v>38</v>
      </c>
      <c r="C197" s="213" t="s">
        <v>16</v>
      </c>
      <c r="D197" s="283"/>
      <c r="E197" s="83"/>
      <c r="F197" s="82"/>
      <c r="G197" s="83"/>
      <c r="H197" s="83"/>
      <c r="I197" s="83"/>
      <c r="J197" s="199"/>
      <c r="K197" s="199"/>
      <c r="L197" s="83"/>
      <c r="M197" s="82"/>
      <c r="N197" s="83"/>
      <c r="O197" s="83"/>
      <c r="P197" s="83"/>
      <c r="Q197" s="199"/>
      <c r="R197" s="198"/>
      <c r="S197" s="83"/>
      <c r="T197" s="83"/>
      <c r="U197" s="83"/>
      <c r="V197" s="82"/>
      <c r="W197" s="83"/>
      <c r="X197" s="199"/>
      <c r="Y197" s="199"/>
      <c r="Z197" s="199"/>
      <c r="AA197" s="82"/>
      <c r="AB197" s="83"/>
      <c r="AC197" s="83"/>
      <c r="AD197" s="83"/>
      <c r="AE197" s="198"/>
      <c r="AF197" s="198"/>
      <c r="AG197" s="82"/>
      <c r="AH197" s="82"/>
      <c r="AI197" s="83"/>
      <c r="AJ197" s="49"/>
    </row>
    <row r="198" spans="1:36" ht="39.75" customHeight="1">
      <c r="A198" s="281"/>
      <c r="B198" s="217"/>
      <c r="C198" s="215" t="s">
        <v>4</v>
      </c>
      <c r="D198" s="284"/>
      <c r="E198" s="15"/>
      <c r="F198" s="15"/>
      <c r="G198" s="15"/>
      <c r="H198" s="15"/>
      <c r="I198" s="15"/>
      <c r="J198" s="200"/>
      <c r="K198" s="200"/>
      <c r="L198" s="15"/>
      <c r="M198" s="85"/>
      <c r="N198" s="15"/>
      <c r="O198" s="15"/>
      <c r="P198" s="15"/>
      <c r="Q198" s="200"/>
      <c r="R198" s="201"/>
      <c r="S198" s="15"/>
      <c r="T198" s="15"/>
      <c r="U198" s="15"/>
      <c r="V198" s="85"/>
      <c r="W198" s="15"/>
      <c r="X198" s="200"/>
      <c r="Y198" s="200"/>
      <c r="Z198" s="200"/>
      <c r="AA198" s="85"/>
      <c r="AB198" s="15"/>
      <c r="AC198" s="15"/>
      <c r="AD198" s="15"/>
      <c r="AE198" s="200"/>
      <c r="AF198" s="200"/>
      <c r="AG198" s="15"/>
      <c r="AH198" s="15"/>
      <c r="AI198" s="15"/>
      <c r="AJ198" s="34">
        <f>SUM(E198:AI198)</f>
        <v>0</v>
      </c>
    </row>
    <row r="199" spans="1:36" ht="39.75" customHeight="1">
      <c r="A199" s="281"/>
      <c r="B199" s="285" t="s">
        <v>29</v>
      </c>
      <c r="C199" s="215" t="s">
        <v>16</v>
      </c>
      <c r="D199" s="284"/>
      <c r="E199" s="83"/>
      <c r="F199" s="82"/>
      <c r="G199" s="83"/>
      <c r="H199" s="83"/>
      <c r="I199" s="83"/>
      <c r="J199" s="199"/>
      <c r="K199" s="199"/>
      <c r="L199" s="83"/>
      <c r="M199" s="82"/>
      <c r="N199" s="83"/>
      <c r="O199" s="83"/>
      <c r="P199" s="83"/>
      <c r="Q199" s="199"/>
      <c r="R199" s="198"/>
      <c r="S199" s="83"/>
      <c r="T199" s="83"/>
      <c r="U199" s="83"/>
      <c r="V199" s="82"/>
      <c r="W199" s="83"/>
      <c r="X199" s="199"/>
      <c r="Y199" s="199"/>
      <c r="Z199" s="199"/>
      <c r="AA199" s="82"/>
      <c r="AB199" s="83"/>
      <c r="AC199" s="83"/>
      <c r="AD199" s="83"/>
      <c r="AE199" s="198"/>
      <c r="AF199" s="198"/>
      <c r="AG199" s="82"/>
      <c r="AH199" s="82"/>
      <c r="AI199" s="83"/>
      <c r="AJ199" s="50"/>
    </row>
    <row r="200" spans="1:36" ht="39.75" customHeight="1">
      <c r="A200" s="282"/>
      <c r="B200" s="286"/>
      <c r="C200" s="224" t="s">
        <v>4</v>
      </c>
      <c r="D200" s="279"/>
      <c r="E200" s="15"/>
      <c r="F200" s="15"/>
      <c r="G200" s="15"/>
      <c r="H200" s="15"/>
      <c r="I200" s="15"/>
      <c r="J200" s="200"/>
      <c r="K200" s="200"/>
      <c r="L200" s="15"/>
      <c r="M200" s="85"/>
      <c r="N200" s="15"/>
      <c r="O200" s="15"/>
      <c r="P200" s="15"/>
      <c r="Q200" s="200"/>
      <c r="R200" s="201"/>
      <c r="S200" s="15"/>
      <c r="T200" s="15"/>
      <c r="U200" s="15"/>
      <c r="V200" s="85"/>
      <c r="W200" s="15"/>
      <c r="X200" s="200"/>
      <c r="Y200" s="200"/>
      <c r="Z200" s="200"/>
      <c r="AA200" s="85"/>
      <c r="AB200" s="15"/>
      <c r="AC200" s="15"/>
      <c r="AD200" s="15"/>
      <c r="AE200" s="200"/>
      <c r="AF200" s="200"/>
      <c r="AG200" s="15"/>
      <c r="AH200" s="15"/>
      <c r="AI200" s="15"/>
      <c r="AJ200" s="30">
        <f>SUM(E200:AI200)</f>
        <v>0</v>
      </c>
    </row>
    <row r="201" spans="1:36" ht="39.75" customHeight="1">
      <c r="A201" s="292" t="s">
        <v>8</v>
      </c>
      <c r="B201" s="216" t="s">
        <v>38</v>
      </c>
      <c r="C201" s="213" t="s">
        <v>16</v>
      </c>
      <c r="D201" s="283"/>
      <c r="E201" s="61"/>
      <c r="F201" s="74"/>
      <c r="G201" s="61"/>
      <c r="H201" s="61"/>
      <c r="I201" s="61"/>
      <c r="J201" s="174"/>
      <c r="K201" s="174"/>
      <c r="L201" s="61"/>
      <c r="M201" s="74"/>
      <c r="N201" s="61"/>
      <c r="O201" s="61"/>
      <c r="P201" s="61"/>
      <c r="Q201" s="174"/>
      <c r="R201" s="175"/>
      <c r="S201" s="61"/>
      <c r="T201" s="61"/>
      <c r="U201" s="61"/>
      <c r="V201" s="74"/>
      <c r="W201" s="74"/>
      <c r="X201" s="175"/>
      <c r="Y201" s="174"/>
      <c r="Z201" s="174"/>
      <c r="AA201" s="61"/>
      <c r="AB201" s="74"/>
      <c r="AC201" s="61"/>
      <c r="AD201" s="61"/>
      <c r="AE201" s="174"/>
      <c r="AF201" s="175"/>
      <c r="AG201" s="74"/>
      <c r="AH201" s="74"/>
      <c r="AI201" s="61"/>
      <c r="AJ201" s="49"/>
    </row>
    <row r="202" spans="1:36" ht="39.75" customHeight="1">
      <c r="A202" s="293"/>
      <c r="B202" s="217"/>
      <c r="C202" s="215" t="s">
        <v>4</v>
      </c>
      <c r="D202" s="284"/>
      <c r="E202" s="34"/>
      <c r="F202" s="34"/>
      <c r="G202" s="34"/>
      <c r="H202" s="34"/>
      <c r="I202" s="34"/>
      <c r="J202" s="176"/>
      <c r="K202" s="176"/>
      <c r="L202" s="34"/>
      <c r="M202" s="75"/>
      <c r="N202" s="34"/>
      <c r="O202" s="34"/>
      <c r="P202" s="34"/>
      <c r="Q202" s="176"/>
      <c r="R202" s="182"/>
      <c r="S202" s="34"/>
      <c r="T202" s="34"/>
      <c r="U202" s="34"/>
      <c r="V202" s="34"/>
      <c r="W202" s="34"/>
      <c r="X202" s="176"/>
      <c r="Y202" s="176"/>
      <c r="Z202" s="176"/>
      <c r="AA202" s="34"/>
      <c r="AB202" s="75"/>
      <c r="AC202" s="34"/>
      <c r="AD202" s="34"/>
      <c r="AE202" s="176"/>
      <c r="AF202" s="176"/>
      <c r="AG202" s="34"/>
      <c r="AH202" s="34"/>
      <c r="AI202" s="34"/>
      <c r="AJ202" s="34">
        <f>SUM(E202:AI202)</f>
        <v>0</v>
      </c>
    </row>
    <row r="203" spans="1:36" ht="39.75" customHeight="1">
      <c r="A203" s="293"/>
      <c r="B203" s="285" t="s">
        <v>29</v>
      </c>
      <c r="C203" s="215" t="s">
        <v>16</v>
      </c>
      <c r="D203" s="284"/>
      <c r="E203" s="66"/>
      <c r="F203" s="76"/>
      <c r="G203" s="66"/>
      <c r="H203" s="66"/>
      <c r="I203" s="66"/>
      <c r="J203" s="177"/>
      <c r="K203" s="177"/>
      <c r="L203" s="66"/>
      <c r="M203" s="76"/>
      <c r="N203" s="66"/>
      <c r="O203" s="66"/>
      <c r="P203" s="66"/>
      <c r="Q203" s="177"/>
      <c r="R203" s="186"/>
      <c r="S203" s="66"/>
      <c r="T203" s="66"/>
      <c r="U203" s="66"/>
      <c r="V203" s="76"/>
      <c r="W203" s="76"/>
      <c r="X203" s="186"/>
      <c r="Y203" s="177"/>
      <c r="Z203" s="177"/>
      <c r="AA203" s="66"/>
      <c r="AB203" s="76"/>
      <c r="AC203" s="66"/>
      <c r="AD203" s="66"/>
      <c r="AE203" s="177"/>
      <c r="AF203" s="186"/>
      <c r="AG203" s="76"/>
      <c r="AH203" s="76"/>
      <c r="AI203" s="66"/>
      <c r="AJ203" s="50"/>
    </row>
    <row r="204" spans="1:36" ht="39.75" customHeight="1">
      <c r="A204" s="294"/>
      <c r="B204" s="286"/>
      <c r="C204" s="224" t="s">
        <v>4</v>
      </c>
      <c r="D204" s="279"/>
      <c r="E204" s="30"/>
      <c r="F204" s="30"/>
      <c r="G204" s="30"/>
      <c r="H204" s="30"/>
      <c r="I204" s="30"/>
      <c r="J204" s="178"/>
      <c r="K204" s="178"/>
      <c r="L204" s="30"/>
      <c r="M204" s="77"/>
      <c r="N204" s="30"/>
      <c r="O204" s="30"/>
      <c r="P204" s="30"/>
      <c r="Q204" s="178"/>
      <c r="R204" s="183"/>
      <c r="S204" s="30"/>
      <c r="T204" s="30"/>
      <c r="U204" s="30"/>
      <c r="V204" s="30"/>
      <c r="W204" s="30"/>
      <c r="X204" s="178"/>
      <c r="Y204" s="178"/>
      <c r="Z204" s="178"/>
      <c r="AA204" s="30"/>
      <c r="AB204" s="77"/>
      <c r="AC204" s="30"/>
      <c r="AD204" s="30"/>
      <c r="AE204" s="178"/>
      <c r="AF204" s="178"/>
      <c r="AG204" s="30"/>
      <c r="AH204" s="30"/>
      <c r="AI204" s="30"/>
      <c r="AJ204" s="30">
        <f>SUM(E204:AI204)</f>
        <v>0</v>
      </c>
    </row>
    <row r="205" spans="1:36" ht="39.75" customHeight="1">
      <c r="A205" s="292" t="s">
        <v>9</v>
      </c>
      <c r="B205" s="216" t="s">
        <v>38</v>
      </c>
      <c r="C205" s="213" t="s">
        <v>16</v>
      </c>
      <c r="D205" s="283"/>
      <c r="E205" s="61"/>
      <c r="F205" s="74"/>
      <c r="G205" s="61"/>
      <c r="H205" s="61"/>
      <c r="I205" s="61"/>
      <c r="J205" s="174"/>
      <c r="K205" s="174"/>
      <c r="L205" s="61"/>
      <c r="M205" s="74"/>
      <c r="N205" s="61"/>
      <c r="O205" s="61"/>
      <c r="P205" s="61"/>
      <c r="Q205" s="174"/>
      <c r="R205" s="175"/>
      <c r="S205" s="61"/>
      <c r="T205" s="61"/>
      <c r="U205" s="61"/>
      <c r="V205" s="61"/>
      <c r="W205" s="61"/>
      <c r="X205" s="175"/>
      <c r="Y205" s="174"/>
      <c r="Z205" s="174"/>
      <c r="AA205" s="61"/>
      <c r="AB205" s="61"/>
      <c r="AC205" s="74"/>
      <c r="AD205" s="61"/>
      <c r="AE205" s="175"/>
      <c r="AF205" s="175"/>
      <c r="AG205" s="74"/>
      <c r="AH205" s="74"/>
      <c r="AI205" s="61"/>
      <c r="AJ205" s="49"/>
    </row>
    <row r="206" spans="1:36" ht="39.75" customHeight="1">
      <c r="A206" s="293"/>
      <c r="B206" s="217"/>
      <c r="C206" s="215" t="s">
        <v>4</v>
      </c>
      <c r="D206" s="284"/>
      <c r="E206" s="34"/>
      <c r="F206" s="34"/>
      <c r="G206" s="34"/>
      <c r="H206" s="34"/>
      <c r="I206" s="34"/>
      <c r="J206" s="176"/>
      <c r="K206" s="176"/>
      <c r="L206" s="34"/>
      <c r="M206" s="75"/>
      <c r="N206" s="34"/>
      <c r="O206" s="34"/>
      <c r="P206" s="34"/>
      <c r="Q206" s="176"/>
      <c r="R206" s="182"/>
      <c r="S206" s="34"/>
      <c r="T206" s="34"/>
      <c r="U206" s="34"/>
      <c r="V206" s="34"/>
      <c r="W206" s="34"/>
      <c r="X206" s="182"/>
      <c r="Y206" s="176"/>
      <c r="Z206" s="176"/>
      <c r="AA206" s="34"/>
      <c r="AB206" s="34"/>
      <c r="AC206" s="75"/>
      <c r="AD206" s="34"/>
      <c r="AE206" s="176"/>
      <c r="AF206" s="176"/>
      <c r="AG206" s="34"/>
      <c r="AH206" s="34"/>
      <c r="AI206" s="34"/>
      <c r="AJ206" s="34">
        <f>SUM(E206:AI206)</f>
        <v>0</v>
      </c>
    </row>
    <row r="207" spans="1:36" ht="39.75" customHeight="1">
      <c r="A207" s="293"/>
      <c r="B207" s="285" t="s">
        <v>29</v>
      </c>
      <c r="C207" s="215" t="s">
        <v>16</v>
      </c>
      <c r="D207" s="284"/>
      <c r="E207" s="66"/>
      <c r="F207" s="76"/>
      <c r="G207" s="66"/>
      <c r="H207" s="66"/>
      <c r="I207" s="66"/>
      <c r="J207" s="177"/>
      <c r="K207" s="177"/>
      <c r="L207" s="66"/>
      <c r="M207" s="76"/>
      <c r="N207" s="66"/>
      <c r="O207" s="66"/>
      <c r="P207" s="66"/>
      <c r="Q207" s="177"/>
      <c r="R207" s="186"/>
      <c r="S207" s="66"/>
      <c r="T207" s="66"/>
      <c r="U207" s="66"/>
      <c r="V207" s="66"/>
      <c r="W207" s="66"/>
      <c r="X207" s="186"/>
      <c r="Y207" s="177"/>
      <c r="Z207" s="177"/>
      <c r="AA207" s="66"/>
      <c r="AB207" s="66"/>
      <c r="AC207" s="76"/>
      <c r="AD207" s="66"/>
      <c r="AE207" s="186"/>
      <c r="AF207" s="186"/>
      <c r="AG207" s="76"/>
      <c r="AH207" s="76"/>
      <c r="AI207" s="66"/>
      <c r="AJ207" s="50"/>
    </row>
    <row r="208" spans="1:36" ht="39.75" customHeight="1">
      <c r="A208" s="294"/>
      <c r="B208" s="287"/>
      <c r="C208" s="288" t="s">
        <v>4</v>
      </c>
      <c r="D208" s="289"/>
      <c r="E208" s="30"/>
      <c r="F208" s="30"/>
      <c r="G208" s="30"/>
      <c r="H208" s="30"/>
      <c r="I208" s="30"/>
      <c r="J208" s="178"/>
      <c r="K208" s="178"/>
      <c r="L208" s="30"/>
      <c r="M208" s="77"/>
      <c r="N208" s="30"/>
      <c r="O208" s="30"/>
      <c r="P208" s="30"/>
      <c r="Q208" s="178"/>
      <c r="R208" s="183"/>
      <c r="S208" s="30"/>
      <c r="T208" s="30"/>
      <c r="U208" s="30"/>
      <c r="V208" s="30"/>
      <c r="W208" s="30"/>
      <c r="X208" s="183"/>
      <c r="Y208" s="178"/>
      <c r="Z208" s="178"/>
      <c r="AA208" s="30"/>
      <c r="AB208" s="30"/>
      <c r="AC208" s="77"/>
      <c r="AD208" s="30"/>
      <c r="AE208" s="178"/>
      <c r="AF208" s="178"/>
      <c r="AG208" s="30"/>
      <c r="AH208" s="30"/>
      <c r="AI208" s="30"/>
      <c r="AJ208" s="30">
        <f>SUM(E208:AI208)</f>
        <v>0</v>
      </c>
    </row>
    <row r="209" spans="1:36" ht="39.75" customHeight="1">
      <c r="A209" s="227" t="s">
        <v>39</v>
      </c>
      <c r="B209" s="228"/>
      <c r="C209" s="229"/>
      <c r="D209" s="243"/>
      <c r="E209" s="87">
        <f t="shared" ref="E209:AI209" si="57">E198+E202+E206</f>
        <v>0</v>
      </c>
      <c r="F209" s="87">
        <f t="shared" si="57"/>
        <v>0</v>
      </c>
      <c r="G209" s="87">
        <f t="shared" si="57"/>
        <v>0</v>
      </c>
      <c r="H209" s="93">
        <f t="shared" si="57"/>
        <v>0</v>
      </c>
      <c r="I209" s="87">
        <f t="shared" si="57"/>
        <v>0</v>
      </c>
      <c r="J209" s="189">
        <f t="shared" si="57"/>
        <v>0</v>
      </c>
      <c r="K209" s="189">
        <f t="shared" si="57"/>
        <v>0</v>
      </c>
      <c r="L209" s="87">
        <f t="shared" si="57"/>
        <v>0</v>
      </c>
      <c r="M209" s="87">
        <f t="shared" si="57"/>
        <v>0</v>
      </c>
      <c r="N209" s="87">
        <f t="shared" si="57"/>
        <v>0</v>
      </c>
      <c r="O209" s="87">
        <f t="shared" si="57"/>
        <v>0</v>
      </c>
      <c r="P209" s="87">
        <f t="shared" si="57"/>
        <v>0</v>
      </c>
      <c r="Q209" s="189">
        <f t="shared" si="57"/>
        <v>0</v>
      </c>
      <c r="R209" s="189">
        <f t="shared" si="57"/>
        <v>0</v>
      </c>
      <c r="S209" s="87">
        <f t="shared" si="57"/>
        <v>0</v>
      </c>
      <c r="T209" s="87">
        <f t="shared" si="57"/>
        <v>0</v>
      </c>
      <c r="U209" s="87">
        <f t="shared" si="57"/>
        <v>0</v>
      </c>
      <c r="V209" s="87">
        <f t="shared" si="57"/>
        <v>0</v>
      </c>
      <c r="W209" s="87">
        <f t="shared" si="57"/>
        <v>0</v>
      </c>
      <c r="X209" s="189">
        <f t="shared" si="57"/>
        <v>0</v>
      </c>
      <c r="Y209" s="189">
        <f t="shared" si="57"/>
        <v>0</v>
      </c>
      <c r="Z209" s="189">
        <f t="shared" si="57"/>
        <v>0</v>
      </c>
      <c r="AA209" s="87">
        <f t="shared" si="57"/>
        <v>0</v>
      </c>
      <c r="AB209" s="87">
        <f t="shared" si="57"/>
        <v>0</v>
      </c>
      <c r="AC209" s="87">
        <f t="shared" si="57"/>
        <v>0</v>
      </c>
      <c r="AD209" s="87">
        <f t="shared" si="57"/>
        <v>0</v>
      </c>
      <c r="AE209" s="189">
        <f t="shared" si="57"/>
        <v>0</v>
      </c>
      <c r="AF209" s="189">
        <f t="shared" si="57"/>
        <v>0</v>
      </c>
      <c r="AG209" s="87">
        <f t="shared" si="57"/>
        <v>0</v>
      </c>
      <c r="AH209" s="87">
        <f t="shared" si="57"/>
        <v>0</v>
      </c>
      <c r="AI209" s="87">
        <f t="shared" si="57"/>
        <v>0</v>
      </c>
      <c r="AJ209" s="40">
        <f>SUM(E209:AI209)</f>
        <v>0</v>
      </c>
    </row>
    <row r="210" spans="1:36" ht="39.75" customHeight="1">
      <c r="A210" s="329" t="s">
        <v>40</v>
      </c>
      <c r="B210" s="330"/>
      <c r="C210" s="331"/>
      <c r="D210" s="332"/>
      <c r="E210" s="34">
        <f t="shared" ref="E210:AI210" si="58">E200+E204+E208</f>
        <v>0</v>
      </c>
      <c r="F210" s="34">
        <f t="shared" si="58"/>
        <v>0</v>
      </c>
      <c r="G210" s="34">
        <f t="shared" si="58"/>
        <v>0</v>
      </c>
      <c r="H210" s="75">
        <f t="shared" si="58"/>
        <v>0</v>
      </c>
      <c r="I210" s="34">
        <f t="shared" si="58"/>
        <v>0</v>
      </c>
      <c r="J210" s="176">
        <f t="shared" si="58"/>
        <v>0</v>
      </c>
      <c r="K210" s="176">
        <f t="shared" si="58"/>
        <v>0</v>
      </c>
      <c r="L210" s="34">
        <f t="shared" si="58"/>
        <v>0</v>
      </c>
      <c r="M210" s="34">
        <f t="shared" si="58"/>
        <v>0</v>
      </c>
      <c r="N210" s="34">
        <f t="shared" si="58"/>
        <v>0</v>
      </c>
      <c r="O210" s="34">
        <f t="shared" si="58"/>
        <v>0</v>
      </c>
      <c r="P210" s="34">
        <f t="shared" si="58"/>
        <v>0</v>
      </c>
      <c r="Q210" s="176">
        <f t="shared" si="58"/>
        <v>0</v>
      </c>
      <c r="R210" s="176">
        <f t="shared" si="58"/>
        <v>0</v>
      </c>
      <c r="S210" s="34">
        <f t="shared" si="58"/>
        <v>0</v>
      </c>
      <c r="T210" s="34">
        <f t="shared" si="58"/>
        <v>0</v>
      </c>
      <c r="U210" s="34">
        <f t="shared" si="58"/>
        <v>0</v>
      </c>
      <c r="V210" s="34">
        <f t="shared" si="58"/>
        <v>0</v>
      </c>
      <c r="W210" s="34">
        <f t="shared" si="58"/>
        <v>0</v>
      </c>
      <c r="X210" s="176">
        <f t="shared" si="58"/>
        <v>0</v>
      </c>
      <c r="Y210" s="176">
        <f t="shared" si="58"/>
        <v>0</v>
      </c>
      <c r="Z210" s="176">
        <f t="shared" si="58"/>
        <v>0</v>
      </c>
      <c r="AA210" s="34">
        <f t="shared" si="58"/>
        <v>0</v>
      </c>
      <c r="AB210" s="34">
        <f t="shared" si="58"/>
        <v>0</v>
      </c>
      <c r="AC210" s="34">
        <f t="shared" si="58"/>
        <v>0</v>
      </c>
      <c r="AD210" s="34">
        <f t="shared" si="58"/>
        <v>0</v>
      </c>
      <c r="AE210" s="176">
        <f t="shared" si="58"/>
        <v>0</v>
      </c>
      <c r="AF210" s="176">
        <f t="shared" si="58"/>
        <v>0</v>
      </c>
      <c r="AG210" s="34">
        <f t="shared" si="58"/>
        <v>0</v>
      </c>
      <c r="AH210" s="34">
        <f t="shared" si="58"/>
        <v>0</v>
      </c>
      <c r="AI210" s="34">
        <f t="shared" si="58"/>
        <v>0</v>
      </c>
      <c r="AJ210" s="42">
        <f>SUM(E210:AI210)</f>
        <v>0</v>
      </c>
    </row>
    <row r="211" spans="1:36" ht="39.75" customHeight="1">
      <c r="A211" s="244" t="s">
        <v>41</v>
      </c>
      <c r="B211" s="245"/>
      <c r="C211" s="246"/>
      <c r="D211" s="247"/>
      <c r="E211" s="44" t="str">
        <f t="shared" ref="E211:AI211" si="59">IF(COUNT(E198,E202,E206)=0,"0","1")</f>
        <v>0</v>
      </c>
      <c r="F211" s="44" t="str">
        <f t="shared" si="59"/>
        <v>0</v>
      </c>
      <c r="G211" s="44" t="str">
        <f t="shared" si="59"/>
        <v>0</v>
      </c>
      <c r="H211" s="30" t="str">
        <f t="shared" si="59"/>
        <v>0</v>
      </c>
      <c r="I211" s="30" t="str">
        <f t="shared" si="59"/>
        <v>0</v>
      </c>
      <c r="J211" s="178" t="str">
        <f t="shared" si="59"/>
        <v>0</v>
      </c>
      <c r="K211" s="178" t="str">
        <f t="shared" si="59"/>
        <v>0</v>
      </c>
      <c r="L211" s="30" t="str">
        <f t="shared" si="59"/>
        <v>0</v>
      </c>
      <c r="M211" s="30" t="str">
        <f t="shared" si="59"/>
        <v>0</v>
      </c>
      <c r="N211" s="30" t="str">
        <f t="shared" si="59"/>
        <v>0</v>
      </c>
      <c r="O211" s="30" t="str">
        <f t="shared" si="59"/>
        <v>0</v>
      </c>
      <c r="P211" s="30" t="str">
        <f t="shared" si="59"/>
        <v>0</v>
      </c>
      <c r="Q211" s="178" t="str">
        <f t="shared" si="59"/>
        <v>0</v>
      </c>
      <c r="R211" s="178" t="str">
        <f t="shared" si="59"/>
        <v>0</v>
      </c>
      <c r="S211" s="30" t="str">
        <f t="shared" si="59"/>
        <v>0</v>
      </c>
      <c r="T211" s="30" t="str">
        <f t="shared" si="59"/>
        <v>0</v>
      </c>
      <c r="U211" s="30" t="str">
        <f t="shared" si="59"/>
        <v>0</v>
      </c>
      <c r="V211" s="30" t="str">
        <f t="shared" si="59"/>
        <v>0</v>
      </c>
      <c r="W211" s="30" t="str">
        <f t="shared" si="59"/>
        <v>0</v>
      </c>
      <c r="X211" s="178" t="str">
        <f t="shared" si="59"/>
        <v>0</v>
      </c>
      <c r="Y211" s="178" t="str">
        <f t="shared" si="59"/>
        <v>0</v>
      </c>
      <c r="Z211" s="178" t="str">
        <f t="shared" si="59"/>
        <v>0</v>
      </c>
      <c r="AA211" s="30" t="str">
        <f t="shared" si="59"/>
        <v>0</v>
      </c>
      <c r="AB211" s="30" t="str">
        <f t="shared" si="59"/>
        <v>0</v>
      </c>
      <c r="AC211" s="30" t="str">
        <f t="shared" si="59"/>
        <v>0</v>
      </c>
      <c r="AD211" s="30" t="str">
        <f t="shared" si="59"/>
        <v>0</v>
      </c>
      <c r="AE211" s="178" t="str">
        <f t="shared" si="59"/>
        <v>0</v>
      </c>
      <c r="AF211" s="178" t="str">
        <f t="shared" si="59"/>
        <v>0</v>
      </c>
      <c r="AG211" s="30" t="str">
        <f t="shared" si="59"/>
        <v>0</v>
      </c>
      <c r="AH211" s="30" t="str">
        <f t="shared" si="59"/>
        <v>0</v>
      </c>
      <c r="AI211" s="30" t="str">
        <f t="shared" si="59"/>
        <v>0</v>
      </c>
      <c r="AJ211" s="32">
        <f>COUNTIF(E211:AI211,"1")</f>
        <v>0</v>
      </c>
    </row>
    <row r="212" spans="1:36" ht="21" customHeight="1"/>
    <row r="213" spans="1:36" ht="30" customHeight="1">
      <c r="B213" s="305" t="s">
        <v>10</v>
      </c>
      <c r="C213" s="326"/>
      <c r="D213" s="326"/>
      <c r="E213" s="306"/>
      <c r="F213" s="10" t="s">
        <v>17</v>
      </c>
      <c r="G213" s="10" t="s">
        <v>18</v>
      </c>
      <c r="H213" s="10" t="s">
        <v>19</v>
      </c>
      <c r="I213" s="10" t="s">
        <v>20</v>
      </c>
      <c r="J213" s="10" t="s">
        <v>21</v>
      </c>
      <c r="K213" s="10" t="s">
        <v>13</v>
      </c>
      <c r="L213" s="10" t="s">
        <v>14</v>
      </c>
      <c r="M213" s="10" t="s">
        <v>15</v>
      </c>
      <c r="N213" s="10" t="s">
        <v>22</v>
      </c>
      <c r="O213" s="10" t="s">
        <v>23</v>
      </c>
      <c r="P213" s="10" t="s">
        <v>24</v>
      </c>
      <c r="Q213" s="10" t="s">
        <v>0</v>
      </c>
      <c r="AB213" s="5"/>
      <c r="AC213" s="1"/>
    </row>
    <row r="214" spans="1:36" ht="30" customHeight="1">
      <c r="B214" s="275" t="s">
        <v>31</v>
      </c>
      <c r="C214" s="276"/>
      <c r="D214" s="265" t="s">
        <v>26</v>
      </c>
      <c r="E214" s="266"/>
      <c r="F214" s="36">
        <f>AJ8</f>
        <v>0</v>
      </c>
      <c r="G214" s="36">
        <f>AI27</f>
        <v>7.5</v>
      </c>
      <c r="H214" s="36">
        <f>AJ46</f>
        <v>7.5</v>
      </c>
      <c r="I214" s="36">
        <f>AJ65</f>
        <v>0</v>
      </c>
      <c r="J214" s="36">
        <f>AI84</f>
        <v>0</v>
      </c>
      <c r="K214" s="36">
        <f>AJ103</f>
        <v>0</v>
      </c>
      <c r="L214" s="36">
        <f>AI122</f>
        <v>0</v>
      </c>
      <c r="M214" s="36">
        <f>AJ141</f>
        <v>0</v>
      </c>
      <c r="N214" s="36">
        <f>AJ160</f>
        <v>0</v>
      </c>
      <c r="O214" s="36">
        <f>AG179</f>
        <v>0</v>
      </c>
      <c r="P214" s="36">
        <f>AJ198</f>
        <v>0</v>
      </c>
      <c r="Q214" s="36">
        <f t="shared" ref="Q214:Q222" si="60">SUM(F214:P214)</f>
        <v>15</v>
      </c>
      <c r="AB214" s="5"/>
      <c r="AC214" s="1"/>
    </row>
    <row r="215" spans="1:36" ht="30" customHeight="1">
      <c r="B215" s="269"/>
      <c r="C215" s="270"/>
      <c r="D215" s="265" t="s">
        <v>27</v>
      </c>
      <c r="E215" s="266"/>
      <c r="F215" s="36">
        <f>AJ10</f>
        <v>0</v>
      </c>
      <c r="G215" s="36">
        <f>AI29</f>
        <v>14</v>
      </c>
      <c r="H215" s="36">
        <f>AJ48</f>
        <v>4</v>
      </c>
      <c r="I215" s="36">
        <f>AJ67</f>
        <v>0</v>
      </c>
      <c r="J215" s="36">
        <f>AI86</f>
        <v>0</v>
      </c>
      <c r="K215" s="36">
        <f>AJ105</f>
        <v>0</v>
      </c>
      <c r="L215" s="36">
        <f>AI124</f>
        <v>0</v>
      </c>
      <c r="M215" s="36">
        <f>AJ143</f>
        <v>0</v>
      </c>
      <c r="N215" s="36">
        <f>AJ162</f>
        <v>0</v>
      </c>
      <c r="O215" s="36">
        <f>AG181</f>
        <v>0</v>
      </c>
      <c r="P215" s="36">
        <f>AJ200</f>
        <v>0</v>
      </c>
      <c r="Q215" s="36">
        <f t="shared" si="60"/>
        <v>18</v>
      </c>
      <c r="AB215" s="5"/>
      <c r="AC215" s="1"/>
    </row>
    <row r="216" spans="1:36" ht="30" customHeight="1">
      <c r="B216" s="275" t="s">
        <v>33</v>
      </c>
      <c r="C216" s="276"/>
      <c r="D216" s="265" t="s">
        <v>26</v>
      </c>
      <c r="E216" s="266"/>
      <c r="F216" s="36">
        <f>AJ12</f>
        <v>17</v>
      </c>
      <c r="G216" s="36">
        <f>AI31</f>
        <v>13</v>
      </c>
      <c r="H216" s="36">
        <f>AJ50</f>
        <v>0</v>
      </c>
      <c r="I216" s="36">
        <f>AJ69</f>
        <v>0</v>
      </c>
      <c r="J216" s="36">
        <f>AI88</f>
        <v>0</v>
      </c>
      <c r="K216" s="36">
        <f>AJ107</f>
        <v>0</v>
      </c>
      <c r="L216" s="36">
        <f>AI126</f>
        <v>0</v>
      </c>
      <c r="M216" s="36">
        <f>AJ145</f>
        <v>0</v>
      </c>
      <c r="N216" s="36">
        <f>AJ164</f>
        <v>0</v>
      </c>
      <c r="O216" s="36">
        <f>AG183</f>
        <v>0</v>
      </c>
      <c r="P216" s="36">
        <f>AJ202</f>
        <v>0</v>
      </c>
      <c r="Q216" s="36">
        <f t="shared" si="60"/>
        <v>30</v>
      </c>
      <c r="AB216" s="5"/>
      <c r="AC216" s="1"/>
    </row>
    <row r="217" spans="1:36" ht="30" customHeight="1">
      <c r="B217" s="269"/>
      <c r="C217" s="270"/>
      <c r="D217" s="265" t="s">
        <v>27</v>
      </c>
      <c r="E217" s="266"/>
      <c r="F217" s="36">
        <f>AJ14</f>
        <v>12</v>
      </c>
      <c r="G217" s="36">
        <f>AI33</f>
        <v>6</v>
      </c>
      <c r="H217" s="36">
        <f>AJ52</f>
        <v>0</v>
      </c>
      <c r="I217" s="36">
        <f>AJ71</f>
        <v>0</v>
      </c>
      <c r="J217" s="36">
        <f>AI90</f>
        <v>0</v>
      </c>
      <c r="K217" s="36">
        <f>AJ109</f>
        <v>0</v>
      </c>
      <c r="L217" s="36">
        <f>AI128</f>
        <v>0</v>
      </c>
      <c r="M217" s="36">
        <f>AJ147</f>
        <v>0</v>
      </c>
      <c r="N217" s="36">
        <f>AJ166</f>
        <v>0</v>
      </c>
      <c r="O217" s="36">
        <f>AG185</f>
        <v>0</v>
      </c>
      <c r="P217" s="36">
        <f>AJ204</f>
        <v>0</v>
      </c>
      <c r="Q217" s="36">
        <f t="shared" si="60"/>
        <v>18</v>
      </c>
      <c r="AB217" s="5"/>
      <c r="AC217" s="1"/>
    </row>
    <row r="218" spans="1:36" ht="30" customHeight="1">
      <c r="B218" s="275" t="s">
        <v>9</v>
      </c>
      <c r="C218" s="276"/>
      <c r="D218" s="320" t="s">
        <v>26</v>
      </c>
      <c r="E218" s="321"/>
      <c r="F218" s="36">
        <f>AJ16</f>
        <v>0</v>
      </c>
      <c r="G218" s="36">
        <f>AI35</f>
        <v>7.5</v>
      </c>
      <c r="H218" s="36">
        <f>AJ54</f>
        <v>7.5</v>
      </c>
      <c r="I218" s="36">
        <f>AJ73</f>
        <v>0</v>
      </c>
      <c r="J218" s="36">
        <f>AI92</f>
        <v>0</v>
      </c>
      <c r="K218" s="36">
        <f>AJ111</f>
        <v>0</v>
      </c>
      <c r="L218" s="36">
        <f>AI130</f>
        <v>0</v>
      </c>
      <c r="M218" s="36">
        <f>AJ149</f>
        <v>0</v>
      </c>
      <c r="N218" s="36">
        <f>AJ168</f>
        <v>0</v>
      </c>
      <c r="O218" s="36">
        <f>AG187</f>
        <v>0</v>
      </c>
      <c r="P218" s="36">
        <f>AJ206</f>
        <v>0</v>
      </c>
      <c r="Q218" s="36">
        <f t="shared" si="60"/>
        <v>15</v>
      </c>
      <c r="AB218" s="5"/>
      <c r="AC218" s="1"/>
    </row>
    <row r="219" spans="1:36" ht="30" customHeight="1" thickBot="1">
      <c r="A219" s="1"/>
      <c r="B219" s="277"/>
      <c r="C219" s="278"/>
      <c r="D219" s="322" t="s">
        <v>27</v>
      </c>
      <c r="E219" s="323"/>
      <c r="F219" s="37">
        <f>AJ18</f>
        <v>0</v>
      </c>
      <c r="G219" s="37">
        <f>AI37</f>
        <v>14</v>
      </c>
      <c r="H219" s="37">
        <f>AJ56</f>
        <v>4</v>
      </c>
      <c r="I219" s="37">
        <f>AJ75</f>
        <v>0</v>
      </c>
      <c r="J219" s="37">
        <f>AI94</f>
        <v>0</v>
      </c>
      <c r="K219" s="37">
        <f>AJ113</f>
        <v>0</v>
      </c>
      <c r="L219" s="37">
        <f>AI132</f>
        <v>0</v>
      </c>
      <c r="M219" s="37">
        <f>AJ151</f>
        <v>0</v>
      </c>
      <c r="N219" s="37">
        <f>AJ170</f>
        <v>0</v>
      </c>
      <c r="O219" s="37">
        <f>AG189</f>
        <v>0</v>
      </c>
      <c r="P219" s="37">
        <f>AJ208</f>
        <v>0</v>
      </c>
      <c r="Q219" s="37">
        <f>SUM(F219:P219)</f>
        <v>18</v>
      </c>
      <c r="AC219" s="1"/>
    </row>
    <row r="220" spans="1:36" ht="30" customHeight="1" thickTop="1">
      <c r="A220" s="1"/>
      <c r="B220" s="327" t="s">
        <v>34</v>
      </c>
      <c r="C220" s="328"/>
      <c r="D220" s="324" t="s">
        <v>26</v>
      </c>
      <c r="E220" s="325"/>
      <c r="F220" s="51">
        <f>AJ19</f>
        <v>17</v>
      </c>
      <c r="G220" s="51">
        <f>AI38</f>
        <v>28</v>
      </c>
      <c r="H220" s="51">
        <f>AJ57</f>
        <v>15</v>
      </c>
      <c r="I220" s="51">
        <f>AJ76</f>
        <v>0</v>
      </c>
      <c r="J220" s="51">
        <f>AI95</f>
        <v>0</v>
      </c>
      <c r="K220" s="51">
        <f>AJ114</f>
        <v>0</v>
      </c>
      <c r="L220" s="51">
        <f>AI133</f>
        <v>0</v>
      </c>
      <c r="M220" s="51">
        <f>AJ152</f>
        <v>0</v>
      </c>
      <c r="N220" s="51">
        <f>AJ171</f>
        <v>0</v>
      </c>
      <c r="O220" s="51">
        <f>AG190</f>
        <v>0</v>
      </c>
      <c r="P220" s="51">
        <f>AJ209</f>
        <v>0</v>
      </c>
      <c r="Q220" s="51">
        <f t="shared" si="60"/>
        <v>60</v>
      </c>
      <c r="AC220" s="1"/>
    </row>
    <row r="221" spans="1:36" ht="30" customHeight="1">
      <c r="A221" s="1"/>
      <c r="B221" s="267"/>
      <c r="C221" s="268"/>
      <c r="D221" s="265" t="s">
        <v>27</v>
      </c>
      <c r="E221" s="266"/>
      <c r="F221" s="36">
        <f>AJ20</f>
        <v>12</v>
      </c>
      <c r="G221" s="36">
        <f>AI39</f>
        <v>34</v>
      </c>
      <c r="H221" s="36">
        <f>AJ58</f>
        <v>8</v>
      </c>
      <c r="I221" s="36">
        <f>AJ77</f>
        <v>0</v>
      </c>
      <c r="J221" s="36">
        <f>AI96</f>
        <v>0</v>
      </c>
      <c r="K221" s="36">
        <f>AJ115</f>
        <v>0</v>
      </c>
      <c r="L221" s="36">
        <f>AI134</f>
        <v>0</v>
      </c>
      <c r="M221" s="36">
        <f>AJ153</f>
        <v>0</v>
      </c>
      <c r="N221" s="36">
        <f>AJ172</f>
        <v>0</v>
      </c>
      <c r="O221" s="36">
        <f>AG191</f>
        <v>0</v>
      </c>
      <c r="P221" s="36">
        <f>AJ210</f>
        <v>0</v>
      </c>
      <c r="Q221" s="36">
        <f t="shared" si="60"/>
        <v>54</v>
      </c>
      <c r="AC221" s="1"/>
    </row>
    <row r="222" spans="1:36" ht="30" customHeight="1">
      <c r="A222" s="1"/>
      <c r="B222" s="269"/>
      <c r="C222" s="270"/>
      <c r="D222" s="318" t="s">
        <v>25</v>
      </c>
      <c r="E222" s="319"/>
      <c r="F222" s="38">
        <f>AJ21</f>
        <v>6</v>
      </c>
      <c r="G222" s="38">
        <f>AI40</f>
        <v>10</v>
      </c>
      <c r="H222" s="38">
        <f>AJ59</f>
        <v>6</v>
      </c>
      <c r="I222" s="38">
        <f>AJ78</f>
        <v>0</v>
      </c>
      <c r="J222" s="38">
        <f>AI97</f>
        <v>0</v>
      </c>
      <c r="K222" s="38">
        <f>AJ116</f>
        <v>0</v>
      </c>
      <c r="L222" s="38">
        <f>AI135</f>
        <v>0</v>
      </c>
      <c r="M222" s="38">
        <f>AJ154</f>
        <v>0</v>
      </c>
      <c r="N222" s="38">
        <f>AJ173</f>
        <v>0</v>
      </c>
      <c r="O222" s="38">
        <f>AG192</f>
        <v>0</v>
      </c>
      <c r="P222" s="38">
        <f>AJ211</f>
        <v>0</v>
      </c>
      <c r="Q222" s="38">
        <f t="shared" si="60"/>
        <v>22</v>
      </c>
      <c r="AC222" s="1"/>
    </row>
    <row r="223" spans="1:36" ht="30" customHeight="1">
      <c r="C223" s="2"/>
    </row>
  </sheetData>
  <mergeCells count="301">
    <mergeCell ref="AJ194:AJ196"/>
    <mergeCell ref="A2:AJ2"/>
    <mergeCell ref="AJ4:AJ6"/>
    <mergeCell ref="AI23:AI25"/>
    <mergeCell ref="AJ61:AJ63"/>
    <mergeCell ref="AI80:AI82"/>
    <mergeCell ref="AJ99:AJ101"/>
    <mergeCell ref="AI118:AI120"/>
    <mergeCell ref="AJ137:AJ139"/>
    <mergeCell ref="AJ156:AJ158"/>
    <mergeCell ref="AG175:AG177"/>
    <mergeCell ref="A15:A18"/>
    <mergeCell ref="B15:B16"/>
    <mergeCell ref="C15:D15"/>
    <mergeCell ref="C16:D16"/>
    <mergeCell ref="B17:B18"/>
    <mergeCell ref="C17:D17"/>
    <mergeCell ref="C18:D18"/>
    <mergeCell ref="A21:D21"/>
    <mergeCell ref="C29:D29"/>
    <mergeCell ref="A30:A33"/>
    <mergeCell ref="B30:B31"/>
    <mergeCell ref="C30:D30"/>
    <mergeCell ref="C31:D31"/>
    <mergeCell ref="AF1:AJ1"/>
    <mergeCell ref="A7:A10"/>
    <mergeCell ref="B7:B8"/>
    <mergeCell ref="C7:D7"/>
    <mergeCell ref="C8:D8"/>
    <mergeCell ref="B9:B10"/>
    <mergeCell ref="C9:D9"/>
    <mergeCell ref="C10:D10"/>
    <mergeCell ref="A11:A14"/>
    <mergeCell ref="B11:B12"/>
    <mergeCell ref="C11:D11"/>
    <mergeCell ref="C12:D12"/>
    <mergeCell ref="B13:B14"/>
    <mergeCell ref="C13:D13"/>
    <mergeCell ref="C14:D14"/>
    <mergeCell ref="A4:C6"/>
    <mergeCell ref="B32:B33"/>
    <mergeCell ref="C32:D32"/>
    <mergeCell ref="C33:D33"/>
    <mergeCell ref="A19:D19"/>
    <mergeCell ref="A20:D20"/>
    <mergeCell ref="A23:C25"/>
    <mergeCell ref="A26:A29"/>
    <mergeCell ref="B26:B27"/>
    <mergeCell ref="C26:D26"/>
    <mergeCell ref="C27:D27"/>
    <mergeCell ref="B28:B29"/>
    <mergeCell ref="C28:D28"/>
    <mergeCell ref="A34:A37"/>
    <mergeCell ref="B34:B35"/>
    <mergeCell ref="C34:D34"/>
    <mergeCell ref="C35:D35"/>
    <mergeCell ref="B36:B37"/>
    <mergeCell ref="C36:D36"/>
    <mergeCell ref="C37:D37"/>
    <mergeCell ref="A40:D40"/>
    <mergeCell ref="C48:D48"/>
    <mergeCell ref="A49:A52"/>
    <mergeCell ref="B49:B50"/>
    <mergeCell ref="C49:D49"/>
    <mergeCell ref="C50:D50"/>
    <mergeCell ref="B51:B52"/>
    <mergeCell ref="C51:D51"/>
    <mergeCell ref="C52:D52"/>
    <mergeCell ref="A38:D38"/>
    <mergeCell ref="A39:D39"/>
    <mergeCell ref="A42:C44"/>
    <mergeCell ref="A45:A48"/>
    <mergeCell ref="B45:B46"/>
    <mergeCell ref="C45:D45"/>
    <mergeCell ref="C46:D46"/>
    <mergeCell ref="B47:B48"/>
    <mergeCell ref="C47:D47"/>
    <mergeCell ref="A53:A56"/>
    <mergeCell ref="B53:B54"/>
    <mergeCell ref="C53:D53"/>
    <mergeCell ref="C54:D54"/>
    <mergeCell ref="B55:B56"/>
    <mergeCell ref="C55:D55"/>
    <mergeCell ref="C56:D56"/>
    <mergeCell ref="A59:D59"/>
    <mergeCell ref="C67:D67"/>
    <mergeCell ref="A68:A71"/>
    <mergeCell ref="B68:B69"/>
    <mergeCell ref="C68:D68"/>
    <mergeCell ref="C69:D69"/>
    <mergeCell ref="B70:B71"/>
    <mergeCell ref="C70:D70"/>
    <mergeCell ref="C71:D71"/>
    <mergeCell ref="A57:D57"/>
    <mergeCell ref="A58:D58"/>
    <mergeCell ref="A61:C63"/>
    <mergeCell ref="A64:A67"/>
    <mergeCell ref="B64:B65"/>
    <mergeCell ref="C64:D64"/>
    <mergeCell ref="C65:D65"/>
    <mergeCell ref="B66:B67"/>
    <mergeCell ref="C66:D66"/>
    <mergeCell ref="A72:A75"/>
    <mergeCell ref="B72:B73"/>
    <mergeCell ref="C72:D72"/>
    <mergeCell ref="C73:D73"/>
    <mergeCell ref="B74:B75"/>
    <mergeCell ref="C74:D74"/>
    <mergeCell ref="C75:D75"/>
    <mergeCell ref="A78:D78"/>
    <mergeCell ref="C86:D86"/>
    <mergeCell ref="A87:A90"/>
    <mergeCell ref="B87:B88"/>
    <mergeCell ref="C87:D87"/>
    <mergeCell ref="C88:D88"/>
    <mergeCell ref="B89:B90"/>
    <mergeCell ref="C89:D89"/>
    <mergeCell ref="C90:D90"/>
    <mergeCell ref="A76:D76"/>
    <mergeCell ref="A77:D77"/>
    <mergeCell ref="A80:C82"/>
    <mergeCell ref="A83:A86"/>
    <mergeCell ref="B83:B84"/>
    <mergeCell ref="C83:D83"/>
    <mergeCell ref="C84:D84"/>
    <mergeCell ref="B85:B86"/>
    <mergeCell ref="C85:D85"/>
    <mergeCell ref="A91:A94"/>
    <mergeCell ref="B91:B92"/>
    <mergeCell ref="C91:D91"/>
    <mergeCell ref="C92:D92"/>
    <mergeCell ref="B93:B94"/>
    <mergeCell ref="C93:D93"/>
    <mergeCell ref="C94:D94"/>
    <mergeCell ref="A97:D97"/>
    <mergeCell ref="C105:D105"/>
    <mergeCell ref="A106:A109"/>
    <mergeCell ref="B106:B107"/>
    <mergeCell ref="C106:D106"/>
    <mergeCell ref="C107:D107"/>
    <mergeCell ref="B108:B109"/>
    <mergeCell ref="C108:D108"/>
    <mergeCell ref="C109:D109"/>
    <mergeCell ref="A95:D95"/>
    <mergeCell ref="A96:D96"/>
    <mergeCell ref="A99:C101"/>
    <mergeCell ref="A102:A105"/>
    <mergeCell ref="B102:B103"/>
    <mergeCell ref="C102:D102"/>
    <mergeCell ref="C103:D103"/>
    <mergeCell ref="B104:B105"/>
    <mergeCell ref="C104:D104"/>
    <mergeCell ref="A110:A113"/>
    <mergeCell ref="B110:B111"/>
    <mergeCell ref="C110:D110"/>
    <mergeCell ref="C111:D111"/>
    <mergeCell ref="B112:B113"/>
    <mergeCell ref="C112:D112"/>
    <mergeCell ref="C113:D113"/>
    <mergeCell ref="A116:D116"/>
    <mergeCell ref="C124:D124"/>
    <mergeCell ref="A125:A128"/>
    <mergeCell ref="B125:B126"/>
    <mergeCell ref="C125:D125"/>
    <mergeCell ref="C126:D126"/>
    <mergeCell ref="B127:B128"/>
    <mergeCell ref="C127:D127"/>
    <mergeCell ref="C128:D128"/>
    <mergeCell ref="A114:D114"/>
    <mergeCell ref="A115:D115"/>
    <mergeCell ref="A118:C120"/>
    <mergeCell ref="A121:A124"/>
    <mergeCell ref="B121:B122"/>
    <mergeCell ref="C121:D121"/>
    <mergeCell ref="C122:D122"/>
    <mergeCell ref="B123:B124"/>
    <mergeCell ref="C123:D123"/>
    <mergeCell ref="A129:A132"/>
    <mergeCell ref="B129:B130"/>
    <mergeCell ref="C129:D129"/>
    <mergeCell ref="C130:D130"/>
    <mergeCell ref="B131:B132"/>
    <mergeCell ref="C131:D131"/>
    <mergeCell ref="C132:D132"/>
    <mergeCell ref="A135:D135"/>
    <mergeCell ref="C143:D143"/>
    <mergeCell ref="A144:A147"/>
    <mergeCell ref="B144:B145"/>
    <mergeCell ref="C144:D144"/>
    <mergeCell ref="C145:D145"/>
    <mergeCell ref="B146:B147"/>
    <mergeCell ref="C146:D146"/>
    <mergeCell ref="C147:D147"/>
    <mergeCell ref="A133:D133"/>
    <mergeCell ref="A134:D134"/>
    <mergeCell ref="A137:C139"/>
    <mergeCell ref="A140:A143"/>
    <mergeCell ref="B140:B141"/>
    <mergeCell ref="C140:D140"/>
    <mergeCell ref="C141:D141"/>
    <mergeCell ref="B142:B143"/>
    <mergeCell ref="C142:D142"/>
    <mergeCell ref="A148:A151"/>
    <mergeCell ref="B148:B149"/>
    <mergeCell ref="C148:D148"/>
    <mergeCell ref="C149:D149"/>
    <mergeCell ref="B150:B151"/>
    <mergeCell ref="C150:D150"/>
    <mergeCell ref="C151:D151"/>
    <mergeCell ref="A154:D154"/>
    <mergeCell ref="C162:D162"/>
    <mergeCell ref="A163:A166"/>
    <mergeCell ref="B163:B164"/>
    <mergeCell ref="C163:D163"/>
    <mergeCell ref="C164:D164"/>
    <mergeCell ref="B165:B166"/>
    <mergeCell ref="C165:D165"/>
    <mergeCell ref="C166:D166"/>
    <mergeCell ref="A152:D152"/>
    <mergeCell ref="A153:D153"/>
    <mergeCell ref="A156:C158"/>
    <mergeCell ref="A159:A162"/>
    <mergeCell ref="B159:B160"/>
    <mergeCell ref="C159:D159"/>
    <mergeCell ref="C160:D160"/>
    <mergeCell ref="B161:B162"/>
    <mergeCell ref="C161:D161"/>
    <mergeCell ref="A167:A170"/>
    <mergeCell ref="B167:B168"/>
    <mergeCell ref="C167:D167"/>
    <mergeCell ref="C168:D168"/>
    <mergeCell ref="B169:B170"/>
    <mergeCell ref="C169:D169"/>
    <mergeCell ref="C170:D170"/>
    <mergeCell ref="A173:D173"/>
    <mergeCell ref="C181:D181"/>
    <mergeCell ref="A182:A185"/>
    <mergeCell ref="B182:B183"/>
    <mergeCell ref="C182:D182"/>
    <mergeCell ref="C183:D183"/>
    <mergeCell ref="B184:B185"/>
    <mergeCell ref="C184:D184"/>
    <mergeCell ref="C185:D185"/>
    <mergeCell ref="A171:D171"/>
    <mergeCell ref="A172:D172"/>
    <mergeCell ref="A175:C177"/>
    <mergeCell ref="A178:A181"/>
    <mergeCell ref="B178:B179"/>
    <mergeCell ref="C178:D178"/>
    <mergeCell ref="C179:D179"/>
    <mergeCell ref="B180:B181"/>
    <mergeCell ref="C180:D180"/>
    <mergeCell ref="A186:A189"/>
    <mergeCell ref="B186:B187"/>
    <mergeCell ref="C186:D186"/>
    <mergeCell ref="C187:D187"/>
    <mergeCell ref="B188:B189"/>
    <mergeCell ref="C188:D188"/>
    <mergeCell ref="C189:D189"/>
    <mergeCell ref="A192:D192"/>
    <mergeCell ref="C200:D200"/>
    <mergeCell ref="A201:A204"/>
    <mergeCell ref="B201:B202"/>
    <mergeCell ref="C201:D201"/>
    <mergeCell ref="C202:D202"/>
    <mergeCell ref="B203:B204"/>
    <mergeCell ref="C203:D203"/>
    <mergeCell ref="C204:D204"/>
    <mergeCell ref="A190:D190"/>
    <mergeCell ref="A191:D191"/>
    <mergeCell ref="A194:C196"/>
    <mergeCell ref="A197:A200"/>
    <mergeCell ref="B197:B198"/>
    <mergeCell ref="C197:D197"/>
    <mergeCell ref="C198:D198"/>
    <mergeCell ref="B199:B200"/>
    <mergeCell ref="C199:D199"/>
    <mergeCell ref="A209:D209"/>
    <mergeCell ref="A210:D210"/>
    <mergeCell ref="A205:A208"/>
    <mergeCell ref="B205:B206"/>
    <mergeCell ref="C205:D205"/>
    <mergeCell ref="C206:D206"/>
    <mergeCell ref="B207:B208"/>
    <mergeCell ref="C207:D207"/>
    <mergeCell ref="C208:D208"/>
    <mergeCell ref="A211:D211"/>
    <mergeCell ref="D222:E222"/>
    <mergeCell ref="D216:E216"/>
    <mergeCell ref="D217:E217"/>
    <mergeCell ref="D218:E218"/>
    <mergeCell ref="D219:E219"/>
    <mergeCell ref="D220:E220"/>
    <mergeCell ref="D221:E221"/>
    <mergeCell ref="B213:E213"/>
    <mergeCell ref="B214:C215"/>
    <mergeCell ref="B216:C217"/>
    <mergeCell ref="B218:C219"/>
    <mergeCell ref="B220:C222"/>
    <mergeCell ref="D214:E214"/>
    <mergeCell ref="D215:E215"/>
  </mergeCells>
  <phoneticPr fontId="2"/>
  <conditionalFormatting sqref="E24">
    <cfRule type="expression" dxfId="34" priority="29" stopIfTrue="1">
      <formula>#REF!=1</formula>
    </cfRule>
    <cfRule type="expression" dxfId="35" priority="30" stopIfTrue="1">
      <formula>#REF!=7</formula>
    </cfRule>
  </conditionalFormatting>
  <conditionalFormatting sqref="E81">
    <cfRule type="expression" dxfId="33" priority="19" stopIfTrue="1">
      <formula>#REF!=1</formula>
    </cfRule>
    <cfRule type="expression" dxfId="32" priority="20" stopIfTrue="1">
      <formula>#REF!=7</formula>
    </cfRule>
  </conditionalFormatting>
  <conditionalFormatting sqref="E138">
    <cfRule type="expression" dxfId="31" priority="11" stopIfTrue="1">
      <formula>#REF!=1</formula>
    </cfRule>
    <cfRule type="expression" dxfId="30" priority="12" stopIfTrue="1">
      <formula>#REF!=7</formula>
    </cfRule>
  </conditionalFormatting>
  <conditionalFormatting sqref="E176">
    <cfRule type="expression" dxfId="29" priority="5" stopIfTrue="1">
      <formula>#REF!=1</formula>
    </cfRule>
    <cfRule type="expression" dxfId="28" priority="6" stopIfTrue="1">
      <formula>#REF!=7</formula>
    </cfRule>
  </conditionalFormatting>
  <conditionalFormatting sqref="E5:G5">
    <cfRule type="expression" dxfId="27" priority="33" stopIfTrue="1">
      <formula>#REF!=1</formula>
    </cfRule>
    <cfRule type="expression" dxfId="26" priority="34" stopIfTrue="1">
      <formula>#REF!=7</formula>
    </cfRule>
  </conditionalFormatting>
  <conditionalFormatting sqref="E24:G24 F25:G25">
    <cfRule type="expression" dxfId="24" priority="27" stopIfTrue="1">
      <formula>#REF!=1</formula>
    </cfRule>
    <cfRule type="expression" dxfId="25" priority="28" stopIfTrue="1">
      <formula>#REF!=7</formula>
    </cfRule>
  </conditionalFormatting>
  <conditionalFormatting sqref="E5:R6">
    <cfRule type="expression" dxfId="22" priority="35" stopIfTrue="1">
      <formula>#REF!=1</formula>
    </cfRule>
    <cfRule type="expression" dxfId="23" priority="36" stopIfTrue="1">
      <formula>#REF!=7</formula>
    </cfRule>
  </conditionalFormatting>
  <conditionalFormatting sqref="E119:AH120">
    <cfRule type="expression" dxfId="20" priority="13" stopIfTrue="1">
      <formula>#REF!=1</formula>
    </cfRule>
    <cfRule type="expression" dxfId="21" priority="14" stopIfTrue="1">
      <formula>#REF!=7</formula>
    </cfRule>
  </conditionalFormatting>
  <conditionalFormatting sqref="E43:AI44">
    <cfRule type="expression" dxfId="19" priority="23" stopIfTrue="1">
      <formula>#REF!=1</formula>
    </cfRule>
    <cfRule type="expression" dxfId="18" priority="24" stopIfTrue="1">
      <formula>#REF!=7</formula>
    </cfRule>
  </conditionalFormatting>
  <conditionalFormatting sqref="E62:AI63">
    <cfRule type="expression" dxfId="17" priority="21" stopIfTrue="1">
      <formula>#REF!=1</formula>
    </cfRule>
    <cfRule type="expression" dxfId="16" priority="22" stopIfTrue="1">
      <formula>#REF!=7</formula>
    </cfRule>
  </conditionalFormatting>
  <conditionalFormatting sqref="E100:AI101">
    <cfRule type="expression" dxfId="14" priority="15" stopIfTrue="1">
      <formula>#REF!=1</formula>
    </cfRule>
    <cfRule type="expression" dxfId="15" priority="16" stopIfTrue="1">
      <formula>#REF!=7</formula>
    </cfRule>
  </conditionalFormatting>
  <conditionalFormatting sqref="E157:AI158">
    <cfRule type="expression" dxfId="13" priority="7" stopIfTrue="1">
      <formula>#REF!=1</formula>
    </cfRule>
    <cfRule type="expression" dxfId="12" priority="8" stopIfTrue="1">
      <formula>#REF!=7</formula>
    </cfRule>
  </conditionalFormatting>
  <conditionalFormatting sqref="E195:AI196">
    <cfRule type="expression" dxfId="10" priority="1" stopIfTrue="1">
      <formula>#REF!=1</formula>
    </cfRule>
    <cfRule type="expression" dxfId="11" priority="2" stopIfTrue="1">
      <formula>#REF!=7</formula>
    </cfRule>
  </conditionalFormatting>
  <conditionalFormatting sqref="F176:AF177">
    <cfRule type="expression" dxfId="9" priority="3" stopIfTrue="1">
      <formula>#REF!=1</formula>
    </cfRule>
    <cfRule type="expression" dxfId="8" priority="4" stopIfTrue="1">
      <formula>#REF!=7</formula>
    </cfRule>
  </conditionalFormatting>
  <conditionalFormatting sqref="F81:AH82">
    <cfRule type="expression" dxfId="7" priority="17" stopIfTrue="1">
      <formula>#REF!=1</formula>
    </cfRule>
    <cfRule type="expression" dxfId="6" priority="18" stopIfTrue="1">
      <formula>#REF!=7</formula>
    </cfRule>
  </conditionalFormatting>
  <conditionalFormatting sqref="F138:AI139">
    <cfRule type="expression" dxfId="5" priority="9" stopIfTrue="1">
      <formula>#REF!=1</formula>
    </cfRule>
    <cfRule type="expression" dxfId="4" priority="10" stopIfTrue="1">
      <formula>#REF!=7</formula>
    </cfRule>
  </conditionalFormatting>
  <conditionalFormatting sqref="H24:AH25">
    <cfRule type="expression" dxfId="3" priority="25" stopIfTrue="1">
      <formula>#REF!=1</formula>
    </cfRule>
    <cfRule type="expression" dxfId="2" priority="26" stopIfTrue="1">
      <formula>#REF!=7</formula>
    </cfRule>
  </conditionalFormatting>
  <conditionalFormatting sqref="S5:AI6">
    <cfRule type="expression" dxfId="1" priority="31" stopIfTrue="1">
      <formula>#REF!=1</formula>
    </cfRule>
    <cfRule type="expression" dxfId="0" priority="32" stopIfTrue="1">
      <formula>#REF!=7</formula>
    </cfRule>
  </conditionalFormatting>
  <printOptions horizontalCentered="1"/>
  <pageMargins left="0.39370078740157483" right="0.39370078740157483" top="0.47244094488188981" bottom="0.47244094488188981" header="0.51181102362204722" footer="0.51181102362204722"/>
  <pageSetup paperSize="9" scale="39" orientation="portrait" r:id="rId1"/>
  <headerFooter alignWithMargins="0">
    <oddFooter>&amp;C&amp;P /&amp;N&amp;R&amp;A</oddFooter>
  </headerFooter>
  <rowBreaks count="5" manualBreakCount="5">
    <brk id="40" max="35" man="1"/>
    <brk id="78" max="35" man="1"/>
    <brk id="116" max="35" man="1"/>
    <brk id="154" max="35" man="1"/>
    <brk id="192" max="3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01技術短期大学校</vt:lpstr>
      <vt:lpstr>02広島校</vt:lpstr>
      <vt:lpstr>03呉校</vt:lpstr>
      <vt:lpstr>04福山校</vt:lpstr>
      <vt:lpstr>05三次校</vt:lpstr>
      <vt:lpstr>'01技術短期大学校'!Print_Area</vt:lpstr>
      <vt:lpstr>'02広島校'!Print_Area</vt:lpstr>
      <vt:lpstr>'04福山校'!Print_Area</vt:lpstr>
      <vt:lpstr>'05三次校'!Print_Area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ユーザー</dc:creator>
  <cp:lastModifiedBy>久保井 靖子</cp:lastModifiedBy>
  <cp:lastPrinted>2025-02-04T04:56:11Z</cp:lastPrinted>
  <dcterms:created xsi:type="dcterms:W3CDTF">2000-11-15T06:45:35Z</dcterms:created>
  <dcterms:modified xsi:type="dcterms:W3CDTF">2026-03-12T02:52:51Z</dcterms:modified>
</cp:coreProperties>
</file>