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生涯学習センター\振興課_【令和７年度】\02_情報提供\03_視聴覚教材\00_教材リスト\01_全教材リスト修正分\"/>
    </mc:Choice>
  </mc:AlternateContent>
  <xr:revisionPtr revIDLastSave="0" documentId="13_ncr:1_{8490216D-8F76-4777-9B00-DA0AD0783DC1}" xr6:coauthVersionLast="47" xr6:coauthVersionMax="47" xr10:uidLastSave="{00000000-0000-0000-0000-000000000000}"/>
  <bookViews>
    <workbookView xWindow="-120" yWindow="-120" windowWidth="29040" windowHeight="15720" tabRatio="753" xr2:uid="{C382D72D-A41D-4687-A196-1122D7EA4C08}"/>
  </bookViews>
  <sheets>
    <sheet name="全教材リスト (教材番号順)" sheetId="6" r:id="rId1"/>
    <sheet name="全教材リスト  (分類別)" sheetId="7" r:id="rId2"/>
    <sheet name="社会教育１" sheetId="11" r:id="rId3"/>
    <sheet name="社会教育2" sheetId="12" r:id="rId4"/>
    <sheet name="社会教育３" sheetId="13" r:id="rId5"/>
    <sheet name="社会教育４" sheetId="14" r:id="rId6"/>
    <sheet name="学校教育１" sheetId="15" r:id="rId7"/>
    <sheet name="学校教育２" sheetId="16" r:id="rId8"/>
    <sheet name="総合" sheetId="10" r:id="rId9"/>
    <sheet name="Sheet1" sheetId="4" r:id="rId10"/>
  </sheets>
  <externalReferences>
    <externalReference r:id="rId11"/>
  </externalReferences>
  <definedNames>
    <definedName name="_xlnm._FilterDatabase" localSheetId="1" hidden="1">'全教材リスト  (分類別)'!$A$2:$L$9</definedName>
    <definedName name="_xlnm._FilterDatabase" localSheetId="0" hidden="1">'全教材リスト (教材番号順)'!$A$1:$I$189</definedName>
    <definedName name="_xlnm.Print_Area" localSheetId="6">学校教育１!$A$1:$H$15</definedName>
    <definedName name="_xlnm.Print_Area" localSheetId="7">学校教育２!$A$1:$H$24</definedName>
    <definedName name="_xlnm.Print_Area" localSheetId="2">社会教育１!$A$1:$H$29</definedName>
    <definedName name="_xlnm.Print_Area" localSheetId="3">社会教育2!$A$1:$H$28</definedName>
    <definedName name="_xlnm.Print_Area" localSheetId="4">社会教育３!$A$1:$H$69</definedName>
    <definedName name="_xlnm.Print_Area" localSheetId="5">社会教育４!$A$1:$H$22</definedName>
    <definedName name="_xlnm.Print_Area" localSheetId="1">'全教材リスト  (分類別)'!$A$1:$H$216</definedName>
    <definedName name="_xlnm.Print_Area" localSheetId="0">'全教材リスト (教材番号順)'!$A$1:$H$190</definedName>
    <definedName name="_xlnm.Print_Area" localSheetId="8">総合!$A$1:$H$36</definedName>
    <definedName name="_xlnm.Print_Titles" localSheetId="6">学校教育１!$2:$2</definedName>
    <definedName name="_xlnm.Print_Titles" localSheetId="7">学校教育２!$2:$2</definedName>
    <definedName name="_xlnm.Print_Titles" localSheetId="2">社会教育１!$2:$2</definedName>
    <definedName name="_xlnm.Print_Titles" localSheetId="3">社会教育2!$2:$2</definedName>
    <definedName name="_xlnm.Print_Titles" localSheetId="4">社会教育３!$2:$2</definedName>
    <definedName name="_xlnm.Print_Titles" localSheetId="5">社会教育４!$2:$2</definedName>
    <definedName name="_xlnm.Print_Titles" localSheetId="1">'全教材リスト  (分類別)'!$2:$2</definedName>
    <definedName name="_xlnm.Print_Titles" localSheetId="0">'全教材リスト (教材番号順)'!$1:$1</definedName>
    <definedName name="_xlnm.Print_Titles" localSheetId="8">総合!$2:$2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7" l="1"/>
  <c r="L21" i="14"/>
  <c r="J123" i="7"/>
  <c r="J122" i="7"/>
  <c r="J121" i="7"/>
  <c r="J124" i="6"/>
  <c r="I124" i="6"/>
  <c r="J108" i="6"/>
  <c r="I108" i="6"/>
  <c r="J107" i="6"/>
  <c r="I107" i="6"/>
  <c r="J106" i="6"/>
  <c r="I106" i="6"/>
  <c r="J104" i="6"/>
  <c r="I104" i="6"/>
  <c r="J103" i="6"/>
  <c r="I103" i="6"/>
  <c r="J102" i="6"/>
  <c r="I102" i="6"/>
  <c r="I94" i="6"/>
  <c r="I90" i="7"/>
  <c r="L136" i="7"/>
  <c r="L3" i="7"/>
  <c r="L4" i="7"/>
  <c r="L5" i="7"/>
  <c r="L6"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8" i="7"/>
  <c r="L89" i="7"/>
  <c r="L91" i="7"/>
  <c r="L92" i="7"/>
  <c r="L93" i="7"/>
  <c r="L94" i="7"/>
  <c r="L96" i="7"/>
  <c r="L97" i="7"/>
  <c r="L98" i="7"/>
  <c r="L99" i="7"/>
  <c r="L100" i="7"/>
  <c r="L101" i="7"/>
  <c r="L102" i="7"/>
  <c r="L103" i="7"/>
  <c r="L95" i="7"/>
  <c r="L104" i="7"/>
  <c r="L105" i="7"/>
  <c r="L106" i="7"/>
  <c r="L107" i="7"/>
  <c r="L108" i="7"/>
  <c r="L109" i="7"/>
  <c r="L111" i="7"/>
  <c r="L112" i="7"/>
  <c r="L113" i="7"/>
  <c r="L114" i="7"/>
  <c r="L115" i="7"/>
  <c r="L116" i="7"/>
  <c r="L117" i="7"/>
  <c r="L118" i="7"/>
  <c r="L125" i="7"/>
  <c r="L126" i="7"/>
  <c r="L127" i="7"/>
  <c r="L128" i="7"/>
  <c r="L129" i="7"/>
  <c r="L130" i="7"/>
  <c r="L131" i="7"/>
  <c r="L132" i="7"/>
  <c r="L133" i="7"/>
  <c r="L134" i="7"/>
  <c r="L135"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200" i="7"/>
  <c r="L201" i="7"/>
  <c r="L202" i="7"/>
  <c r="L203" i="7"/>
  <c r="L204" i="7"/>
  <c r="L205" i="7"/>
  <c r="L206" i="7"/>
  <c r="L207" i="7"/>
  <c r="L208" i="7"/>
  <c r="L209" i="7"/>
  <c r="L199" i="7"/>
  <c r="L210" i="7"/>
  <c r="L211" i="7"/>
  <c r="L212" i="7"/>
  <c r="L213" i="7"/>
  <c r="L214" i="7"/>
  <c r="L215" i="7"/>
  <c r="L216" i="7"/>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3" i="6"/>
  <c r="I122" i="6"/>
  <c r="I121" i="6"/>
  <c r="I120" i="6"/>
  <c r="I119" i="6"/>
  <c r="I118" i="6"/>
  <c r="I117" i="6"/>
  <c r="I116" i="6"/>
  <c r="I115" i="6"/>
  <c r="I114" i="6"/>
  <c r="I113" i="6"/>
  <c r="I112" i="6"/>
  <c r="I111" i="6"/>
  <c r="I110" i="6"/>
  <c r="I109" i="6"/>
  <c r="I105" i="6"/>
  <c r="I101" i="6"/>
  <c r="I100" i="6"/>
  <c r="I99" i="6"/>
  <c r="I98" i="6"/>
  <c r="I97" i="6"/>
  <c r="I96" i="6"/>
  <c r="I95" i="6"/>
  <c r="I93"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alcChain>
</file>

<file path=xl/sharedStrings.xml><?xml version="1.0" encoding="utf-8"?>
<sst xmlns="http://schemas.openxmlformats.org/spreadsheetml/2006/main" count="3135" uniqueCount="745">
  <si>
    <t>学校教育一般</t>
  </si>
  <si>
    <t>V1442</t>
  </si>
  <si>
    <t>ヒロシマに一番電車が走った</t>
  </si>
  <si>
    <t>地域の虐待防止　　　　　　　　幼い命の悲鳴を救うために</t>
    <rPh sb="0" eb="2">
      <t>チイキ</t>
    </rPh>
    <rPh sb="3" eb="5">
      <t>ギャクタイ</t>
    </rPh>
    <rPh sb="5" eb="7">
      <t>ボウシ</t>
    </rPh>
    <rPh sb="15" eb="16">
      <t>オサナ</t>
    </rPh>
    <rPh sb="17" eb="18">
      <t>イノチ</t>
    </rPh>
    <rPh sb="19" eb="21">
      <t>ヒメイ</t>
    </rPh>
    <rPh sb="22" eb="23">
      <t>スク</t>
    </rPh>
    <phoneticPr fontId="2"/>
  </si>
  <si>
    <t>Ｖ1413～Ｖ1416も同じ</t>
    <rPh sb="12" eb="13">
      <t>オナ</t>
    </rPh>
    <phoneticPr fontId="2"/>
  </si>
  <si>
    <t>社会教育一般</t>
  </si>
  <si>
    <t>D1000</t>
    <phoneticPr fontId="2"/>
  </si>
  <si>
    <t>産業・技術</t>
    <phoneticPr fontId="2"/>
  </si>
  <si>
    <t>１．麦の高品質化を目指して（7分49秒）　　　　　　　　　　　　　　　　　　　　　　２．イネゲノム情報を読む（6分16秒）　　　　　　　　　　　　　　　　　　　　　３．循環する資源としての家畜排せつ物（7分7秒）　　　　　　　　　　　　　　　４．機能性食品の開発（7分11秒）　　　　　　　　　　　　　　　　　　　　　　　５．バイオマスエネルギー利用技術の開発（6分49秒）　　　　　　　　　　　　　　６．新たな用途をめざした稲の研究開発（7分46秒）　　　　　　　　　　　　　　　７．昆虫テクノロジー研究（7分）　　　　　　　　　　　　　　　　　　　　　　　８．地球温暖化の防止に関わる森林の機能（6分49秒）</t>
    <rPh sb="2" eb="3">
      <t>ムギ</t>
    </rPh>
    <rPh sb="4" eb="8">
      <t>コウヒンシツカ</t>
    </rPh>
    <rPh sb="9" eb="11">
      <t>メザ</t>
    </rPh>
    <rPh sb="14" eb="16">
      <t>７フン</t>
    </rPh>
    <rPh sb="16" eb="19">
      <t>４９ビョウ</t>
    </rPh>
    <rPh sb="49" eb="51">
      <t>ジョウホウ</t>
    </rPh>
    <rPh sb="52" eb="53">
      <t>ヨ</t>
    </rPh>
    <rPh sb="55" eb="57">
      <t>６フン</t>
    </rPh>
    <rPh sb="57" eb="60">
      <t>１６ビョウ</t>
    </rPh>
    <rPh sb="84" eb="86">
      <t>ジュンカン</t>
    </rPh>
    <rPh sb="88" eb="90">
      <t>シゲン</t>
    </rPh>
    <rPh sb="94" eb="96">
      <t>カチク</t>
    </rPh>
    <rPh sb="96" eb="97">
      <t>ハイセツ</t>
    </rPh>
    <rPh sb="99" eb="100">
      <t>ブツ</t>
    </rPh>
    <rPh sb="101" eb="103">
      <t>７フン</t>
    </rPh>
    <rPh sb="103" eb="105">
      <t>７ビョウ</t>
    </rPh>
    <rPh sb="123" eb="126">
      <t>キノウセイ</t>
    </rPh>
    <rPh sb="126" eb="128">
      <t>ショクヒン</t>
    </rPh>
    <rPh sb="129" eb="131">
      <t>カイハツ</t>
    </rPh>
    <rPh sb="132" eb="134">
      <t>７フン</t>
    </rPh>
    <rPh sb="134" eb="137">
      <t>１１ビョウ</t>
    </rPh>
    <rPh sb="173" eb="175">
      <t>リヨウ</t>
    </rPh>
    <rPh sb="175" eb="177">
      <t>ギジュツ</t>
    </rPh>
    <rPh sb="178" eb="180">
      <t>カイハツ</t>
    </rPh>
    <rPh sb="181" eb="183">
      <t>６フン</t>
    </rPh>
    <rPh sb="183" eb="186">
      <t>４９ビョウ</t>
    </rPh>
    <rPh sb="203" eb="204">
      <t>アラ</t>
    </rPh>
    <rPh sb="206" eb="208">
      <t>ヨウト</t>
    </rPh>
    <rPh sb="213" eb="214">
      <t>イネ</t>
    </rPh>
    <rPh sb="215" eb="217">
      <t>ケンキュウ</t>
    </rPh>
    <rPh sb="217" eb="219">
      <t>カイハツ</t>
    </rPh>
    <rPh sb="220" eb="222">
      <t>７フン</t>
    </rPh>
    <rPh sb="222" eb="225">
      <t>４６ビョウ</t>
    </rPh>
    <rPh sb="243" eb="245">
      <t>コンチュウ</t>
    </rPh>
    <rPh sb="251" eb="253">
      <t>ケンキュウ</t>
    </rPh>
    <rPh sb="254" eb="256">
      <t>７フン</t>
    </rPh>
    <rPh sb="282" eb="284">
      <t>チキュウ</t>
    </rPh>
    <rPh sb="284" eb="287">
      <t>オンダンカ</t>
    </rPh>
    <rPh sb="288" eb="290">
      <t>ボウシ</t>
    </rPh>
    <rPh sb="291" eb="292">
      <t>カカ</t>
    </rPh>
    <rPh sb="294" eb="296">
      <t>シンリン</t>
    </rPh>
    <rPh sb="297" eb="299">
      <t>キノウ</t>
    </rPh>
    <rPh sb="300" eb="302">
      <t>６フン</t>
    </rPh>
    <rPh sb="302" eb="305">
      <t>４９ビョウ</t>
    </rPh>
    <phoneticPr fontId="2"/>
  </si>
  <si>
    <t>計57</t>
    <rPh sb="0" eb="1">
      <t>ゴウケイ</t>
    </rPh>
    <phoneticPr fontId="2"/>
  </si>
  <si>
    <t>C3000</t>
    <phoneticPr fontId="2"/>
  </si>
  <si>
    <t>社会教育</t>
    <rPh sb="0" eb="2">
      <t>シャカイ</t>
    </rPh>
    <rPh sb="2" eb="4">
      <t>キョウイク</t>
    </rPh>
    <phoneticPr fontId="2"/>
  </si>
  <si>
    <t>趣味・教養・娯楽</t>
    <rPh sb="0" eb="2">
      <t>シュミ</t>
    </rPh>
    <rPh sb="3" eb="5">
      <t>キョウヨウ</t>
    </rPh>
    <rPh sb="6" eb="8">
      <t>ゴラク</t>
    </rPh>
    <phoneticPr fontId="2"/>
  </si>
  <si>
    <t>理科</t>
    <rPh sb="0" eb="2">
      <t>リカ</t>
    </rPh>
    <phoneticPr fontId="2"/>
  </si>
  <si>
    <t>V1463</t>
  </si>
  <si>
    <t>V1410</t>
  </si>
  <si>
    <t>V1411</t>
  </si>
  <si>
    <t>家庭教育</t>
    <rPh sb="0" eb="2">
      <t>カテイ</t>
    </rPh>
    <rPh sb="2" eb="4">
      <t>キョウイク</t>
    </rPh>
    <phoneticPr fontId="2"/>
  </si>
  <si>
    <t>世界名作童話館７　　　　　　　　白鳥の王子</t>
    <phoneticPr fontId="2"/>
  </si>
  <si>
    <t>世界名作童話館８　　　　　　　　　七ひきの子やぎ</t>
    <phoneticPr fontId="2"/>
  </si>
  <si>
    <t>世界名作童話館９　　　　　マッチ売りの少女</t>
    <phoneticPr fontId="2"/>
  </si>
  <si>
    <t>世界名作童話館10　　　　　　王様の耳はロバの耳</t>
    <phoneticPr fontId="2"/>
  </si>
  <si>
    <r>
      <t>人形アニメーション</t>
    </r>
    <r>
      <rPr>
        <sz val="12"/>
        <rFont val="ＭＳ ゴシック"/>
        <family val="3"/>
        <charset val="128"/>
      </rPr>
      <t xml:space="preserve">
猫は生きている</t>
    </r>
    <phoneticPr fontId="2"/>
  </si>
  <si>
    <r>
      <t xml:space="preserve">ワーク・ライフ・バランスを知っていますか？
</t>
    </r>
    <r>
      <rPr>
        <sz val="10"/>
        <rFont val="ＭＳ ゴシック"/>
        <family val="3"/>
        <charset val="128"/>
      </rPr>
      <t>～働くオトコたちの声～</t>
    </r>
    <phoneticPr fontId="2"/>
  </si>
  <si>
    <t>森に生きる
～森の名手・名人～</t>
    <phoneticPr fontId="2"/>
  </si>
  <si>
    <r>
      <t xml:space="preserve">食と農の未来を拓く研究開発
</t>
    </r>
    <r>
      <rPr>
        <sz val="10"/>
        <rFont val="ＭＳ ゴシック"/>
        <family val="3"/>
        <charset val="128"/>
      </rPr>
      <t>最近の主な研究成果</t>
    </r>
    <phoneticPr fontId="2"/>
  </si>
  <si>
    <r>
      <t xml:space="preserve">人々の暮らしを支えて
</t>
    </r>
    <r>
      <rPr>
        <sz val="12"/>
        <rFont val="ＭＳ ゴシック"/>
        <family val="3"/>
        <charset val="128"/>
      </rPr>
      <t>日本の海運</t>
    </r>
    <phoneticPr fontId="2"/>
  </si>
  <si>
    <r>
      <t xml:space="preserve">世界遺産シリーズ
</t>
    </r>
    <r>
      <rPr>
        <sz val="12"/>
        <rFont val="ＭＳ ゴシック"/>
        <family val="3"/>
        <charset val="128"/>
      </rPr>
      <t xml:space="preserve">知床
</t>
    </r>
    <r>
      <rPr>
        <sz val="10"/>
        <rFont val="ＭＳ ゴシック"/>
        <family val="3"/>
        <charset val="128"/>
      </rPr>
      <t>海・川・森の物語</t>
    </r>
    <phoneticPr fontId="2"/>
  </si>
  <si>
    <r>
      <t>安全安心な食を考えるシリーズ</t>
    </r>
    <r>
      <rPr>
        <sz val="12"/>
        <rFont val="ＭＳ ゴシック"/>
        <family val="3"/>
        <charset val="128"/>
      </rPr>
      <t xml:space="preserve">①大丈夫？あなたの食卓
</t>
    </r>
    <r>
      <rPr>
        <sz val="10"/>
        <rFont val="ＭＳ ゴシック"/>
        <family val="3"/>
        <charset val="128"/>
      </rPr>
      <t>輸入食品を追跡する</t>
    </r>
    <phoneticPr fontId="2"/>
  </si>
  <si>
    <r>
      <t>安全安心な食を考えるシリーズ</t>
    </r>
    <r>
      <rPr>
        <sz val="12"/>
        <rFont val="ＭＳ ゴシック"/>
        <family val="3"/>
        <charset val="128"/>
      </rPr>
      <t>②ここで見分ける食品表示</t>
    </r>
    <r>
      <rPr>
        <sz val="10"/>
        <rFont val="ＭＳ ゴシック"/>
        <family val="3"/>
        <charset val="128"/>
      </rPr>
      <t>不安な食品の点検法</t>
    </r>
    <phoneticPr fontId="2"/>
  </si>
  <si>
    <r>
      <t>安全安心な食を考えるシリーズ</t>
    </r>
    <r>
      <rPr>
        <sz val="12"/>
        <rFont val="ＭＳ ゴシック"/>
        <family val="3"/>
        <charset val="128"/>
      </rPr>
      <t xml:space="preserve">③安心安全な食卓づくり
</t>
    </r>
    <r>
      <rPr>
        <sz val="10"/>
        <rFont val="ＭＳ ゴシック"/>
        <family val="3"/>
        <charset val="128"/>
      </rPr>
      <t>地産地消の共生へ</t>
    </r>
    <phoneticPr fontId="2"/>
  </si>
  <si>
    <r>
      <t>安全安心な食を考えるシリーズ</t>
    </r>
    <r>
      <rPr>
        <sz val="12"/>
        <rFont val="ＭＳ ゴシック"/>
        <family val="3"/>
        <charset val="128"/>
      </rPr>
      <t xml:space="preserve">④食と農の距離を縮めるために
</t>
    </r>
    <r>
      <rPr>
        <sz val="10"/>
        <rFont val="ＭＳ ゴシック"/>
        <family val="3"/>
        <charset val="128"/>
      </rPr>
      <t>トレーサビリティって何？</t>
    </r>
    <phoneticPr fontId="2"/>
  </si>
  <si>
    <r>
      <t>安全安心な食を考えるシリーズ</t>
    </r>
    <r>
      <rPr>
        <sz val="12"/>
        <rFont val="ＭＳ ゴシック"/>
        <family val="3"/>
        <charset val="128"/>
      </rPr>
      <t xml:space="preserve">⑤安心な食を引き継ぐ「食育」とは
</t>
    </r>
    <r>
      <rPr>
        <sz val="10"/>
        <rFont val="ＭＳ ゴシック"/>
        <family val="3"/>
        <charset val="128"/>
      </rPr>
      <t>地域に根ざした食育へ</t>
    </r>
    <phoneticPr fontId="2"/>
  </si>
  <si>
    <r>
      <t xml:space="preserve">企業と人権シリーズ３
</t>
    </r>
    <r>
      <rPr>
        <sz val="12"/>
        <rFont val="ＭＳ ゴシック"/>
        <family val="3"/>
        <charset val="128"/>
      </rPr>
      <t>「外国人労働者問題から多民族共生を考える」</t>
    </r>
    <phoneticPr fontId="2"/>
  </si>
  <si>
    <r>
      <t>もうひとつのウサギとカメ</t>
    </r>
    <r>
      <rPr>
        <sz val="10"/>
        <rFont val="ＭＳ ゴシック"/>
        <family val="3"/>
        <charset val="128"/>
      </rPr>
      <t>～映像のよみときを学ぶ授業～</t>
    </r>
    <phoneticPr fontId="2"/>
  </si>
  <si>
    <r>
      <t xml:space="preserve">クマのおいしゃさん
</t>
    </r>
    <r>
      <rPr>
        <sz val="12"/>
        <rFont val="ＭＳ ゴシック"/>
        <family val="3"/>
        <charset val="128"/>
      </rPr>
      <t>すてきなコンサート</t>
    </r>
    <phoneticPr fontId="2"/>
  </si>
  <si>
    <r>
      <t xml:space="preserve">クマのおいしゃさん
</t>
    </r>
    <r>
      <rPr>
        <sz val="12"/>
        <rFont val="ＭＳ ゴシック"/>
        <family val="3"/>
        <charset val="128"/>
      </rPr>
      <t xml:space="preserve">すてきなコンサート
</t>
    </r>
    <r>
      <rPr>
        <sz val="10"/>
        <rFont val="ＭＳ ゴシック"/>
        <family val="3"/>
        <charset val="128"/>
      </rPr>
      <t>バリアフリー版（副音声・字幕スーパー付）</t>
    </r>
    <phoneticPr fontId="2"/>
  </si>
  <si>
    <t>D1013</t>
    <phoneticPr fontId="2"/>
  </si>
  <si>
    <t>D1014</t>
    <phoneticPr fontId="2"/>
  </si>
  <si>
    <t>D1015</t>
    <phoneticPr fontId="2"/>
  </si>
  <si>
    <t>D1016</t>
    <phoneticPr fontId="2"/>
  </si>
  <si>
    <t>D1017</t>
    <phoneticPr fontId="2"/>
  </si>
  <si>
    <r>
      <t xml:space="preserve">糸で広がる楽しい世界
</t>
    </r>
    <r>
      <rPr>
        <sz val="10"/>
        <rFont val="ＭＳ ゴシック"/>
        <family val="3"/>
        <charset val="128"/>
      </rPr>
      <t>あやとりで遊ぼう
（Windows版）</t>
    </r>
    <phoneticPr fontId="2"/>
  </si>
  <si>
    <t>V1179</t>
  </si>
  <si>
    <r>
      <t>農林水産研究開発レポートVol.1</t>
    </r>
    <r>
      <rPr>
        <sz val="12"/>
        <rFont val="ＭＳ ゴシック"/>
        <family val="3"/>
        <charset val="128"/>
      </rPr>
      <t>　　　　　　　　　食と農の未来を開く研究開発　　　　　　　　　　　　　（DVD作品）</t>
    </r>
    <rPh sb="0" eb="2">
      <t>ノウリン</t>
    </rPh>
    <rPh sb="2" eb="4">
      <t>スイサン</t>
    </rPh>
    <rPh sb="4" eb="6">
      <t>ケンキュウ</t>
    </rPh>
    <rPh sb="6" eb="8">
      <t>カイハツ</t>
    </rPh>
    <rPh sb="26" eb="27">
      <t>ショク</t>
    </rPh>
    <rPh sb="28" eb="29">
      <t>ノウ</t>
    </rPh>
    <rPh sb="30" eb="32">
      <t>ミライ</t>
    </rPh>
    <rPh sb="33" eb="34">
      <t>ヒラ</t>
    </rPh>
    <rPh sb="35" eb="37">
      <t>ケンキュウ</t>
    </rPh>
    <rPh sb="37" eb="39">
      <t>カイハツ</t>
    </rPh>
    <rPh sb="56" eb="58">
      <t>サクヒン</t>
    </rPh>
    <phoneticPr fontId="2"/>
  </si>
  <si>
    <t>厳島　　　　　　　　　　　　　　　―NHK日本の美―</t>
    <phoneticPr fontId="2"/>
  </si>
  <si>
    <t>青少年教育</t>
  </si>
  <si>
    <t>番号</t>
    <rPh sb="0" eb="2">
      <t>バンゴウ</t>
    </rPh>
    <phoneticPr fontId="2"/>
  </si>
  <si>
    <t>教材名</t>
  </si>
  <si>
    <t>備考</t>
    <rPh sb="0" eb="2">
      <t>ビコウ</t>
    </rPh>
    <phoneticPr fontId="2"/>
  </si>
  <si>
    <t>時間</t>
    <rPh sb="0" eb="2">
      <t>ジカン</t>
    </rPh>
    <phoneticPr fontId="2"/>
  </si>
  <si>
    <t>制作年</t>
    <rPh sb="0" eb="2">
      <t>セイサク</t>
    </rPh>
    <rPh sb="2" eb="3">
      <t>ネン</t>
    </rPh>
    <phoneticPr fontId="2"/>
  </si>
  <si>
    <t>V4330</t>
  </si>
  <si>
    <t>V4331</t>
  </si>
  <si>
    <t>V3270</t>
  </si>
  <si>
    <t>人権教育</t>
  </si>
  <si>
    <t>V4208</t>
  </si>
  <si>
    <t>V4209</t>
  </si>
  <si>
    <t>平和教育</t>
    <rPh sb="0" eb="2">
      <t>ヘイワ</t>
    </rPh>
    <rPh sb="2" eb="4">
      <t>キョウイク</t>
    </rPh>
    <phoneticPr fontId="2"/>
  </si>
  <si>
    <t>V3081</t>
  </si>
  <si>
    <t>V3083</t>
  </si>
  <si>
    <t>V3085</t>
  </si>
  <si>
    <t>V3087</t>
  </si>
  <si>
    <t>V4362</t>
    <phoneticPr fontId="2"/>
  </si>
  <si>
    <t>V4363</t>
    <phoneticPr fontId="2"/>
  </si>
  <si>
    <t>V4364</t>
    <phoneticPr fontId="2"/>
  </si>
  <si>
    <t>素敵で小さなお話　第１集　１</t>
    <rPh sb="0" eb="2">
      <t>ステキ</t>
    </rPh>
    <rPh sb="3" eb="4">
      <t>チイ</t>
    </rPh>
    <rPh sb="7" eb="8">
      <t>ハナシ</t>
    </rPh>
    <rPh sb="9" eb="10">
      <t>ダイ</t>
    </rPh>
    <rPh sb="11" eb="12">
      <t>シュウ</t>
    </rPh>
    <phoneticPr fontId="2"/>
  </si>
  <si>
    <t>素敵で小さなお話　第１集　２</t>
    <rPh sb="0" eb="2">
      <t>ステキ</t>
    </rPh>
    <rPh sb="3" eb="4">
      <t>チイ</t>
    </rPh>
    <rPh sb="7" eb="8">
      <t>ハナシ</t>
    </rPh>
    <rPh sb="9" eb="10">
      <t>ダイ</t>
    </rPh>
    <rPh sb="11" eb="12">
      <t>シュウ</t>
    </rPh>
    <phoneticPr fontId="2"/>
  </si>
  <si>
    <t>2005購入</t>
    <rPh sb="4" eb="6">
      <t>コウニュウ</t>
    </rPh>
    <phoneticPr fontId="2"/>
  </si>
  <si>
    <t>D1043</t>
    <phoneticPr fontId="2"/>
  </si>
  <si>
    <r>
      <t xml:space="preserve">私たちのメッセージを伝えよう
</t>
    </r>
    <r>
      <rPr>
        <sz val="10"/>
        <rFont val="ＭＳ ゴシック"/>
        <family val="3"/>
        <charset val="128"/>
      </rPr>
      <t>～公共広告をつくる～</t>
    </r>
    <phoneticPr fontId="2"/>
  </si>
  <si>
    <r>
      <t>私が私らしくあるために</t>
    </r>
    <r>
      <rPr>
        <sz val="10"/>
        <rFont val="ＭＳ ゴシック"/>
        <family val="3"/>
        <charset val="128"/>
      </rPr>
      <t xml:space="preserve">
</t>
    </r>
    <r>
      <rPr>
        <sz val="8"/>
        <rFont val="ＭＳ ゴシック"/>
        <family val="3"/>
        <charset val="128"/>
      </rPr>
      <t>ー職場のコミュニケーションと人権ー</t>
    </r>
    <rPh sb="0" eb="1">
      <t>ワタシ</t>
    </rPh>
    <rPh sb="2" eb="3">
      <t>ワタシ</t>
    </rPh>
    <rPh sb="13" eb="15">
      <t>ショクバ</t>
    </rPh>
    <rPh sb="26" eb="28">
      <t>ジンケン</t>
    </rPh>
    <phoneticPr fontId="2"/>
  </si>
  <si>
    <t>人権教育</t>
    <rPh sb="0" eb="2">
      <t>ジンケン</t>
    </rPh>
    <rPh sb="2" eb="4">
      <t>キョウイク</t>
    </rPh>
    <phoneticPr fontId="2"/>
  </si>
  <si>
    <t>D1044</t>
    <phoneticPr fontId="2"/>
  </si>
  <si>
    <t>起こる前に考える
子ども虐待</t>
    <rPh sb="0" eb="1">
      <t>オ</t>
    </rPh>
    <rPh sb="3" eb="4">
      <t>マエ</t>
    </rPh>
    <rPh sb="5" eb="6">
      <t>カンガ</t>
    </rPh>
    <rPh sb="9" eb="10">
      <t>コ</t>
    </rPh>
    <rPh sb="12" eb="14">
      <t>ギャクタイ</t>
    </rPh>
    <phoneticPr fontId="2"/>
  </si>
  <si>
    <t>D1045</t>
    <phoneticPr fontId="2"/>
  </si>
  <si>
    <r>
      <t xml:space="preserve">配偶者からの暴力の
根絶をめざして
</t>
    </r>
    <r>
      <rPr>
        <sz val="10"/>
        <rFont val="ＭＳ ゴシック"/>
        <family val="3"/>
        <charset val="128"/>
      </rPr>
      <t>～配偶者暴力防止法のしくみ～</t>
    </r>
    <rPh sb="0" eb="3">
      <t>ハイグウシャ</t>
    </rPh>
    <rPh sb="6" eb="8">
      <t>ボウリョク</t>
    </rPh>
    <rPh sb="10" eb="12">
      <t>コンゼツ</t>
    </rPh>
    <rPh sb="19" eb="22">
      <t>ハイグウシャ</t>
    </rPh>
    <rPh sb="22" eb="24">
      <t>ボウリョク</t>
    </rPh>
    <rPh sb="24" eb="26">
      <t>ボウシ</t>
    </rPh>
    <rPh sb="26" eb="27">
      <t>ホウ</t>
    </rPh>
    <phoneticPr fontId="2"/>
  </si>
  <si>
    <t>家庭教育</t>
  </si>
  <si>
    <t>V1412</t>
  </si>
  <si>
    <t>学校教育</t>
    <rPh sb="0" eb="2">
      <t>ガッコウ</t>
    </rPh>
    <rPh sb="2" eb="4">
      <t>キョウイク</t>
    </rPh>
    <phoneticPr fontId="2"/>
  </si>
  <si>
    <t>学校教育</t>
  </si>
  <si>
    <t>社会教育</t>
  </si>
  <si>
    <t>しのびよる性感染症</t>
  </si>
  <si>
    <t>モラルをもって勝ち残れ！　楽しくインターネットを利用するために</t>
  </si>
  <si>
    <t>源吉じいさんと子ぎつね</t>
  </si>
  <si>
    <t>V4334</t>
  </si>
  <si>
    <t>V4335</t>
  </si>
  <si>
    <t>V4337</t>
  </si>
  <si>
    <t>お酒は子どもになぜ悪いの？</t>
  </si>
  <si>
    <t>社会教育</t>
    <rPh sb="0" eb="2">
      <t>シャカイ</t>
    </rPh>
    <rPh sb="2" eb="4">
      <t>キョウイク</t>
    </rPh>
    <phoneticPr fontId="2"/>
  </si>
  <si>
    <t>C4004</t>
    <phoneticPr fontId="2"/>
  </si>
  <si>
    <t>映像不思議シュミレーター　　　　　　　　　めざせ！　　　　　　　　　　映像メディアマスター</t>
    <rPh sb="0" eb="2">
      <t>エイゾウ</t>
    </rPh>
    <rPh sb="2" eb="5">
      <t>フシギ</t>
    </rPh>
    <rPh sb="35" eb="37">
      <t>エイゾウ</t>
    </rPh>
    <phoneticPr fontId="2"/>
  </si>
  <si>
    <t>V1586も同じ</t>
    <rPh sb="6" eb="7">
      <t>オナ</t>
    </rPh>
    <phoneticPr fontId="2"/>
  </si>
  <si>
    <t>社会教育</t>
    <rPh sb="0" eb="2">
      <t>シャカイ</t>
    </rPh>
    <rPh sb="2" eb="4">
      <t>キョウイク</t>
    </rPh>
    <phoneticPr fontId="2"/>
  </si>
  <si>
    <t>V4251</t>
  </si>
  <si>
    <t>友だちのきもち</t>
  </si>
  <si>
    <t>忍たま乱太郎パート3　　―がんばるしかないさ―</t>
    <phoneticPr fontId="2"/>
  </si>
  <si>
    <t>世界名作童話館１　　　　　　ヘンゼルとグレーテル</t>
    <phoneticPr fontId="2"/>
  </si>
  <si>
    <t>世界名作童話館２　　　　ジャックと豆の木</t>
    <phoneticPr fontId="2"/>
  </si>
  <si>
    <t>世界名作童話館３　　　　　　アラジンとふしぎなランプ</t>
    <phoneticPr fontId="2"/>
  </si>
  <si>
    <t>世界名作童話館４　　　　　　　親指姫</t>
    <phoneticPr fontId="2"/>
  </si>
  <si>
    <t>世界名作童話館５　　　　　　北風と太陽</t>
    <phoneticPr fontId="2"/>
  </si>
  <si>
    <t>世界名作童話館６　　　　　　　はだかの王様</t>
    <phoneticPr fontId="2"/>
  </si>
  <si>
    <t>社会・労働問題</t>
  </si>
  <si>
    <t>C4003</t>
    <phoneticPr fontId="2"/>
  </si>
  <si>
    <t>～広島～                     あまんじゃく伝説</t>
    <phoneticPr fontId="2"/>
  </si>
  <si>
    <t>学校教育一般</t>
    <rPh sb="0" eb="2">
      <t>ガッコウ</t>
    </rPh>
    <rPh sb="2" eb="4">
      <t>キョウイク</t>
    </rPh>
    <rPh sb="4" eb="6">
      <t>イッパン</t>
    </rPh>
    <phoneticPr fontId="2"/>
  </si>
  <si>
    <t>産業・技術</t>
  </si>
  <si>
    <t>大分類</t>
    <rPh sb="0" eb="3">
      <t>ダイブンルイ</t>
    </rPh>
    <phoneticPr fontId="2"/>
  </si>
  <si>
    <t>社会教育</t>
    <rPh sb="0" eb="4">
      <t>skk</t>
    </rPh>
    <phoneticPr fontId="2"/>
  </si>
  <si>
    <t>総合</t>
    <rPh sb="0" eb="2">
      <t>ソウゴウ</t>
    </rPh>
    <phoneticPr fontId="2"/>
  </si>
  <si>
    <t>学校教育</t>
    <rPh sb="0" eb="4">
      <t>gkk</t>
    </rPh>
    <phoneticPr fontId="2"/>
  </si>
  <si>
    <t>乳幼児教育</t>
  </si>
  <si>
    <t>C4001</t>
    <phoneticPr fontId="2"/>
  </si>
  <si>
    <t>C4002</t>
    <phoneticPr fontId="2"/>
  </si>
  <si>
    <r>
      <t xml:space="preserve">平成16年度　子どもゆめ基金助成事業
</t>
    </r>
    <r>
      <rPr>
        <sz val="12"/>
        <rFont val="ＭＳ ゴシック"/>
        <family val="3"/>
        <charset val="128"/>
      </rPr>
      <t>光のマジックかげ絵で遊ぼう！
（CD-ROM教材）</t>
    </r>
    <rPh sb="0" eb="6">
      <t>ヘイセイ１５ネンド</t>
    </rPh>
    <rPh sb="7" eb="8">
      <t>コ</t>
    </rPh>
    <rPh sb="12" eb="14">
      <t>キキン</t>
    </rPh>
    <rPh sb="14" eb="16">
      <t>ジョセイ</t>
    </rPh>
    <rPh sb="16" eb="18">
      <t>ジギョウ</t>
    </rPh>
    <rPh sb="19" eb="20">
      <t>ヒカリ</t>
    </rPh>
    <rPh sb="27" eb="28">
      <t>エ</t>
    </rPh>
    <rPh sb="29" eb="30">
      <t>アソ</t>
    </rPh>
    <rPh sb="41" eb="43">
      <t>キョウザイ</t>
    </rPh>
    <phoneticPr fontId="2"/>
  </si>
  <si>
    <r>
      <t xml:space="preserve">平成16年度　子どもゆめ基金助成事業
</t>
    </r>
    <r>
      <rPr>
        <sz val="12"/>
        <rFont val="ＭＳ ゴシック"/>
        <family val="3"/>
        <charset val="128"/>
      </rPr>
      <t>作って遊ぼう！リサイクル工作
（CD-ROM教材）</t>
    </r>
    <rPh sb="0" eb="6">
      <t>ヘイセイ１５ネンド</t>
    </rPh>
    <rPh sb="7" eb="8">
      <t>コ</t>
    </rPh>
    <rPh sb="12" eb="14">
      <t>キキン</t>
    </rPh>
    <rPh sb="14" eb="16">
      <t>ジョセイ</t>
    </rPh>
    <rPh sb="16" eb="18">
      <t>ジギョウ</t>
    </rPh>
    <rPh sb="19" eb="20">
      <t>ツク</t>
    </rPh>
    <rPh sb="22" eb="23">
      <t>アソ</t>
    </rPh>
    <rPh sb="31" eb="33">
      <t>コウサク</t>
    </rPh>
    <rPh sb="41" eb="43">
      <t>キョウザイ</t>
    </rPh>
    <phoneticPr fontId="2"/>
  </si>
  <si>
    <t>V3318</t>
  </si>
  <si>
    <t>はだしのゲン①</t>
  </si>
  <si>
    <t>V3319</t>
  </si>
  <si>
    <t>はだしのゲン②</t>
  </si>
  <si>
    <t>被爆60周年記念青少年国際平和未来会議ヒロシマ2005－未来を築く子どもたちのために－</t>
  </si>
  <si>
    <t>ＧＩＳビデオ　　　　　　　　　様々な人たちに活用されるＧＩＳ～情報発信編～</t>
  </si>
  <si>
    <t>野坂 昭如　　　　　　　　　　　　　戦争童話集１　　　　　　　（DVD作品）</t>
    <rPh sb="1" eb="2">
      <t>サカ</t>
    </rPh>
    <rPh sb="35" eb="37">
      <t>サクヒン</t>
    </rPh>
    <phoneticPr fontId="2"/>
  </si>
  <si>
    <t>野坂 昭如　　　　　　　　　　　　　戦争童話集２　　　　（DVD作品）</t>
    <rPh sb="1" eb="2">
      <t>サカ</t>
    </rPh>
    <phoneticPr fontId="2"/>
  </si>
  <si>
    <t>野坂 昭如　　　　　　　　　　　　　戦争童話集３　　　　　　　　（DVD作品）</t>
    <rPh sb="1" eb="2">
      <t>サカ</t>
    </rPh>
    <phoneticPr fontId="2"/>
  </si>
  <si>
    <t>野坂 昭如　　　　　　　　　　　　戦争童話集４　　　　　　　　　（DVD作品）</t>
    <rPh sb="1" eb="2">
      <t>サカ</t>
    </rPh>
    <phoneticPr fontId="2"/>
  </si>
  <si>
    <r>
      <t xml:space="preserve">絵本　読み聞かせ　　　　　　　　　　おうちで実践編　１                      </t>
    </r>
    <r>
      <rPr>
        <sz val="10"/>
        <rFont val="ＭＳ ゴシック"/>
        <family val="3"/>
        <charset val="128"/>
      </rPr>
      <t>たっぷり！読み聞かせの楽しみ方</t>
    </r>
    <rPh sb="0" eb="2">
      <t>エホン</t>
    </rPh>
    <rPh sb="3" eb="6">
      <t>ヨミキ</t>
    </rPh>
    <rPh sb="22" eb="24">
      <t>ジッセン</t>
    </rPh>
    <rPh sb="24" eb="25">
      <t>ヘン</t>
    </rPh>
    <rPh sb="54" eb="55">
      <t>ヨ</t>
    </rPh>
    <rPh sb="56" eb="57">
      <t>キ</t>
    </rPh>
    <rPh sb="60" eb="64">
      <t>タノシミカタ</t>
    </rPh>
    <phoneticPr fontId="2"/>
  </si>
  <si>
    <t>D1012</t>
  </si>
  <si>
    <t>V4332</t>
  </si>
  <si>
    <t>V4333</t>
  </si>
  <si>
    <t>V3315</t>
    <phoneticPr fontId="2"/>
  </si>
  <si>
    <t>よみがえる草戸千軒他2篇―広島県歴史博物館案内―</t>
  </si>
  <si>
    <t>保健・保健体育</t>
  </si>
  <si>
    <t>高齢者教育・問題</t>
  </si>
  <si>
    <t>Ｖ1448～Ｖ1449も同じ</t>
    <rPh sb="12" eb="13">
      <t>オナ</t>
    </rPh>
    <phoneticPr fontId="2"/>
  </si>
  <si>
    <t>V3308</t>
    <phoneticPr fontId="2"/>
  </si>
  <si>
    <t>地球が動いた日</t>
    <rPh sb="0" eb="2">
      <t>チキュウ</t>
    </rPh>
    <rPh sb="3" eb="4">
      <t>ウゴ</t>
    </rPh>
    <rPh sb="6" eb="7">
      <t>ヒ</t>
    </rPh>
    <phoneticPr fontId="2"/>
  </si>
  <si>
    <t>社会・労働問題</t>
    <rPh sb="0" eb="2">
      <t>シャカイ</t>
    </rPh>
    <rPh sb="3" eb="5">
      <t>ロウドウ</t>
    </rPh>
    <rPh sb="5" eb="7">
      <t>モンダイ</t>
    </rPh>
    <phoneticPr fontId="2"/>
  </si>
  <si>
    <t>V1703</t>
    <phoneticPr fontId="2"/>
  </si>
  <si>
    <t>総合</t>
    <rPh sb="0" eb="2">
      <t>ソウゴウ</t>
    </rPh>
    <phoneticPr fontId="2"/>
  </si>
  <si>
    <t>D1037</t>
  </si>
  <si>
    <t>地域で減災！</t>
  </si>
  <si>
    <t>D1038</t>
  </si>
  <si>
    <t>記録映画ふるさと　　民俗芸能１</t>
  </si>
  <si>
    <t>自然・文化財保護</t>
  </si>
  <si>
    <t>D1039</t>
  </si>
  <si>
    <t>記録映画ふるさと　　民俗芸能２</t>
  </si>
  <si>
    <t>【Ｄｉｓｃ１】１． 原田はやし田／原田はやし田保存会（安芸高田市）２． 羽佐竹神楽／羽佐竹神楽団（安芸高田市）３． 原田神楽／原田神楽団（安芸高田市）４． 佐々部神楽／佐々部神楽団（安芸高田市）５． 梶矢神楽／梶矢神楽団（安芸高田市）６． 山根神楽／山根神楽（安芸高田市）【Ｄｉｓｃ２】１． 桑田神楽／桑田天使神楽団（安芸高田市）２． 青神楽／青神楽団（安芸高田市）３． 津間八幡神楽／神幸神楽団（安芸高田市）４． 川角山八幡神楽／川角山八幡神楽保存会（安芸高田市）５． 西尾山八幡神楽／西尾山八幡神楽保存会（安芸高田市）６． 生田の花笠おどり／生田花笠踊保存会（安芸高田市）７． 本郷のはやし田／本郷花田植保存会（安芸高田市）</t>
  </si>
  <si>
    <t>D1040</t>
  </si>
  <si>
    <t>記録映画ふるさと　　民俗芸能３</t>
  </si>
  <si>
    <t>【Ｄｉｓｃ１】１． 豊栄神楽／豊栄神楽保存会（東広島市）２． 福田の獅子舞／福田のししまい保存会（竹原市）３． 稲生神社のぎおんまつりのおどり／稲生神社（三原市）４． ちんこんかん／沼田ちんこんかん踊り保存会（三原市）５． 御調八幡宮の花おどり／花おどり保存会（三原市）６． 神殿入り／稲生神社神殿入り保存会【Ｄｉｓｃ２】１． 御調神楽／御調神楽保存会（尾道市）２． 名荷神楽／名荷神楽神楽保存会（尾道市）３． 吉和の太鼓踊り／吉和太鼓踊保存会４． 法楽おどり／椋浦法楽会保存会（尾道市）５． みあがりおどり／御調町郷土民芸保存会（尾道市）６． 小味の花おどり／小味組花踊保存会（尾道市）７． 木ノ庄の鉦太鼓おどり／木ノ庄東地区民芸保存会（尾道市）</t>
  </si>
  <si>
    <t>D1041</t>
  </si>
  <si>
    <t>記録映画ふるさと　　民俗芸能４</t>
  </si>
  <si>
    <t>【Ｄｉｓｃ１】１． 本郷神楽／本郷町無形民俗文化財保存会（福山市）２． ひんよう踊／本郷町無形民俗文化財保存会（福山市）３． 沼隈のはねおどり／はねおどり保存会（福山市）４． 田尻のはねおどり／田尻芸能保存会（福山市）５． 二上りおどり／二上り保存会（福山市）【Ｄｉｓｃ２】１． 備後府中荒神神楽／備後神楽府中保存会（府中市）２． 弓神楽／弓神楽保存会（府中市）３． 矢野の神儀／矢野神儀保存会（府中市）４． 伊賀和志神代神楽／伊賀和志神代神楽団（三次市）</t>
  </si>
  <si>
    <t>社会教育</t>
    <rPh sb="0" eb="1">
      <t>シャ</t>
    </rPh>
    <rPh sb="1" eb="2">
      <t>カイ</t>
    </rPh>
    <phoneticPr fontId="2"/>
  </si>
  <si>
    <t>D1042</t>
  </si>
  <si>
    <t>記録映画ふるさと　　民俗芸能５</t>
  </si>
  <si>
    <t>【Ｄｉｓｃ１】１． 油木の神儀／油木新祇団（神石高原町）２． 神殿行事／豊松の神楽保存会（神石高原町）３． 豊松の神事／鶴岡八幡神社（神石高原町）４． 豊松の供養田植／川東供養田植団（神石高原町）【Ｄｉｓｃ２】１． 比婆荒神神楽　第３部／比婆荒神神楽保存会（庄原市）２． 大山供養田植／小奴可地区芸能保存会３． 斎庭神楽／広島県神社庁比婆郡西部支部（庄原市）４． 比和の供養田植／比和町郷土芸能振興会（庄原市）５． 神弓祭／広島県神社庁比婆郡東部支部西城地区神職会（庄原市）</t>
  </si>
  <si>
    <t>D3005</t>
  </si>
  <si>
    <t>各30</t>
  </si>
  <si>
    <t>D4008</t>
  </si>
  <si>
    <t>名探偵コナン防犯ガイド</t>
  </si>
  <si>
    <t>安全教育</t>
  </si>
  <si>
    <t>市民生活</t>
    <rPh sb="0" eb="2">
      <t>シミン</t>
    </rPh>
    <rPh sb="2" eb="4">
      <t>セイカツ</t>
    </rPh>
    <phoneticPr fontId="2"/>
  </si>
  <si>
    <t>V1730</t>
    <phoneticPr fontId="2"/>
  </si>
  <si>
    <r>
      <t>ドキュメンタリー映画　　　　　　　　　　　</t>
    </r>
    <r>
      <rPr>
        <sz val="11"/>
        <rFont val="ＭＳ ゴシック"/>
        <family val="3"/>
        <charset val="128"/>
      </rPr>
      <t>　</t>
    </r>
    <r>
      <rPr>
        <sz val="12"/>
        <rFont val="ＭＳ ゴシック"/>
        <family val="3"/>
        <charset val="128"/>
      </rPr>
      <t>『マッシュルーム・　　　　　　　　　　　　　　　　　　　　　クラブ』</t>
    </r>
    <rPh sb="8" eb="10">
      <t>エイガ</t>
    </rPh>
    <phoneticPr fontId="2"/>
  </si>
  <si>
    <r>
      <t>平成15年度　子どもゆめ基金助成事業</t>
    </r>
    <r>
      <rPr>
        <sz val="12"/>
        <rFont val="ＭＳ ゴシック"/>
        <family val="3"/>
        <charset val="128"/>
      </rPr>
      <t>　　　ノーベル博士の科学教室（CD-ROM教材）</t>
    </r>
    <rPh sb="0" eb="6">
      <t>ヘイセイ１５ネンド</t>
    </rPh>
    <rPh sb="7" eb="8">
      <t>コ</t>
    </rPh>
    <rPh sb="12" eb="14">
      <t>キキン</t>
    </rPh>
    <rPh sb="14" eb="16">
      <t>ジョセイ</t>
    </rPh>
    <rPh sb="16" eb="18">
      <t>ジギョウ</t>
    </rPh>
    <rPh sb="25" eb="27">
      <t>ハカセ</t>
    </rPh>
    <rPh sb="28" eb="30">
      <t>カガク</t>
    </rPh>
    <rPh sb="30" eb="32">
      <t>キョウシツ</t>
    </rPh>
    <rPh sb="39" eb="41">
      <t>キョウザイ</t>
    </rPh>
    <phoneticPr fontId="2"/>
  </si>
  <si>
    <t>C4000</t>
    <phoneticPr fontId="2"/>
  </si>
  <si>
    <t>D1001</t>
    <phoneticPr fontId="2"/>
  </si>
  <si>
    <t>社会教育</t>
    <rPh sb="0" eb="2">
      <t>シャカイ</t>
    </rPh>
    <rPh sb="2" eb="4">
      <t>キョウイク</t>
    </rPh>
    <phoneticPr fontId="2"/>
  </si>
  <si>
    <t>趣味・教養・娯楽</t>
    <rPh sb="0" eb="2">
      <t>シュミ</t>
    </rPh>
    <rPh sb="3" eb="5">
      <t>キョウヨウ</t>
    </rPh>
    <rPh sb="6" eb="8">
      <t>ゴラク</t>
    </rPh>
    <phoneticPr fontId="2"/>
  </si>
  <si>
    <t>1．ひろしまの風土と歴史（3分）～人々の暮らしと営みを紹介。2．草戸千軒町遺跡（5分）～遺跡の発掘調査のあゆみを紹介。3．よみがえる草戸千軒（12分）～博物館の概要を紹介。</t>
  </si>
  <si>
    <t>素敵で小さなお話　第１集　３</t>
    <rPh sb="0" eb="2">
      <t>ステキ</t>
    </rPh>
    <rPh sb="3" eb="4">
      <t>チイ</t>
    </rPh>
    <rPh sb="7" eb="8">
      <t>ハナシ</t>
    </rPh>
    <rPh sb="9" eb="10">
      <t>ダイ</t>
    </rPh>
    <rPh sb="11" eb="12">
      <t>シュウ</t>
    </rPh>
    <phoneticPr fontId="2"/>
  </si>
  <si>
    <t>奥サマは防災じょうず
―家庭で出来る防災情報満載―</t>
    <phoneticPr fontId="2"/>
  </si>
  <si>
    <t>V3314</t>
    <phoneticPr fontId="2"/>
  </si>
  <si>
    <t>V3279</t>
  </si>
  <si>
    <t>V4386</t>
  </si>
  <si>
    <t>一つの花</t>
    <rPh sb="0" eb="1">
      <t>ヒト</t>
    </rPh>
    <rPh sb="3" eb="4">
      <t>ハナ</t>
    </rPh>
    <phoneticPr fontId="2"/>
  </si>
  <si>
    <t>社会教育</t>
    <rPh sb="0" eb="2">
      <t>シャカイ</t>
    </rPh>
    <rPh sb="2" eb="4">
      <t>キョウイク</t>
    </rPh>
    <phoneticPr fontId="2"/>
  </si>
  <si>
    <t>V4387</t>
  </si>
  <si>
    <t>V1471</t>
  </si>
  <si>
    <t>愛犬と楽しく暮らす5つのポイント</t>
  </si>
  <si>
    <t>明日への学び　　　　　　　　―生涯学習社会をめざして―</t>
    <phoneticPr fontId="2"/>
  </si>
  <si>
    <t>Let's 生涯学習　　　　　　　―子どもと話そう―</t>
    <phoneticPr fontId="2"/>
  </si>
  <si>
    <r>
      <t>平成15年度　子どもゆめ基金助成事業</t>
    </r>
    <r>
      <rPr>
        <sz val="12"/>
        <rFont val="ＭＳ ゴシック"/>
        <family val="3"/>
        <charset val="128"/>
      </rPr>
      <t>けん玉で楽しく遊んでみよう　　　　　　　　　　　　　（CD-ROM教材）</t>
    </r>
    <rPh sb="0" eb="6">
      <t>ヘイセイ１５ネンド</t>
    </rPh>
    <rPh sb="7" eb="8">
      <t>コ</t>
    </rPh>
    <rPh sb="12" eb="14">
      <t>キキン</t>
    </rPh>
    <rPh sb="14" eb="16">
      <t>ジョセイ</t>
    </rPh>
    <rPh sb="16" eb="18">
      <t>ジギョウ</t>
    </rPh>
    <rPh sb="20" eb="21">
      <t>タマ</t>
    </rPh>
    <rPh sb="22" eb="23">
      <t>タノ</t>
    </rPh>
    <rPh sb="25" eb="26">
      <t>アソ</t>
    </rPh>
    <rPh sb="51" eb="53">
      <t>キョウザイ</t>
    </rPh>
    <phoneticPr fontId="2"/>
  </si>
  <si>
    <r>
      <t>　　</t>
    </r>
    <r>
      <rPr>
        <sz val="12"/>
        <rFont val="ＭＳ ゴシック"/>
        <family val="3"/>
        <charset val="128"/>
      </rPr>
      <t>み　す　ヾ　　　　　　（DVD作品）</t>
    </r>
    <rPh sb="17" eb="19">
      <t>サクヒン</t>
    </rPh>
    <phoneticPr fontId="2"/>
  </si>
  <si>
    <t>青少年教育</t>
    <rPh sb="0" eb="3">
      <t>セイショウネン</t>
    </rPh>
    <rPh sb="3" eb="5">
      <t>キョウイク</t>
    </rPh>
    <phoneticPr fontId="2"/>
  </si>
  <si>
    <t>万引きはダメッ！</t>
    <rPh sb="0" eb="2">
      <t>マンビ</t>
    </rPh>
    <phoneticPr fontId="2"/>
  </si>
  <si>
    <t>社会教育</t>
    <rPh sb="0" eb="2">
      <t>シャカイ</t>
    </rPh>
    <rPh sb="2" eb="4">
      <t>キョウイク</t>
    </rPh>
    <phoneticPr fontId="2"/>
  </si>
  <si>
    <t>青少年教育</t>
    <rPh sb="0" eb="3">
      <t>セイショウネン</t>
    </rPh>
    <rPh sb="3" eb="5">
      <t>キョウイク</t>
    </rPh>
    <phoneticPr fontId="2"/>
  </si>
  <si>
    <t>体育・スポーツ・レク</t>
  </si>
  <si>
    <t>社会教育一般</t>
    <phoneticPr fontId="2"/>
  </si>
  <si>
    <t>V1447</t>
  </si>
  <si>
    <t>ひろしま文化財めぐり</t>
  </si>
  <si>
    <t>広島市内の文化財を紹介。</t>
  </si>
  <si>
    <t>エイズ　　　　　　　　　　―その正体と予防―</t>
    <phoneticPr fontId="2"/>
  </si>
  <si>
    <t>エイズ汚染を防ぐ　　　　　　―正しい知識と予防―</t>
    <phoneticPr fontId="2"/>
  </si>
  <si>
    <t>これだけは知っておきたいエイズ　　　　　　　　　　―正しい知識と予防―</t>
    <phoneticPr fontId="2"/>
  </si>
  <si>
    <t>良い姿勢　　　　　　　　　―中学生の健康シリーズ―</t>
    <phoneticPr fontId="2"/>
  </si>
  <si>
    <t>勉強部屋の環境　　　　　　―中学生の健康シリーズ―</t>
    <phoneticPr fontId="2"/>
  </si>
  <si>
    <t>調和のとれた食事　　　　　―中学生の健康シリーズ―</t>
    <phoneticPr fontId="2"/>
  </si>
  <si>
    <t>健康診断　　　　　　　　　―中学生の健康シリーズ―</t>
    <phoneticPr fontId="2"/>
  </si>
  <si>
    <t>生活のリズム　　　　　　　　―中学生の健康シリーズ―</t>
    <phoneticPr fontId="2"/>
  </si>
  <si>
    <t>輝く明日へのステップ　　～中学生は飲酒にＮＯ！！～</t>
    <phoneticPr fontId="2"/>
  </si>
  <si>
    <t>ストップ・ザ・薬物
―自分をだいじにしよう―</t>
    <phoneticPr fontId="2"/>
  </si>
  <si>
    <t>高齢者教育</t>
  </si>
  <si>
    <t>D2001</t>
  </si>
  <si>
    <t>D3001</t>
  </si>
  <si>
    <t>D1019</t>
  </si>
  <si>
    <t>子育て支援ビデオ子育て不安を乗り越えて</t>
  </si>
  <si>
    <t>2006購入</t>
  </si>
  <si>
    <t>子育て支援ビデオ子育て支援に求められるもの</t>
  </si>
  <si>
    <t>D4001</t>
  </si>
  <si>
    <t>おおきなかぶ</t>
  </si>
  <si>
    <t>D4002</t>
  </si>
  <si>
    <t>おおきなかぶバリアフリー版　　　　　　　　　　（副音声・字幕スーパー付）</t>
  </si>
  <si>
    <t>D4003</t>
  </si>
  <si>
    <t>タマ＆フレンズ　　　　　　３丁目物語　冬　　　　　</t>
  </si>
  <si>
    <t>D4004</t>
  </si>
  <si>
    <t>タマ＆フレンズ　　　　　　　　　３丁目物語　冬  　　　　　　　　　バリアフリー版　　　　　　　　　　（副音声・字幕スーパー付）</t>
  </si>
  <si>
    <t>D4005</t>
  </si>
  <si>
    <t>自分で自分を守る～ゆうかい・つれさりにあわない～</t>
  </si>
  <si>
    <t>D3002</t>
  </si>
  <si>
    <t>ケータイ・ネット社会の落とし穴 Vol.1ネット社会の道しるべ</t>
  </si>
  <si>
    <t>D3003</t>
  </si>
  <si>
    <t>ケータイ・ネット社会の落とし穴 Vol.2ケータイ社会の落とし穴</t>
  </si>
  <si>
    <t>D3004</t>
  </si>
  <si>
    <t>ケータイ・ネット社会の落とし穴 Vol.3ブログ社会の落とし穴</t>
  </si>
  <si>
    <t>ゴンはオスでノンはメス
ニホンザルの性</t>
  </si>
  <si>
    <t>V1716</t>
  </si>
  <si>
    <t>出会いのハーモニー
～生涯学習とボランティア活動～</t>
  </si>
  <si>
    <t>D1002</t>
  </si>
  <si>
    <t>D1003</t>
  </si>
  <si>
    <t>D1004</t>
  </si>
  <si>
    <t>第１話　八月の風船
第２話　捕虜と女の子
第３話　ソルジャーズ・ファミリー</t>
  </si>
  <si>
    <t>D1005</t>
  </si>
  <si>
    <t>総合</t>
  </si>
  <si>
    <t>学校教育</t>
    <rPh sb="0" eb="2">
      <t>ガッコウ</t>
    </rPh>
    <rPh sb="2" eb="4">
      <t>キョウイク</t>
    </rPh>
    <phoneticPr fontId="2"/>
  </si>
  <si>
    <t>総合</t>
    <rPh sb="0" eb="2">
      <t>ソウゴウ</t>
    </rPh>
    <phoneticPr fontId="2"/>
  </si>
  <si>
    <t>特別活動</t>
  </si>
  <si>
    <t>自然保護・文化財保護</t>
  </si>
  <si>
    <t>異性とのかかわり　　　　―中学生の性教育シリーズ―</t>
    <phoneticPr fontId="2"/>
  </si>
  <si>
    <t>男子のからだ　　　　　　―中学生の性教育シリーズ―</t>
    <phoneticPr fontId="2"/>
  </si>
  <si>
    <t>女子のからだ　　　　　　―中学生の性教育シリーズ―</t>
    <phoneticPr fontId="2"/>
  </si>
  <si>
    <t>ぼくどこから生まれてきたの？　　　　　　　　　　～ＷHERE DID I COME FROM？</t>
    <phoneticPr fontId="2"/>
  </si>
  <si>
    <t>大人になるってどんなこと？　　　　　　　　　　～ＷHAT'S HAPPENING TO ME？</t>
    <phoneticPr fontId="2"/>
  </si>
  <si>
    <t>社会教育</t>
    <rPh sb="0" eb="2">
      <t>シャカイ</t>
    </rPh>
    <rPh sb="2" eb="4">
      <t>キョウイク</t>
    </rPh>
    <phoneticPr fontId="2"/>
  </si>
  <si>
    <t>市民生活</t>
  </si>
  <si>
    <t>趣味・教養・娯楽</t>
  </si>
  <si>
    <t>Ｖ4350も同じ</t>
    <rPh sb="6" eb="7">
      <t>オナ</t>
    </rPh>
    <phoneticPr fontId="2"/>
  </si>
  <si>
    <t>D1010</t>
    <phoneticPr fontId="2"/>
  </si>
  <si>
    <t>農林水産研究開発レポートVol.3
食と農の未来を拓く研究開発</t>
    <rPh sb="0" eb="2">
      <t>ノウリン</t>
    </rPh>
    <rPh sb="2" eb="4">
      <t>スイサン</t>
    </rPh>
    <rPh sb="4" eb="6">
      <t>ケンキュウ</t>
    </rPh>
    <rPh sb="6" eb="8">
      <t>カイハツ</t>
    </rPh>
    <rPh sb="18" eb="19">
      <t>ショク</t>
    </rPh>
    <rPh sb="20" eb="21">
      <t>ノウ</t>
    </rPh>
    <rPh sb="22" eb="24">
      <t>ミライ</t>
    </rPh>
    <rPh sb="25" eb="26">
      <t>ヒラ</t>
    </rPh>
    <rPh sb="27" eb="29">
      <t>ケンキュウ</t>
    </rPh>
    <rPh sb="29" eb="31">
      <t>カイハツ</t>
    </rPh>
    <phoneticPr fontId="2"/>
  </si>
  <si>
    <t>産業・技術</t>
    <rPh sb="0" eb="2">
      <t>サンギョウ</t>
    </rPh>
    <rPh sb="3" eb="5">
      <t>ギジュツ</t>
    </rPh>
    <phoneticPr fontId="2"/>
  </si>
  <si>
    <t>13．大豆の安定・多収を目指して（6分21秒）
14．進化する施設栽培（4分36秒）
15．イネで牛を育てる（3分46秒）
16．魚と貝のバイオテクノロジー（5分07秒）</t>
    <rPh sb="3" eb="5">
      <t>ダイズ</t>
    </rPh>
    <rPh sb="6" eb="8">
      <t>アンテイ</t>
    </rPh>
    <rPh sb="9" eb="10">
      <t>タ</t>
    </rPh>
    <rPh sb="10" eb="11">
      <t>シュウ</t>
    </rPh>
    <rPh sb="12" eb="14">
      <t>メザ</t>
    </rPh>
    <rPh sb="18" eb="19">
      <t>７フン</t>
    </rPh>
    <rPh sb="19" eb="22">
      <t>５２ビョウ</t>
    </rPh>
    <rPh sb="27" eb="29">
      <t>シンカ</t>
    </rPh>
    <rPh sb="31" eb="33">
      <t>シセツ</t>
    </rPh>
    <rPh sb="33" eb="35">
      <t>サイバイ</t>
    </rPh>
    <rPh sb="37" eb="38">
      <t>６フン</t>
    </rPh>
    <rPh sb="40" eb="41">
      <t>ビョウ</t>
    </rPh>
    <rPh sb="49" eb="50">
      <t>ウシ</t>
    </rPh>
    <rPh sb="51" eb="52">
      <t>ソダ</t>
    </rPh>
    <rPh sb="56" eb="57">
      <t>７フン</t>
    </rPh>
    <rPh sb="59" eb="60">
      <t>７ビョウ</t>
    </rPh>
    <rPh sb="65" eb="66">
      <t>サカナ</t>
    </rPh>
    <rPh sb="67" eb="68">
      <t>カイ</t>
    </rPh>
    <rPh sb="80" eb="81">
      <t>６フン</t>
    </rPh>
    <rPh sb="83" eb="84">
      <t>ビョウ</t>
    </rPh>
    <phoneticPr fontId="2"/>
  </si>
  <si>
    <t>D1011</t>
    <phoneticPr fontId="2"/>
  </si>
  <si>
    <r>
      <t xml:space="preserve">絵本　読み聞かせ　　　　　　　　　　おうちで実践編　２                      </t>
    </r>
    <r>
      <rPr>
        <sz val="10"/>
        <rFont val="ＭＳ ゴシック"/>
        <family val="3"/>
        <charset val="128"/>
      </rPr>
      <t>ぴったり！絵本の選び方</t>
    </r>
    <rPh sb="0" eb="2">
      <t>エホン</t>
    </rPh>
    <rPh sb="3" eb="6">
      <t>ヨミキ</t>
    </rPh>
    <rPh sb="22" eb="24">
      <t>ジッセン</t>
    </rPh>
    <rPh sb="24" eb="25">
      <t>ヘン</t>
    </rPh>
    <rPh sb="54" eb="56">
      <t>エホン</t>
    </rPh>
    <rPh sb="57" eb="58">
      <t>エラ</t>
    </rPh>
    <rPh sb="59" eb="60">
      <t>タノシミカタ</t>
    </rPh>
    <phoneticPr fontId="2"/>
  </si>
  <si>
    <t>C1000</t>
    <phoneticPr fontId="2"/>
  </si>
  <si>
    <r>
      <t>社会教育情報番組「社研の窓」実践事例シリーズ</t>
    </r>
    <r>
      <rPr>
        <sz val="12"/>
        <rFont val="ＭＳ ゴシック"/>
        <family val="3"/>
        <charset val="128"/>
      </rPr>
      <t>　　　　　ボランティア活動</t>
    </r>
    <rPh sb="0" eb="2">
      <t>シャカイ</t>
    </rPh>
    <rPh sb="2" eb="4">
      <t>キョウイク</t>
    </rPh>
    <rPh sb="4" eb="6">
      <t>ジョウホウ</t>
    </rPh>
    <rPh sb="6" eb="8">
      <t>バングミ</t>
    </rPh>
    <rPh sb="9" eb="10">
      <t>シャ</t>
    </rPh>
    <rPh sb="10" eb="11">
      <t>ケン</t>
    </rPh>
    <rPh sb="12" eb="13">
      <t>マド</t>
    </rPh>
    <rPh sb="14" eb="16">
      <t>ジッセン</t>
    </rPh>
    <rPh sb="16" eb="18">
      <t>ジレイ</t>
    </rPh>
    <rPh sb="33" eb="35">
      <t>カツドウ</t>
    </rPh>
    <phoneticPr fontId="2"/>
  </si>
  <si>
    <t>ボランティア</t>
    <phoneticPr fontId="2"/>
  </si>
  <si>
    <t>文化財・民俗・習慣</t>
  </si>
  <si>
    <r>
      <t>一つの花　　　　　　　　　バリアフリー版　　　　　　</t>
    </r>
    <r>
      <rPr>
        <sz val="10"/>
        <rFont val="ＭＳ ゴシック"/>
        <family val="3"/>
        <charset val="128"/>
      </rPr>
      <t>（副音声・字幕スーパー付）</t>
    </r>
    <rPh sb="0" eb="1">
      <t>ヒト</t>
    </rPh>
    <rPh sb="3" eb="4">
      <t>ハナ</t>
    </rPh>
    <rPh sb="19" eb="20">
      <t>バン</t>
    </rPh>
    <rPh sb="27" eb="30">
      <t>フクオンセイ</t>
    </rPh>
    <rPh sb="31" eb="33">
      <t>ジマク</t>
    </rPh>
    <rPh sb="37" eb="38">
      <t>ツキ</t>
    </rPh>
    <phoneticPr fontId="2"/>
  </si>
  <si>
    <t>社会教育</t>
    <rPh sb="0" eb="2">
      <t>シャカイ</t>
    </rPh>
    <rPh sb="2" eb="4">
      <t>キョウイク</t>
    </rPh>
    <phoneticPr fontId="2"/>
  </si>
  <si>
    <t>D1006</t>
    <phoneticPr fontId="2"/>
  </si>
  <si>
    <t>情報社会の光と影～モラルとリテラシー～
あなたは子どもをどう守りますか？</t>
    <rPh sb="0" eb="2">
      <t>ジョウホウ</t>
    </rPh>
    <rPh sb="2" eb="4">
      <t>シャカイ</t>
    </rPh>
    <rPh sb="5" eb="6">
      <t>ヒカリ</t>
    </rPh>
    <rPh sb="7" eb="8">
      <t>カゲ</t>
    </rPh>
    <rPh sb="24" eb="25">
      <t>コ</t>
    </rPh>
    <rPh sb="30" eb="31">
      <t>マモ</t>
    </rPh>
    <phoneticPr fontId="2"/>
  </si>
  <si>
    <t>社会教育</t>
    <rPh sb="0" eb="2">
      <t>シャカイ</t>
    </rPh>
    <rPh sb="2" eb="4">
      <t>キョウイク</t>
    </rPh>
    <phoneticPr fontId="2"/>
  </si>
  <si>
    <t>D1007</t>
    <phoneticPr fontId="2"/>
  </si>
  <si>
    <t>農林水産研究開発レポートVol.2
食と農の未来を拓く研究開発</t>
    <rPh sb="0" eb="2">
      <t>ノウリン</t>
    </rPh>
    <rPh sb="2" eb="4">
      <t>スイサン</t>
    </rPh>
    <rPh sb="4" eb="6">
      <t>ケンキュウ</t>
    </rPh>
    <rPh sb="6" eb="8">
      <t>カイハツ</t>
    </rPh>
    <rPh sb="18" eb="19">
      <t>ショク</t>
    </rPh>
    <rPh sb="20" eb="21">
      <t>ノウ</t>
    </rPh>
    <rPh sb="22" eb="24">
      <t>ミライ</t>
    </rPh>
    <rPh sb="25" eb="26">
      <t>ヒラ</t>
    </rPh>
    <rPh sb="27" eb="29">
      <t>ケンキュウ</t>
    </rPh>
    <rPh sb="29" eb="31">
      <t>カイハツ</t>
    </rPh>
    <phoneticPr fontId="2"/>
  </si>
  <si>
    <t>産業・技術</t>
    <rPh sb="0" eb="2">
      <t>サンギョウ</t>
    </rPh>
    <rPh sb="3" eb="5">
      <t>ギジュツ</t>
    </rPh>
    <phoneticPr fontId="2"/>
  </si>
  <si>
    <t>９．海洋生態系と水産資源（7分52秒）
10．食品の品質保証のための研究開発（6分38秒）
11．食料・環境問題の解決を目指した国際農林水産業研究（7分7秒）
12．化学農薬だけに依存しない病害虫防除（6分36秒）</t>
    <rPh sb="2" eb="4">
      <t>カイヨウ</t>
    </rPh>
    <rPh sb="4" eb="7">
      <t>セイタイケイ</t>
    </rPh>
    <rPh sb="8" eb="10">
      <t>スイサン</t>
    </rPh>
    <rPh sb="10" eb="12">
      <t>シゲン</t>
    </rPh>
    <rPh sb="13" eb="15">
      <t>７フン</t>
    </rPh>
    <rPh sb="15" eb="18">
      <t>５２ビョウ</t>
    </rPh>
    <rPh sb="23" eb="25">
      <t>ショクヒン</t>
    </rPh>
    <rPh sb="26" eb="28">
      <t>ヒンシツ</t>
    </rPh>
    <rPh sb="28" eb="30">
      <t>ホショウ</t>
    </rPh>
    <rPh sb="34" eb="36">
      <t>ケンキュウ</t>
    </rPh>
    <rPh sb="36" eb="38">
      <t>カイハツ</t>
    </rPh>
    <rPh sb="39" eb="41">
      <t>６フン</t>
    </rPh>
    <rPh sb="43" eb="44">
      <t>ビョウ</t>
    </rPh>
    <rPh sb="49" eb="51">
      <t>ショクリョウ</t>
    </rPh>
    <rPh sb="52" eb="54">
      <t>カンキョウ</t>
    </rPh>
    <rPh sb="54" eb="56">
      <t>モンダイ</t>
    </rPh>
    <rPh sb="57" eb="59">
      <t>カイケツ</t>
    </rPh>
    <rPh sb="60" eb="62">
      <t>メザ</t>
    </rPh>
    <rPh sb="64" eb="66">
      <t>コクサイ</t>
    </rPh>
    <rPh sb="66" eb="68">
      <t>ノウリン</t>
    </rPh>
    <rPh sb="68" eb="71">
      <t>スイサンギョウ</t>
    </rPh>
    <rPh sb="71" eb="73">
      <t>ケンキュウ</t>
    </rPh>
    <rPh sb="74" eb="76">
      <t>７フン</t>
    </rPh>
    <rPh sb="76" eb="78">
      <t>７ビョウ</t>
    </rPh>
    <rPh sb="83" eb="85">
      <t>カガク</t>
    </rPh>
    <rPh sb="85" eb="87">
      <t>ノウヤク</t>
    </rPh>
    <rPh sb="90" eb="92">
      <t>イソン</t>
    </rPh>
    <rPh sb="95" eb="98">
      <t>ビョウガイチュウ</t>
    </rPh>
    <rPh sb="98" eb="100">
      <t>ボウジョ</t>
    </rPh>
    <rPh sb="101" eb="103">
      <t>６フン</t>
    </rPh>
    <rPh sb="105" eb="106">
      <t>ビョウ</t>
    </rPh>
    <phoneticPr fontId="2"/>
  </si>
  <si>
    <t>D1008</t>
    <phoneticPr fontId="2"/>
  </si>
  <si>
    <t>夢つくる
響き合う未来へのメッセージ</t>
    <rPh sb="0" eb="1">
      <t>ユメ</t>
    </rPh>
    <rPh sb="5" eb="6">
      <t>ヒビ</t>
    </rPh>
    <rPh sb="7" eb="8">
      <t>ア</t>
    </rPh>
    <rPh sb="9" eb="11">
      <t>ミライ</t>
    </rPh>
    <phoneticPr fontId="2"/>
  </si>
  <si>
    <t>○広島県比和町　夢つくる
○比和の自然
　　比和の山々・里山
　　その自然と一体化した自然科学博物館
○ひとづくり
　　伝統文化の伝承・子どもたちは未来に向かう
○ものづくり
　　たたら製鉄から和牛の里・新しい特産品
○まちづくり
　　こぶしの里からやまびこ祭
○未来へのメッセージ
　　すべての人たちの心をつないで</t>
    <rPh sb="1" eb="4">
      <t>ヒロシマケン</t>
    </rPh>
    <rPh sb="4" eb="7">
      <t>ヒワチョウ</t>
    </rPh>
    <rPh sb="8" eb="9">
      <t>ユメ</t>
    </rPh>
    <rPh sb="14" eb="16">
      <t>ヒワ</t>
    </rPh>
    <rPh sb="17" eb="19">
      <t>シゼン</t>
    </rPh>
    <rPh sb="22" eb="24">
      <t>ヒワ</t>
    </rPh>
    <rPh sb="25" eb="27">
      <t>ヤマヤマ</t>
    </rPh>
    <rPh sb="28" eb="30">
      <t>サトヤマ</t>
    </rPh>
    <rPh sb="35" eb="37">
      <t>シゼン</t>
    </rPh>
    <rPh sb="38" eb="41">
      <t>イッタイカ</t>
    </rPh>
    <rPh sb="43" eb="45">
      <t>シゼン</t>
    </rPh>
    <rPh sb="45" eb="47">
      <t>カガク</t>
    </rPh>
    <rPh sb="47" eb="50">
      <t>ハクブツカン</t>
    </rPh>
    <rPh sb="60" eb="62">
      <t>デントウ</t>
    </rPh>
    <rPh sb="62" eb="64">
      <t>ブンカ</t>
    </rPh>
    <rPh sb="65" eb="67">
      <t>デンショウ</t>
    </rPh>
    <rPh sb="68" eb="69">
      <t>コ</t>
    </rPh>
    <rPh sb="74" eb="76">
      <t>ミライ</t>
    </rPh>
    <rPh sb="77" eb="78">
      <t>ム</t>
    </rPh>
    <rPh sb="93" eb="95">
      <t>セイテツ</t>
    </rPh>
    <rPh sb="97" eb="99">
      <t>ワギュウ</t>
    </rPh>
    <rPh sb="100" eb="101">
      <t>サト</t>
    </rPh>
    <rPh sb="102" eb="103">
      <t>アタラ</t>
    </rPh>
    <rPh sb="105" eb="108">
      <t>トクサンヒン</t>
    </rPh>
    <rPh sb="122" eb="123">
      <t>サト</t>
    </rPh>
    <rPh sb="129" eb="130">
      <t>マツ</t>
    </rPh>
    <rPh sb="132" eb="134">
      <t>ミライ</t>
    </rPh>
    <rPh sb="148" eb="149">
      <t>ヒト</t>
    </rPh>
    <rPh sb="152" eb="153">
      <t>ココロ</t>
    </rPh>
    <phoneticPr fontId="2"/>
  </si>
  <si>
    <t>D1026</t>
    <phoneticPr fontId="2"/>
  </si>
  <si>
    <t>D1027</t>
    <phoneticPr fontId="2"/>
  </si>
  <si>
    <t>D1028</t>
    <phoneticPr fontId="2"/>
  </si>
  <si>
    <t>D1029</t>
    <phoneticPr fontId="2"/>
  </si>
  <si>
    <t>D1030</t>
    <phoneticPr fontId="2"/>
  </si>
  <si>
    <t>D1031</t>
    <phoneticPr fontId="2"/>
  </si>
  <si>
    <t>D1032</t>
    <phoneticPr fontId="2"/>
  </si>
  <si>
    <t>D1033</t>
    <phoneticPr fontId="2"/>
  </si>
  <si>
    <t>D1034</t>
    <phoneticPr fontId="2"/>
  </si>
  <si>
    <t>D1035</t>
    <phoneticPr fontId="2"/>
  </si>
  <si>
    <t>D1036</t>
    <phoneticPr fontId="2"/>
  </si>
  <si>
    <t>D3006</t>
  </si>
  <si>
    <t>ハードル</t>
    <phoneticPr fontId="2"/>
  </si>
  <si>
    <t>いわたくんちの
おばあちゃん</t>
    <phoneticPr fontId="2"/>
  </si>
  <si>
    <t>V4286</t>
  </si>
  <si>
    <t>まんが日本昔ばなし1</t>
  </si>
  <si>
    <t>おこりじぞう</t>
  </si>
  <si>
    <t>V4287</t>
  </si>
  <si>
    <t>まんが日本昔ばなし2</t>
  </si>
  <si>
    <t>V4288</t>
  </si>
  <si>
    <t>まんが日本昔ばなし3</t>
  </si>
  <si>
    <t>V4289</t>
  </si>
  <si>
    <t>まんが日本昔ばなし4</t>
  </si>
  <si>
    <t>V4290</t>
  </si>
  <si>
    <t>まんが日本昔ばなし5</t>
  </si>
  <si>
    <t>V4291</t>
  </si>
  <si>
    <t>まんが日本昔ばなし6</t>
  </si>
  <si>
    <t>V4292</t>
  </si>
  <si>
    <t>まんが日本昔ばなし7</t>
  </si>
  <si>
    <t>V4293</t>
  </si>
  <si>
    <t>まんが日本昔ばなし8</t>
  </si>
  <si>
    <t>V4294</t>
  </si>
  <si>
    <t>まんが日本昔ばなし9</t>
  </si>
  <si>
    <t>V4295</t>
  </si>
  <si>
    <t>まんが日本昔ばなし10</t>
  </si>
  <si>
    <t>V4296</t>
  </si>
  <si>
    <t>まんが日本昔ばなし11</t>
  </si>
  <si>
    <t>V4297</t>
  </si>
  <si>
    <t>まんが日本昔ばなし12</t>
  </si>
  <si>
    <t>V4298</t>
  </si>
  <si>
    <t>内容</t>
    <phoneticPr fontId="2"/>
  </si>
  <si>
    <t>V3313</t>
    <phoneticPr fontId="2"/>
  </si>
  <si>
    <t>ほむらいろの空　　　　　～明日への伝言～　　　（平成16年度版）</t>
    <rPh sb="6" eb="7">
      <t>ソラ</t>
    </rPh>
    <rPh sb="13" eb="15">
      <t>アス</t>
    </rPh>
    <rPh sb="17" eb="19">
      <t>デンゴン</t>
    </rPh>
    <rPh sb="24" eb="30">
      <t>ヘイセイ１６ネンド</t>
    </rPh>
    <rPh sb="30" eb="31">
      <t>バン</t>
    </rPh>
    <phoneticPr fontId="2"/>
  </si>
  <si>
    <t>社会教育</t>
    <rPh sb="0" eb="2">
      <t>シャカイ</t>
    </rPh>
    <rPh sb="2" eb="4">
      <t>キョウイク</t>
    </rPh>
    <phoneticPr fontId="2"/>
  </si>
  <si>
    <t>平和教育</t>
    <rPh sb="0" eb="2">
      <t>ヘイワ</t>
    </rPh>
    <rPh sb="2" eb="4">
      <t>キョウイク</t>
    </rPh>
    <phoneticPr fontId="2"/>
  </si>
  <si>
    <t>D1046</t>
  </si>
  <si>
    <t>乳幼児教育</t>
    <rPh sb="0" eb="3">
      <t>ニュウヨウジ</t>
    </rPh>
    <rPh sb="3" eb="5">
      <t>キョウイク</t>
    </rPh>
    <phoneticPr fontId="2"/>
  </si>
  <si>
    <t>まんが日本昔ばなし13</t>
  </si>
  <si>
    <t>V4299</t>
  </si>
  <si>
    <t>まんが日本昔ばなし14</t>
  </si>
  <si>
    <t>V4300</t>
  </si>
  <si>
    <t>まんが日本昔ばなし15</t>
  </si>
  <si>
    <t>V4301</t>
  </si>
  <si>
    <t>まんが日本昔ばなし16</t>
  </si>
  <si>
    <t>V4302</t>
  </si>
  <si>
    <t>平和教育</t>
    <rPh sb="0" eb="2">
      <t>ヘイワ</t>
    </rPh>
    <rPh sb="2" eb="4">
      <t>キョウイク</t>
    </rPh>
    <phoneticPr fontId="2"/>
  </si>
  <si>
    <t>学校教育</t>
    <rPh sb="0" eb="2">
      <t>ガッコウ</t>
    </rPh>
    <rPh sb="2" eb="4">
      <t>キョウイク</t>
    </rPh>
    <phoneticPr fontId="2"/>
  </si>
  <si>
    <t>まんがことわざ事典1</t>
  </si>
  <si>
    <t>まんがことわざ事典2</t>
  </si>
  <si>
    <t>まんがことわざ事典3</t>
  </si>
  <si>
    <t>まんがことわざ事典4</t>
  </si>
  <si>
    <t>まんがことわざ事典5</t>
  </si>
  <si>
    <t>V1079</t>
  </si>
  <si>
    <t>V1585</t>
    <phoneticPr fontId="2"/>
  </si>
  <si>
    <t>V1620</t>
  </si>
  <si>
    <t>ボランティア</t>
  </si>
  <si>
    <t>V4388</t>
  </si>
  <si>
    <t>まんが日本昔ばなし17</t>
  </si>
  <si>
    <t>V4303</t>
  </si>
  <si>
    <t>まんが日本昔ばなし18</t>
  </si>
  <si>
    <t>V4304</t>
  </si>
  <si>
    <t>まんが日本昔ばなし19</t>
  </si>
  <si>
    <t>V4305</t>
  </si>
  <si>
    <t>まんが日本昔ばなし20</t>
  </si>
  <si>
    <t>V4306</t>
  </si>
  <si>
    <t>まんが日本昔ばなし21</t>
  </si>
  <si>
    <t>V4307</t>
  </si>
  <si>
    <t>まんが日本昔ばなし22</t>
  </si>
  <si>
    <t>V4308</t>
  </si>
  <si>
    <t>まんが日本昔ばなし24</t>
  </si>
  <si>
    <t>V4309</t>
  </si>
  <si>
    <t>まんが日本昔ばなし25</t>
  </si>
  <si>
    <t>V4310</t>
  </si>
  <si>
    <t>まんが日本昔ばなし26</t>
  </si>
  <si>
    <t>V4311</t>
  </si>
  <si>
    <t>まんが日本昔ばなし27</t>
  </si>
  <si>
    <t>V4312</t>
  </si>
  <si>
    <t>まんが日本昔ばなし28</t>
  </si>
  <si>
    <t>V4313</t>
  </si>
  <si>
    <t>まんが日本昔ばなし29</t>
  </si>
  <si>
    <t>V4314</t>
  </si>
  <si>
    <t>まんが日本昔ばなし30</t>
  </si>
  <si>
    <t>V4322</t>
  </si>
  <si>
    <t>V4324</t>
  </si>
  <si>
    <t>V4325</t>
  </si>
  <si>
    <t>V4326</t>
  </si>
  <si>
    <t>V4327</t>
  </si>
  <si>
    <t>V4328</t>
  </si>
  <si>
    <t>V4329</t>
  </si>
  <si>
    <t>V1675</t>
  </si>
  <si>
    <t>V4358</t>
  </si>
  <si>
    <t>V4349</t>
  </si>
  <si>
    <t>V4351</t>
  </si>
  <si>
    <t>性教育</t>
  </si>
  <si>
    <t>快適な勉強部屋のための条件（温度・湿度・照度など）をわかりやすく解説している。</t>
  </si>
  <si>
    <t>V3089</t>
  </si>
  <si>
    <t>V3091</t>
  </si>
  <si>
    <t>健康診断の目的や身長発育曲線の読みかたを解説することによって健康のために健康診断を生かす大切さを説く。</t>
  </si>
  <si>
    <t>V3093</t>
  </si>
  <si>
    <t>快適な生活リズムの調整法を実際の中学生の登場人物を通して解説している。</t>
  </si>
  <si>
    <t>V3095</t>
  </si>
  <si>
    <t>C4005</t>
  </si>
  <si>
    <t>Ａ：新しい性質を持つ品種の育成Ｂ：生産性の向上とコスト低減Ｃ：安全・安心を確保するＤ：環境問題への取り組みＥ：未来を切り拓く先端研究</t>
  </si>
  <si>
    <t>はとよ　ひろしまの空を</t>
  </si>
  <si>
    <t>交通安全・安全教育</t>
    <rPh sb="0" eb="2">
      <t>コウツウ</t>
    </rPh>
    <rPh sb="2" eb="4">
      <t>アンゼン</t>
    </rPh>
    <rPh sb="5" eb="7">
      <t>アンゼン</t>
    </rPh>
    <rPh sb="7" eb="9">
      <t>キョウイク</t>
    </rPh>
    <phoneticPr fontId="2"/>
  </si>
  <si>
    <t>D1047</t>
    <phoneticPr fontId="2"/>
  </si>
  <si>
    <t xml:space="preserve">ケータイトラブル
-子どもを犯罪者・被害者にさせない-
</t>
    <phoneticPr fontId="2"/>
  </si>
  <si>
    <t>社会教育</t>
    <phoneticPr fontId="2"/>
  </si>
  <si>
    <t>市民生活</t>
    <phoneticPr fontId="2"/>
  </si>
  <si>
    <t xml:space="preserve">サル太郎　地震には負けないぞ！
-地震への備え大作戦-
</t>
    <phoneticPr fontId="2"/>
  </si>
  <si>
    <t>日本各地の森の自然環境や豊かな生態系を形成する多様な動植物を描いた日本の森シリーズの第三話。四季それぞれに豊かな表情を見せる冷温帯（東北）の森の具体的な特徴を解説する。</t>
    <phoneticPr fontId="2"/>
  </si>
  <si>
    <t>日本の森シリーズ
四季が育む生命の山々東北・冷温帯の森</t>
    <phoneticPr fontId="2"/>
  </si>
  <si>
    <t>D3007</t>
    <phoneticPr fontId="2"/>
  </si>
  <si>
    <t>D4011</t>
    <phoneticPr fontId="2"/>
  </si>
  <si>
    <t>D1048</t>
    <phoneticPr fontId="2"/>
  </si>
  <si>
    <t>交通安全・安全教育</t>
  </si>
  <si>
    <t>V2295</t>
  </si>
  <si>
    <r>
      <t>日本の森シリーズ
生命の宝庫</t>
    </r>
    <r>
      <rPr>
        <sz val="12"/>
        <rFont val="ＭＳ ゴシック"/>
        <family val="3"/>
        <charset val="128"/>
      </rPr>
      <t xml:space="preserve">
亜熱帯の森
沖縄・奄美の島々</t>
    </r>
    <rPh sb="0" eb="2">
      <t>ニホン</t>
    </rPh>
    <rPh sb="3" eb="4">
      <t>モリ</t>
    </rPh>
    <rPh sb="9" eb="11">
      <t>セイメイ</t>
    </rPh>
    <rPh sb="12" eb="14">
      <t>ホウコ</t>
    </rPh>
    <rPh sb="15" eb="18">
      <t>アネッタイ</t>
    </rPh>
    <rPh sb="19" eb="20">
      <t>モリ</t>
    </rPh>
    <rPh sb="21" eb="23">
      <t>オキナワ</t>
    </rPh>
    <rPh sb="24" eb="26">
      <t>アマミ</t>
    </rPh>
    <rPh sb="27" eb="29">
      <t>シマジマ</t>
    </rPh>
    <phoneticPr fontId="2"/>
  </si>
  <si>
    <t>D4009</t>
  </si>
  <si>
    <t>D4010</t>
  </si>
  <si>
    <t>未来環境防衛隊
プロジェクト</t>
    <rPh sb="0" eb="2">
      <t>ミライ</t>
    </rPh>
    <rPh sb="2" eb="4">
      <t>カンキョウ</t>
    </rPh>
    <rPh sb="4" eb="7">
      <t>ボウエイタイ</t>
    </rPh>
    <phoneticPr fontId="2"/>
  </si>
  <si>
    <t>D4006</t>
  </si>
  <si>
    <t>D4007</t>
  </si>
  <si>
    <t>特別活動</t>
    <rPh sb="0" eb="2">
      <t>トクベツ</t>
    </rPh>
    <rPh sb="2" eb="4">
      <t>カツドウ</t>
    </rPh>
    <phoneticPr fontId="2"/>
  </si>
  <si>
    <t>青少年教育</t>
    <rPh sb="0" eb="3">
      <t>セイショウネン</t>
    </rPh>
    <rPh sb="3" eb="5">
      <t>キョウイク</t>
    </rPh>
    <phoneticPr fontId="2"/>
  </si>
  <si>
    <t>V4336</t>
  </si>
  <si>
    <t>V4338</t>
  </si>
  <si>
    <t>平和教育</t>
  </si>
  <si>
    <t>中分類</t>
    <rPh sb="0" eb="1">
      <t>ナカ</t>
    </rPh>
    <rPh sb="1" eb="3">
      <t>ブンルイ</t>
    </rPh>
    <phoneticPr fontId="2"/>
  </si>
  <si>
    <t>V1522</t>
  </si>
  <si>
    <t>阪神大震災の教訓</t>
  </si>
  <si>
    <t>D1049</t>
    <phoneticPr fontId="2"/>
  </si>
  <si>
    <t>家庭教育</t>
    <phoneticPr fontId="2"/>
  </si>
  <si>
    <t xml:space="preserve">子育てに希望を！
児童虐待のない社会のために
</t>
    <phoneticPr fontId="2"/>
  </si>
  <si>
    <t>D4012</t>
    <phoneticPr fontId="2"/>
  </si>
  <si>
    <t>人権教育</t>
    <phoneticPr fontId="2"/>
  </si>
  <si>
    <t xml:space="preserve">子どもの心を育てる
人権アニメーション
ねずみくんのきもち
</t>
    <phoneticPr fontId="2"/>
  </si>
  <si>
    <t>D2002</t>
    <phoneticPr fontId="2"/>
  </si>
  <si>
    <t>声を聞かせて</t>
    <phoneticPr fontId="2"/>
  </si>
  <si>
    <t xml:space="preserve">青少年
教育
</t>
    <phoneticPr fontId="2"/>
  </si>
  <si>
    <t>D1050</t>
    <phoneticPr fontId="2"/>
  </si>
  <si>
    <t>めぐみ　北朝鮮による日本人拉致問題啓発アニメ</t>
    <rPh sb="4" eb="7">
      <t>キタチョウセン</t>
    </rPh>
    <rPh sb="10" eb="13">
      <t>ニホンジン</t>
    </rPh>
    <rPh sb="13" eb="15">
      <t>ラチ</t>
    </rPh>
    <rPh sb="15" eb="17">
      <t>モンダイ</t>
    </rPh>
    <rPh sb="17" eb="19">
      <t>ケイハツ</t>
    </rPh>
    <phoneticPr fontId="2"/>
  </si>
  <si>
    <t>D1051</t>
    <phoneticPr fontId="2"/>
  </si>
  <si>
    <t>世界遺産シリーズ
絶海に浮かぶ進化の島々　小笠原諸島</t>
    <rPh sb="0" eb="2">
      <t>セカイ</t>
    </rPh>
    <rPh sb="2" eb="4">
      <t>イサン</t>
    </rPh>
    <rPh sb="9" eb="11">
      <t>ゼッカイ</t>
    </rPh>
    <rPh sb="12" eb="13">
      <t>ウ</t>
    </rPh>
    <rPh sb="15" eb="17">
      <t>シンカ</t>
    </rPh>
    <rPh sb="18" eb="20">
      <t>シマジマ</t>
    </rPh>
    <rPh sb="21" eb="24">
      <t>オガサワラ</t>
    </rPh>
    <rPh sb="24" eb="26">
      <t>ショトウ</t>
    </rPh>
    <phoneticPr fontId="2"/>
  </si>
  <si>
    <t>自然保護・文化財保護</t>
    <rPh sb="0" eb="2">
      <t>シゼン</t>
    </rPh>
    <phoneticPr fontId="2"/>
  </si>
  <si>
    <t>ビジュアル版
幸せ運ぼう
～阪神・淡路大震災から学ぶ～</t>
    <rPh sb="5" eb="6">
      <t>バン</t>
    </rPh>
    <rPh sb="7" eb="8">
      <t>シアワ</t>
    </rPh>
    <rPh sb="9" eb="10">
      <t>ハコ</t>
    </rPh>
    <rPh sb="14" eb="16">
      <t>ハンシン</t>
    </rPh>
    <rPh sb="17" eb="19">
      <t>アワジ</t>
    </rPh>
    <rPh sb="19" eb="22">
      <t>ダイシンサイ</t>
    </rPh>
    <rPh sb="24" eb="25">
      <t>マナ</t>
    </rPh>
    <phoneticPr fontId="2"/>
  </si>
  <si>
    <t>安全教育</t>
    <phoneticPr fontId="2"/>
  </si>
  <si>
    <t>アイヌのお話アニメ
オルシペスウォプ</t>
    <rPh sb="5" eb="6">
      <t>ハナシ</t>
    </rPh>
    <phoneticPr fontId="2"/>
  </si>
  <si>
    <t>文化財・民俗・習慣</t>
    <phoneticPr fontId="2"/>
  </si>
  <si>
    <t>D4013</t>
    <phoneticPr fontId="2"/>
  </si>
  <si>
    <t>D3008</t>
    <phoneticPr fontId="2"/>
  </si>
  <si>
    <t>スマホの落とし穴
親子・地域で考えよう</t>
    <rPh sb="4" eb="5">
      <t>オ</t>
    </rPh>
    <rPh sb="7" eb="8">
      <t>アナ</t>
    </rPh>
    <rPh sb="9" eb="11">
      <t>オヤコ</t>
    </rPh>
    <rPh sb="12" eb="14">
      <t>チイキ</t>
    </rPh>
    <rPh sb="15" eb="16">
      <t>カンガ</t>
    </rPh>
    <phoneticPr fontId="2"/>
  </si>
  <si>
    <t>D4014</t>
    <phoneticPr fontId="2"/>
  </si>
  <si>
    <t>忍者になってホップ！ステップ！ジャンプ！
体力づくり体験活動</t>
    <rPh sb="0" eb="2">
      <t>ニンジャ</t>
    </rPh>
    <rPh sb="21" eb="23">
      <t>タイリョク</t>
    </rPh>
    <rPh sb="26" eb="28">
      <t>タイケン</t>
    </rPh>
    <rPh sb="28" eb="30">
      <t>カツドウ</t>
    </rPh>
    <phoneticPr fontId="2"/>
  </si>
  <si>
    <t>みんなでおどろう！よさポップ</t>
    <phoneticPr fontId="2"/>
  </si>
  <si>
    <t>体育・スポーツ・レク</t>
    <phoneticPr fontId="2"/>
  </si>
  <si>
    <t>折って・切って・広げてびっくり！切り紙遊び</t>
    <rPh sb="0" eb="1">
      <t>オ</t>
    </rPh>
    <rPh sb="4" eb="5">
      <t>キ</t>
    </rPh>
    <rPh sb="8" eb="9">
      <t>ヒロ</t>
    </rPh>
    <rPh sb="16" eb="17">
      <t>キ</t>
    </rPh>
    <rPh sb="18" eb="19">
      <t>カミ</t>
    </rPh>
    <rPh sb="19" eb="20">
      <t>アソ</t>
    </rPh>
    <phoneticPr fontId="2"/>
  </si>
  <si>
    <t>みんなに元気をあげよう！チアロビクス</t>
    <rPh sb="4" eb="6">
      <t>ゲンキ</t>
    </rPh>
    <phoneticPr fontId="2"/>
  </si>
  <si>
    <t>みんなが主役！人形劇で遊んじゃおう</t>
    <rPh sb="4" eb="6">
      <t>シュヤク</t>
    </rPh>
    <rPh sb="7" eb="10">
      <t>ニンギョウゲキ</t>
    </rPh>
    <rPh sb="11" eb="12">
      <t>アソ</t>
    </rPh>
    <phoneticPr fontId="2"/>
  </si>
  <si>
    <t>元気に行進！レッツゴーパレード</t>
    <rPh sb="0" eb="2">
      <t>ゲンキ</t>
    </rPh>
    <rPh sb="3" eb="5">
      <t>コウシン</t>
    </rPh>
    <phoneticPr fontId="2"/>
  </si>
  <si>
    <t>D4020</t>
    <phoneticPr fontId="2"/>
  </si>
  <si>
    <t>見て学んで考えるWEB教材
キッズ介護教材
長寿大国を探検しよう</t>
    <rPh sb="0" eb="1">
      <t>ミ</t>
    </rPh>
    <rPh sb="2" eb="3">
      <t>マナ</t>
    </rPh>
    <rPh sb="5" eb="6">
      <t>カンガ</t>
    </rPh>
    <rPh sb="11" eb="13">
      <t>キョウザイ</t>
    </rPh>
    <rPh sb="17" eb="19">
      <t>カイゴ</t>
    </rPh>
    <rPh sb="19" eb="21">
      <t>キョウザイ</t>
    </rPh>
    <rPh sb="22" eb="24">
      <t>チョウジュ</t>
    </rPh>
    <rPh sb="24" eb="26">
      <t>タイコク</t>
    </rPh>
    <rPh sb="27" eb="29">
      <t>タンケン</t>
    </rPh>
    <phoneticPr fontId="2"/>
  </si>
  <si>
    <t>この教材は、神戸市、神戸市教育委員会、神戸大学、読売テレビ放送、読売新聞大阪本社が協力して、全国の学校や社会教育の現場で、阪神・淡路大震災の記憶を伝えるとともに、防災意識を高めてもらうために制作しました。ＤＶＤには読売テレビなどが取材した震災関連映像を収録、ＣＤ－ＲＯＭにはテキスト、読売新聞の震災関連記事、写真、震災の資料などを収めています。阪神・淡路大震災の記憶を持たない子どもらに、震災の惨禍と、復旧・復興の過程を知ってもらい、命の大切さや助け合うことの尊さを学んでもらうために、この教材が役立てればと思います。</t>
    <phoneticPr fontId="2"/>
  </si>
  <si>
    <t>1　全国体験活動ボランティア活動総合推進センター
2　広島県大野町子ども体験活動支援センター
3　佐田町子ども体験活動・ボランティア活動支援センター
4　にいつる体験活動・ボランティア支援センター　　　　　　　　　　　　　　　　</t>
    <rPh sb="2" eb="4">
      <t>ゼンコク</t>
    </rPh>
    <rPh sb="4" eb="6">
      <t>タイケン</t>
    </rPh>
    <rPh sb="6" eb="8">
      <t>カツドウ</t>
    </rPh>
    <rPh sb="14" eb="16">
      <t>カツドウ</t>
    </rPh>
    <rPh sb="16" eb="18">
      <t>ソウゴウ</t>
    </rPh>
    <rPh sb="18" eb="20">
      <t>スイシン</t>
    </rPh>
    <rPh sb="27" eb="30">
      <t>ヒロシマケン</t>
    </rPh>
    <rPh sb="30" eb="33">
      <t>オオノチョウ</t>
    </rPh>
    <rPh sb="33" eb="34">
      <t>コ</t>
    </rPh>
    <rPh sb="36" eb="38">
      <t>タイケン</t>
    </rPh>
    <rPh sb="38" eb="40">
      <t>カツドウ</t>
    </rPh>
    <rPh sb="40" eb="42">
      <t>シエン</t>
    </rPh>
    <rPh sb="49" eb="52">
      <t>サダチョウ</t>
    </rPh>
    <rPh sb="52" eb="53">
      <t>コ</t>
    </rPh>
    <rPh sb="55" eb="57">
      <t>タイケン</t>
    </rPh>
    <rPh sb="57" eb="59">
      <t>カツドウ</t>
    </rPh>
    <rPh sb="66" eb="68">
      <t>カツドウ</t>
    </rPh>
    <rPh sb="68" eb="70">
      <t>シエン</t>
    </rPh>
    <rPh sb="81" eb="83">
      <t>タイケン</t>
    </rPh>
    <rPh sb="83" eb="85">
      <t>カツドウ</t>
    </rPh>
    <rPh sb="92" eb="94">
      <t>シエン</t>
    </rPh>
    <phoneticPr fontId="2"/>
  </si>
  <si>
    <t>第１話　小さい潜水艦に恋をしたでかすぎるクジラの話
第２話　凧になったお母さん
第３話　年老いた雌狼と女の子の話</t>
    <phoneticPr fontId="2"/>
  </si>
  <si>
    <t>D4015</t>
  </si>
  <si>
    <t>D4016</t>
  </si>
  <si>
    <t>D4017</t>
  </si>
  <si>
    <t>D4018</t>
  </si>
  <si>
    <t>D4019</t>
  </si>
  <si>
    <t>D1052</t>
  </si>
  <si>
    <t>D1053</t>
  </si>
  <si>
    <t>D1054</t>
  </si>
  <si>
    <t>社会教育一般</t>
    <rPh sb="0" eb="2">
      <t>シャカイ</t>
    </rPh>
    <rPh sb="2" eb="4">
      <t>キョウイク</t>
    </rPh>
    <rPh sb="4" eb="6">
      <t>イッパン</t>
    </rPh>
    <phoneticPr fontId="2"/>
  </si>
  <si>
    <t>文部科学省委託事業
『総合的な放課後対策推進のための調査研修』
地域とつくる子どもの居場所
-放課後子ども教室の立上げ事例をとおして-</t>
    <rPh sb="0" eb="2">
      <t>モンブ</t>
    </rPh>
    <rPh sb="2" eb="5">
      <t>カガクショウ</t>
    </rPh>
    <rPh sb="5" eb="7">
      <t>イタク</t>
    </rPh>
    <rPh sb="7" eb="9">
      <t>ジギョウ</t>
    </rPh>
    <rPh sb="11" eb="14">
      <t>ソウゴウテキ</t>
    </rPh>
    <rPh sb="15" eb="18">
      <t>ホウカゴ</t>
    </rPh>
    <rPh sb="18" eb="20">
      <t>タイサク</t>
    </rPh>
    <rPh sb="20" eb="22">
      <t>スイシン</t>
    </rPh>
    <rPh sb="26" eb="28">
      <t>チョウサ</t>
    </rPh>
    <rPh sb="28" eb="30">
      <t>ケンシュウ</t>
    </rPh>
    <rPh sb="32" eb="34">
      <t>チイキ</t>
    </rPh>
    <rPh sb="38" eb="39">
      <t>コ</t>
    </rPh>
    <rPh sb="42" eb="45">
      <t>イバショ</t>
    </rPh>
    <rPh sb="47" eb="50">
      <t>ホウカゴ</t>
    </rPh>
    <rPh sb="50" eb="51">
      <t>コ</t>
    </rPh>
    <rPh sb="53" eb="55">
      <t>キョウシツ</t>
    </rPh>
    <rPh sb="56" eb="58">
      <t>タチア</t>
    </rPh>
    <rPh sb="59" eb="61">
      <t>ジレイ</t>
    </rPh>
    <phoneticPr fontId="2"/>
  </si>
  <si>
    <t>D2003</t>
    <phoneticPr fontId="2"/>
  </si>
  <si>
    <t>第40回全国高等学校総合文化祭
2016ひろしま総文　記録映像集</t>
    <rPh sb="0" eb="1">
      <t>ダイ</t>
    </rPh>
    <rPh sb="3" eb="4">
      <t>カイ</t>
    </rPh>
    <rPh sb="4" eb="6">
      <t>ゼンコク</t>
    </rPh>
    <rPh sb="6" eb="8">
      <t>コウトウ</t>
    </rPh>
    <rPh sb="8" eb="10">
      <t>ガッコウ</t>
    </rPh>
    <rPh sb="10" eb="12">
      <t>ソウゴウ</t>
    </rPh>
    <rPh sb="12" eb="15">
      <t>ブンカサイ</t>
    </rPh>
    <rPh sb="24" eb="25">
      <t>ソウ</t>
    </rPh>
    <rPh sb="25" eb="26">
      <t>ブン</t>
    </rPh>
    <rPh sb="27" eb="29">
      <t>キロク</t>
    </rPh>
    <rPh sb="29" eb="31">
      <t>エイゾウ</t>
    </rPh>
    <rPh sb="31" eb="32">
      <t>シュウ</t>
    </rPh>
    <phoneticPr fontId="3"/>
  </si>
  <si>
    <t>D4021</t>
    <phoneticPr fontId="2"/>
  </si>
  <si>
    <t>D4022</t>
    <phoneticPr fontId="2"/>
  </si>
  <si>
    <t>おこりじぞう</t>
    <phoneticPr fontId="2"/>
  </si>
  <si>
    <t>一つの花</t>
    <rPh sb="0" eb="1">
      <t>ヒト</t>
    </rPh>
    <rPh sb="3" eb="4">
      <t>ハナ</t>
    </rPh>
    <phoneticPr fontId="2"/>
  </si>
  <si>
    <t>D4023</t>
    <phoneticPr fontId="2"/>
  </si>
  <si>
    <t>第61回中国・四国ブロック民俗芸能大会</t>
    <rPh sb="0" eb="1">
      <t>ダイ</t>
    </rPh>
    <rPh sb="3" eb="4">
      <t>カイ</t>
    </rPh>
    <rPh sb="4" eb="6">
      <t>チュウゴク</t>
    </rPh>
    <rPh sb="7" eb="9">
      <t>シコク</t>
    </rPh>
    <rPh sb="13" eb="15">
      <t>ミンゾク</t>
    </rPh>
    <rPh sb="15" eb="17">
      <t>ゲイノウ</t>
    </rPh>
    <rPh sb="17" eb="19">
      <t>タイカイ</t>
    </rPh>
    <phoneticPr fontId="2"/>
  </si>
  <si>
    <t>120
×
２枚</t>
    <rPh sb="7" eb="8">
      <t>マイ</t>
    </rPh>
    <phoneticPr fontId="2"/>
  </si>
  <si>
    <t>（３）</t>
    <phoneticPr fontId="2"/>
  </si>
  <si>
    <t>（２）</t>
    <phoneticPr fontId="2"/>
  </si>
  <si>
    <t>（１）</t>
    <phoneticPr fontId="2"/>
  </si>
  <si>
    <t>分類</t>
    <rPh sb="0" eb="2">
      <t>ブンルイ</t>
    </rPh>
    <phoneticPr fontId="2"/>
  </si>
  <si>
    <t>照合</t>
    <rPh sb="0" eb="2">
      <t>ショウゴウ</t>
    </rPh>
    <phoneticPr fontId="2"/>
  </si>
  <si>
    <t>市民生活</t>
    <rPh sb="0" eb="2">
      <t>シミン</t>
    </rPh>
    <rPh sb="2" eb="4">
      <t>セイカツ</t>
    </rPh>
    <phoneticPr fontId="2"/>
  </si>
  <si>
    <t>社会教育教材３　（青少年教育）</t>
    <rPh sb="0" eb="2">
      <t>シャカイ</t>
    </rPh>
    <rPh sb="2" eb="4">
      <t>キョウイク</t>
    </rPh>
    <rPh sb="4" eb="6">
      <t>キョウザイ</t>
    </rPh>
    <rPh sb="9" eb="12">
      <t>セイショウネン</t>
    </rPh>
    <rPh sb="12" eb="14">
      <t>キョウイク</t>
    </rPh>
    <phoneticPr fontId="2"/>
  </si>
  <si>
    <t>V1517</t>
  </si>
  <si>
    <t>あなたもできる車椅子の介助　　　　　　　　　　　　　　　　「ともに生きるために」シリーズ</t>
    <phoneticPr fontId="2"/>
  </si>
  <si>
    <t>障害者問題</t>
  </si>
  <si>
    <t>備品</t>
    <rPh sb="0" eb="2">
      <t>ビヒン</t>
    </rPh>
    <phoneticPr fontId="2"/>
  </si>
  <si>
    <t>V1518</t>
  </si>
  <si>
    <t>V1519</t>
  </si>
  <si>
    <t>聴覚障害者とのコミュニケーション　　　　　　　　　　　「ともに生きるために」シリーズ</t>
    <phoneticPr fontId="2"/>
  </si>
  <si>
    <t>V1382</t>
  </si>
  <si>
    <t>ハイパーメディアの世界　―「文京文学館」を事例として―</t>
    <phoneticPr fontId="2"/>
  </si>
  <si>
    <t>視聴覚・放送教育</t>
  </si>
  <si>
    <t>備品
V1383も同じ</t>
    <rPh sb="0" eb="2">
      <t>ビヒン</t>
    </rPh>
    <rPh sb="9" eb="10">
      <t>オナ</t>
    </rPh>
    <phoneticPr fontId="2"/>
  </si>
  <si>
    <t>視覚障害者の介助　　　　　　　―その誘導の仕方―　　　　　「ともに生きるために」シリーズ</t>
    <phoneticPr fontId="2"/>
  </si>
  <si>
    <t>V1573</t>
  </si>
  <si>
    <t>やさしい手　　　　　　　　　　　　豊原ミツ子の家庭介護シリーズ　1　入門編　　　　　　　　　―ゆとりある介護のために―</t>
    <phoneticPr fontId="2"/>
  </si>
  <si>
    <t>V1574</t>
  </si>
  <si>
    <t>V1575</t>
  </si>
  <si>
    <t>やさしい手　　　　　　　　　　　　　　豊原ミツ子の家庭介護シリーズ　3　実際編　　　　　　　―無理のないケアを目指して―</t>
    <phoneticPr fontId="2"/>
  </si>
  <si>
    <t>V3252</t>
  </si>
  <si>
    <t>キムの十字架</t>
  </si>
  <si>
    <t>障害者問題</t>
    <phoneticPr fontId="2"/>
  </si>
  <si>
    <t>V1383も同じ</t>
    <rPh sb="6" eb="7">
      <t>オナ</t>
    </rPh>
    <phoneticPr fontId="2"/>
  </si>
  <si>
    <t>２備品</t>
    <phoneticPr fontId="2"/>
  </si>
  <si>
    <t>視聴覚・放送教育</t>
    <phoneticPr fontId="2"/>
  </si>
  <si>
    <t>V1177</t>
  </si>
  <si>
    <t>教育・文化～生涯学習～　―ゆとりと生きがいを求めて―</t>
    <phoneticPr fontId="2"/>
  </si>
  <si>
    <t>-</t>
    <phoneticPr fontId="2"/>
  </si>
  <si>
    <t>-</t>
    <phoneticPr fontId="2"/>
  </si>
  <si>
    <t>-</t>
  </si>
  <si>
    <t>砂防出前講座―災害に強い県土づくりをめざして―</t>
    <phoneticPr fontId="2"/>
  </si>
  <si>
    <t>砂防出前講座―災害に強い県土づくりをめざして―</t>
    <phoneticPr fontId="2"/>
  </si>
  <si>
    <t>「けん玉のきほん」「けん玉の持ち方」「けん玉であそぼう」「きほんてきな練習法」「１１のきほんわざ」「けん玉じてん」…けん玉の楽しみ方について、子どもにもわかりやすく解説する。</t>
    <rPh sb="3" eb="4">
      <t>タマ</t>
    </rPh>
    <rPh sb="12" eb="13">
      <t>タマ</t>
    </rPh>
    <rPh sb="14" eb="17">
      <t>モチカタ</t>
    </rPh>
    <rPh sb="21" eb="22">
      <t>タマ</t>
    </rPh>
    <rPh sb="35" eb="37">
      <t>レンシュウ</t>
    </rPh>
    <rPh sb="37" eb="38">
      <t>ホウ</t>
    </rPh>
    <rPh sb="52" eb="53">
      <t>タマ</t>
    </rPh>
    <rPh sb="60" eb="61">
      <t>タマ</t>
    </rPh>
    <rPh sb="62" eb="66">
      <t>タノシミカタ</t>
    </rPh>
    <rPh sb="71" eb="72">
      <t>コ</t>
    </rPh>
    <rPh sb="82" eb="84">
      <t>カイセツ７フンチキュウオンダンカボウシカカシンリンキノウ６フン４９ビョウ</t>
    </rPh>
    <phoneticPr fontId="2"/>
  </si>
  <si>
    <t>このCD-ROMは、光源やスクリーンの作り方、簡単な影絵から多数で演じる影絵まで、影絵を身近で体験できるように工夫されている。「かげde（で）クイズ」、「かげ絵を作ってみよう！」、「みんなでチャレンジ！」、「いろいろなかげ絵」</t>
    <rPh sb="10" eb="12">
      <t>コウゲン</t>
    </rPh>
    <rPh sb="19" eb="22">
      <t>ツクリカタ</t>
    </rPh>
    <rPh sb="23" eb="25">
      <t>カンタン</t>
    </rPh>
    <rPh sb="26" eb="28">
      <t>カゲエ</t>
    </rPh>
    <rPh sb="30" eb="32">
      <t>タスウ</t>
    </rPh>
    <rPh sb="33" eb="34">
      <t>エン</t>
    </rPh>
    <rPh sb="36" eb="38">
      <t>カゲエ</t>
    </rPh>
    <rPh sb="41" eb="43">
      <t>カゲエ</t>
    </rPh>
    <rPh sb="44" eb="46">
      <t>ミジカ</t>
    </rPh>
    <rPh sb="47" eb="49">
      <t>タイケン</t>
    </rPh>
    <rPh sb="55" eb="57">
      <t>クフウ</t>
    </rPh>
    <rPh sb="79" eb="80">
      <t>カゲエ</t>
    </rPh>
    <rPh sb="81" eb="82">
      <t>ツク</t>
    </rPh>
    <rPh sb="111" eb="112">
      <t>エ７フンチキュウオンダンカボウシカカシンリンキノウ６フン４９ビョウ</t>
    </rPh>
    <phoneticPr fontId="2"/>
  </si>
  <si>
    <r>
      <t xml:space="preserve">１．手作り科学遊び－からだを使った科学手品
</t>
    </r>
    <r>
      <rPr>
        <sz val="10"/>
        <rFont val="ＭＳ ゴシック"/>
        <family val="3"/>
        <charset val="128"/>
      </rPr>
      <t>①足が上がらない　②背のびができない　③前のものがひろえない　④からだが動かない　⑤2本の人さし指がくっついちゃう　⑥手のひらに穴が…　⑦指の先にソーセージが…　⑧この指、動かして　⑨軽くなったうで　⑩うかんでいくうで　⑪げんこつはずし　⑫指は怪力　⑬おや？立てない　⑭指1本でひざがガックリ　⑮ぼくは力持ち</t>
    </r>
    <r>
      <rPr>
        <sz val="12"/>
        <rFont val="ＭＳ ゴシック"/>
        <family val="3"/>
        <charset val="128"/>
      </rPr>
      <t xml:space="preserve">　　　　　　　　　　　　　　　　　　　　　　　　　　　　　　　　　　　　　　２．手作り科学遊び－型紙を使った科学工作
</t>
    </r>
    <r>
      <rPr>
        <sz val="10"/>
        <rFont val="ＭＳ ゴシック"/>
        <family val="3"/>
        <charset val="128"/>
      </rPr>
      <t xml:space="preserve">①くるりん宙返りネコ　②木登りコアラ　③とことこオランウータン　④ふきごま　⑤すいすいホバークラフト　⑥くるくるヘリコプター１　⑦くるくるヘリコプター２　⑧たんざく風車　⑨ぱくぱくペンギン　⑩水面でゆっくり開くふしぎな花　⑪すいすい空とぶタコ　⑫ブーメラン宇宙船　⑬ぴょんぴょん運動会　⑭動物たちのトランポリン　⑮ノックおばけ　⑯透明人間カード
</t>
    </r>
    <r>
      <rPr>
        <sz val="12"/>
        <rFont val="ＭＳ ゴシック"/>
        <family val="3"/>
        <charset val="128"/>
      </rPr>
      <t xml:space="preserve">３．身近な材料で科学実験
</t>
    </r>
    <r>
      <rPr>
        <sz val="10"/>
        <rFont val="ＭＳ ゴシック"/>
        <family val="3"/>
        <charset val="128"/>
      </rPr>
      <t xml:space="preserve">①沈まない1円玉・沈む1円玉　②消える10円玉・見えてくる10円玉　③おどる10円玉　④ハガキにのる10円玉　⑤ひっくり返らない10円玉　⑥力持ちのハガキ　⑦コップを移動する水　⑧コップの紙玉が飛び出す　⑨こぼれない水　⑩まほうのストロー　　⑪ビー玉はいくつ入る？　⑫どの野菜がうく？沈む？　⑬自分で作る浮沈子　⑭すいこまれるタマゴ　⑮おどるピンポン玉　⑯くっつくピンポン玉　⑰透視できる筒　　⑱わりばしを指1本で折る　⑲フォークでバランス実験
</t>
    </r>
    <r>
      <rPr>
        <sz val="12"/>
        <rFont val="ＭＳ ゴシック"/>
        <family val="3"/>
        <charset val="128"/>
      </rPr>
      <t xml:space="preserve">４．チャレンジ！！科学実験
</t>
    </r>
    <r>
      <rPr>
        <sz val="10"/>
        <rFont val="ＭＳ ゴシック"/>
        <family val="3"/>
        <charset val="128"/>
      </rPr>
      <t>小学生向け、中学生向けの科学実験キットの紹介</t>
    </r>
    <r>
      <rPr>
        <sz val="12"/>
        <rFont val="ＭＳ ゴシック"/>
        <family val="3"/>
        <charset val="128"/>
      </rPr>
      <t>　　　　　　　　　　　　　　　　　　　　　　　</t>
    </r>
    <rPh sb="2" eb="4">
      <t>テヅク</t>
    </rPh>
    <rPh sb="5" eb="7">
      <t>カガク</t>
    </rPh>
    <rPh sb="7" eb="8">
      <t>アソ</t>
    </rPh>
    <rPh sb="14" eb="15">
      <t>ツカ</t>
    </rPh>
    <rPh sb="17" eb="19">
      <t>カガク</t>
    </rPh>
    <rPh sb="19" eb="21">
      <t>テジナ</t>
    </rPh>
    <rPh sb="23" eb="24">
      <t>アシ</t>
    </rPh>
    <rPh sb="25" eb="26">
      <t>ア</t>
    </rPh>
    <rPh sb="32" eb="33">
      <t>セ</t>
    </rPh>
    <rPh sb="42" eb="43">
      <t>マエ</t>
    </rPh>
    <rPh sb="58" eb="59">
      <t>ウゴ</t>
    </rPh>
    <rPh sb="64" eb="66">
      <t>２ホン</t>
    </rPh>
    <rPh sb="67" eb="68">
      <t>ヒト</t>
    </rPh>
    <rPh sb="70" eb="71">
      <t>ユビ</t>
    </rPh>
    <rPh sb="81" eb="82">
      <t>テ</t>
    </rPh>
    <rPh sb="86" eb="87">
      <t>アナ</t>
    </rPh>
    <rPh sb="91" eb="92">
      <t>ユビ</t>
    </rPh>
    <rPh sb="93" eb="94">
      <t>サキ</t>
    </rPh>
    <rPh sb="106" eb="107">
      <t>ユビ</t>
    </rPh>
    <rPh sb="108" eb="109">
      <t>ウゴ</t>
    </rPh>
    <rPh sb="114" eb="115">
      <t>カル</t>
    </rPh>
    <rPh sb="142" eb="143">
      <t>ユビ</t>
    </rPh>
    <rPh sb="144" eb="146">
      <t>カイリキ</t>
    </rPh>
    <rPh sb="151" eb="152">
      <t>タ</t>
    </rPh>
    <rPh sb="157" eb="158">
      <t>ユビ</t>
    </rPh>
    <rPh sb="158" eb="160">
      <t>１ホン</t>
    </rPh>
    <rPh sb="173" eb="175">
      <t>チカラモ</t>
    </rPh>
    <rPh sb="216" eb="218">
      <t>テヅク</t>
    </rPh>
    <rPh sb="219" eb="221">
      <t>カガク</t>
    </rPh>
    <rPh sb="221" eb="222">
      <t>アソ</t>
    </rPh>
    <rPh sb="224" eb="226">
      <t>カタガミ</t>
    </rPh>
    <rPh sb="227" eb="228">
      <t>ツカ</t>
    </rPh>
    <rPh sb="230" eb="232">
      <t>カガク</t>
    </rPh>
    <rPh sb="232" eb="234">
      <t>コウサク</t>
    </rPh>
    <rPh sb="240" eb="242">
      <t>チュウガエ</t>
    </rPh>
    <rPh sb="247" eb="249">
      <t>キノボ</t>
    </rPh>
    <rPh sb="317" eb="319">
      <t>フウシャ</t>
    </rPh>
    <rPh sb="331" eb="333">
      <t>スイメン</t>
    </rPh>
    <rPh sb="338" eb="339">
      <t>ヒラ</t>
    </rPh>
    <rPh sb="344" eb="345">
      <t>ハナ</t>
    </rPh>
    <rPh sb="351" eb="352">
      <t>ソラ</t>
    </rPh>
    <rPh sb="363" eb="366">
      <t>ウチュウセン</t>
    </rPh>
    <rPh sb="374" eb="377">
      <t>ウンドウカイ</t>
    </rPh>
    <rPh sb="379" eb="381">
      <t>ドウブツ</t>
    </rPh>
    <rPh sb="400" eb="402">
      <t>トウメイ</t>
    </rPh>
    <rPh sb="402" eb="404">
      <t>ニンゲン</t>
    </rPh>
    <rPh sb="410" eb="412">
      <t>ミヂカ</t>
    </rPh>
    <rPh sb="413" eb="415">
      <t>ザイリョウ</t>
    </rPh>
    <rPh sb="416" eb="418">
      <t>カガク</t>
    </rPh>
    <rPh sb="418" eb="420">
      <t>ジッケン</t>
    </rPh>
    <rPh sb="653" eb="655">
      <t>カガク</t>
    </rPh>
    <rPh sb="655" eb="657">
      <t>ジッケン</t>
    </rPh>
    <rPh sb="658" eb="661">
      <t>ショウガクセイ</t>
    </rPh>
    <rPh sb="661" eb="662">
      <t>ム</t>
    </rPh>
    <rPh sb="664" eb="667">
      <t>チュウガクセイ</t>
    </rPh>
    <rPh sb="667" eb="668">
      <t>ム</t>
    </rPh>
    <rPh sb="670" eb="672">
      <t>カガク</t>
    </rPh>
    <rPh sb="672" eb="674">
      <t>ジッケン</t>
    </rPh>
    <rPh sb="678" eb="680">
      <t>ショウカイ７フンチキュウオンダンカボウシカカシンリンキノウ６フン４９ビョウ</t>
    </rPh>
    <phoneticPr fontId="2"/>
  </si>
  <si>
    <t>このCD-ROMは、紙パックやペットボトルなど身近にあるもののリサイクルについての説明や、リサイクル工作について、材料別に作り方などを紹介してある。「リサイクルってなあに？」、「材料と道具を用意しよう！」、「作って遊ぼう！」、「どんな音になるかな？」、「リサイクルカードゲーム」、「もっとリサイクル工作をしたい！」</t>
    <rPh sb="10" eb="11">
      <t>カミ</t>
    </rPh>
    <rPh sb="23" eb="25">
      <t>ミジカ</t>
    </rPh>
    <rPh sb="41" eb="43">
      <t>セツメイ</t>
    </rPh>
    <rPh sb="50" eb="52">
      <t>コウサク</t>
    </rPh>
    <rPh sb="57" eb="59">
      <t>ザイリョウ</t>
    </rPh>
    <rPh sb="59" eb="60">
      <t>ベツ</t>
    </rPh>
    <rPh sb="61" eb="64">
      <t>ツクリカタ</t>
    </rPh>
    <rPh sb="67" eb="69">
      <t>ショウカイ</t>
    </rPh>
    <rPh sb="89" eb="91">
      <t>ザイリョウ</t>
    </rPh>
    <rPh sb="92" eb="94">
      <t>ドウグ</t>
    </rPh>
    <rPh sb="95" eb="97">
      <t>ヨウイ</t>
    </rPh>
    <rPh sb="104" eb="105">
      <t>ツク</t>
    </rPh>
    <rPh sb="107" eb="108">
      <t>アソ</t>
    </rPh>
    <rPh sb="117" eb="118">
      <t>オト</t>
    </rPh>
    <rPh sb="149" eb="151">
      <t>コウサク７フンチキュウオンダンカボウシカカシンリンキノウ６フン４９ビョウ</t>
    </rPh>
    <phoneticPr fontId="2"/>
  </si>
  <si>
    <t>このＣＤは佐伯区魅力づくり事業の一環として、広島市美隅公民館が制作。郷土の伝説を次代に手渡し、子どもたちの情操を豊かに育むことを目的に制作されている。</t>
    <rPh sb="5" eb="8">
      <t>サエキク</t>
    </rPh>
    <rPh sb="8" eb="10">
      <t>ミリョク</t>
    </rPh>
    <rPh sb="13" eb="15">
      <t>ジギョウ</t>
    </rPh>
    <rPh sb="16" eb="18">
      <t>イッカン</t>
    </rPh>
    <rPh sb="22" eb="25">
      <t>ヒロシマシ</t>
    </rPh>
    <rPh sb="25" eb="26">
      <t>ミ</t>
    </rPh>
    <rPh sb="26" eb="27">
      <t>スミ</t>
    </rPh>
    <rPh sb="27" eb="30">
      <t>コウミンカン</t>
    </rPh>
    <rPh sb="31" eb="33">
      <t>セイサク</t>
    </rPh>
    <rPh sb="34" eb="36">
      <t>キョウド</t>
    </rPh>
    <rPh sb="37" eb="39">
      <t>デンセツ</t>
    </rPh>
    <rPh sb="40" eb="42">
      <t>ジダイ</t>
    </rPh>
    <rPh sb="43" eb="45">
      <t>テワタ</t>
    </rPh>
    <rPh sb="47" eb="48">
      <t>コ</t>
    </rPh>
    <rPh sb="53" eb="55">
      <t>ジョウソウ</t>
    </rPh>
    <rPh sb="56" eb="57">
      <t>ユタ</t>
    </rPh>
    <rPh sb="59" eb="60">
      <t>ハグク</t>
    </rPh>
    <rPh sb="64" eb="66">
      <t>モクテキ</t>
    </rPh>
    <rPh sb="67" eb="69">
      <t>セイサク</t>
    </rPh>
    <phoneticPr fontId="2"/>
  </si>
  <si>
    <t xml:space="preserve">この教材は小学４～６年生を対象とした家庭学習用ソフトである。インタラクティブ性を活かし、子どもたちが主体的に映像を操作することを通じて、普段目にしているテレビの映像にも、さまざまな意味や意図があることを自ら気付くことができるよう構成している。　　　　　　　　　　　　　　　　　　　　　　　　　　　　　　　　　　　　　　　　○構成　1 カメラの不思議１　2 カメラの不思議２　3 ライトの不思議　　　　　　　　　　　　　　　　　　　　　　　4 編集の不思議　5 音楽の不思議　6 学校のニュースを作ろう </t>
    <rPh sb="2" eb="4">
      <t>キョウザイ</t>
    </rPh>
    <rPh sb="5" eb="7">
      <t>ショウガク</t>
    </rPh>
    <rPh sb="10" eb="12">
      <t>ネンセイ</t>
    </rPh>
    <rPh sb="13" eb="15">
      <t>タイショウ</t>
    </rPh>
    <rPh sb="18" eb="20">
      <t>カテイ</t>
    </rPh>
    <rPh sb="20" eb="23">
      <t>ガクシュウヨウ</t>
    </rPh>
    <rPh sb="38" eb="39">
      <t>セイ</t>
    </rPh>
    <rPh sb="40" eb="41">
      <t>イ</t>
    </rPh>
    <rPh sb="44" eb="45">
      <t>コ</t>
    </rPh>
    <rPh sb="50" eb="53">
      <t>シュタイテキ</t>
    </rPh>
    <rPh sb="54" eb="56">
      <t>エイゾウ</t>
    </rPh>
    <rPh sb="57" eb="59">
      <t>ソウサ</t>
    </rPh>
    <rPh sb="64" eb="65">
      <t>ツウ</t>
    </rPh>
    <rPh sb="68" eb="70">
      <t>フダン</t>
    </rPh>
    <rPh sb="70" eb="71">
      <t>メ</t>
    </rPh>
    <rPh sb="80" eb="82">
      <t>エイゾウ</t>
    </rPh>
    <rPh sb="90" eb="92">
      <t>イミ</t>
    </rPh>
    <rPh sb="93" eb="95">
      <t>イト</t>
    </rPh>
    <rPh sb="101" eb="102">
      <t>ミズカ</t>
    </rPh>
    <rPh sb="103" eb="105">
      <t>キヅ</t>
    </rPh>
    <rPh sb="114" eb="116">
      <t>コウセイ</t>
    </rPh>
    <rPh sb="162" eb="164">
      <t>コウセイ</t>
    </rPh>
    <rPh sb="171" eb="174">
      <t>フシギ</t>
    </rPh>
    <rPh sb="182" eb="185">
      <t>フシギ</t>
    </rPh>
    <rPh sb="193" eb="196">
      <t>フシギ</t>
    </rPh>
    <rPh sb="221" eb="223">
      <t>ヘンシュウ</t>
    </rPh>
    <rPh sb="224" eb="227">
      <t>フシギ</t>
    </rPh>
    <rPh sb="230" eb="232">
      <t>オンガク</t>
    </rPh>
    <rPh sb="233" eb="236">
      <t>フシギ</t>
    </rPh>
    <rPh sb="239" eb="241">
      <t>ガッコウ</t>
    </rPh>
    <rPh sb="247" eb="248">
      <t>ツク</t>
    </rPh>
    <phoneticPr fontId="2"/>
  </si>
  <si>
    <t>大正時代に彗星のように現れ、26歳で夭折した童謡詩人、金子みすヾ。その短くも波瀾に満ちた生涯を、端正な映像で描く伝記映画。「みんなちがってみんないい」など珠玉のフレーズは、死後半世紀を経て再びブームを巻き起こしている。（みすヾ役に、NHK連続ドラマ「あぐり」で注目された田中美里。五十嵐匠監督作品。第3回文化庁優秀映画賞／（社）日本PTA全国協議会推薦）</t>
    <rPh sb="0" eb="2">
      <t>タイショウ</t>
    </rPh>
    <rPh sb="2" eb="4">
      <t>ジダイ</t>
    </rPh>
    <rPh sb="5" eb="7">
      <t>スイセイ</t>
    </rPh>
    <rPh sb="11" eb="12">
      <t>アラワ</t>
    </rPh>
    <rPh sb="14" eb="17">
      <t>２６サイ</t>
    </rPh>
    <rPh sb="18" eb="20">
      <t>ヨウセツ</t>
    </rPh>
    <rPh sb="22" eb="24">
      <t>ドウヨウ</t>
    </rPh>
    <rPh sb="24" eb="26">
      <t>シジン</t>
    </rPh>
    <rPh sb="27" eb="29">
      <t>カネコ</t>
    </rPh>
    <rPh sb="77" eb="79">
      <t>シュギョク</t>
    </rPh>
    <rPh sb="86" eb="88">
      <t>シゴ</t>
    </rPh>
    <rPh sb="88" eb="91">
      <t>ハンセイキ</t>
    </rPh>
    <rPh sb="92" eb="93">
      <t>ヘ</t>
    </rPh>
    <rPh sb="94" eb="95">
      <t>フタタ</t>
    </rPh>
    <rPh sb="100" eb="103">
      <t>マキオ</t>
    </rPh>
    <rPh sb="113" eb="114">
      <t>ヤク</t>
    </rPh>
    <rPh sb="119" eb="121">
      <t>レンゾク</t>
    </rPh>
    <rPh sb="130" eb="132">
      <t>チュウモク</t>
    </rPh>
    <rPh sb="135" eb="137">
      <t>タナカ</t>
    </rPh>
    <rPh sb="137" eb="139">
      <t>ミサト</t>
    </rPh>
    <rPh sb="140" eb="143">
      <t>イガラシ</t>
    </rPh>
    <rPh sb="143" eb="144">
      <t>タクミ</t>
    </rPh>
    <rPh sb="144" eb="146">
      <t>カントク</t>
    </rPh>
    <rPh sb="146" eb="148">
      <t>サクヒン</t>
    </rPh>
    <phoneticPr fontId="2"/>
  </si>
  <si>
    <t>第１話　青いオウムと痩せた男の子の話
第２話　干からびた象と象使いの話
第３話　赤とんぼと、あぶら虫</t>
    <phoneticPr fontId="2"/>
  </si>
  <si>
    <t>第１話　馬と兵士
第２話　ぼくの防空壕
第３話　焼跡の、お茶の木</t>
    <phoneticPr fontId="2"/>
  </si>
  <si>
    <t>知らないうちにトラブルや犯罪に巻き込まれたり、悪意なき加害者にならないよう情報社会に生きる子どもたちを保護者がどう守ればよいか？を中心に情報モラルとリテラシーを学ぶ教材である。
第１部はITを活用した子どもたちの学習スタイルの紹介とともにインターネットの特徴や情報社会の光と影、第２部はコミュニケーションルール、著作権、ウイルス、商取引などモラルとリテラシー、第３部は悩む子どもや保護者の相談に長年関わり、自らも非行などの実体験を持つ大平光代さん（大阪市助役〈当時〉・弁護士）、教育の情報化・地域コミュニケーションの在り方に取り組む前迫孝憲さん（大阪大学大学院教授）からのメッセージで構成されている。</t>
    <rPh sb="0" eb="1">
      <t>シ</t>
    </rPh>
    <rPh sb="12" eb="14">
      <t>ハンザイ</t>
    </rPh>
    <rPh sb="15" eb="18">
      <t>マキコ</t>
    </rPh>
    <rPh sb="23" eb="25">
      <t>アクイ</t>
    </rPh>
    <rPh sb="27" eb="30">
      <t>カガイシャ</t>
    </rPh>
    <rPh sb="37" eb="39">
      <t>ジョウホウカ</t>
    </rPh>
    <rPh sb="39" eb="41">
      <t>シャカイ</t>
    </rPh>
    <rPh sb="42" eb="43">
      <t>イ</t>
    </rPh>
    <rPh sb="45" eb="46">
      <t>コ</t>
    </rPh>
    <rPh sb="51" eb="54">
      <t>ホゴシャ</t>
    </rPh>
    <rPh sb="57" eb="58">
      <t>マモ</t>
    </rPh>
    <rPh sb="65" eb="67">
      <t>チュウシン</t>
    </rPh>
    <rPh sb="68" eb="70">
      <t>ジョウホウ</t>
    </rPh>
    <rPh sb="80" eb="81">
      <t>マナ</t>
    </rPh>
    <rPh sb="82" eb="84">
      <t>キョウザイ</t>
    </rPh>
    <rPh sb="89" eb="90">
      <t>ダイ</t>
    </rPh>
    <rPh sb="90" eb="92">
      <t>１ブ</t>
    </rPh>
    <rPh sb="96" eb="98">
      <t>カツヨウ</t>
    </rPh>
    <rPh sb="100" eb="101">
      <t>コ</t>
    </rPh>
    <rPh sb="106" eb="108">
      <t>ガクシュウ</t>
    </rPh>
    <rPh sb="113" eb="115">
      <t>ショウカイ</t>
    </rPh>
    <rPh sb="127" eb="129">
      <t>トクチョウ</t>
    </rPh>
    <rPh sb="130" eb="132">
      <t>ジョウホウ</t>
    </rPh>
    <rPh sb="132" eb="134">
      <t>シャカイ</t>
    </rPh>
    <rPh sb="135" eb="136">
      <t>ヒカリ</t>
    </rPh>
    <rPh sb="137" eb="138">
      <t>カゲ</t>
    </rPh>
    <rPh sb="139" eb="140">
      <t>ダイ</t>
    </rPh>
    <rPh sb="140" eb="142">
      <t>２ブ</t>
    </rPh>
    <rPh sb="156" eb="159">
      <t>チョサクケン</t>
    </rPh>
    <rPh sb="165" eb="168">
      <t>ショウトリヒキ</t>
    </rPh>
    <rPh sb="180" eb="181">
      <t>ダイ</t>
    </rPh>
    <rPh sb="181" eb="183">
      <t>３ブ</t>
    </rPh>
    <rPh sb="184" eb="185">
      <t>ナヤ</t>
    </rPh>
    <rPh sb="186" eb="187">
      <t>コ</t>
    </rPh>
    <rPh sb="190" eb="193">
      <t>ホゴシャ</t>
    </rPh>
    <rPh sb="194" eb="196">
      <t>ソウダン</t>
    </rPh>
    <rPh sb="197" eb="199">
      <t>ナガネン</t>
    </rPh>
    <rPh sb="199" eb="200">
      <t>カカ</t>
    </rPh>
    <rPh sb="203" eb="204">
      <t>ミズカ</t>
    </rPh>
    <rPh sb="206" eb="208">
      <t>ヒコウ</t>
    </rPh>
    <rPh sb="211" eb="212">
      <t>ジツ</t>
    </rPh>
    <rPh sb="212" eb="214">
      <t>タイケン</t>
    </rPh>
    <rPh sb="215" eb="216">
      <t>モ</t>
    </rPh>
    <rPh sb="217" eb="219">
      <t>オオヒラ</t>
    </rPh>
    <rPh sb="219" eb="221">
      <t>ミツヨ</t>
    </rPh>
    <rPh sb="224" eb="226">
      <t>オオサカ</t>
    </rPh>
    <rPh sb="226" eb="227">
      <t>シ</t>
    </rPh>
    <rPh sb="227" eb="229">
      <t>ジョヤク</t>
    </rPh>
    <rPh sb="230" eb="232">
      <t>トウジ</t>
    </rPh>
    <rPh sb="234" eb="237">
      <t>ベンゴシ</t>
    </rPh>
    <rPh sb="239" eb="241">
      <t>キョウイク</t>
    </rPh>
    <rPh sb="242" eb="245">
      <t>ジョウホウカ</t>
    </rPh>
    <rPh sb="246" eb="248">
      <t>チイキ</t>
    </rPh>
    <rPh sb="258" eb="261">
      <t>アリカタ</t>
    </rPh>
    <rPh sb="262" eb="265">
      <t>トリク</t>
    </rPh>
    <rPh sb="266" eb="267">
      <t>マエ</t>
    </rPh>
    <rPh sb="267" eb="268">
      <t>サコ</t>
    </rPh>
    <rPh sb="268" eb="269">
      <t>タカノリ</t>
    </rPh>
    <rPh sb="269" eb="270">
      <t>ケンポウ</t>
    </rPh>
    <rPh sb="273" eb="275">
      <t>オオサカ</t>
    </rPh>
    <rPh sb="275" eb="277">
      <t>ダイガク</t>
    </rPh>
    <rPh sb="277" eb="280">
      <t>ダイガクイン</t>
    </rPh>
    <rPh sb="280" eb="282">
      <t>キョウジュ</t>
    </rPh>
    <rPh sb="292" eb="294">
      <t>コウセイ</t>
    </rPh>
    <phoneticPr fontId="2"/>
  </si>
  <si>
    <t>「うちの子は本が好きになれないのでは…？」という悩みをよく耳にする。でも実は、いわゆる『ごっこ遊び』で自由に空想の世界を楽しんでいる子どもたちは、みんな本やお話を楽しむ才能を持っている。難しく考えずに、まずは親子で絵本を楽しんでみませんか？ 読み聞かせの楽しみ方５つのポイント！</t>
    <rPh sb="4" eb="5">
      <t>コ</t>
    </rPh>
    <rPh sb="6" eb="7">
      <t>ホン</t>
    </rPh>
    <rPh sb="8" eb="9">
      <t>ス</t>
    </rPh>
    <rPh sb="24" eb="25">
      <t>ナヤ</t>
    </rPh>
    <rPh sb="29" eb="30">
      <t>ミミ</t>
    </rPh>
    <rPh sb="36" eb="37">
      <t>ジツ</t>
    </rPh>
    <rPh sb="47" eb="48">
      <t>アソ</t>
    </rPh>
    <rPh sb="51" eb="53">
      <t>ジユウ</t>
    </rPh>
    <rPh sb="54" eb="56">
      <t>クウソウ</t>
    </rPh>
    <rPh sb="57" eb="59">
      <t>セカイ</t>
    </rPh>
    <rPh sb="60" eb="61">
      <t>タノ</t>
    </rPh>
    <rPh sb="66" eb="67">
      <t>コ</t>
    </rPh>
    <rPh sb="76" eb="77">
      <t>ホン</t>
    </rPh>
    <rPh sb="78" eb="80">
      <t>オハナシ</t>
    </rPh>
    <rPh sb="81" eb="82">
      <t>タノ</t>
    </rPh>
    <rPh sb="84" eb="86">
      <t>サイノウ</t>
    </rPh>
    <rPh sb="87" eb="88">
      <t>モ</t>
    </rPh>
    <rPh sb="93" eb="94">
      <t>ムズカ</t>
    </rPh>
    <rPh sb="96" eb="97">
      <t>カンガ</t>
    </rPh>
    <rPh sb="104" eb="106">
      <t>オヤコ</t>
    </rPh>
    <rPh sb="107" eb="109">
      <t>エホン</t>
    </rPh>
    <rPh sb="110" eb="111">
      <t>タノ</t>
    </rPh>
    <rPh sb="121" eb="122">
      <t>ヨ</t>
    </rPh>
    <rPh sb="123" eb="124">
      <t>キ</t>
    </rPh>
    <rPh sb="127" eb="131">
      <t>タノシミカタ</t>
    </rPh>
    <phoneticPr fontId="2"/>
  </si>
  <si>
    <t>「本を読みなさい！」といわれても、差し出された絵本が面白くなければ、なかなか本が好きにならない。子どもが「この本、だいすき！」と目を輝かせてくれるような、素敵な絵本を選びましょう。　　絵本選びの４つのポイント！</t>
    <rPh sb="1" eb="2">
      <t>ホン</t>
    </rPh>
    <rPh sb="3" eb="4">
      <t>ヨ</t>
    </rPh>
    <rPh sb="17" eb="20">
      <t>サシダ</t>
    </rPh>
    <rPh sb="23" eb="25">
      <t>エホン</t>
    </rPh>
    <rPh sb="26" eb="28">
      <t>オモシロ</t>
    </rPh>
    <rPh sb="38" eb="39">
      <t>ホン</t>
    </rPh>
    <rPh sb="40" eb="41">
      <t>ス</t>
    </rPh>
    <rPh sb="48" eb="49">
      <t>コ</t>
    </rPh>
    <rPh sb="55" eb="56">
      <t>ホン</t>
    </rPh>
    <rPh sb="64" eb="65">
      <t>メ</t>
    </rPh>
    <rPh sb="66" eb="67">
      <t>カガヤ</t>
    </rPh>
    <rPh sb="77" eb="79">
      <t>ステキ</t>
    </rPh>
    <rPh sb="80" eb="82">
      <t>エホン</t>
    </rPh>
    <rPh sb="83" eb="84">
      <t>エラ</t>
    </rPh>
    <rPh sb="92" eb="94">
      <t>エホン</t>
    </rPh>
    <rPh sb="94" eb="95">
      <t>エラ</t>
    </rPh>
    <phoneticPr fontId="2"/>
  </si>
  <si>
    <t>今、子育てに不安を感じる人々が増えている。生活の利便性が高まりながら、なぜ、親たちは子育てに不安と戸惑いを持つのでしょう。子育てをどうとらえ、どう取り組めば、子育て不安を乗り越えられるのか。識者や支援センター、親たちのインタビューを交え、不安を乗り越えるヒントや視点を親たちや子育て支援に取り組む人々に伝えている。［子育て中の親たちへむけて］○子育ての不安を語る母親たちの声　○各支援センターの思い　○大日向雅美先生から親たちへ</t>
    <phoneticPr fontId="2"/>
  </si>
  <si>
    <t>被爆60周年記念、青少年国際平和未来会議ヒロシマ2005の２週間にわたる会議のドキュメンタリー。</t>
    <phoneticPr fontId="2"/>
  </si>
  <si>
    <t>強い雨や地震によっておきる土砂災害。土砂災害は、私たちの住む広島県に大きな災害をもたらしてきた。土砂災害はなぜおこるのか？広島県が進めている対策工事には、どんなものがあるか？私たちが日頃から心がけることなど、土砂災害とその対策についてわかりやすく解説している。</t>
    <phoneticPr fontId="2"/>
  </si>
  <si>
    <t>国土交通省国土計画局では、地理情報システム（ＧＩＳ：Geographic　Information　System）の整備・普及の推進を行っている。ＧＩＳが、私たちの生活の中で様々な人たちによって、多様な使われ方をされていることを、具体事例を使って、主に情報発信をしているところを中心に、わかりやすく説明している。</t>
    <phoneticPr fontId="2"/>
  </si>
  <si>
    <t>ワーク・ライフ・バランスという言葉を知っていますか？それは、「仕事」と「生活」を調和させるライフスタイルのこと。この教材では、ワーク・ライフ・バランス社会の実現をめざす企業や、仕事と家庭の理想的なバランスを実践する人々の姿をドキュメンタリータッチで紹介している。</t>
    <phoneticPr fontId="2"/>
  </si>
  <si>
    <t>日本人と森との深い関わりの歴史と、その中で培われてきた独自の林業技術を見つめ、また、現代にその技術を受け継ぐ、森の名手・名人の姿を通じて、日本の木の文化の重要性を訴求していく。○秋田スギ　○人工林　○群馬県東吾妻の機械化林業○岡山県真庭の草木染名人　○三重県尾鷲の「わっぱづくり」名人　○次世代へ巧みの技術を伝える試み</t>
    <phoneticPr fontId="2"/>
  </si>
  <si>
    <t>海には目に見えないハイウェイがある。それは、日本を支える大動脈。船は人々の夢や幸せも運んでいます。この教材は、日常生活の中で人々が織り成す4つのショートストーリーをたどりながら、日本の海運の役割と重要性をわかり易く紹介している。第１章　食材は海を越えて　　第２章　世界をつなぐ贈り物第３章　幸せを運ぶ船　　　第４章　明るい未来を運ぶため</t>
    <phoneticPr fontId="2"/>
  </si>
  <si>
    <t>2005年、日本で３番目の世界自然遺産に登録された知床。知床を科学的に見つめ、具体的な特徴を解説しながら、大自然の不思議と魅力に迫る。さらに、人々と知床の自然との関わりを見つめ、貴重な生態系を守るための試みを紹介する。○知床半島　○知床の生態系　○知床の成り立ち　○知床の植生　○知床の春と夏　○知床の秋　○知床の冬　○知床の自然環境を守るために</t>
    <phoneticPr fontId="2"/>
  </si>
  <si>
    <t xml:space="preserve">遺伝子組み換え、狂牛病、世界で起きる食の安全性を揺るがす事態が、ダイレクトに日本に押し寄せている。「食料輸入超大国」日本の現状から食の安全性について問題提起している。　○食卓に忍び寄る新たな不安　○遺伝子組み換え食品はここまで来ている　○輸入検疫体制の実態　○輸入冷凍野菜に残留農薬が　○中国の冷凍ホウレンソウ　○フィリピンのバナナプランテーション　○インドネシアのエビ加工工場　○アジアの農業は </t>
    <phoneticPr fontId="2"/>
  </si>
  <si>
    <t>改正ＪＡＳ法にもとづく食品表示の具体的な見方と避けたい食品についてその理由、簡単な見分け方など、わかりやすく実践的に解説している。　○改正ＪＡＳ法のポイント　○原産地表示はこう見る　○遺伝子組み換え食品の見分け方　○安全な食肉を選ぶ　○避けたい食品添加物　○下ごしらえの工夫で除毒　○有機表示の見分け方　○減農薬栽培農産物の表示　○安全な食は健康な土づくりから　他</t>
    <phoneticPr fontId="2"/>
  </si>
  <si>
    <t>トレーサビリティとは、生産から流通販売までの過程が追跡できること。農家にとっても無理がなく、消費者にとってもわかりやすい、食と農の距離を縮めるための日本におけるトレーサビリティのすすめ方、考え方を示している。○食の安全安心を求める最前線　○欧州のトレーサビリティの実態　○「野菜工場」が一番安全？　○イギリス有機農業団体Soil Association　○日本の生産現場での取組み　○記帳は毎日の作業日誌で　○有機農産物の認証とトレーサビリティ　○農家と消費者がつくる新しい関係　他</t>
    <phoneticPr fontId="2"/>
  </si>
  <si>
    <t>「食べものに100％の安全はない」という前提に立ち、食べものと私たち、農業と私たちの関係、成り立ちについて考え、安全で安心な食を取り戻すための「食育」のあり方を探っている。○食べものが安全だというのは「神話」？　○食の外部依存で崩壊するわが家の味　○消費者が学ぶ生産現場　○リスクコミュニケーションしよう　○農家が教える野菜の食べ方　○「大根丸ごと1本物語」　○農村から都市へ伝える食の知恵○調理・加工…地域の食の文化の伝承が食の安全を守る　他</t>
    <phoneticPr fontId="2"/>
  </si>
  <si>
    <t>従業員の２割が中国人という企業に密着取材。研修・技能実習制度を利用した人材の育成・確保の実態をドキュメントしながら、利潤追求をいうリアルな現実の中、どう人権問題と真剣に向き合ってきたのかを描いている。さらに、労働者は生活者であるという視点から、その生の声や地域の支えにも触れている。</t>
    <phoneticPr fontId="2"/>
  </si>
  <si>
    <r>
      <t xml:space="preserve">お年寄りのための防犯対策（住宅編）
</t>
    </r>
    <r>
      <rPr>
        <sz val="12"/>
        <rFont val="ＭＳ ゴシック"/>
        <family val="3"/>
        <charset val="128"/>
      </rPr>
      <t>今、高齢者が狙われている！</t>
    </r>
    <phoneticPr fontId="2"/>
  </si>
  <si>
    <t>ここ数年、犯罪件数は著しく増加し、高齢化社会が進むにつれて犯罪状況も大きく変化している。「年金詐欺」「悪質リフォーム詐欺」「強盗」など、お年寄りが犯罪の格好のターゲットとされている。悪質な犯罪にあわないためには、どうしたらいいのだろうか？この教材では、家にいるお年寄りを狙った犯罪の様々な手口とその対策をわかりやすく解説している。○住宅の手入れと防犯　○住まいのガードを固める（環境）○住まいのガードを固める（習慣）　○もし、侵入されたら（寝室）　○犯罪に強い家と地域</t>
    <phoneticPr fontId="2"/>
  </si>
  <si>
    <t>　自然現象は防げなくても、被害は減らせる―。いま「減災」の取組みが進められている。その基盤となるのが、「自助」「共助」の大切さを分かりやすく示し、地域防災への関心と参加意欲を呼び起こす。</t>
    <phoneticPr fontId="2"/>
  </si>
  <si>
    <t>　　この教材（全５巻）は、広島県教育委員会／（株）中国放送企画・製作の記録映画「ふるさと民俗芸能」シリーズ（昭和５２年～５５年度事業）を復刻したもの。【Ｄｉｓｃ１】１． 阿刀神楽／阿刀神楽団（広島市）２． 水内神楽／水内神楽団（広島市）３． 湯立神楽／長尾神社（安芸太田町）４． 津波の太鼓おどり／津波太鼓おどり保存会（安芸太田町）５． 説経源氏節／眺楽座（廿日市市）【Ｄｉｓｃ２】１． 壬生の花田植／壬生の花田植保存会（北広島町）２． 新庄のはやし田／新庄郷土芸術保存会（北広島町）３． 有田神楽／有田神楽団（北広島町）４． 本地の花笠おどり／本地花笠踊保存会（北広島町）５． 南条おどり／新庄郷土芸術保存会（北広島町）６． 火の山おどり／火の山おどり保存会（北広島町）</t>
    <phoneticPr fontId="2"/>
  </si>
  <si>
    <t>　虐待の問題を予防という観点に立つと、核心はこの愛着形成にあると考えられます。
虐待の背景には養育者との愛着関係がうまく形成されなかった事例が多く報告されているのです。また都市化と核家族化が進んだ現代社会では子育て支援が喫緊な重要課題です。</t>
    <rPh sb="1" eb="3">
      <t>ギャクタイ</t>
    </rPh>
    <rPh sb="4" eb="6">
      <t>モンダイ</t>
    </rPh>
    <rPh sb="7" eb="9">
      <t>ヨボウ</t>
    </rPh>
    <rPh sb="12" eb="14">
      <t>カンテン</t>
    </rPh>
    <rPh sb="15" eb="16">
      <t>タ</t>
    </rPh>
    <rPh sb="19" eb="21">
      <t>カクシン</t>
    </rPh>
    <rPh sb="24" eb="26">
      <t>アイチャク</t>
    </rPh>
    <rPh sb="26" eb="28">
      <t>ケイセイ</t>
    </rPh>
    <rPh sb="32" eb="33">
      <t>カンガ</t>
    </rPh>
    <rPh sb="40" eb="42">
      <t>ギャクタイ</t>
    </rPh>
    <rPh sb="43" eb="45">
      <t>ハイケイ</t>
    </rPh>
    <rPh sb="47" eb="50">
      <t>ヨウイクシャ</t>
    </rPh>
    <rPh sb="52" eb="54">
      <t>アイチャク</t>
    </rPh>
    <rPh sb="54" eb="56">
      <t>カンケイ</t>
    </rPh>
    <rPh sb="60" eb="62">
      <t>ケイセイ</t>
    </rPh>
    <rPh sb="68" eb="70">
      <t>ジレイ</t>
    </rPh>
    <rPh sb="71" eb="72">
      <t>オオ</t>
    </rPh>
    <rPh sb="73" eb="75">
      <t>ホウコク</t>
    </rPh>
    <rPh sb="86" eb="89">
      <t>トシカ</t>
    </rPh>
    <rPh sb="90" eb="93">
      <t>カクカゾク</t>
    </rPh>
    <rPh sb="93" eb="94">
      <t>カ</t>
    </rPh>
    <rPh sb="95" eb="96">
      <t>スス</t>
    </rPh>
    <rPh sb="98" eb="100">
      <t>ゲンダイ</t>
    </rPh>
    <rPh sb="100" eb="102">
      <t>シャカイ</t>
    </rPh>
    <rPh sb="104" eb="106">
      <t>コソダ</t>
    </rPh>
    <rPh sb="107" eb="109">
      <t>シエン</t>
    </rPh>
    <rPh sb="110" eb="112">
      <t>キッキン</t>
    </rPh>
    <rPh sb="115" eb="117">
      <t>カダイ</t>
    </rPh>
    <phoneticPr fontId="2"/>
  </si>
  <si>
    <t>配偶者からの暴力は、犯罪となる行為をも含む重大な人権侵害です。
配偶者からの暴力は、あなたの身近なところでおきています。
「配偶者暴力防止法」は平成13年に制定され、平成19年７月に保護命令の拡充や市町村の取組の強化を柱とした改正法が成立し、平成20年１月に施行されました。
このDVDでは、配偶者からの暴力の根絶をめざして、「配偶者暴力防止法」のしくみ等について分かりやすく紹介しています。</t>
    <rPh sb="0" eb="3">
      <t>ハイグウシャ</t>
    </rPh>
    <rPh sb="6" eb="8">
      <t>ボウリョク</t>
    </rPh>
    <rPh sb="10" eb="12">
      <t>ハンザイ</t>
    </rPh>
    <rPh sb="15" eb="17">
      <t>コウイ</t>
    </rPh>
    <rPh sb="19" eb="20">
      <t>フク</t>
    </rPh>
    <rPh sb="21" eb="23">
      <t>ジュウダイ</t>
    </rPh>
    <rPh sb="24" eb="26">
      <t>ジンケン</t>
    </rPh>
    <rPh sb="26" eb="28">
      <t>シンガイ</t>
    </rPh>
    <rPh sb="32" eb="35">
      <t>ハイグウシャ</t>
    </rPh>
    <rPh sb="38" eb="40">
      <t>ボウリョク</t>
    </rPh>
    <rPh sb="46" eb="48">
      <t>ミジカ</t>
    </rPh>
    <rPh sb="62" eb="65">
      <t>ハイグウシャ</t>
    </rPh>
    <rPh sb="65" eb="67">
      <t>ボウリョク</t>
    </rPh>
    <rPh sb="67" eb="70">
      <t>ボウシホウ</t>
    </rPh>
    <rPh sb="72" eb="74">
      <t>ヘイセイ</t>
    </rPh>
    <rPh sb="76" eb="77">
      <t>ネン</t>
    </rPh>
    <rPh sb="78" eb="80">
      <t>セイテイ</t>
    </rPh>
    <rPh sb="83" eb="85">
      <t>ヘイセイ</t>
    </rPh>
    <rPh sb="87" eb="88">
      <t>ネン</t>
    </rPh>
    <rPh sb="89" eb="90">
      <t>ツキ</t>
    </rPh>
    <rPh sb="93" eb="95">
      <t>メイレイ</t>
    </rPh>
    <rPh sb="96" eb="98">
      <t>カクジュウ</t>
    </rPh>
    <rPh sb="99" eb="102">
      <t>シチョウソン</t>
    </rPh>
    <rPh sb="103" eb="105">
      <t>トリクミ</t>
    </rPh>
    <rPh sb="106" eb="108">
      <t>キョウカ</t>
    </rPh>
    <rPh sb="109" eb="110">
      <t>ハシラ</t>
    </rPh>
    <rPh sb="113" eb="116">
      <t>カイセイホウ</t>
    </rPh>
    <rPh sb="117" eb="119">
      <t>セイリツ</t>
    </rPh>
    <rPh sb="121" eb="123">
      <t>ヘイセイ</t>
    </rPh>
    <rPh sb="125" eb="126">
      <t>ネン</t>
    </rPh>
    <rPh sb="127" eb="128">
      <t>ツキ</t>
    </rPh>
    <rPh sb="129" eb="131">
      <t>セコウ</t>
    </rPh>
    <rPh sb="146" eb="149">
      <t>ハイグウシャ</t>
    </rPh>
    <rPh sb="152" eb="154">
      <t>ボウリョク</t>
    </rPh>
    <rPh sb="155" eb="157">
      <t>コンゼツ</t>
    </rPh>
    <rPh sb="164" eb="167">
      <t>ハイグウシャ</t>
    </rPh>
    <rPh sb="167" eb="169">
      <t>ボウリョク</t>
    </rPh>
    <rPh sb="169" eb="172">
      <t>ボウシホウ</t>
    </rPh>
    <rPh sb="177" eb="178">
      <t>トウ</t>
    </rPh>
    <rPh sb="182" eb="183">
      <t>ワ</t>
    </rPh>
    <rPh sb="188" eb="190">
      <t>ショウカイ</t>
    </rPh>
    <phoneticPr fontId="2"/>
  </si>
  <si>
    <t>ケータイによる犯罪・事件に子どもが巻き込まれる事案が増えている。子どもがケータイの世界へ無防備・無自覚にふれてしまう、乱用するといった背景には、家庭・学校における人間関係や親子関係のあり方が指摘されている。ケータイトラブルにより子どもを犯罪者･被害者にさせないように、３つの事例で紹介し、親などに問題提起する。
事例１「掲示板の罠｣
事例２「学校裏サイトの罠｣
事例３ ｢プロフ(自己紹介サイト)の罠」</t>
    <phoneticPr fontId="2"/>
  </si>
  <si>
    <t>このアニメ「めぐみ」は、昭和52年、当時中学１年生で北朝鮮により拉致された横田めぐみさんの家族の苦悩や、懸命な救出活動の模様を描いたものです。文部科学省選定作品。</t>
    <rPh sb="12" eb="14">
      <t>ショウワ</t>
    </rPh>
    <rPh sb="16" eb="17">
      <t>ネン</t>
    </rPh>
    <rPh sb="18" eb="20">
      <t>トウジ</t>
    </rPh>
    <rPh sb="20" eb="22">
      <t>チュウガク</t>
    </rPh>
    <rPh sb="23" eb="25">
      <t>ネンセイ</t>
    </rPh>
    <rPh sb="26" eb="29">
      <t>キタチョウセン</t>
    </rPh>
    <rPh sb="32" eb="34">
      <t>ラチ</t>
    </rPh>
    <rPh sb="37" eb="39">
      <t>ヨコタ</t>
    </rPh>
    <rPh sb="45" eb="47">
      <t>カゾク</t>
    </rPh>
    <rPh sb="48" eb="50">
      <t>クノウ</t>
    </rPh>
    <rPh sb="52" eb="54">
      <t>ケンメイ</t>
    </rPh>
    <rPh sb="55" eb="57">
      <t>キュウシュツ</t>
    </rPh>
    <rPh sb="57" eb="59">
      <t>カツドウ</t>
    </rPh>
    <rPh sb="60" eb="62">
      <t>モヨウ</t>
    </rPh>
    <rPh sb="63" eb="64">
      <t>エガ</t>
    </rPh>
    <rPh sb="71" eb="73">
      <t>モンブ</t>
    </rPh>
    <rPh sb="73" eb="76">
      <t>カガクショウ</t>
    </rPh>
    <rPh sb="76" eb="78">
      <t>センテイ</t>
    </rPh>
    <rPh sb="78" eb="80">
      <t>サクヒン</t>
    </rPh>
    <phoneticPr fontId="2"/>
  </si>
  <si>
    <t>平成19年度よりスタートした「放課後子どもプラン」。地域社会の中で、放課後や週末等に子どもたちが安全で安心して、健やかに育まれるよう、文部科学省の「放課後子ども教室推進事業」と厚生労働省の「放課後児童健全育成事業」を一体的あるいは連携して実施するものです。両事業の設置目的や運営内容には多少の違いはあるものの、放課後における児童の健全育成を図るという目的は共通しています。
このDVDソフトウエアでは、全国各地で地域の実情に応じて様々な形で行われている実践事例を紹介し、その運営方法や意義・重要性を考えていきます。</t>
    <rPh sb="0" eb="2">
      <t>ヘイセイ</t>
    </rPh>
    <rPh sb="4" eb="6">
      <t>ネンド</t>
    </rPh>
    <rPh sb="15" eb="18">
      <t>ホウカゴ</t>
    </rPh>
    <rPh sb="18" eb="19">
      <t>コ</t>
    </rPh>
    <rPh sb="26" eb="28">
      <t>チイキ</t>
    </rPh>
    <rPh sb="28" eb="30">
      <t>シャカイ</t>
    </rPh>
    <rPh sb="31" eb="32">
      <t>ナカ</t>
    </rPh>
    <rPh sb="34" eb="37">
      <t>ホウカゴ</t>
    </rPh>
    <rPh sb="38" eb="40">
      <t>シュウマツ</t>
    </rPh>
    <rPh sb="40" eb="41">
      <t>トウ</t>
    </rPh>
    <rPh sb="42" eb="43">
      <t>コ</t>
    </rPh>
    <rPh sb="48" eb="50">
      <t>アンゼン</t>
    </rPh>
    <rPh sb="51" eb="53">
      <t>アンシン</t>
    </rPh>
    <rPh sb="56" eb="57">
      <t>スコ</t>
    </rPh>
    <rPh sb="60" eb="61">
      <t>ハグク</t>
    </rPh>
    <rPh sb="67" eb="72">
      <t>モンカ</t>
    </rPh>
    <rPh sb="74" eb="77">
      <t>ホウカゴ</t>
    </rPh>
    <rPh sb="77" eb="78">
      <t>コ</t>
    </rPh>
    <rPh sb="80" eb="82">
      <t>キョウシツ</t>
    </rPh>
    <rPh sb="82" eb="84">
      <t>スイシン</t>
    </rPh>
    <rPh sb="84" eb="86">
      <t>ジギョウ</t>
    </rPh>
    <rPh sb="88" eb="90">
      <t>コウセイ</t>
    </rPh>
    <rPh sb="90" eb="93">
      <t>ロウドウショウ</t>
    </rPh>
    <rPh sb="95" eb="98">
      <t>ホウカゴ</t>
    </rPh>
    <rPh sb="98" eb="100">
      <t>ジドウ</t>
    </rPh>
    <rPh sb="100" eb="102">
      <t>ケンゼン</t>
    </rPh>
    <rPh sb="102" eb="104">
      <t>イクセイ</t>
    </rPh>
    <rPh sb="104" eb="106">
      <t>ジギョウ</t>
    </rPh>
    <rPh sb="108" eb="111">
      <t>イッタイテキ</t>
    </rPh>
    <rPh sb="115" eb="117">
      <t>レンケイ</t>
    </rPh>
    <rPh sb="119" eb="121">
      <t>ジッシ</t>
    </rPh>
    <rPh sb="128" eb="129">
      <t>リョウ</t>
    </rPh>
    <rPh sb="129" eb="131">
      <t>ジギョウ</t>
    </rPh>
    <rPh sb="132" eb="134">
      <t>セッチ</t>
    </rPh>
    <rPh sb="134" eb="136">
      <t>モクテキ</t>
    </rPh>
    <rPh sb="137" eb="139">
      <t>ウンエイ</t>
    </rPh>
    <rPh sb="139" eb="141">
      <t>ナイヨウ</t>
    </rPh>
    <rPh sb="143" eb="145">
      <t>タショウ</t>
    </rPh>
    <rPh sb="146" eb="147">
      <t>チガ</t>
    </rPh>
    <rPh sb="155" eb="158">
      <t>ホウカゴ</t>
    </rPh>
    <rPh sb="162" eb="164">
      <t>ジドウ</t>
    </rPh>
    <rPh sb="165" eb="167">
      <t>ケンゼン</t>
    </rPh>
    <rPh sb="167" eb="169">
      <t>イクセイ</t>
    </rPh>
    <rPh sb="170" eb="171">
      <t>ハカ</t>
    </rPh>
    <rPh sb="175" eb="177">
      <t>モクテキ</t>
    </rPh>
    <rPh sb="178" eb="180">
      <t>キョウツウ</t>
    </rPh>
    <rPh sb="201" eb="203">
      <t>ゼンコク</t>
    </rPh>
    <rPh sb="203" eb="205">
      <t>カクチ</t>
    </rPh>
    <rPh sb="206" eb="208">
      <t>チイキ</t>
    </rPh>
    <rPh sb="209" eb="211">
      <t>ジツジョウ</t>
    </rPh>
    <rPh sb="212" eb="213">
      <t>オウ</t>
    </rPh>
    <rPh sb="215" eb="217">
      <t>サマザマ</t>
    </rPh>
    <rPh sb="218" eb="219">
      <t>カタチ</t>
    </rPh>
    <rPh sb="220" eb="221">
      <t>オコナ</t>
    </rPh>
    <rPh sb="226" eb="228">
      <t>ジッセン</t>
    </rPh>
    <rPh sb="228" eb="230">
      <t>ジレイ</t>
    </rPh>
    <rPh sb="231" eb="233">
      <t>ショウカイ</t>
    </rPh>
    <rPh sb="237" eb="239">
      <t>ウンエイ</t>
    </rPh>
    <rPh sb="239" eb="241">
      <t>ホウホウ</t>
    </rPh>
    <rPh sb="242" eb="244">
      <t>イギ</t>
    </rPh>
    <rPh sb="245" eb="248">
      <t>ジュウヨウセイ</t>
    </rPh>
    <rPh sb="249" eb="250">
      <t>カンガ</t>
    </rPh>
    <phoneticPr fontId="2"/>
  </si>
  <si>
    <t>「放課後子どもプラン」のスタート以来、各地で多様な取り組みが産声を上げていますが、放課後子ども教室の立ち上げに際しては、学校や地域の理解と協力をどう得ていくのか、人材や場所をどう確保していくかなど苦労も多いようです。
このDVDソフトウエアでは、行政担当者・事業担当者が新たに放課後子ども教室を立ち上げる際の参考に資するため、各地の実践事例を通して地域の教育力を生かした運営体制づくりや人材確保の方策、ポイントとなる考え方を紹介していきます。</t>
    <rPh sb="1" eb="4">
      <t>ホウカゴ</t>
    </rPh>
    <rPh sb="4" eb="5">
      <t>コ</t>
    </rPh>
    <rPh sb="16" eb="18">
      <t>イライ</t>
    </rPh>
    <rPh sb="19" eb="21">
      <t>カクチ</t>
    </rPh>
    <rPh sb="22" eb="24">
      <t>タヨウ</t>
    </rPh>
    <rPh sb="25" eb="26">
      <t>ト</t>
    </rPh>
    <rPh sb="27" eb="28">
      <t>ク</t>
    </rPh>
    <rPh sb="30" eb="32">
      <t>ウブゴエ</t>
    </rPh>
    <rPh sb="33" eb="34">
      <t>ア</t>
    </rPh>
    <rPh sb="41" eb="45">
      <t>ホウカゴコ</t>
    </rPh>
    <rPh sb="47" eb="49">
      <t>キョウシツ</t>
    </rPh>
    <rPh sb="50" eb="51">
      <t>タ</t>
    </rPh>
    <rPh sb="52" eb="53">
      <t>ア</t>
    </rPh>
    <rPh sb="55" eb="56">
      <t>サイ</t>
    </rPh>
    <rPh sb="60" eb="62">
      <t>ガッコウ</t>
    </rPh>
    <rPh sb="63" eb="65">
      <t>チイキ</t>
    </rPh>
    <rPh sb="66" eb="68">
      <t>リカイ</t>
    </rPh>
    <rPh sb="69" eb="71">
      <t>キョウリョク</t>
    </rPh>
    <rPh sb="74" eb="75">
      <t>エ</t>
    </rPh>
    <rPh sb="81" eb="83">
      <t>ジンザイ</t>
    </rPh>
    <rPh sb="84" eb="86">
      <t>バショ</t>
    </rPh>
    <rPh sb="89" eb="91">
      <t>カクホ</t>
    </rPh>
    <rPh sb="98" eb="100">
      <t>クロウ</t>
    </rPh>
    <rPh sb="101" eb="102">
      <t>オオ</t>
    </rPh>
    <rPh sb="123" eb="125">
      <t>ギョウセイ</t>
    </rPh>
    <rPh sb="125" eb="128">
      <t>タントウシャ</t>
    </rPh>
    <rPh sb="129" eb="131">
      <t>ジギョウ</t>
    </rPh>
    <rPh sb="131" eb="134">
      <t>タントウシャ</t>
    </rPh>
    <rPh sb="135" eb="136">
      <t>アラ</t>
    </rPh>
    <rPh sb="138" eb="141">
      <t>ホウカゴ</t>
    </rPh>
    <rPh sb="141" eb="142">
      <t>コ</t>
    </rPh>
    <rPh sb="144" eb="146">
      <t>キョウシツ</t>
    </rPh>
    <rPh sb="147" eb="148">
      <t>タ</t>
    </rPh>
    <rPh sb="149" eb="150">
      <t>ア</t>
    </rPh>
    <rPh sb="152" eb="153">
      <t>サイ</t>
    </rPh>
    <rPh sb="154" eb="156">
      <t>サンコウ</t>
    </rPh>
    <rPh sb="157" eb="158">
      <t>シ</t>
    </rPh>
    <rPh sb="163" eb="165">
      <t>カクチ</t>
    </rPh>
    <rPh sb="166" eb="168">
      <t>ジッセン</t>
    </rPh>
    <rPh sb="168" eb="170">
      <t>ジレイ</t>
    </rPh>
    <rPh sb="171" eb="172">
      <t>トオ</t>
    </rPh>
    <rPh sb="174" eb="176">
      <t>チイキ</t>
    </rPh>
    <rPh sb="177" eb="180">
      <t>キョウイクリョク</t>
    </rPh>
    <rPh sb="181" eb="182">
      <t>イ</t>
    </rPh>
    <rPh sb="185" eb="187">
      <t>ウンエイ</t>
    </rPh>
    <rPh sb="187" eb="189">
      <t>タイセイ</t>
    </rPh>
    <rPh sb="193" eb="195">
      <t>ジンザイ</t>
    </rPh>
    <rPh sb="195" eb="197">
      <t>カクホ</t>
    </rPh>
    <rPh sb="198" eb="200">
      <t>ホウサク</t>
    </rPh>
    <rPh sb="208" eb="209">
      <t>カンガ</t>
    </rPh>
    <rPh sb="210" eb="211">
      <t>カタ</t>
    </rPh>
    <rPh sb="212" eb="214">
      <t>ショウカイ</t>
    </rPh>
    <phoneticPr fontId="2"/>
  </si>
  <si>
    <t>今や携帯電話は現代の生活には切っても切れない物である一方で、いろいろな犯罪などに悪用されています。この物語は、主人公が念願だった携帯電話を入手し、学校裏サイト（インターネット掲示板）で傷つき、そして真の友人・両親の愛を知っていく過程を感動的なアニメーションで描いています。文部科学省特選・教育映像祭最優秀作品賞受賞。青年、一般向け。</t>
    <phoneticPr fontId="2"/>
  </si>
  <si>
    <t>●総合開会式
●パレード
●開催25部門紹介　演劇、合唱、吹奏楽、器楽・管弦楽、日本音楽、吟詠剣詩舞、郷土芸能、マーチングバンド・バトントワリング、美術・工芸、書道、写真、放送、囲碁、将棋、弁論、小倉百人一首かるた、新聞、文芸、自然科学、軽音楽、英語、ＪＲＣ・ボランティア、情報、特別支援学校、家庭
●映像資料　開催までのあゆみ　ＴＶＣＭ</t>
    <rPh sb="1" eb="3">
      <t>ソウゴウ</t>
    </rPh>
    <rPh sb="3" eb="5">
      <t>カイカイ</t>
    </rPh>
    <rPh sb="5" eb="6">
      <t>シキ</t>
    </rPh>
    <rPh sb="14" eb="16">
      <t>カイサイ</t>
    </rPh>
    <rPh sb="18" eb="20">
      <t>ブモン</t>
    </rPh>
    <rPh sb="20" eb="22">
      <t>ショウカイ</t>
    </rPh>
    <rPh sb="23" eb="25">
      <t>エンゲキ</t>
    </rPh>
    <rPh sb="26" eb="28">
      <t>ガッショウ</t>
    </rPh>
    <rPh sb="29" eb="32">
      <t>スイソウガク</t>
    </rPh>
    <rPh sb="33" eb="35">
      <t>キガク</t>
    </rPh>
    <rPh sb="36" eb="39">
      <t>カンゲンガク</t>
    </rPh>
    <rPh sb="40" eb="42">
      <t>ニホン</t>
    </rPh>
    <rPh sb="42" eb="44">
      <t>オンガク</t>
    </rPh>
    <rPh sb="45" eb="47">
      <t>ギンエイ</t>
    </rPh>
    <rPh sb="47" eb="48">
      <t>ケン</t>
    </rPh>
    <rPh sb="48" eb="49">
      <t>シ</t>
    </rPh>
    <rPh sb="49" eb="50">
      <t>マイ</t>
    </rPh>
    <rPh sb="51" eb="53">
      <t>キョウド</t>
    </rPh>
    <rPh sb="53" eb="55">
      <t>ゲイノウ</t>
    </rPh>
    <rPh sb="74" eb="76">
      <t>ビジュツ</t>
    </rPh>
    <rPh sb="77" eb="79">
      <t>コウゲイ</t>
    </rPh>
    <rPh sb="80" eb="82">
      <t>ショドウ</t>
    </rPh>
    <rPh sb="83" eb="85">
      <t>シャシン</t>
    </rPh>
    <rPh sb="86" eb="88">
      <t>ホウソウ</t>
    </rPh>
    <rPh sb="89" eb="91">
      <t>イゴ</t>
    </rPh>
    <rPh sb="92" eb="94">
      <t>ショウギ</t>
    </rPh>
    <rPh sb="95" eb="97">
      <t>ベンロン</t>
    </rPh>
    <rPh sb="98" eb="100">
      <t>オグラ</t>
    </rPh>
    <rPh sb="100" eb="104">
      <t>ヒャクニンイッシュ</t>
    </rPh>
    <rPh sb="108" eb="110">
      <t>シンブン</t>
    </rPh>
    <rPh sb="111" eb="113">
      <t>ブンゲイ</t>
    </rPh>
    <rPh sb="114" eb="116">
      <t>シゼン</t>
    </rPh>
    <rPh sb="116" eb="118">
      <t>カガク</t>
    </rPh>
    <rPh sb="119" eb="122">
      <t>ケイオンガク</t>
    </rPh>
    <rPh sb="123" eb="125">
      <t>エイゴ</t>
    </rPh>
    <rPh sb="137" eb="139">
      <t>ジョウホウ</t>
    </rPh>
    <rPh sb="140" eb="146">
      <t>トクシ</t>
    </rPh>
    <rPh sb="147" eb="149">
      <t>カテイ</t>
    </rPh>
    <rPh sb="151" eb="153">
      <t>エイゾウ</t>
    </rPh>
    <rPh sb="153" eb="155">
      <t>シリョウ</t>
    </rPh>
    <rPh sb="156" eb="158">
      <t>カイサイ</t>
    </rPh>
    <phoneticPr fontId="2"/>
  </si>
  <si>
    <t>この教材は、小学校高学年を対象としたメディア・リテラシーの教材です。映像教材と教師用ガイドブックのセットになっています。映像教材を用いて、メディア・リテラシーの３つの要素「メディアを主体的に読み解く能力」「メディアにアクセスし、活用する能力」「メディアを通じてコミュニケーションを創造する能力」が身に付くように、「問いかけ」を中心としたワークショップを提案している。（小学校高学年向け）第１章「公共広告ってなに？～身の回りのものを防炎品に」第２章「子ども・若い人たちがつくった公共広告」第３章「私たちのメッセージを伝えよう～公共広告をつくる」</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</si>
  <si>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小学校高学年から中学生を中心とした子どもたちに、インターネットに関するトラブルを避け、賢くインターネットを活用してもらうために制作されている。○架空請求と個人情報　○メール交換と友達関係　○掲示板となりすまし</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</si>
  <si>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小学校高学年から中学生を中心とした子どもたち向けに、ケータイ社会の仕組みについて理解することで、ケータイをめぐるトラブルから身を守り、健全なケータイ生活を送ってもらうために制作されている。○メールと依存症　○ケータイサイトと不正請求</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</si>
  <si>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主に中学生から高校生を中心とした子どもたち向けに、ブログの特性についてしっかりと理解させることにより、ブログをめぐるトラブルから身を守り、健全な活用をうながすために制作されている。○ブログと個人情報 ～「日常」が「情報」に変わるとき～　○ブログと権利侵害 ～ランキング競争が招くトラブル～</t>
    <phoneticPr fontId="2"/>
  </si>
  <si>
    <t>ちょっと待って、ケータイ～被害者にも加害者にもならないために～</t>
    <phoneticPr fontId="2"/>
  </si>
  <si>
    <t>　社会の高度化・複雑化に伴い、子どもたちを取り巻く環境は大きく変わっている。特に、携帯電話は子どもたちに急速に普及しています。　この教材では、携帯電話等を介してインターネット上に氾濫している有害情報がどのようなものか、それが子どもにとっていかに危険で有害であるかを説明しています。※ 本教材は、１つのストーリーを子どもの目線からと保護者の目線からの２つの視点から鑑賞できるよう２枚組になっている。）</t>
    <phoneticPr fontId="2"/>
  </si>
  <si>
    <t>大川悦生作「はとよひろしまの空を」を映画（アニメ）化した作品。家族と可愛がってくれた飼い主の少年を原爆で亡くした小鳩が、焼け野原となった町で必死に生き抜き、やがて短い生涯を閉じるまでの姿を通して、あらためて命とは、平和とは何かを問いかける。</t>
    <phoneticPr fontId="2"/>
  </si>
  <si>
    <t>このDVD教材「スマホの落とし穴　親子・地域で考えよう」は、子どもたちがスマートフォンを使うときにありがちな問題を６つのドラマで紹介しています。</t>
    <rPh sb="5" eb="7">
      <t>キョウザイ</t>
    </rPh>
    <rPh sb="12" eb="13">
      <t>オ</t>
    </rPh>
    <rPh sb="15" eb="16">
      <t>アナ</t>
    </rPh>
    <rPh sb="17" eb="19">
      <t>オヤコ</t>
    </rPh>
    <rPh sb="20" eb="22">
      <t>チイキ</t>
    </rPh>
    <rPh sb="23" eb="24">
      <t>カンガ</t>
    </rPh>
    <rPh sb="30" eb="31">
      <t>コ</t>
    </rPh>
    <rPh sb="44" eb="45">
      <t>ツカ</t>
    </rPh>
    <rPh sb="54" eb="56">
      <t>モンダイ</t>
    </rPh>
    <rPh sb="64" eb="66">
      <t>ショウカイ</t>
    </rPh>
    <phoneticPr fontId="2"/>
  </si>
  <si>
    <t>○あけましておめでとう（13分）今日は大晦日。３丁目の町のどの家も大掃除に、お正月の準備に大忙し。除夜の鐘を聞いて、さあ新しい年のはじまりです。おせち料理に羽つき、コマ回しに獅子舞とたのしいお正月です。○たけしの初夢（12分）元旦の夜、たけしくんは夢を見ました。目がさめるとまわりの様子がいつもと違っています。なんとたけしくんはネコになってしまったのです。たけしくんはどうなってしまうのでしょうか？</t>
    <phoneticPr fontId="2"/>
  </si>
  <si>
    <t>この教材は、アニメと実写で描く、子ども（小学校高学年）向けの防犯教育用教材ビデオ。少女が、夢の中で連れ去られそうになったことをきっかけに、犬のワン太に案内されて、アニメで描く動物村での誘拐から自分の身を守る方法に興味を持ち、自然に、防犯意識を身につけていくというストーリー。また、安全マップづくりや、一人でいる小さい子を守ってあげることの大切さも訴えている。</t>
    <phoneticPr fontId="2"/>
  </si>
  <si>
    <t>ある日くまのおいしゃさんにクリスマスコンサートの招待状が届きます。２人の娘と出かけますが、急患の呼出でお父さんは抜け出し治療に向かいます。終わり頃歌手のエリザベッツさんが、昔助けていただいたお礼にくまの先生を招待したことを告げ、呼びかけますが返事はありません。戻ったくまの先生に拍手が起こります。「当然のことをしただけ」というくまの先生。子どもたちに、このすてきなコンサートの感動の中からやさしさと思いやりの心を得てほしいと願う教材です。</t>
    <phoneticPr fontId="2"/>
  </si>
  <si>
    <t>　子どもたちを犯罪から守るために、アニメで人気の「名探偵コナン」とその仲間たちが、Ｑ＆Ａ形式で、分かりやすく解説します。（全７項目）★ あとをつけられたら？★ 友達がつかまったら？★ 道を聞かれたら？★ 留守番中の来客は？★ メル友から会おう言われたら？★ 変質者のことを友達に相談されたら？★ 万引きしたものをすすめられたら？</t>
    <phoneticPr fontId="2"/>
  </si>
  <si>
    <t>このアニメの主人公、寛太は現代の小学生です。寛太は友達のおばあちゃん（ちづこさん）の話を聞くうちに、原爆のことや戦争のことを自分の問題としてとらえ、平和への決意をしていきます。
この作品は、昭和20年８月の広島で起こった実際のお話がもとになっています。
戦争は、人の命を奪う最悪の人権侵害ともいえます。
2008年この作品を視聴したあとは、平和や命の大切さを、学校で、地域で、家庭で話し合っていただきたいと願っております。</t>
    <rPh sb="6" eb="9">
      <t>シュジンコウ</t>
    </rPh>
    <rPh sb="10" eb="11">
      <t>ヒロシ</t>
    </rPh>
    <rPh sb="11" eb="12">
      <t>フト</t>
    </rPh>
    <rPh sb="13" eb="15">
      <t>ゲンダイ</t>
    </rPh>
    <rPh sb="16" eb="19">
      <t>ショウガクセイ</t>
    </rPh>
    <rPh sb="22" eb="23">
      <t>ヒロシ</t>
    </rPh>
    <rPh sb="23" eb="24">
      <t>タ</t>
    </rPh>
    <rPh sb="25" eb="27">
      <t>トモダチ</t>
    </rPh>
    <rPh sb="42" eb="43">
      <t>ハナシ</t>
    </rPh>
    <rPh sb="44" eb="45">
      <t>キ</t>
    </rPh>
    <rPh sb="50" eb="52">
      <t>ゲンバク</t>
    </rPh>
    <rPh sb="56" eb="58">
      <t>センソウ</t>
    </rPh>
    <rPh sb="62" eb="64">
      <t>ジブン</t>
    </rPh>
    <rPh sb="65" eb="67">
      <t>モンダイ</t>
    </rPh>
    <rPh sb="74" eb="76">
      <t>ヘイワ</t>
    </rPh>
    <rPh sb="78" eb="80">
      <t>ケツイ</t>
    </rPh>
    <rPh sb="91" eb="93">
      <t>サクヒン</t>
    </rPh>
    <rPh sb="95" eb="97">
      <t>ショウワ</t>
    </rPh>
    <rPh sb="99" eb="100">
      <t>ネン</t>
    </rPh>
    <rPh sb="101" eb="102">
      <t>ツキ</t>
    </rPh>
    <rPh sb="103" eb="105">
      <t>ヒロシマ</t>
    </rPh>
    <rPh sb="106" eb="107">
      <t>オ</t>
    </rPh>
    <rPh sb="110" eb="112">
      <t>ジッサイ</t>
    </rPh>
    <rPh sb="114" eb="115">
      <t>ハナシ</t>
    </rPh>
    <rPh sb="127" eb="129">
      <t>センソウ</t>
    </rPh>
    <rPh sb="131" eb="132">
      <t>ヒト</t>
    </rPh>
    <rPh sb="133" eb="134">
      <t>イノチ</t>
    </rPh>
    <rPh sb="135" eb="136">
      <t>ウバ</t>
    </rPh>
    <rPh sb="137" eb="139">
      <t>サイアク</t>
    </rPh>
    <rPh sb="140" eb="142">
      <t>ジンケン</t>
    </rPh>
    <rPh sb="142" eb="144">
      <t>シンガイ</t>
    </rPh>
    <rPh sb="156" eb="157">
      <t>ネン</t>
    </rPh>
    <rPh sb="159" eb="161">
      <t>サクヒン</t>
    </rPh>
    <rPh sb="162" eb="164">
      <t>シチョウ</t>
    </rPh>
    <rPh sb="170" eb="172">
      <t>ヘイワ</t>
    </rPh>
    <rPh sb="173" eb="174">
      <t>イノチ</t>
    </rPh>
    <rPh sb="175" eb="177">
      <t>タイセツ</t>
    </rPh>
    <rPh sb="180" eb="182">
      <t>ガッコウ</t>
    </rPh>
    <rPh sb="184" eb="186">
      <t>チイキ</t>
    </rPh>
    <rPh sb="188" eb="190">
      <t>カテイ</t>
    </rPh>
    <rPh sb="191" eb="192">
      <t>ハナ</t>
    </rPh>
    <rPh sb="193" eb="194">
      <t>ア</t>
    </rPh>
    <rPh sb="203" eb="204">
      <t>ネガ</t>
    </rPh>
    <phoneticPr fontId="2"/>
  </si>
  <si>
    <t>未来環境防衛隊高松市総監（高松市長）の「子どもたちの未来のために、具体的な活動を行っていこう。」という呼びかけに始まったプロジェクト。
この未来環境防衛隊高松市総監の想いと、ドラゴンマンのこれまでの活動に、愛媛県に本社を持つ企業が賛同してくださり、毎年水不足に悩まされている高松市内の、保育所・幼稚園に『雨水利用システム』寄贈設置を進めています。この活動は、水源の確保と節水教育の観点から評価を得ています。2009年10月現在で、20ヶ所の設置が完了です。</t>
    <rPh sb="0" eb="2">
      <t>ミライ</t>
    </rPh>
    <rPh sb="2" eb="4">
      <t>カンキョウ</t>
    </rPh>
    <rPh sb="4" eb="7">
      <t>ボウエイタイ</t>
    </rPh>
    <rPh sb="7" eb="10">
      <t>タカマツシ</t>
    </rPh>
    <rPh sb="10" eb="12">
      <t>ソウカン</t>
    </rPh>
    <rPh sb="13" eb="17">
      <t>タカマツシチョウ</t>
    </rPh>
    <rPh sb="20" eb="21">
      <t>コ</t>
    </rPh>
    <rPh sb="26" eb="28">
      <t>ミライ</t>
    </rPh>
    <rPh sb="33" eb="36">
      <t>グタイテキ</t>
    </rPh>
    <rPh sb="37" eb="39">
      <t>カツドウ</t>
    </rPh>
    <rPh sb="40" eb="41">
      <t>オコナ</t>
    </rPh>
    <rPh sb="51" eb="52">
      <t>ヨ</t>
    </rPh>
    <rPh sb="56" eb="57">
      <t>ハジ</t>
    </rPh>
    <rPh sb="70" eb="72">
      <t>ミライ</t>
    </rPh>
    <rPh sb="72" eb="74">
      <t>カンキョウ</t>
    </rPh>
    <rPh sb="74" eb="77">
      <t>ボウエイタイ</t>
    </rPh>
    <rPh sb="77" eb="80">
      <t>タカマツシ</t>
    </rPh>
    <rPh sb="80" eb="82">
      <t>ソウカン</t>
    </rPh>
    <rPh sb="83" eb="84">
      <t>オモ</t>
    </rPh>
    <rPh sb="99" eb="101">
      <t>カツドウ</t>
    </rPh>
    <rPh sb="103" eb="106">
      <t>エヒメケン</t>
    </rPh>
    <rPh sb="107" eb="109">
      <t>ホンシャ</t>
    </rPh>
    <rPh sb="110" eb="111">
      <t>モ</t>
    </rPh>
    <rPh sb="112" eb="114">
      <t>キギョウ</t>
    </rPh>
    <rPh sb="115" eb="117">
      <t>サンドウ</t>
    </rPh>
    <rPh sb="124" eb="126">
      <t>マイトシ</t>
    </rPh>
    <rPh sb="126" eb="129">
      <t>ミズブソク</t>
    </rPh>
    <rPh sb="130" eb="131">
      <t>ナヤ</t>
    </rPh>
    <rPh sb="137" eb="141">
      <t>タカマツシナイ</t>
    </rPh>
    <rPh sb="143" eb="145">
      <t>ホイク</t>
    </rPh>
    <rPh sb="145" eb="146">
      <t>ショ</t>
    </rPh>
    <rPh sb="147" eb="150">
      <t>ヨウチエン</t>
    </rPh>
    <rPh sb="152" eb="154">
      <t>アマミズ</t>
    </rPh>
    <rPh sb="154" eb="156">
      <t>リヨウ</t>
    </rPh>
    <rPh sb="161" eb="163">
      <t>キゾウ</t>
    </rPh>
    <rPh sb="163" eb="165">
      <t>セッチ</t>
    </rPh>
    <rPh sb="166" eb="167">
      <t>スス</t>
    </rPh>
    <rPh sb="175" eb="177">
      <t>カツドウ</t>
    </rPh>
    <rPh sb="179" eb="181">
      <t>スイゲン</t>
    </rPh>
    <rPh sb="182" eb="184">
      <t>カクホ</t>
    </rPh>
    <rPh sb="185" eb="187">
      <t>セッスイ</t>
    </rPh>
    <rPh sb="187" eb="189">
      <t>キョウイク</t>
    </rPh>
    <rPh sb="190" eb="192">
      <t>カンテン</t>
    </rPh>
    <rPh sb="194" eb="196">
      <t>ヒョウカ</t>
    </rPh>
    <rPh sb="197" eb="198">
      <t>エ</t>
    </rPh>
    <rPh sb="207" eb="208">
      <t>ネン</t>
    </rPh>
    <rPh sb="210" eb="211">
      <t>ツキ</t>
    </rPh>
    <rPh sb="211" eb="213">
      <t>ゲンザイ</t>
    </rPh>
    <rPh sb="218" eb="219">
      <t>ショ</t>
    </rPh>
    <rPh sb="220" eb="222">
      <t>セッチ</t>
    </rPh>
    <rPh sb="223" eb="225">
      <t>カンリョウ</t>
    </rPh>
    <phoneticPr fontId="2"/>
  </si>
  <si>
    <t>ある日、おさるのサル太郎一家の住む動物村で大きな地震が起こった。地震の備えをしていなかった動物村の動物たちは大あわて。それをきっかけに地震について勉強を始める。地震への備えや地震に遭ったときの対処についてアニメを使って分かりやすく描いた作品。幼児・小学校低学年向け。</t>
    <phoneticPr fontId="2"/>
  </si>
  <si>
    <t>ロングセラーねずみくんの絵本シリーズの中の『ねずみくんのきもち』を映像化。いじめやコンプレックス、自然とのつながりなどの大切なテーマをねずみくんと一緒に学べるアニメーションです。一人一人が大切な存在であるということに気付き、共に生きることを感じられることを願って制作した作品です。文部科学省選定・教育映像祭優秀作品賞受賞。幼児向け。</t>
    <phoneticPr fontId="2"/>
  </si>
  <si>
    <t>年々、子どもたちの体力が低下していると言われています。その原因として、テレビやゲームなど屋内での遊びが多く、体力をつける環境や機会が減少していることなどが考えられます。
そこで、子どもたちの運動能力を高めるために、子どもたちに人気の「忍者」に着目し、「忍者の動き」を参考に、楽しみながら体力づくりができる教材を開発、創作しました。
したがって、本教材は単なる忍者遊びの教材ではありません。子どもたちが楽しく夢中になり、積極的に取り組んでいくうちに、いつの間にか成長期に必要な体力がつくことを願って制作したものです。</t>
    <rPh sb="0" eb="2">
      <t>ネンネン</t>
    </rPh>
    <rPh sb="3" eb="4">
      <t>コ</t>
    </rPh>
    <rPh sb="9" eb="11">
      <t>タイリョク</t>
    </rPh>
    <rPh sb="12" eb="14">
      <t>テイカ</t>
    </rPh>
    <rPh sb="19" eb="20">
      <t>イ</t>
    </rPh>
    <rPh sb="29" eb="31">
      <t>ゲンイン</t>
    </rPh>
    <rPh sb="44" eb="46">
      <t>オクナイ</t>
    </rPh>
    <rPh sb="48" eb="49">
      <t>アソ</t>
    </rPh>
    <rPh sb="51" eb="52">
      <t>オオ</t>
    </rPh>
    <rPh sb="54" eb="56">
      <t>タイリョク</t>
    </rPh>
    <rPh sb="60" eb="62">
      <t>カンキョウ</t>
    </rPh>
    <rPh sb="63" eb="65">
      <t>キカイ</t>
    </rPh>
    <rPh sb="66" eb="68">
      <t>ゲンショウ</t>
    </rPh>
    <rPh sb="77" eb="78">
      <t>カンガ</t>
    </rPh>
    <rPh sb="89" eb="90">
      <t>コ</t>
    </rPh>
    <rPh sb="95" eb="97">
      <t>ウンドウ</t>
    </rPh>
    <rPh sb="97" eb="99">
      <t>ノウリョク</t>
    </rPh>
    <rPh sb="100" eb="101">
      <t>タカ</t>
    </rPh>
    <rPh sb="107" eb="108">
      <t>コ</t>
    </rPh>
    <rPh sb="113" eb="115">
      <t>ニンキ</t>
    </rPh>
    <rPh sb="117" eb="119">
      <t>ニンジャ</t>
    </rPh>
    <rPh sb="121" eb="123">
      <t>チャクモク</t>
    </rPh>
    <rPh sb="126" eb="128">
      <t>ニンジャ</t>
    </rPh>
    <rPh sb="129" eb="130">
      <t>ウゴ</t>
    </rPh>
    <rPh sb="133" eb="135">
      <t>サンコウ</t>
    </rPh>
    <rPh sb="137" eb="138">
      <t>タノ</t>
    </rPh>
    <rPh sb="143" eb="145">
      <t>タイリョク</t>
    </rPh>
    <rPh sb="152" eb="154">
      <t>キョウザイ</t>
    </rPh>
    <rPh sb="155" eb="157">
      <t>カイハツ</t>
    </rPh>
    <rPh sb="158" eb="160">
      <t>ソウサク</t>
    </rPh>
    <rPh sb="172" eb="173">
      <t>ホン</t>
    </rPh>
    <rPh sb="173" eb="175">
      <t>キョウザイ</t>
    </rPh>
    <rPh sb="176" eb="177">
      <t>タン</t>
    </rPh>
    <rPh sb="179" eb="181">
      <t>ニンジャ</t>
    </rPh>
    <rPh sb="181" eb="182">
      <t>アソ</t>
    </rPh>
    <rPh sb="184" eb="186">
      <t>キョウザイ</t>
    </rPh>
    <rPh sb="194" eb="195">
      <t>コ</t>
    </rPh>
    <rPh sb="200" eb="201">
      <t>タノ</t>
    </rPh>
    <rPh sb="203" eb="205">
      <t>ムチュウ</t>
    </rPh>
    <rPh sb="209" eb="212">
      <t>セッキョクテキ</t>
    </rPh>
    <rPh sb="213" eb="214">
      <t>ト</t>
    </rPh>
    <rPh sb="215" eb="216">
      <t>ク</t>
    </rPh>
    <rPh sb="227" eb="228">
      <t>マ</t>
    </rPh>
    <rPh sb="230" eb="233">
      <t>セイチョウキ</t>
    </rPh>
    <rPh sb="234" eb="236">
      <t>ヒツヨウ</t>
    </rPh>
    <rPh sb="237" eb="239">
      <t>タイリョク</t>
    </rPh>
    <rPh sb="245" eb="246">
      <t>ネガ</t>
    </rPh>
    <rPh sb="248" eb="250">
      <t>セイサク</t>
    </rPh>
    <phoneticPr fontId="2"/>
  </si>
  <si>
    <t>「よさポップ」は、全国的に広がりを見せる現代の和風踊り「よさこい」をモチーフに、楽しい振り付けと音楽で、幅広い年代の子どもたちが楽しめるように構成されています。
心地よい動きとリズムをみんなで共有し、踊りをとおして表現力と創造性を身につけ、成長期に必要な心の栄養素となる「情緒」を育てます。
最近の子どもたちに見られる「表現や意思伝達の乏しさ」を補う創作体験活動として、ぜひご活用ください。</t>
    <rPh sb="9" eb="12">
      <t>ゼンコクテキ</t>
    </rPh>
    <rPh sb="13" eb="14">
      <t>ヒロ</t>
    </rPh>
    <rPh sb="17" eb="18">
      <t>ミ</t>
    </rPh>
    <rPh sb="20" eb="22">
      <t>ゲンダイ</t>
    </rPh>
    <rPh sb="23" eb="25">
      <t>ワフウ</t>
    </rPh>
    <rPh sb="25" eb="26">
      <t>オド</t>
    </rPh>
    <rPh sb="40" eb="41">
      <t>タノ</t>
    </rPh>
    <rPh sb="43" eb="44">
      <t>フ</t>
    </rPh>
    <rPh sb="45" eb="46">
      <t>ツ</t>
    </rPh>
    <rPh sb="48" eb="50">
      <t>オンガク</t>
    </rPh>
    <rPh sb="52" eb="54">
      <t>ハバヒロ</t>
    </rPh>
    <rPh sb="55" eb="57">
      <t>ネンダイ</t>
    </rPh>
    <rPh sb="58" eb="59">
      <t>コ</t>
    </rPh>
    <rPh sb="64" eb="65">
      <t>タノ</t>
    </rPh>
    <rPh sb="71" eb="73">
      <t>コウセイ</t>
    </rPh>
    <rPh sb="81" eb="83">
      <t>ココチ</t>
    </rPh>
    <rPh sb="85" eb="86">
      <t>ウゴ</t>
    </rPh>
    <rPh sb="96" eb="98">
      <t>キョウユウ</t>
    </rPh>
    <rPh sb="100" eb="101">
      <t>オド</t>
    </rPh>
    <rPh sb="107" eb="110">
      <t>ヒョウゲンリョク</t>
    </rPh>
    <rPh sb="111" eb="114">
      <t>ソウゾウセイ</t>
    </rPh>
    <rPh sb="115" eb="116">
      <t>ミ</t>
    </rPh>
    <rPh sb="120" eb="123">
      <t>セイチョウキ</t>
    </rPh>
    <rPh sb="124" eb="126">
      <t>ヒツヨウ</t>
    </rPh>
    <rPh sb="127" eb="128">
      <t>ココロ</t>
    </rPh>
    <rPh sb="129" eb="132">
      <t>エイヨウソ</t>
    </rPh>
    <rPh sb="136" eb="138">
      <t>ジョウチョ</t>
    </rPh>
    <rPh sb="140" eb="141">
      <t>ソダ</t>
    </rPh>
    <rPh sb="146" eb="148">
      <t>サイキン</t>
    </rPh>
    <rPh sb="149" eb="150">
      <t>コ</t>
    </rPh>
    <rPh sb="155" eb="156">
      <t>ミ</t>
    </rPh>
    <rPh sb="160" eb="162">
      <t>ヒョウゲン</t>
    </rPh>
    <rPh sb="163" eb="165">
      <t>イシ</t>
    </rPh>
    <rPh sb="165" eb="167">
      <t>デンタツ</t>
    </rPh>
    <rPh sb="168" eb="169">
      <t>トボ</t>
    </rPh>
    <rPh sb="173" eb="174">
      <t>オギナ</t>
    </rPh>
    <rPh sb="175" eb="177">
      <t>ソウサク</t>
    </rPh>
    <rPh sb="177" eb="179">
      <t>タイケン</t>
    </rPh>
    <rPh sb="179" eb="181">
      <t>カツドウ</t>
    </rPh>
    <rPh sb="188" eb="190">
      <t>カツヨウ</t>
    </rPh>
    <phoneticPr fontId="2"/>
  </si>
  <si>
    <t>この教材は子どもたちと様々な年代の方たちが、一緒に切紙の知識を教えあい、楽しみながら互いに刺激し合って交流を深めることを目的としています。
子どもたちはもちろん、ご家族や地域の人々が一緒に楽しめる内容で、手や指先を動かすことで、運動能力の維持向上を図り、心・脳・身体の活性化を図ります。
ともに楽しみながら、いつでもどこでも気軽にできる切り紙で元気を分かち合い、世代を超えた交流体験教材として、ぜひご活用ください。</t>
    <rPh sb="2" eb="4">
      <t>キョウザイ</t>
    </rPh>
    <rPh sb="5" eb="6">
      <t>コ</t>
    </rPh>
    <rPh sb="11" eb="13">
      <t>サマザマ</t>
    </rPh>
    <rPh sb="14" eb="16">
      <t>ネンダイ</t>
    </rPh>
    <rPh sb="17" eb="18">
      <t>カタ</t>
    </rPh>
    <rPh sb="22" eb="24">
      <t>イッショ</t>
    </rPh>
    <rPh sb="25" eb="26">
      <t>キリ</t>
    </rPh>
    <rPh sb="26" eb="27">
      <t>カミ</t>
    </rPh>
    <rPh sb="28" eb="30">
      <t>チシキ</t>
    </rPh>
    <rPh sb="31" eb="32">
      <t>オシ</t>
    </rPh>
    <rPh sb="36" eb="37">
      <t>タノ</t>
    </rPh>
    <rPh sb="42" eb="43">
      <t>タガ</t>
    </rPh>
    <rPh sb="45" eb="47">
      <t>シゲキ</t>
    </rPh>
    <rPh sb="48" eb="49">
      <t>ア</t>
    </rPh>
    <rPh sb="51" eb="53">
      <t>コウリュウ</t>
    </rPh>
    <rPh sb="54" eb="55">
      <t>フカ</t>
    </rPh>
    <rPh sb="60" eb="62">
      <t>モクテキ</t>
    </rPh>
    <rPh sb="70" eb="71">
      <t>コ</t>
    </rPh>
    <rPh sb="82" eb="84">
      <t>カゾク</t>
    </rPh>
    <rPh sb="85" eb="87">
      <t>チイキ</t>
    </rPh>
    <rPh sb="88" eb="90">
      <t>ヒトビト</t>
    </rPh>
    <rPh sb="91" eb="93">
      <t>イッショ</t>
    </rPh>
    <rPh sb="94" eb="95">
      <t>タノ</t>
    </rPh>
    <rPh sb="98" eb="100">
      <t>ナイヨウ</t>
    </rPh>
    <rPh sb="102" eb="103">
      <t>テ</t>
    </rPh>
    <rPh sb="104" eb="106">
      <t>ユビサキ</t>
    </rPh>
    <rPh sb="107" eb="108">
      <t>ウゴ</t>
    </rPh>
    <rPh sb="114" eb="116">
      <t>ウンドウ</t>
    </rPh>
    <rPh sb="116" eb="118">
      <t>ノウリョク</t>
    </rPh>
    <rPh sb="119" eb="121">
      <t>イジ</t>
    </rPh>
    <rPh sb="121" eb="123">
      <t>コウジョウ</t>
    </rPh>
    <rPh sb="124" eb="125">
      <t>ハカ</t>
    </rPh>
    <rPh sb="127" eb="128">
      <t>ココロ</t>
    </rPh>
    <rPh sb="129" eb="130">
      <t>ノウ</t>
    </rPh>
    <rPh sb="131" eb="133">
      <t>カラダ</t>
    </rPh>
    <rPh sb="134" eb="137">
      <t>カッセイカ</t>
    </rPh>
    <rPh sb="138" eb="139">
      <t>ハカ</t>
    </rPh>
    <rPh sb="147" eb="148">
      <t>タノ</t>
    </rPh>
    <rPh sb="162" eb="164">
      <t>キガル</t>
    </rPh>
    <rPh sb="168" eb="169">
      <t>キ</t>
    </rPh>
    <rPh sb="170" eb="171">
      <t>ガミ</t>
    </rPh>
    <rPh sb="172" eb="174">
      <t>ゲンキ</t>
    </rPh>
    <rPh sb="175" eb="176">
      <t>ワ</t>
    </rPh>
    <rPh sb="178" eb="179">
      <t>ア</t>
    </rPh>
    <rPh sb="181" eb="183">
      <t>セダイ</t>
    </rPh>
    <rPh sb="184" eb="185">
      <t>コ</t>
    </rPh>
    <rPh sb="187" eb="189">
      <t>コウリュウ</t>
    </rPh>
    <rPh sb="189" eb="191">
      <t>タイケン</t>
    </rPh>
    <rPh sb="191" eb="193">
      <t>キョウザイ</t>
    </rPh>
    <rPh sb="200" eb="202">
      <t>カツヨウ</t>
    </rPh>
    <phoneticPr fontId="2"/>
  </si>
  <si>
    <t>このDVDでは、子どもたち自身が人形劇を上演することにより、感情の表現力を養い、人とのコミュニケーションが円滑にできるようになることを目的として制作されました。
①人形劇を見ることにより、豊かな想像力を育てます。
②身の回りの材料で人形を作り、物作りの楽しさを学びます。
③人形を動かし声を出すことで、豊かな表現力を身に付けます。
④人形劇の上演という目標に向かって、協力すると尊さを体験します。
地域活動でのイベントや社会教育プログラムの一環として上演し、世代間交流活動を促進・支援する教材として幅広く活用していただけます。</t>
    <rPh sb="8" eb="9">
      <t>コ</t>
    </rPh>
    <rPh sb="13" eb="15">
      <t>ジシン</t>
    </rPh>
    <rPh sb="16" eb="19">
      <t>ニンギョウゲキ</t>
    </rPh>
    <rPh sb="20" eb="22">
      <t>ジョウエン</t>
    </rPh>
    <rPh sb="30" eb="32">
      <t>カンジョウ</t>
    </rPh>
    <rPh sb="33" eb="36">
      <t>ヒョウゲンリョク</t>
    </rPh>
    <rPh sb="37" eb="38">
      <t>ヤシナ</t>
    </rPh>
    <rPh sb="40" eb="41">
      <t>ヒト</t>
    </rPh>
    <rPh sb="53" eb="55">
      <t>エンカツ</t>
    </rPh>
    <rPh sb="67" eb="69">
      <t>モクテキ</t>
    </rPh>
    <rPh sb="72" eb="74">
      <t>セイサク</t>
    </rPh>
    <rPh sb="82" eb="85">
      <t>ニンギョウゲキ</t>
    </rPh>
    <rPh sb="86" eb="87">
      <t>ミ</t>
    </rPh>
    <rPh sb="94" eb="95">
      <t>ユタ</t>
    </rPh>
    <rPh sb="97" eb="100">
      <t>ソウゾウリョク</t>
    </rPh>
    <rPh sb="101" eb="102">
      <t>ソダ</t>
    </rPh>
    <rPh sb="108" eb="109">
      <t>ミ</t>
    </rPh>
    <rPh sb="110" eb="111">
      <t>マワ</t>
    </rPh>
    <rPh sb="113" eb="115">
      <t>ザイリョウ</t>
    </rPh>
    <rPh sb="116" eb="118">
      <t>ニンギョウ</t>
    </rPh>
    <rPh sb="119" eb="120">
      <t>ツク</t>
    </rPh>
    <rPh sb="122" eb="123">
      <t>モノ</t>
    </rPh>
    <rPh sb="123" eb="124">
      <t>ヅク</t>
    </rPh>
    <rPh sb="126" eb="127">
      <t>タノ</t>
    </rPh>
    <rPh sb="130" eb="131">
      <t>マナ</t>
    </rPh>
    <rPh sb="137" eb="139">
      <t>ニンギョウ</t>
    </rPh>
    <rPh sb="140" eb="141">
      <t>ウゴ</t>
    </rPh>
    <rPh sb="143" eb="144">
      <t>コエ</t>
    </rPh>
    <rPh sb="145" eb="146">
      <t>ダ</t>
    </rPh>
    <rPh sb="151" eb="152">
      <t>ユタ</t>
    </rPh>
    <rPh sb="154" eb="157">
      <t>ヒョウゲンリョク</t>
    </rPh>
    <rPh sb="158" eb="159">
      <t>ミ</t>
    </rPh>
    <rPh sb="160" eb="161">
      <t>ツ</t>
    </rPh>
    <rPh sb="167" eb="170">
      <t>ニンギョウゲキ</t>
    </rPh>
    <rPh sb="171" eb="173">
      <t>ジョウエン</t>
    </rPh>
    <rPh sb="176" eb="178">
      <t>モクヒョウ</t>
    </rPh>
    <rPh sb="179" eb="180">
      <t>ム</t>
    </rPh>
    <rPh sb="184" eb="186">
      <t>キョウリョク</t>
    </rPh>
    <rPh sb="189" eb="190">
      <t>トウト</t>
    </rPh>
    <rPh sb="192" eb="194">
      <t>タイケン</t>
    </rPh>
    <rPh sb="199" eb="201">
      <t>チイキ</t>
    </rPh>
    <rPh sb="201" eb="203">
      <t>カツドウ</t>
    </rPh>
    <rPh sb="210" eb="212">
      <t>シャカイ</t>
    </rPh>
    <rPh sb="212" eb="214">
      <t>キョウイク</t>
    </rPh>
    <rPh sb="220" eb="222">
      <t>イッカン</t>
    </rPh>
    <rPh sb="225" eb="227">
      <t>ジョウエン</t>
    </rPh>
    <rPh sb="229" eb="232">
      <t>セダイカン</t>
    </rPh>
    <rPh sb="232" eb="234">
      <t>コウリュウ</t>
    </rPh>
    <rPh sb="234" eb="236">
      <t>カツドウ</t>
    </rPh>
    <rPh sb="237" eb="239">
      <t>ソクシン</t>
    </rPh>
    <rPh sb="240" eb="242">
      <t>シエン</t>
    </rPh>
    <rPh sb="244" eb="246">
      <t>キョウザイ</t>
    </rPh>
    <rPh sb="249" eb="251">
      <t>ハバヒロ</t>
    </rPh>
    <rPh sb="252" eb="254">
      <t>カツヨウ</t>
    </rPh>
    <phoneticPr fontId="2"/>
  </si>
  <si>
    <t>「オルシペ」は「おはなし」、「スウォプ」は「はこ」という意味です。このはこをあけてアイヌにつたわる色々なおはなしの世界をのぞいてみてください。</t>
    <rPh sb="28" eb="30">
      <t>イミ</t>
    </rPh>
    <rPh sb="49" eb="51">
      <t>イロイロ</t>
    </rPh>
    <rPh sb="57" eb="59">
      <t>セカイ</t>
    </rPh>
    <phoneticPr fontId="2"/>
  </si>
  <si>
    <t>小学校の教科書に掲載された「おこりじぞう」を人形アニメーションにしたもので、核兵器の恐ろしさと平和の尊さを、親から子へ、教師から児童へと語り継がれることを願っている。</t>
    <phoneticPr fontId="2"/>
  </si>
  <si>
    <t>この作品は、１９５６年に日本児童文学者協会の新人賞に輝き、三社の教科書（小学校国語４年）にも採用され、全国の子どもたちに親しまれている。この短編作品の背景にある太平洋戦争の現実、食料難による飢餓感をわかりやすく伝えるために、原作にはない周囲の隣人や動物を登場させ、見事にその狙いを成功させている。</t>
    <rPh sb="2" eb="4">
      <t>サクヒン</t>
    </rPh>
    <rPh sb="6" eb="11">
      <t>センキュウヒャクゴジュウロクネン</t>
    </rPh>
    <rPh sb="12" eb="14">
      <t>ニホン</t>
    </rPh>
    <rPh sb="14" eb="16">
      <t>ジドウ</t>
    </rPh>
    <rPh sb="16" eb="18">
      <t>ブンガク</t>
    </rPh>
    <rPh sb="18" eb="19">
      <t>シャ</t>
    </rPh>
    <rPh sb="19" eb="21">
      <t>キョウカイ</t>
    </rPh>
    <rPh sb="22" eb="25">
      <t>シンジンショウ</t>
    </rPh>
    <rPh sb="26" eb="27">
      <t>カガヤ</t>
    </rPh>
    <rPh sb="29" eb="31">
      <t>サンシャ</t>
    </rPh>
    <rPh sb="32" eb="35">
      <t>キョウカショ</t>
    </rPh>
    <rPh sb="36" eb="39">
      <t>ショウガッコウ</t>
    </rPh>
    <rPh sb="39" eb="41">
      <t>コクゴ</t>
    </rPh>
    <rPh sb="41" eb="43">
      <t>ヨネン</t>
    </rPh>
    <rPh sb="46" eb="48">
      <t>サイヨウ</t>
    </rPh>
    <rPh sb="51" eb="53">
      <t>ゼンコク</t>
    </rPh>
    <rPh sb="54" eb="55">
      <t>コ</t>
    </rPh>
    <rPh sb="60" eb="61">
      <t>シタ</t>
    </rPh>
    <rPh sb="70" eb="72">
      <t>タンペン</t>
    </rPh>
    <rPh sb="72" eb="74">
      <t>サクヒン</t>
    </rPh>
    <rPh sb="75" eb="77">
      <t>ハイケイ</t>
    </rPh>
    <rPh sb="80" eb="83">
      <t>タイヘイヨウ</t>
    </rPh>
    <rPh sb="83" eb="85">
      <t>センソウ</t>
    </rPh>
    <rPh sb="86" eb="88">
      <t>ゲンジツ</t>
    </rPh>
    <rPh sb="89" eb="92">
      <t>ショクリョウナン</t>
    </rPh>
    <rPh sb="95" eb="98">
      <t>キガカン</t>
    </rPh>
    <rPh sb="105" eb="106">
      <t>ツタ</t>
    </rPh>
    <rPh sb="112" eb="114">
      <t>ゲンサク</t>
    </rPh>
    <rPh sb="118" eb="120">
      <t>シュウイ</t>
    </rPh>
    <rPh sb="121" eb="123">
      <t>リンジン</t>
    </rPh>
    <rPh sb="124" eb="126">
      <t>ドウブツ</t>
    </rPh>
    <rPh sb="127" eb="129">
      <t>トウジョウ</t>
    </rPh>
    <rPh sb="132" eb="134">
      <t>ミゴト</t>
    </rPh>
    <rPh sb="137" eb="138">
      <t>ネラ</t>
    </rPh>
    <rPh sb="140" eb="142">
      <t>セイコウ</t>
    </rPh>
    <phoneticPr fontId="2"/>
  </si>
  <si>
    <t>壮麗な社殿と装飾美術の精華、平家納経の美しさを描く一方、そのうちにひそむ王朝の美意識を新しい視点から浮き彫りにするものである。</t>
    <phoneticPr fontId="2"/>
  </si>
  <si>
    <t>社会教育総合センターや大学開放、放送大学などによる学習への取り組みを紹介することによって、生涯学習への参加を促す。</t>
    <phoneticPr fontId="2"/>
  </si>
  <si>
    <t>近年、教育の場にもコンピュータ技術を活用した新しい学習方法が開発されている。その中でも期待が寄せられているハイパーメディアは、文字・映像・音声などの様々な情報をひとまとめにしたもので、インタラクティブ性（相互対話型）という特徴を持つ。日本初のハイパーメディア教材として日本視聴覚教育協会によって開発された「文京文学館」を事例として紹介する。</t>
    <phoneticPr fontId="2"/>
  </si>
  <si>
    <t>「ＮＨＫ特集」などの映像により、エイズの怖さやそのメカニズムさらに感染を防ぐために必要な基本的知識をわかりやすく解説している。</t>
    <phoneticPr fontId="2"/>
  </si>
  <si>
    <t>我国は感染者、患者数とも少なく、エイズ汚染の防止は可能でありその機会は今をおいてない。感染症科の診察室から、海外旅行から帰った男性Ａさんと、心配で訪れた主婦のＢさんを通して、エイズが体内でどのように広がり、死にいたらしめるかを電子顕微鏡撮影と動画をまじえて明らかにし、予防方法などをわかりやすく描く。</t>
    <phoneticPr fontId="2"/>
  </si>
  <si>
    <t>エイズとはどのような病気なのか。ウィルスの潜伏期間と発病率、病状の進行経過と症状、三つの重要な感染源と感染経路、感染者・患者の現状、危険な行為と予防法、検査の受け方と検査結果などについてわかりやすく解説する。</t>
    <phoneticPr fontId="2"/>
  </si>
  <si>
    <t>原爆投下のわずか3日後、広島の街に路面電車が走り出した。戦争に行った男たちに代って車掌を務める少女たちは、傷つきながらも生き残った人々のために電車に乗り込んだ。</t>
    <phoneticPr fontId="2"/>
  </si>
  <si>
    <t>「生涯学習」の必要性が提言されてよりすでに7年、この言葉は今や広く人々によって使用されつつある。ただ、その概念は、いまだ十分に理解されていると言い難い。本作品は、(1)「生涯学習」に含まれる学習活動、(2)「生涯学習社会」をめざす理由、(3)「生涯学習社会」をめざす動きなどについて、実際の学習活動の状況を交えながら解説し、「生涯学習」への理解を促す。　（文部省選定）</t>
    <phoneticPr fontId="2"/>
  </si>
  <si>
    <t>この作品は、家族の一員として犬と共に暮らすために、ぜひ知っておきたい事柄を5つのポイント（1愛犬とのつきあい方を決めよう！2愛犬を理解しよう！3しつけで暮らしのルールを教えよう4愛犬の健康管理は愛情から！5愛犬の衛生には十分な注意を！）に分け、わかりやすく具体的に解説したものである。</t>
    <phoneticPr fontId="2"/>
  </si>
  <si>
    <t>視覚障害者は目の役割をする白杖や点字ブロックを頼りに行動しているが、街中では色々な障害があって困惑する。そういう人を見かけたらどうするか。この作品は、目の不自由な人が困ること、分からないことなどを含め、様々な事例をとおして誘導の仕方を具体的に示すものである。</t>
    <phoneticPr fontId="2"/>
  </si>
  <si>
    <t>阪神大震災によって大勢の尊い犠牲者が出たが、その難をまぬがれた人たちも大変な生活を余儀なくされた。この作品は、その貴重な体験や大災害の映像資料をとおして、そこから導き出されてきた「生命を守る」ためのノウハウ、役に立つ日頃からの心構えなどを描いたものである。</t>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</si>
  <si>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お年寄りと暮らすことの意味を、元気なお年寄りとリハビリに励むお年寄り、そして寝たきりのお年寄り、それぞれの家庭での生活をとおして考えている。</t>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</si>
  <si>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お年寄りを寝たきりにさせない、お年寄りに優しい住宅をモデルルームから学ぶとともに、自立を助けるリハビリの方法や介護サービスの利用の仕方などを紹介している。</t>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</si>
  <si>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実際に寝たきりのお年寄りを介護している家庭を例に、家族の関わり方と対応、便利な介護用品、介護のノウハウなどを紹介している。</t>
    <phoneticPr fontId="2"/>
  </si>
  <si>
    <t>この作品は、生涯学習を通じて子どもたちと触れ合うことの楽しさを示唆している。生涯学習を通じて子どもたちと触れあっている４つのシーンを紹介し、大人も子どもと一緒になって好きなことに集中し、子どもの明るい未来のためにも仕事の他に趣味を見つけようと呼びかけている。</t>
    <phoneticPr fontId="2"/>
  </si>
  <si>
    <t>この作品は、日常生活にひそむ火災原因を多数紹介しています。火災を防ぐ防災製品を全部公開します。大切な家族の幸せを恐ろしい火災から守り、これからの高齢化社会を安全に生きるために、お子様からお年寄りの方々まで全ての人に見て欲しい「防災ビデオ」の決定版!!</t>
    <phoneticPr fontId="2"/>
  </si>
  <si>
    <t>最近、チェーンメールやウィルスなど、インターネットを使った悪質ないたずらが社会問題となり、小中学校にまでその影響が及んでいる。インターネットを活用する上でのモラル教育の充実と同時に、児童・生徒から教員まで、インターネットを楽しく活用するために、様々な問題から身を守る知識と技術を持つ必要性が高まっている。本作品では、子どもたちがインターネットで、情報収集、メールのやり取り、ホームページづくり（情報発信）をゲーム・クイズ方式で体験し、インターネットを活用する上での注意点、危険性、そして、モラルを学んでいく。</t>
    <phoneticPr fontId="2"/>
  </si>
  <si>
    <t>昨今、大きな社会問題となっている「児童虐待」について、その見極め、発生のメカニズムや発見から解決へのプロセス等を紹介する。また、その解決を地域社会で図ろうとする試みが紹介されている。色々な分野の専門家の意見を聞きながら虐待の未然防止につなげていくネットワークを地域社会で構築し、様々な解決を目途とした取り組みが図られる様子が描かれている。</t>
    <rPh sb="0" eb="2">
      <t>サッコン</t>
    </rPh>
    <rPh sb="3" eb="4">
      <t>オオ</t>
    </rPh>
    <rPh sb="6" eb="8">
      <t>シャカイ</t>
    </rPh>
    <rPh sb="8" eb="10">
      <t>モンダイ</t>
    </rPh>
    <rPh sb="17" eb="19">
      <t>ジドウ</t>
    </rPh>
    <rPh sb="19" eb="21">
      <t>ギャクタイ</t>
    </rPh>
    <rPh sb="29" eb="31">
      <t>ミキワ</t>
    </rPh>
    <rPh sb="33" eb="35">
      <t>ハッセイ</t>
    </rPh>
    <rPh sb="42" eb="44">
      <t>ハッケン</t>
    </rPh>
    <rPh sb="46" eb="48">
      <t>カイケツ</t>
    </rPh>
    <rPh sb="54" eb="55">
      <t>トウ</t>
    </rPh>
    <rPh sb="56" eb="58">
      <t>ショウカイ</t>
    </rPh>
    <rPh sb="66" eb="68">
      <t>カイケツ</t>
    </rPh>
    <rPh sb="69" eb="71">
      <t>チイキ</t>
    </rPh>
    <rPh sb="71" eb="73">
      <t>シャカイ</t>
    </rPh>
    <rPh sb="74" eb="75">
      <t>ハカ</t>
    </rPh>
    <rPh sb="80" eb="81">
      <t>ココロ</t>
    </rPh>
    <rPh sb="83" eb="85">
      <t>ショウカイ</t>
    </rPh>
    <rPh sb="91" eb="93">
      <t>イロイロ</t>
    </rPh>
    <rPh sb="94" eb="96">
      <t>ブンヤ</t>
    </rPh>
    <rPh sb="97" eb="100">
      <t>センモンカ</t>
    </rPh>
    <rPh sb="101" eb="103">
      <t>イケン</t>
    </rPh>
    <rPh sb="104" eb="105">
      <t>キ</t>
    </rPh>
    <rPh sb="109" eb="111">
      <t>ギャクタイ</t>
    </rPh>
    <rPh sb="112" eb="114">
      <t>ミゼン</t>
    </rPh>
    <rPh sb="114" eb="116">
      <t>ボウシ</t>
    </rPh>
    <rPh sb="130" eb="132">
      <t>チイキ</t>
    </rPh>
    <rPh sb="132" eb="134">
      <t>シャカイ</t>
    </rPh>
    <rPh sb="135" eb="137">
      <t>コウチク</t>
    </rPh>
    <rPh sb="139" eb="141">
      <t>サマザマ</t>
    </rPh>
    <rPh sb="142" eb="144">
      <t>カイケツ</t>
    </rPh>
    <rPh sb="145" eb="147">
      <t>モクト</t>
    </rPh>
    <rPh sb="150" eb="151">
      <t>ト</t>
    </rPh>
    <rPh sb="152" eb="153">
      <t>ク</t>
    </rPh>
    <rPh sb="155" eb="156">
      <t>ハカ</t>
    </rPh>
    <rPh sb="159" eb="161">
      <t>ヨウス</t>
    </rPh>
    <rPh sb="162" eb="163">
      <t>エガ</t>
    </rPh>
    <phoneticPr fontId="2"/>
  </si>
  <si>
    <t>豊かな人生を築くために生涯を通して学ぶ人が増えている今日、ボランティア活動には大きな可能性がある。この映画は、ボランティア活動を通して生き生きと学びあう人々の姿を紹介しながら、ボランティア活動が、心豊かな人生や社会を築いていくことを示唆し、ボランティア活動の啓蒙、推進を図ろうとするものである。</t>
    <phoneticPr fontId="2"/>
  </si>
  <si>
    <t>HIVやクラミジアなどの性感染症は、もはや誰もが感染しうる病気です。その脅威を再認識し、自分自身の問題として心がけていくために、インパクトのある映像で予防法を訴えます。</t>
    <phoneticPr fontId="2"/>
  </si>
  <si>
    <t>思春期における異性との人間関係のなりたちや、その要因などについて理解させ、異性を尊重した行動選択ができる判断力や態度を養うようにする。</t>
    <phoneticPr fontId="2"/>
  </si>
  <si>
    <t>二次性徴の発現とそのしくみや男子の性器の構造・機能について理解させ、自己の性に対する認識を確かにして、思春期を賢明に乗りこえていこうとする態度を育てる。</t>
    <phoneticPr fontId="2"/>
  </si>
  <si>
    <t>女子のからだについて理解を深めさせる。女子に対しては、自己の性についての認識を深めて健康な生活を営み、思春期を賢明に乗りこえる態度を養うとともに、男子には、女子に対する理解を深めさせ、思いやりのある態度を育てる。</t>
    <phoneticPr fontId="2"/>
  </si>
  <si>
    <t>成長期の食生活と栄養のバランスの大切さを、発育期の栄養基準量や栄養素の働きから説明している。</t>
    <phoneticPr fontId="2"/>
  </si>
  <si>
    <t>太平洋戦争で、日本の敗戦の色濃くなった1944年、日本軍は密かに大本営と天皇の仮皇居を長野県松代に移すため、大地下壕を掘る計画を立てた。そのために、朝鮮から多くの人を強制的に連れてきた。その中に、ジェハとセファンの兄弟がいた。しかし兄弟は、働き場所が違うため、お互いがここにいることを知らなかった。やがて、終戦を迎え朝鮮へ帰れる日が来たのだが……｡</t>
    <rPh sb="156" eb="157">
      <t>ムカ</t>
    </rPh>
    <phoneticPr fontId="2"/>
  </si>
  <si>
    <t>一人暮らしのおじいさんと、柿の実が食べたいばかりにその孫に化けた子ぎつね。二人の出会いと別れを、美しい秋の山村を舞台に描くアニメーション。楽しさと情感あふれる世界を通して、子どもたちに人を思いやるあたたかな心を育んでほしい。原作は、阪神・淡路大震災で一児を残して逝った若い女性童話作家の珠玉の遺作である。</t>
    <phoneticPr fontId="2"/>
  </si>
  <si>
    <t>この作品は、未成年者の飲酒に対するハードルが低くなっている現代において、心と体をつくる大切な時期である中学生時代に、好奇心やちょっとしたきっかけから飲酒をすることが、心身にどれほど悪影響を及ぼすかという問題について、中学生が自ら主体的に学ぶ姿を追っています。また、実験による最新の医学データも取り入れて構成されている教材ビデオです。</t>
    <phoneticPr fontId="2"/>
  </si>
  <si>
    <t>「母さんは私をおんぶして、とよ子姉さんといっしょに逃げた」…昭和20年8月2日未明に起きた富山大空襲の惨劇を、当時幼児だった作者が一冊の絵本に描き、小学生に平和の大切さを語り継ぐ様子をまとめた、ドキュメンタリー作品である。</t>
    <rPh sb="1" eb="2">
      <t>カア</t>
    </rPh>
    <rPh sb="5" eb="6">
      <t>ワタシ</t>
    </rPh>
    <rPh sb="15" eb="16">
      <t>コ</t>
    </rPh>
    <rPh sb="16" eb="17">
      <t>ネエ</t>
    </rPh>
    <rPh sb="25" eb="26">
      <t>ニ</t>
    </rPh>
    <rPh sb="30" eb="35">
      <t>ショウワ２０ネン</t>
    </rPh>
    <rPh sb="35" eb="37">
      <t>８ガツ</t>
    </rPh>
    <rPh sb="37" eb="39">
      <t>２ニチ</t>
    </rPh>
    <rPh sb="39" eb="41">
      <t>ミメイ</t>
    </rPh>
    <rPh sb="42" eb="43">
      <t>オ</t>
    </rPh>
    <rPh sb="45" eb="48">
      <t>トヤマダイ</t>
    </rPh>
    <rPh sb="48" eb="50">
      <t>クウシュウ</t>
    </rPh>
    <rPh sb="51" eb="53">
      <t>サンゲキ</t>
    </rPh>
    <rPh sb="55" eb="57">
      <t>トウジ</t>
    </rPh>
    <rPh sb="57" eb="59">
      <t>ヨウジ</t>
    </rPh>
    <rPh sb="62" eb="64">
      <t>サクシャ</t>
    </rPh>
    <rPh sb="65" eb="67">
      <t>１サツ</t>
    </rPh>
    <rPh sb="68" eb="70">
      <t>エホン</t>
    </rPh>
    <rPh sb="71" eb="72">
      <t>エガ</t>
    </rPh>
    <rPh sb="74" eb="77">
      <t>ショウガクセイ</t>
    </rPh>
    <rPh sb="78" eb="80">
      <t>ヘイワ</t>
    </rPh>
    <rPh sb="81" eb="83">
      <t>タイセツ</t>
    </rPh>
    <rPh sb="85" eb="88">
      <t>カタリツ</t>
    </rPh>
    <rPh sb="89" eb="91">
      <t>ヨウス</t>
    </rPh>
    <rPh sb="105" eb="107">
      <t>サクヒン</t>
    </rPh>
    <phoneticPr fontId="2"/>
  </si>
  <si>
    <t>春はニホンザルの出産の季節、深い森の中、50頭ばかりの群れに新しい生命が誕生した。オスザル「ゴン」と、メスザル「ノン」である。三年目、ノンは初潮を迎え、四年目、ゴンに精通が見られた。ゴンはこの年の秋、ほかのオスザルたちと同じように、生まれ育った群れを去っていった。秋はニホンザルの交尾の季節、四年目になるとノンも交尾をした。ノンの体の中では、精子と卵子が受精し、新しい命が芽生え、育まれていた。半年後、春に出産したノンは娘から母親になったのである。ゴンとノンが生まれ育った深い森の中、今年もゴンとノンが誕生した。</t>
    <phoneticPr fontId="2"/>
  </si>
  <si>
    <t>今、小学生の「万引き」が激増している。スリルを伴う遊びの一種と考えたり、仲間はずれにされるのがいやだと思って友人に付き合っているなど、その動機は様々だが、いずれにも共通しているのは「罪の意識の低さ」である。　　　　　　　　　　この作品では、「万引き」が「犯罪」であることを子どもたちに認識させ、社会のルールを守る大切さを訴えると同時に、周りの大人が非行の小さな芽に気づき、きちんと対応していかねばならないことも示している。</t>
    <rPh sb="0" eb="1">
      <t>イマ</t>
    </rPh>
    <rPh sb="2" eb="5">
      <t>ショウガクセイ</t>
    </rPh>
    <rPh sb="7" eb="9">
      <t>マンビ</t>
    </rPh>
    <rPh sb="12" eb="14">
      <t>ゲキゾウ</t>
    </rPh>
    <rPh sb="23" eb="24">
      <t>トモナ</t>
    </rPh>
    <rPh sb="25" eb="26">
      <t>アソ</t>
    </rPh>
    <rPh sb="28" eb="30">
      <t>イッシュ</t>
    </rPh>
    <rPh sb="31" eb="32">
      <t>カンガ</t>
    </rPh>
    <rPh sb="36" eb="38">
      <t>ナカマ</t>
    </rPh>
    <rPh sb="51" eb="52">
      <t>オモ</t>
    </rPh>
    <rPh sb="54" eb="56">
      <t>ユウジン</t>
    </rPh>
    <rPh sb="57" eb="60">
      <t>ツキア</t>
    </rPh>
    <rPh sb="69" eb="71">
      <t>ドウキ</t>
    </rPh>
    <rPh sb="72" eb="74">
      <t>サマザマ</t>
    </rPh>
    <rPh sb="82" eb="84">
      <t>キョウツウ</t>
    </rPh>
    <rPh sb="91" eb="92">
      <t>ツミ</t>
    </rPh>
    <rPh sb="93" eb="95">
      <t>イシキ</t>
    </rPh>
    <rPh sb="96" eb="97">
      <t>ヒク</t>
    </rPh>
    <rPh sb="115" eb="117">
      <t>サクヒン</t>
    </rPh>
    <rPh sb="121" eb="123">
      <t>マンビ</t>
    </rPh>
    <rPh sb="127" eb="129">
      <t>ハンザイ</t>
    </rPh>
    <rPh sb="136" eb="137">
      <t>コ</t>
    </rPh>
    <rPh sb="142" eb="144">
      <t>ニンシキ</t>
    </rPh>
    <rPh sb="147" eb="149">
      <t>シャカイ</t>
    </rPh>
    <rPh sb="154" eb="155">
      <t>マモ</t>
    </rPh>
    <rPh sb="156" eb="158">
      <t>タイセツ</t>
    </rPh>
    <rPh sb="160" eb="161">
      <t>ウッタ</t>
    </rPh>
    <rPh sb="164" eb="166">
      <t>ドウジ</t>
    </rPh>
    <rPh sb="168" eb="169">
      <t>マワ</t>
    </rPh>
    <rPh sb="171" eb="173">
      <t>オトナ</t>
    </rPh>
    <rPh sb="174" eb="176">
      <t>ヒコウ</t>
    </rPh>
    <rPh sb="177" eb="178">
      <t>チイ</t>
    </rPh>
    <rPh sb="180" eb="181">
      <t>メ</t>
    </rPh>
    <rPh sb="182" eb="183">
      <t>キ</t>
    </rPh>
    <rPh sb="190" eb="192">
      <t>タイオウ</t>
    </rPh>
    <rPh sb="205" eb="206">
      <t>シメ</t>
    </rPh>
    <phoneticPr fontId="2"/>
  </si>
  <si>
    <t>1000万部を超えるベストセラー「はだしのゲン」のビデオ版。原爆投下によってすべてが破壊された広島で、力強く生きる少年の愛と勇気の物語。</t>
    <phoneticPr fontId="2"/>
  </si>
  <si>
    <t>戦争を憎み、平和な未来を築いてゆこうとする少年たちの豊かな人間愛とたくましく生きる力。この教材は、それらを子どもたちのしなやかな感性に、強く訴えていく。</t>
    <phoneticPr fontId="2"/>
  </si>
  <si>
    <t>男女の体形の変化、個人差による不安、そして恋愛感情の芽ばえなど、思春期に誰もが体験するデリケートな問題を丁寧に解説している。様々な情報に戸惑う現代の子どもたちに贈る、大人への道しるべである。</t>
    <phoneticPr fontId="2"/>
  </si>
  <si>
    <t>この作品は、貴重な文化財産である日本の昔ばなしを、子どもたちに伝承したいという願いで制作されたものである。各巻4話収録。　　　　　　　　　　　　　　　　　　　　　　1花咲か爺さん（はなさかじいさん）　　　　　　　　　　　　　　　　　　　　　　　　　　2夢を買う（ゆめをかう）　　　　　　　　　　　　　　　　　　　　　　　　　　　　　　　　3さるかに合戦（さるかにがっせん）　　　　　　　　　　　　　　　　　　　　　　　　　　4たのきゅう</t>
    <phoneticPr fontId="2"/>
  </si>
  <si>
    <t>この作品は、貴重な文化財産である日本の昔ばなしを、子どもたちに伝承したいという願いで制作されたものである。各巻4話収録。　　　　　　　　　　　　　　　　　　　　　　　1桃太郎（ももたろう）　　　　　　　　　　　　　　　　　　　　　　　　　　　　　　　2豆つぶころころ（まめつぶころころ）　　　　　　　　　　　　　　　　　　　　　　　　　　3わらしべ長者（わらしべちょうじゃ）　　　　　　　　　　　　　　　　　　　　　　　　　　4田植地蔵（たうえじぞう）</t>
    <phoneticPr fontId="2"/>
  </si>
  <si>
    <t>この作品は、貴重な文化財産である日本の昔ばなしを、子どもたちに伝承したいという願いで制作されたものである。各巻4話収録。　　　　　　　　　　　　　　　　　　　　　　　1浦島太郎（うらしまたろう）　　　　　　　　　　　　　　　　　　　　　　　　　　　　　　　2絵姿女房（えすがたにょうぼ）　　　　　　　　　　　　　　　　　　　　　　　　　　　　　3一休さん（いっきゅうさん）　　　　　　　　　　　　　　　　　　　　　　　　　　　　　　4髪長姫（かみながひめ）</t>
    <phoneticPr fontId="2"/>
  </si>
  <si>
    <t>この作品は、貴重な文化財産である日本の昔ばなしを、子どもたちに伝承したいという願いで制作されたものである。各巻4話収録。　　　　　　　　　　　　　　　　　　　　　　1三枚のお札（さんまいのおふだ）　　　　　　　　　　　　　　　　　　　　　　　　　　　2そこつ惣兵衛（そこつそうべえ）　　　　　　　　　　　　　　　　　　　　　　　　　　　　3分福茶釜（ぶんぷくちゃがま）　　　　　　　　　　　　　　　　　　　　　　　　　　　　　4湖の怪魚（みずうみのかいぎょ）</t>
    <phoneticPr fontId="2"/>
  </si>
  <si>
    <t>この作品は、貴重な文化財産である日本の昔ばなしを、子どもたちに伝承したいという願いで制作されたものである。各巻4話収録。　　　　　　　　　　　　　　　　　　　　　　1一寸法師（いっすんぼうし）　　　　　　　　　　　　　　　　　　　　　　　　　　　　　　　2火男（ひおとこ）　　　　　　　　　　　　　　　　　　　　　　　　　　　　　　　　　　3カチカチ山（かちかちやま）　　　　　　　　　　　　　　　　　　　　　　　　　　　　4大沼池の黒竜（おおぬまいけのこくりゅう）</t>
    <phoneticPr fontId="2"/>
  </si>
  <si>
    <t>この作品は、貴重な文化財産である日本の昔ばなしを、子どもたちに伝承したいという願いで制作されたものである。各巻4話収録。　　　　　　　　　　　　　　　　　　　　　　　1金太郎（きんたろう）　　　　　　　　　　　　　　　　　　　　　　　　　　　　　　　　　2宝の下駄（たからのげた）　　　　　　　　　　　　　　　　　　　　　　　　　　　　　　3おむすびころりん　　　　　　　　　　　　　　　　　　　　　　　　　　　　　　　　　　4馬方とタヌキ（うまかたとたぬき）</t>
    <phoneticPr fontId="2"/>
  </si>
  <si>
    <t>この作品は、貴重な文化財産である日本の昔ばなしを、子どもたちに伝承したいという願いで制作されたものである。各巻4話収録。　　　　　　　　　　　　　　　　　　　　　1養老の滝（ようろうのたき）　　　　　　　　　　　　　　　　　　　　　　　　　　　　　　2雀とキツツキと山鳩（すずめときつつきとやまばと）　　　　　　　　　　　　　　　　　3こがねの斧（こがねのおの）　　　　　　　　　　　　　　　　　　　　　　　　　　　　　4蛙の恩返し（かえるのおんがえし）</t>
    <phoneticPr fontId="2"/>
  </si>
  <si>
    <t>この作品は、貴重な文化財産である日本の昔ばなしを、子どもたちに伝承したいという願いで制作されたものである。各巻4話収録。　　　　　　　　　　　　　　　　　　　　　1七夕さま（たなばたさま）　　　　　　　　　　　　　　　　　　　　　　　　　　　2さだ六とシロ（さだろくとしろ）　　　　　　　　　　　　　　　　　　　　　　　　　　　　　　　3河童の雨ごい（かっぱのあまごい）　　　　　　　　　　　　　　　　　　　　　　　　　　4イワナの怪（いわなのかい）</t>
    <phoneticPr fontId="2"/>
  </si>
  <si>
    <t>この作品は、貴重な文化財産である日本の昔ばなしを、子どもたちに伝承したいという願いで制作されたものである。各巻4話収録。　　　　　　　　　　　　　　　　　　　　　　　1耳なし芳一（みみなしほういち）　　　　　　　　　　　　　　　　　　　　　　　　　2月見の枝（つきみのえだ）　　　　　　　　　　　　　　　　　　　　　　　　　　　　　　　3三年寝太郎（さんねんねたろう）　　　　　　　　　　　　　　　　　　　　　　　　　　4ひょうたん長者（ひょうたんちょうじゃ）</t>
    <phoneticPr fontId="2"/>
  </si>
  <si>
    <t>この作品は、貴重な文化財産である日本の昔ばなしを、子どもたちに伝承したいという願いで制作されたものである。各巻4話収録。　　　　　　　　　　　　　　　　　　　　　　1舌切り雀（したきりすずめ）　　　　　　　　　　　　　　　　　　　　　　　　　　　　　　　　　　　2龍の淵（りゅうのふち）　　　　　　　　　　　　　　　　　　　　　　　　　　　　　　　　3おいてけ堀（おいてけぼり）　　　　　　　　　　　　　　　　　　　　　　　　　　　　　　4河童のくれた妙薬（かっぱのくれたみょうやく）</t>
    <phoneticPr fontId="2"/>
  </si>
  <si>
    <t>この作品は、貴重な文化財産である日本の昔ばなしを、子どもたちに伝承したいという願いで制作されたものである。各巻4話収録。　　　　　　　　　　　　　　　　　　　　　　　　1うばすて山（うばすてやま）　　　　　　　　　　　　　　　　　　　　　　　　　　　　　　2芋ほり長者（いもほりちょうじゃ）　　　　　　　　　　　　　　　　　　　　　　　　　　　　3だんだらぼっち　　　　　　　　　　　　　　　　　　　　　　　　　　　　　　　　　　　　4ムカデの使い（むかでのつかい）</t>
    <phoneticPr fontId="2"/>
  </si>
  <si>
    <t>この作品は、貴重な文化財産である日本の昔ばなしを、子どもたちに伝承したいという願いで制作されたものである。各巻4話収録。　　　　　　　　　　　　　　　　　　　　　　　1屁ひり女房（へひりにょうぼう）　　　　　　　　　　　　　　　　　　　　　　　　　　　　　　2旅人馬（たびびとうま）　　　　　　　　　　　　　　　　　　　　　　　　　　　　　　　3八郎潟の八郎（はちろうがたのはちろう）　　　　　　　　　　　　　　　　　　　　　　　　4猿の恩返し（さるのおんがえし）</t>
    <phoneticPr fontId="2"/>
  </si>
  <si>
    <t>この作品は、貴重な文化財産である日本の昔ばなしを、子どもたちに伝承したいという願いで制作されたものである。各巻4話収録。　　　　　　　　　　　　　　　　　　　　　　　1塩ふきうす（しおふきうす）　　　　　　　　　　　　　　　　　　　　　　　　　　　　　2あとかくしの雪（あとかくしのゆき）　　　　　　　　　　　　　　　　　　　　　　　　　　3羅生門の鬼（らしょうもんのおに）　　　　　　　　　　　　　　　　　　　　　　　　　4大歳の火（おおとしのひ）</t>
    <phoneticPr fontId="2"/>
  </si>
  <si>
    <t>この作品は、貴重な文化財産である日本の昔ばなしを、子どもたちに伝承したいという願いで制作されたものである。各巻4話収録。　　　　　　　　　　　　　　　　　　　　　　1雪女（ゆきおんな）　　　　　　　　　　　　　　　　　　　　　　　　　　　　　　　　　2岩屋の娘（いわやのむすめ）　　　　　　　　　　　　　　　　　　　　　　　　　　　　　3かしき長者（かしきちょうじゃ）　　　　　　　　　　　　　　　　　　　　　　　　　　　4ソラ豆の黒いすじ（そらまめのくろいすじ）</t>
    <phoneticPr fontId="2"/>
  </si>
  <si>
    <t>この作品は、貴重な文化財産である日本の昔ばなしを、子どもたちに伝承したいという願いで制作されたものである。各巻4話収録。　　　　　　　　　　　　　　　　　　　　1小太郎と母龍（こたろうとははりゅう）　　　　　　　　　　　　　　　　　　　　　　　　2オオカミと娘（おおかみとむすめ）　　　　　　　　　　　　　　　　　　　　　　　　　　3タヌキと彦市（たぬきとひこいち）　　　　　　　　　　　　　　　　　　　　　　　　　　4ねずみの嫁（ねずみのよめ）</t>
    <phoneticPr fontId="2"/>
  </si>
  <si>
    <t>この作品は、貴重な文化財産である日本の昔ばなしを、子どもたちに伝承したいという願いで制作されたものである。各巻4話収録。　　　　　　　　　　　　　　　　　　　　　1八つ化け頭巾（やつばけずきん）　　　　　　　　　　　　　　　　　　　　　　　　　　　2クラゲの骨なし（くらげのほねなし）　　　　　　　　　　　　　　　　　　　　　　　　　3座敷童子（ざしきわらし）　　　　　　　　　　　　　　　　　　　　　　　　　　　　　　4ナマズの使い（なまずのつかい）</t>
    <phoneticPr fontId="2"/>
  </si>
  <si>
    <t>この作品は、貴重な文化財産である日本の昔ばなしを、子どもたちに伝承したいという願いで制作されたものである。各巻4話収録。　　　　　　　　　　　　　　　　　　　　　　　1鉢かつぎ姫（はちかつぎひめ）　　　　　　　　　　　　　　　　　　　　　　　　　　　　　2一軒家の婆（いっけんやのばば）　　　　　　　　　　　　　　　　　　　　　　　　　　　　　3ねずみ経（ねずみきょう）　　　　　　　　　　　　　　　　　　　　　　　　　　　　　　　　　4にんじんとごぼうとだいこん</t>
    <phoneticPr fontId="2"/>
  </si>
  <si>
    <t>この作品は、貴重な文化財産である日本の昔ばなしを、子どもたちに伝承したいという願いで制作されたものである。各巻4話収録。　　　　　　　　　　　　　　　　　　　　　1くわず女房（くわずにょうぼう）　　　　　　　　　　　　　　　　　　　　　　　　　　　　2蛙になったぼた餅（かえるになったぼたもち）　　　　　　　　　　　　　　　　　　　　　3むりどん　　　　　　　　　　　　　　　　　　　　　　　　　　　　　　　　　　　　　　　　4小僧がま（こぞうがま）</t>
    <phoneticPr fontId="2"/>
  </si>
  <si>
    <t>この作品は、貴重な文化財産である日本の昔ばなしを、子どもたちに伝承したいという願いで制作されたものである。各巻4話収録。　　　　　　　　　　　　　　　　　　　　　1きつねの嫁入り（きつねのよめいり）　　　　　　　　　　　　　　　　　　　　　　　　　　　2熊と狐（くまときつね）　　　　　　　　　　　　　　　　　　　　　　　　　　　　　　　3うぐいす長者（うぐいすちょうじゃ）　　　　　　　　　　　　　　　　　　　　　　　　　　4ミソサザイは鳥の王様（みそさざいはとりのおうさま）</t>
    <phoneticPr fontId="2"/>
  </si>
  <si>
    <t>この作品は、貴重な文化財産である日本の昔ばなしを、子どもたちに伝承したいという願いで制作されたものである。各巻4話収録。　　　　　　　　　　　　　　　　　　　　　　　1カサ売りお花（かさうりおはな）　　　　　　　　　　　　　　　　　　　　　　　　　　　2船幽霊（ふなゆうれい）　　　　　　　　　　　　　　　　　　　　　　　　　　　　　　　　3赤ん坊になったお婆さん（あかんぼうになったおばあさん）　　　　　　　　　　　　　　　　4水神さまと虹の橋（すいじんさまとにじのはし）</t>
    <phoneticPr fontId="2"/>
  </si>
  <si>
    <t>この作品は、貴重な文化財産である日本の昔ばなしを、子どもたちに伝承したいという願いで制作されたものである。各巻4話収録。　　　　　　　　　　　　　　　　　　　　　1牛方と山んば（うしかたとやまんば）　　　　　　　　　　　　　　　　　　　　　　　　　2よくばり和尚（よくばりおしょう）　　　　　　　　　　　　　　　　　　　　　　　　　　3爺婆かぼちゃ（じじばばかぼちゃ）　　　　　　　　　　　　　　　　　　　　　　　　　　4水の種（みずのたね）</t>
    <phoneticPr fontId="2"/>
  </si>
  <si>
    <t>この作品は、貴重な文化財産である日本の昔ばなしを、子どもたちに伝承したいという願いで制作されたものである。各巻4話収録。　　　　　　　　　　　　　　　　　　　　　1みそ買い橋（みそかいばし）　　　　　　　　　　　　　　　　　　　　　　　　　　　　　2言うなの地蔵（いうなのじぞう）　　　　　　　　　　　　　　　　　　　　　　　　　　　3猿地蔵（さるじぞう）　　　　　　　　　　　　　　　　　　　　　　　　　　　　　　　　4エビの腰はなぜまがったか（えびのこしはなぜまがったか）</t>
    <phoneticPr fontId="2"/>
  </si>
  <si>
    <t>この作品は、貴重な文化財産である日本の昔ばなしを、子どもたちに伝承したいという願いで制作されたものである。各巻4話収録。　　　　　　　　　　　　　　　　　　　　　1にせ本尊（にせほんぞん）　　　　　　　　　　　　　　　　　　　　　　　　　　　　　　　2きつね女房（きつねにょうぼ）　　　　　　　　　　　　　　　　　　　　　　　　　　　　　　3としがみさま　　　　　　　　　　　　　　　　　　　　　　　　　　　　　　　　　　　　　4すりばちをなめた猫（すりばちをなめたねこ）</t>
    <phoneticPr fontId="2"/>
  </si>
  <si>
    <t>この作品は、貴重な文化財産である日本の昔ばなしを、子どもたちに伝承したいという願いで制作されたものである。各巻4話収録。　　　　　　　　　　　　　　　　　　　　　1宝のおお釜（たからのおおがま）　　　　　　　　　　　　　　　　　　　　　　　　　　　2雷と月と日（かみなりとつきとひ）　　　　　　　　　　　　　　　　　　　　　　　　3大年の客（おおどしのきゃく）　　　　　　　　　　　　　　　　　　　　　　　　　　　　4天福地福（てんぷくちふく）</t>
    <phoneticPr fontId="2"/>
  </si>
  <si>
    <t>この作品は、貴重な文化財産である日本の昔ばなしを、子どもたちに伝承したいという願いで制作されたものである。各巻4話収録。　　　　　　　　　　　　　　　　　　　　1かぐまのちから石（かぐまのちからいし）　　　　　　　　　　　　　　　　　　　　　2白狐の湯（びゃっこのゆ）　　　　　　　　　　　　　　　　　　　　　　　　　　　　　　　　3念仏天狗（ねんぶつてんぐ）　　　　　　　　　　　　　　　　　　　　　　　　　　　　　4猫檀家（ねこだんか）</t>
    <phoneticPr fontId="2"/>
  </si>
  <si>
    <t>この作品は、貴重な文化財産である日本の昔ばなしを、子どもたちに伝承したいという願いで制作されたものである。各巻4話収録。　　　　　　　　　　　　　　　　　　　　　1かじ屋のばばあ（かじやのばばあ）　　　　　　　　　　　　　　　　　　　　　　　　　　　2百合若大臣（ゆりわかだいじん）　　　　　　　　　　　　　　　　　　　　　　　　　　　3大蔵と天狗どん（だいぞうとてんぐどん）　　　　　　　　　　　　　　　　　　　　　　4蛸薬師（たこやくし）</t>
    <phoneticPr fontId="2"/>
  </si>
  <si>
    <t>この作品は、貴重な文化財産である日本の昔ばなしを、子どもたちに伝承したいという願いで制作されたものである。各巻4話収録。　　　　　　　　　　　　　　　　　　　　1梨山の大蛇（なしやまのだいじゃ）　　　　　　　　　　　　　　　　　　　　　　　　　　2念仏の鼻（ねんぶつのはな）　　　　　　　　　　　　　　　　　　　　　　　　　　　　3へび女房（へびにょうぼう）　　　　　　　　　　　　　　　　　　　　　　　　　　　　　　　4幽霊飴（ゆうれいあめ）</t>
    <phoneticPr fontId="2"/>
  </si>
  <si>
    <t>この作品は、貴重な文化財産である日本の昔ばなしを、子どもたちに伝承したいという願いで制作されたものである。各巻4話収録。　　　　　　　　　　　　　　　　　　　　　　1雷と悪者（かみなりとわるもの）　　　　　　　　　　　　　　　　　　　　　　　　　2安珍清姫（あんちんきよひめ）　　　　　　　　　　　　　　　　　　　　　　　　　　　3かみそり狐（かみそりぎつね）　　　　　　　　　　　　　　　　　　　　　　　　　　　4佐吉舟（さきちぶね）</t>
    <phoneticPr fontId="2"/>
  </si>
  <si>
    <t>この作品は、貴重な文化財産である日本の昔ばなしを、子どもたちに伝承したいという願いで制作されたものである。各巻4話収録。　　　　　　　　　　　　　　　　　　　　1はなたれ小僧さま（はなたれこぞうさま）　　　　　　　　　　　　　　　　　　　　　　　2山伏石（やまぶしいし）　　　　　　　　　　　　　　　　　　　　　　　　　　　　　　　3木仏長者（きぼとけちょうじゃ）　　　　　　　　　　　　　　　　　　　　　　　　　　　4夢地蔵（ゆめじぞう）</t>
    <phoneticPr fontId="2"/>
  </si>
  <si>
    <t>ヘンゼルとグレーテルの兄弟はいじわるなお母さんに置き去りにされてしまう。森をさまよった二人はお菓子の家に辿りついたが、そこは魔女の家。兄弟は力を合わせて魔女をやっつけ、お父さんの待つ家にもどり、いじわるなお母さんももういなくなって、幸せがもどってきた。</t>
    <phoneticPr fontId="2"/>
  </si>
  <si>
    <t>ジャックが大切な牛と取りかえた魔法の豆は、一晩のうちにぐんぐん育って、雲の上。登っていくと、巨人の城にたどり着く。巨人が眠っているうちに、お金や金の卵をうむ鶏、金の堅琴などを持ち帰るのだが……｡</t>
    <phoneticPr fontId="2"/>
  </si>
  <si>
    <t>あばれん坊のアラジンは、魔法の指輪とランプのおかげで、ありあまるお金を手に入れ、美しい姫を妻とする。しかし、ランプと姫を魔法使いに奪われたアラジンは、姫を取りもどすために魔法使いと闘うなかで、ほんとうの愛を知っていく。</t>
    <phoneticPr fontId="2"/>
  </si>
  <si>
    <t>チューリップから生まれた親指姫は、ひき蛙にさらわれ、息子のお嫁さんにされそうになる。魚や蝶に助けられるが、のねずみに捕って、あわや、もぐらとの結婚式。いつか命を救ったツバメの助けで、花のお城へ－。ようやく、花の天使のおきさきになって幸せに……｡</t>
    <phoneticPr fontId="2"/>
  </si>
  <si>
    <t>暴れん坊の北風が太陽に力くらべを挑んだ。通りかかった旅人のマントをどちらがぬがすことができるか。北風が激しく吹けば吹くほど、旅人はマントをしっかりからだにくるみ、太陽がやさしく顔を出すと……｡</t>
    <phoneticPr fontId="2"/>
  </si>
  <si>
    <t>悪者が洋服屋になりすまして、「バカには見えない魔法の服はいかが」…おしゃれな王様はもう着たくてたまらない。バカと思われたくないので、誰もほんとうのことをいえない。王様は裸のままで町をパレード。ひとりの子どもが叫んだ。「王様が裸で歩いてらぁ！」</t>
    <phoneticPr fontId="2"/>
  </si>
  <si>
    <t>魔法使いに白鳥にされた11人の王子にはエリザという妹がいた。ある日、女神があらわれ、白鳥をもとの王子にもどすには、とげとげのあるイラ草で11枚シャツをあみ、その間、一言もしゃべってはいはいけないと。エリザの愛が11人の王子を救う。</t>
    <phoneticPr fontId="2"/>
  </si>
  <si>
    <t>お腹のすいた狼は、お母さんやぎの留守に子やぎをだまして、六ぴきを丸のみ。時計の中にかくれた末っ子やぎと母さんやぎは、満腹して眠る狼を見つけ、お腹を切って、皆を助け出す。石をお腹ににつめられた狼は、池に落ちて、それっきり浮かんではこなかった。</t>
    <phoneticPr fontId="2"/>
  </si>
  <si>
    <t>雪のクリスマスの夜、疲れきったマッチ売りの少女は、暗い壁の前にうずくまり、暖かさが欲しくてマッチをする。小さな炎に暖炉やご馳走や大きなツリーが見える。星が流れ、亡くなったおばあさんがあらわれる。マッチを全てすってしまった少女は天に召されていく。</t>
    <phoneticPr fontId="2"/>
  </si>
  <si>
    <t>音楽好きの二人の神さまが争い、王様にどちらが名人かをたずねた。正直に答えた王様は、恨まれてロバの耳にされてしまう。笑いものになるのを恐れた王様は、隠し通そうとするが、真実はいつかわかるもの。王様は、決心して自分のほんとうの姿を知らせる。</t>
    <phoneticPr fontId="2"/>
  </si>
  <si>
    <t>昔から人々の間で言いならわされた風刺・教訓・知識・興趣などをもった簡潔な言葉……諺（ことわざ）。人々の生活の実体験の中から生まれ、今に語り継がれている様々な諺の本来の意味、生まれた背景、そしてその正しい使い方を楽しいアニメで描く。　　　　　　　　　　　　　　　　　　　　　　　　　　　　　　　　　　　　　　「犬も歩けば棒にあたる」「タデ食う虫も好き好き」「覆水盆に返らず」「飛んで火に入る夏の虫」</t>
    <phoneticPr fontId="2"/>
  </si>
  <si>
    <t>昔から人々の間で言いならわされた風刺・教訓・知識・興趣などをもった簡潔な言葉……諺（ことわざ）。人々の生活の実体験の中から生まれ、今に語り継がれている様々な諺の本来の意味、生まれた背景、そしてその正しい使い方を楽しいアニメで描く。　　　　　　　　　　　　　　　　　　　　　　　　　　　　　　　　　　　　　　「とらぬ狸の皮算用」「ひょうたんから駒がでる」「灯台もと暗し」「人の口に戸は立てられぬ」</t>
    <phoneticPr fontId="2"/>
  </si>
  <si>
    <t>昔から人々の間で言いならわされた風刺・教訓・知識・興趣などをもった簡潔な言葉……諺（ことわざ）。人々の生活の実体験の中から生まれ、今に語り継がれている様々な諺の本体の意味、生まれた背景、そしてその正しい使い方を楽しいアニメで描く。　　　　　　　　　　　　　　　　　　　　　　　　　　　　　　　　　　　　　「過ぎたるはなお及ばざるがごとし」「郷に入れば郷に従う」「五十歩百歩」「因果応報」</t>
    <rPh sb="172" eb="173">
      <t>イ</t>
    </rPh>
    <phoneticPr fontId="2"/>
  </si>
  <si>
    <t>昔から人々の間で言いならわされた風刺・教訓・知識・興趣などをもった簡潔な言葉……諺（ことわざ）。人々の生活の実体験の中からうまれ、今に語り継がれている様々な諺の本来の意味、生まれた背景、そしてその正しい使い方を楽しいアニメで描く。「地獄で仏」「早起きは三文の徳」「人は見かけによらぬもの」「雨降って地固まる」</t>
    <phoneticPr fontId="2"/>
  </si>
  <si>
    <t>この作品は、飲酒による健康への影響を分かりやすく解説し、その有害性・危険性をアピールすることにより、子どもたちが、「お酒は飲まない」また「勧められても絶対に断る」強い意志決定が出来るようになるための映像教材です。</t>
    <phoneticPr fontId="2"/>
  </si>
  <si>
    <t>なぜ、薬物乱用がいけないのか、４人の小学生がガイコツ君から教えてもらったＣＤ－ＲＯＭをクリックしていくうちに、それが理解できるよう、ストーリー性にゲーム感覚を加味した構成となっています。アニメーションやＣＧを中心に案内役のガイコツ君をはじめ多くのキャラクターが登場。喫煙、飲酒、薬物乱用の有害性を学んでいきます。</t>
    <phoneticPr fontId="2"/>
  </si>
  <si>
    <t>小学校の教科書に掲載された「おこりじぞう」を人形アニメーションにしたもので、核兵器の恐ろしさと平和の尊さを、親から子へ、教師から児童へと語り継がれることを願っている。</t>
    <phoneticPr fontId="2"/>
  </si>
  <si>
    <t>昭和２０年３月１０日夜に起こった東京大空襲。米軍のB２９爆撃機３００機が東京の下町に雨ように爆弾（焼夷弾）を落とし、わずか２時間半の間に、１０万人の命が奪われた。これは、猫を飼っていたある一家が、空襲に合い、命を落としていく様を描いた教材。戦争の悲惨さはもちろん、子を思う母の気持ち、その愛の強さと尊さを伝えている。</t>
    <phoneticPr fontId="2"/>
  </si>
  <si>
    <t>安全な食を手に入れるためには何をすればいいのか。生産者と消費者がともに、安全性と鮮度、旬のおいしさ、味わいのある食べ方を求め、食卓の向こうに広がる環境にも目を向けている。○不安な食品が招いた精子の奇形　○味覚の原点をつくる保育園給食　○輸入ブロッコリーの栄養価は？　○輸入野菜の見分け方　○安全な食卓を支える農産物直売所　○地域の食材を使ったわが家の食卓　○風土に根ざした農業が食の安全を支える　他</t>
    <phoneticPr fontId="2"/>
  </si>
  <si>
    <t>日本の南西諸島の豊かな亜熱帯林について、それを生み出した気候や地形の成り立ち、また、亜熱帯林に生息する貴重な動植物たちの様子、そして、森と人との関わりなど、分かりやすく解説されています。様々な生き物たちの息吹で満ちあふれた亜熱帯林の様子が収録されています。</t>
    <rPh sb="0" eb="2">
      <t>ニホン</t>
    </rPh>
    <rPh sb="3" eb="5">
      <t>ナンセイ</t>
    </rPh>
    <rPh sb="5" eb="7">
      <t>ショトウ</t>
    </rPh>
    <rPh sb="8" eb="9">
      <t>ユタ</t>
    </rPh>
    <rPh sb="11" eb="14">
      <t>アネッタイ</t>
    </rPh>
    <rPh sb="14" eb="15">
      <t>リン</t>
    </rPh>
    <rPh sb="23" eb="24">
      <t>ウ</t>
    </rPh>
    <rPh sb="25" eb="26">
      <t>ダ</t>
    </rPh>
    <rPh sb="28" eb="30">
      <t>キコウ</t>
    </rPh>
    <rPh sb="31" eb="33">
      <t>チケイ</t>
    </rPh>
    <rPh sb="34" eb="35">
      <t>ナ</t>
    </rPh>
    <rPh sb="36" eb="37">
      <t>タ</t>
    </rPh>
    <rPh sb="42" eb="45">
      <t>アネッタイ</t>
    </rPh>
    <rPh sb="45" eb="46">
      <t>リン</t>
    </rPh>
    <rPh sb="47" eb="49">
      <t>セイソク</t>
    </rPh>
    <rPh sb="51" eb="53">
      <t>キチョウ</t>
    </rPh>
    <rPh sb="54" eb="57">
      <t>ドウショクブツ</t>
    </rPh>
    <rPh sb="60" eb="62">
      <t>ヨウス</t>
    </rPh>
    <rPh sb="67" eb="68">
      <t>モリ</t>
    </rPh>
    <rPh sb="69" eb="70">
      <t>ヒト</t>
    </rPh>
    <rPh sb="72" eb="73">
      <t>カカ</t>
    </rPh>
    <rPh sb="78" eb="79">
      <t>ワ</t>
    </rPh>
    <rPh sb="84" eb="86">
      <t>カイセツ</t>
    </rPh>
    <rPh sb="93" eb="95">
      <t>サマザマ</t>
    </rPh>
    <rPh sb="96" eb="97">
      <t>イ</t>
    </rPh>
    <rPh sb="98" eb="99">
      <t>モノ</t>
    </rPh>
    <rPh sb="102" eb="104">
      <t>イブキ</t>
    </rPh>
    <rPh sb="105" eb="106">
      <t>ミ</t>
    </rPh>
    <rPh sb="111" eb="114">
      <t>アネッタイ</t>
    </rPh>
    <rPh sb="114" eb="115">
      <t>リン</t>
    </rPh>
    <rPh sb="116" eb="118">
      <t>ヨウス</t>
    </rPh>
    <rPh sb="119" eb="121">
      <t>シュウロク</t>
    </rPh>
    <phoneticPr fontId="2"/>
  </si>
  <si>
    <t>2011年、日本で４番目の世界自然遺産に登録された小笠原諸島。
一度もまわりの大陸と地続きになったことがない島々では、他に類を見ない特徴的な生態系が育まれてきました。独自に進化した固有種が多く存在し、そうした固有種を観察することで進化の過程を見ることができます。
本作品では、小笠原諸島の自然と、そこに生息・生育する動植物の生態を最新の研究成果を踏まえ、科学的な視点で解説します。
また、人間の活動とともに島々へ侵入してきた外来の動植物から、貴重な小笠原諸島の自然を守る、人々の様々な取組を紹介していきます。</t>
    <rPh sb="4" eb="5">
      <t>ネン</t>
    </rPh>
    <rPh sb="6" eb="8">
      <t>ニホン</t>
    </rPh>
    <rPh sb="10" eb="12">
      <t>バンメ</t>
    </rPh>
    <rPh sb="13" eb="15">
      <t>セカイ</t>
    </rPh>
    <rPh sb="15" eb="17">
      <t>シゼン</t>
    </rPh>
    <rPh sb="17" eb="19">
      <t>イサン</t>
    </rPh>
    <rPh sb="20" eb="22">
      <t>トウロク</t>
    </rPh>
    <rPh sb="25" eb="28">
      <t>オガサワラ</t>
    </rPh>
    <rPh sb="28" eb="30">
      <t>ショトウ</t>
    </rPh>
    <rPh sb="32" eb="34">
      <t>イチド</t>
    </rPh>
    <rPh sb="39" eb="41">
      <t>タイリク</t>
    </rPh>
    <rPh sb="42" eb="44">
      <t>ジツヅ</t>
    </rPh>
    <rPh sb="54" eb="56">
      <t>シマジマ</t>
    </rPh>
    <rPh sb="59" eb="60">
      <t>ホカ</t>
    </rPh>
    <rPh sb="61" eb="62">
      <t>ルイ</t>
    </rPh>
    <rPh sb="63" eb="64">
      <t>ミ</t>
    </rPh>
    <rPh sb="66" eb="69">
      <t>トクチョウテキ</t>
    </rPh>
    <rPh sb="70" eb="73">
      <t>セイタイケイ</t>
    </rPh>
    <rPh sb="74" eb="75">
      <t>ハグク</t>
    </rPh>
    <rPh sb="83" eb="85">
      <t>ドクジ</t>
    </rPh>
    <rPh sb="86" eb="88">
      <t>シンカ</t>
    </rPh>
    <rPh sb="90" eb="92">
      <t>コユウ</t>
    </rPh>
    <rPh sb="92" eb="93">
      <t>シュ</t>
    </rPh>
    <rPh sb="94" eb="95">
      <t>オオ</t>
    </rPh>
    <rPh sb="96" eb="98">
      <t>ソンザイ</t>
    </rPh>
    <rPh sb="104" eb="106">
      <t>コユウ</t>
    </rPh>
    <rPh sb="106" eb="107">
      <t>シュ</t>
    </rPh>
    <rPh sb="108" eb="110">
      <t>カンサツ</t>
    </rPh>
    <rPh sb="115" eb="117">
      <t>シンカ</t>
    </rPh>
    <rPh sb="118" eb="120">
      <t>カテイ</t>
    </rPh>
    <rPh sb="121" eb="122">
      <t>ミ</t>
    </rPh>
    <rPh sb="132" eb="133">
      <t>ホン</t>
    </rPh>
    <rPh sb="133" eb="135">
      <t>サクヒン</t>
    </rPh>
    <rPh sb="138" eb="141">
      <t>オガサワラ</t>
    </rPh>
    <rPh sb="141" eb="143">
      <t>ショトウ</t>
    </rPh>
    <rPh sb="144" eb="146">
      <t>シゼン</t>
    </rPh>
    <rPh sb="151" eb="153">
      <t>セイソク</t>
    </rPh>
    <rPh sb="154" eb="156">
      <t>セイイク</t>
    </rPh>
    <rPh sb="158" eb="161">
      <t>ドウショクブツ</t>
    </rPh>
    <rPh sb="162" eb="164">
      <t>セイタイ</t>
    </rPh>
    <rPh sb="165" eb="167">
      <t>サイシン</t>
    </rPh>
    <rPh sb="168" eb="170">
      <t>ケンキュウ</t>
    </rPh>
    <rPh sb="170" eb="172">
      <t>セイカ</t>
    </rPh>
    <rPh sb="173" eb="174">
      <t>フ</t>
    </rPh>
    <rPh sb="177" eb="180">
      <t>カガクテキ</t>
    </rPh>
    <rPh sb="181" eb="183">
      <t>シテン</t>
    </rPh>
    <rPh sb="184" eb="186">
      <t>カイセツ</t>
    </rPh>
    <rPh sb="194" eb="196">
      <t>ニンゲン</t>
    </rPh>
    <rPh sb="197" eb="199">
      <t>カツドウ</t>
    </rPh>
    <rPh sb="203" eb="205">
      <t>シマジマ</t>
    </rPh>
    <rPh sb="206" eb="208">
      <t>シンニュウ</t>
    </rPh>
    <rPh sb="212" eb="214">
      <t>ガイライ</t>
    </rPh>
    <rPh sb="215" eb="218">
      <t>ドウショクブツ</t>
    </rPh>
    <rPh sb="221" eb="223">
      <t>キチョウ</t>
    </rPh>
    <rPh sb="224" eb="227">
      <t>オガサワラ</t>
    </rPh>
    <rPh sb="227" eb="229">
      <t>ショトウ</t>
    </rPh>
    <rPh sb="230" eb="232">
      <t>シゼン</t>
    </rPh>
    <rPh sb="233" eb="234">
      <t>マモ</t>
    </rPh>
    <rPh sb="236" eb="238">
      <t>ヒトビト</t>
    </rPh>
    <rPh sb="239" eb="241">
      <t>サマザマ</t>
    </rPh>
    <rPh sb="242" eb="244">
      <t>トリクミ</t>
    </rPh>
    <rPh sb="245" eb="247">
      <t>ショウカイ</t>
    </rPh>
    <phoneticPr fontId="2"/>
  </si>
  <si>
    <t>この教材は、一人でできないことでも、皆が力を合わせればできるという道徳教育の教材にも使えそうですが、愛と勇気と思いやりの心を育てることをねらいとしています。大きなかぶを、次々と集まってひっぱる過程を楽しみながら、ストーリーがクライマックスへと盛り上がっていくリズムと呼吸も感じとってください。</t>
    <phoneticPr fontId="2"/>
  </si>
  <si>
    <t>健常者が何気なく歩いている街も、車椅子で行動しようとすると様様な障害に出会うことがある。この作品は、車椅子とともに歩きながら、段差や溝などの越え方、坂道・デコボコ道や悪路、階段などでのケーススダディを通して、車椅子の介助の仕方を実践的に示すものである。</t>
    <phoneticPr fontId="2"/>
  </si>
  <si>
    <t>聴覚障害者は見た目だけでは、どう困っているかも分かりにくく、対応法もむずかしい。この作品は、聴覚障害者とのコミュニケーションを図るために心得ておきたいこと、相手の立場に立って接すれば素晴らしい会話が成り立つことを、実践的なケーススタディをとおして示すものである。</t>
    <phoneticPr fontId="2"/>
  </si>
  <si>
    <t>2005年アカデミー賞短編ドキュメンタリー賞部門にノミネートされたスティーブン・オカザキ氏の作品。広島の被爆者へのインタビューを通して、現在、風化しつつある原爆に警鐘を鳴らしている。</t>
    <rPh sb="4" eb="5">
      <t>ネン</t>
    </rPh>
    <rPh sb="10" eb="11">
      <t>ショウ</t>
    </rPh>
    <rPh sb="11" eb="13">
      <t>タンペン</t>
    </rPh>
    <rPh sb="21" eb="22">
      <t>ショウ</t>
    </rPh>
    <rPh sb="22" eb="24">
      <t>ブモン</t>
    </rPh>
    <rPh sb="44" eb="45">
      <t>シ</t>
    </rPh>
    <rPh sb="46" eb="48">
      <t>サクヒン</t>
    </rPh>
    <rPh sb="49" eb="51">
      <t>ヒロシマ</t>
    </rPh>
    <rPh sb="52" eb="55">
      <t>ヒバクシャ</t>
    </rPh>
    <rPh sb="64" eb="65">
      <t>トオ</t>
    </rPh>
    <rPh sb="68" eb="70">
      <t>ゲンザイ</t>
    </rPh>
    <rPh sb="71" eb="73">
      <t>フウカ</t>
    </rPh>
    <rPh sb="78" eb="80">
      <t>ゲンバク</t>
    </rPh>
    <rPh sb="81" eb="83">
      <t>ケイショウ</t>
    </rPh>
    <rPh sb="84" eb="85">
      <t>ナ</t>
    </rPh>
    <phoneticPr fontId="2"/>
  </si>
  <si>
    <t>正しい姿勢が身体発育を促進する。そのことを、授業中のさまざまな姿勢が骨格・内臓に与える影響、椅子と机の選び方などの例を通して理解できるようにしている。</t>
    <phoneticPr fontId="2"/>
  </si>
  <si>
    <t>【あらすじ】1995年１月17日未明、大震災が神戸を襲った。６年生で一流中学を目指す剛の住む家屋も崩壊、クラスメートの和幸君は、たった一人の家族である父親を失い、仲良しだった美帆ちゃんは、家族と一緒にその短い生涯を閉じるのだった。避難所で、和幸君の心痛に触れる剛。同時に、人々の心づかいや励ましの中で、人の繋がりの大切さを知っていく。そんな中、担任の酒井先生は、心身に大きな傷痕を残したまま、震災で体験したことをとおして「命の授業」を再開。やがて、剛たちは、たくさんの願いをこめた卒業式を迎える。　　　　　　　　　　　　　　　　　　　　　　　　　【ねらい】この作品は、震災を通して築かれた子どもたちの友情の物語である。その中で、私たちは自分ひとりでは生きていけないということ、人と人が支え合っているから今の自分があるということに気付かされる。（アニメーション作品）</t>
    <rPh sb="10" eb="11">
      <t>ネン</t>
    </rPh>
    <rPh sb="12" eb="13">
      <t>ツキ</t>
    </rPh>
    <rPh sb="15" eb="16">
      <t>ヒ</t>
    </rPh>
    <rPh sb="16" eb="18">
      <t>ミメイ</t>
    </rPh>
    <rPh sb="19" eb="22">
      <t>ダイシンサイ</t>
    </rPh>
    <rPh sb="23" eb="25">
      <t>コウベ</t>
    </rPh>
    <rPh sb="26" eb="27">
      <t>オソ</t>
    </rPh>
    <rPh sb="31" eb="33">
      <t>ネンセイ</t>
    </rPh>
    <rPh sb="34" eb="36">
      <t>イチリュウ</t>
    </rPh>
    <rPh sb="36" eb="38">
      <t>チュウガク</t>
    </rPh>
    <rPh sb="39" eb="41">
      <t>メザ</t>
    </rPh>
    <rPh sb="42" eb="43">
      <t>ゴウ</t>
    </rPh>
    <rPh sb="44" eb="45">
      <t>ス</t>
    </rPh>
    <rPh sb="46" eb="48">
      <t>カオク</t>
    </rPh>
    <rPh sb="49" eb="51">
      <t>ホウカイ</t>
    </rPh>
    <rPh sb="59" eb="61">
      <t>カズユキ</t>
    </rPh>
    <rPh sb="61" eb="62">
      <t>クン</t>
    </rPh>
    <rPh sb="67" eb="69">
      <t>ヒトリ</t>
    </rPh>
    <rPh sb="70" eb="72">
      <t>カゾク</t>
    </rPh>
    <rPh sb="75" eb="77">
      <t>チチオヤ</t>
    </rPh>
    <rPh sb="78" eb="79">
      <t>ウシナ</t>
    </rPh>
    <rPh sb="81" eb="83">
      <t>ナカヨ</t>
    </rPh>
    <rPh sb="87" eb="89">
      <t>ミホ</t>
    </rPh>
    <rPh sb="94" eb="96">
      <t>カゾク</t>
    </rPh>
    <rPh sb="97" eb="99">
      <t>イッショ</t>
    </rPh>
    <rPh sb="102" eb="103">
      <t>ミジカ</t>
    </rPh>
    <rPh sb="104" eb="106">
      <t>ショウガイ</t>
    </rPh>
    <rPh sb="107" eb="108">
      <t>ト</t>
    </rPh>
    <rPh sb="115" eb="118">
      <t>ヒナンショ</t>
    </rPh>
    <rPh sb="120" eb="122">
      <t>カズユキ</t>
    </rPh>
    <rPh sb="122" eb="123">
      <t>クン</t>
    </rPh>
    <rPh sb="124" eb="126">
      <t>シンツウ</t>
    </rPh>
    <rPh sb="127" eb="128">
      <t>フ</t>
    </rPh>
    <rPh sb="130" eb="131">
      <t>ゴウ</t>
    </rPh>
    <rPh sb="132" eb="134">
      <t>ドウジ</t>
    </rPh>
    <rPh sb="136" eb="138">
      <t>ヒトビト</t>
    </rPh>
    <rPh sb="139" eb="140">
      <t>ココロ</t>
    </rPh>
    <rPh sb="144" eb="145">
      <t>ハゲ</t>
    </rPh>
    <rPh sb="148" eb="149">
      <t>ナカ</t>
    </rPh>
    <rPh sb="151" eb="152">
      <t>ヒト</t>
    </rPh>
    <rPh sb="153" eb="154">
      <t>ツナ</t>
    </rPh>
    <rPh sb="157" eb="159">
      <t>タイセツ</t>
    </rPh>
    <rPh sb="161" eb="162">
      <t>シ</t>
    </rPh>
    <rPh sb="170" eb="171">
      <t>ナカ</t>
    </rPh>
    <rPh sb="172" eb="174">
      <t>タンニン</t>
    </rPh>
    <rPh sb="175" eb="177">
      <t>サカイ</t>
    </rPh>
    <rPh sb="177" eb="179">
      <t>センセイ</t>
    </rPh>
    <rPh sb="181" eb="183">
      <t>シンシン</t>
    </rPh>
    <rPh sb="184" eb="185">
      <t>オオ</t>
    </rPh>
    <rPh sb="187" eb="189">
      <t>キズアト</t>
    </rPh>
    <rPh sb="190" eb="191">
      <t>ノコ</t>
    </rPh>
    <rPh sb="196" eb="198">
      <t>シンサイ</t>
    </rPh>
    <rPh sb="199" eb="201">
      <t>タイケン</t>
    </rPh>
    <rPh sb="211" eb="212">
      <t>イノチ</t>
    </rPh>
    <rPh sb="213" eb="215">
      <t>ジュギョウ</t>
    </rPh>
    <rPh sb="217" eb="219">
      <t>サイカイ</t>
    </rPh>
    <rPh sb="224" eb="225">
      <t>ゴウ</t>
    </rPh>
    <rPh sb="234" eb="235">
      <t>ネガ</t>
    </rPh>
    <rPh sb="240" eb="243">
      <t>ソツギョウシキ</t>
    </rPh>
    <rPh sb="244" eb="245">
      <t>ムカ</t>
    </rPh>
    <rPh sb="280" eb="282">
      <t>サクヒン</t>
    </rPh>
    <rPh sb="284" eb="286">
      <t>シンサイ</t>
    </rPh>
    <rPh sb="287" eb="288">
      <t>トオ</t>
    </rPh>
    <rPh sb="290" eb="291">
      <t>キズ</t>
    </rPh>
    <rPh sb="294" eb="295">
      <t>コ</t>
    </rPh>
    <rPh sb="300" eb="302">
      <t>ユウジョウ</t>
    </rPh>
    <rPh sb="303" eb="305">
      <t>モノガタリ</t>
    </rPh>
    <rPh sb="311" eb="312">
      <t>ナカ</t>
    </rPh>
    <rPh sb="314" eb="315">
      <t>ワタシ</t>
    </rPh>
    <rPh sb="318" eb="320">
      <t>ジブン</t>
    </rPh>
    <rPh sb="325" eb="326">
      <t>イ</t>
    </rPh>
    <rPh sb="338" eb="339">
      <t>ヒト</t>
    </rPh>
    <rPh sb="340" eb="341">
      <t>ヒト</t>
    </rPh>
    <rPh sb="342" eb="343">
      <t>ササ</t>
    </rPh>
    <rPh sb="344" eb="345">
      <t>ア</t>
    </rPh>
    <rPh sb="351" eb="352">
      <t>イマ</t>
    </rPh>
    <rPh sb="353" eb="355">
      <t>ジブン</t>
    </rPh>
    <rPh sb="364" eb="366">
      <t>キヅ</t>
    </rPh>
    <rPh sb="379" eb="381">
      <t>サクヒン</t>
    </rPh>
    <phoneticPr fontId="2"/>
  </si>
  <si>
    <t>11カ国語に翻訳され世界中で愛された絵本をビデオ化したもの。男女のからだの違い、両親の愛情、精子が繰り広げる決死の大レース、そして受精の瞬間、さらには胎児の成長から赤ちゃん誕生の喜びの日までが、楽しいアニメーションで綴られており、愛といのちの神秘がユーモラスにわかりやすく解説されている。様々な情報や誤解に戸惑う現代の子どもたちに贈る、ふしぎないのちの物語。</t>
    <phoneticPr fontId="2"/>
  </si>
  <si>
    <t>この作品は、とかく自分本位に行動し、他者の立場に立つことが苦手な子どもに、人間としての優しさ、友だちの気持ちを思いやることの大切さを問いかけたもので、自己中心的で、思いやりの心にかけた少年が、交通事故に遭い、松葉杖をつくようになってはじめて友だちの気持ちを思いやることの大切さに気づいていく姿を描く。</t>
    <phoneticPr fontId="2"/>
  </si>
  <si>
    <t>昔から人々の間で言いならわされた風刺・教訓・知識・興趣などをもった簡潔な言葉……諺（ことわざ）。人々の生活の実体験の中からうまれ、今に語り継がれている様々な諺の本来の意味、生まれた背景、そしてその正しい使い方を楽しいアニメで描く。　　　　　　　　　　　　　　　　　　　　　　　　　　　　　　　　　　　　　　「捨てる神あれば拾う神あり」「針小棒大」「背に腹はかえられぬ」「君子危うきに近寄らず」</t>
    <phoneticPr fontId="2"/>
  </si>
  <si>
    <t>フランスで制作されたアニメーション作品５話（日本語による読み聞かせ調の作品）。　　　　　　　　　　　　　　　　　　　　　　　　　　　　　　　　　　　　　　【内容】　　　　　　　　　　　　　　　　　　　　　　　　　　　　　　　　　　　　　１：キズついたオオカミと少女（オオカミが、食べようとしていた少女に、優しくキズの手当をされる間に変わってしまうお話）　　　　　　　　　　　　　　　　　　　　　　２：フランスのモグラとイギリスのモグラ（フランスとイギリスのモグラがお互いの国を訪問し、友情を深めていくお話）　　　　　　　　　　　　　　　　　　　　　　　　　３：素敵な贈り物の輪（食べ物が少ない雪の中、１本のニンジンを巡って、ウサギ・馬・羊・鹿の心暖まる友情のお話）　　　　　　　　　　　　　　　　　　　　　　　　　　　４：見つかった！大好きなクマのぬいぐるみ（落とし物になったクマのぬいぐるみが、不安な一夜を経て大好きな持ち主の少年に逢えるお話）　　　　　　　　　　　　　　５：気球に乗った腹ぺこワニとカエル（腹ぺこワニと冒険好きで知恵者のカエルの、ハプニングあり、スリルありの気球旅行のお話）　</t>
    <rPh sb="5" eb="7">
      <t>セイサク</t>
    </rPh>
    <rPh sb="17" eb="19">
      <t>サクヒン</t>
    </rPh>
    <rPh sb="20" eb="21">
      <t>ハナシ</t>
    </rPh>
    <rPh sb="22" eb="25">
      <t>ニホンゴ</t>
    </rPh>
    <rPh sb="28" eb="29">
      <t>ヨ</t>
    </rPh>
    <rPh sb="30" eb="31">
      <t>キ</t>
    </rPh>
    <rPh sb="33" eb="34">
      <t>チョウ</t>
    </rPh>
    <rPh sb="35" eb="37">
      <t>サクヒン</t>
    </rPh>
    <rPh sb="78" eb="80">
      <t>ナイヨウ</t>
    </rPh>
    <rPh sb="130" eb="132">
      <t>ショウジョ</t>
    </rPh>
    <rPh sb="139" eb="140">
      <t>タ</t>
    </rPh>
    <rPh sb="148" eb="150">
      <t>ショウジョ</t>
    </rPh>
    <rPh sb="152" eb="153">
      <t>ヤサ</t>
    </rPh>
    <rPh sb="158" eb="160">
      <t>テアテ</t>
    </rPh>
    <rPh sb="164" eb="165">
      <t>アイダ</t>
    </rPh>
    <rPh sb="166" eb="167">
      <t>カ</t>
    </rPh>
    <rPh sb="174" eb="175">
      <t>ハナシ</t>
    </rPh>
    <rPh sb="233" eb="234">
      <t>タガ</t>
    </rPh>
    <rPh sb="236" eb="237">
      <t>クニ</t>
    </rPh>
    <rPh sb="238" eb="240">
      <t>ホウモン</t>
    </rPh>
    <rPh sb="242" eb="244">
      <t>ユウジョウ</t>
    </rPh>
    <rPh sb="245" eb="246">
      <t>フカ</t>
    </rPh>
    <rPh sb="251" eb="252">
      <t>ハナシ</t>
    </rPh>
    <rPh sb="280" eb="282">
      <t>ステキ</t>
    </rPh>
    <rPh sb="283" eb="284">
      <t>オク</t>
    </rPh>
    <rPh sb="285" eb="286">
      <t>モノ</t>
    </rPh>
    <rPh sb="287" eb="288">
      <t>ワ</t>
    </rPh>
    <rPh sb="289" eb="290">
      <t>タ</t>
    </rPh>
    <rPh sb="291" eb="292">
      <t>モノ</t>
    </rPh>
    <rPh sb="293" eb="294">
      <t>スク</t>
    </rPh>
    <rPh sb="296" eb="297">
      <t>ユキ</t>
    </rPh>
    <rPh sb="298" eb="299">
      <t>ナカ</t>
    </rPh>
    <rPh sb="301" eb="302">
      <t>ホン</t>
    </rPh>
    <rPh sb="308" eb="309">
      <t>メグ</t>
    </rPh>
    <rPh sb="316" eb="317">
      <t>ウマ</t>
    </rPh>
    <rPh sb="318" eb="319">
      <t>ヒツジ</t>
    </rPh>
    <rPh sb="320" eb="321">
      <t>シカ</t>
    </rPh>
    <rPh sb="322" eb="323">
      <t>ココロ</t>
    </rPh>
    <rPh sb="323" eb="324">
      <t>アタタ</t>
    </rPh>
    <rPh sb="326" eb="328">
      <t>ユウジョウ</t>
    </rPh>
    <rPh sb="330" eb="331">
      <t>ハナシ</t>
    </rPh>
    <rPh sb="361" eb="362">
      <t>ミ</t>
    </rPh>
    <rPh sb="367" eb="369">
      <t>ダイス</t>
    </rPh>
    <rPh sb="380" eb="381">
      <t>オ</t>
    </rPh>
    <rPh sb="383" eb="384">
      <t>モノ</t>
    </rPh>
    <rPh sb="398" eb="400">
      <t>フアン</t>
    </rPh>
    <rPh sb="401" eb="403">
      <t>イチヤ</t>
    </rPh>
    <rPh sb="404" eb="405">
      <t>ヘ</t>
    </rPh>
    <rPh sb="406" eb="408">
      <t>ダイス</t>
    </rPh>
    <rPh sb="410" eb="411">
      <t>モ</t>
    </rPh>
    <rPh sb="412" eb="413">
      <t>ヌシ</t>
    </rPh>
    <rPh sb="414" eb="416">
      <t>ショウネン</t>
    </rPh>
    <rPh sb="417" eb="418">
      <t>ア</t>
    </rPh>
    <rPh sb="421" eb="422">
      <t>ハナシ</t>
    </rPh>
    <rPh sb="439" eb="441">
      <t>キキュウ</t>
    </rPh>
    <rPh sb="442" eb="443">
      <t>ノ</t>
    </rPh>
    <rPh sb="445" eb="446">
      <t>ハラ</t>
    </rPh>
    <rPh sb="455" eb="456">
      <t>ハラ</t>
    </rPh>
    <rPh sb="461" eb="463">
      <t>ボウケン</t>
    </rPh>
    <rPh sb="463" eb="464">
      <t>ス</t>
    </rPh>
    <rPh sb="466" eb="469">
      <t>チエシャ</t>
    </rPh>
    <rPh sb="489" eb="491">
      <t>キキュウ</t>
    </rPh>
    <rPh sb="491" eb="493">
      <t>リョコウ</t>
    </rPh>
    <rPh sb="495" eb="496">
      <t>ハナシ</t>
    </rPh>
    <phoneticPr fontId="2"/>
  </si>
  <si>
    <t>忍たま長屋の夜。乱太郎は大きな声で本を読んでいる。同じ部屋の中で、きり丸は声を出して小銭を数え、しんべえはおせんべいをバリバリ食べている。お互い「うるさい。静かにしろ」と言い合いになる始末。翌日、三人は、寝坊して遅刻、土井先生に叱られる。昼の食堂当番になった三人だが、食事を作ってくれるおばちゃんが急用で出かけてしまい、三人は、カレーライスを作るのだが……｡</t>
    <phoneticPr fontId="2"/>
  </si>
  <si>
    <t>フランスで制作されたアニメーション作品５話（日本語による読み聞かせ調の作品）。　　　　　　　　　　　　　　　　　　　　　　　　　　　　　　　　　　　　　　　　【内容】　　　　　　　　　　　　　　　　　　　　　　　　　　　　　　　　　　　　　１：ボクの味方は強いワニ（小さくて弱いノエは昼も夜も怖いものばかりです。でも味方にワニがいれば世界が変わります。）　　　　　　　　　　　　　　　　　　　　　　　２：夢の中のあなたとわたし（女の子が夢の中の夜空の旅で、ピエロと出会い、ほのかな恋が芽生えるというお話）　　　　　　　　　　　　　　　　　　　　　　　　　　　　３：本に棲むこわい魔物たち（満月の夜、本から抜け出した魔物たちが、恐ろしく盛大なパーティーを開くこわーいお話）　　　　　　　　　　　　　　　　　　　　　　　　　４：お花畑が、どうして？（カエルとネズミは花がもとで争いとなり、花畑はいつしか戦場に・・・。どうしてなの？）　　　　　　　　　　　　　　　　　　　　　　　　　　５：ほんとうにオバケはいるの？（図書館で調べた妖怪の住所とカメラを持って、ジェロームが友だちと証拠を探しに行くお話）</t>
    <rPh sb="5" eb="7">
      <t>セイサク</t>
    </rPh>
    <rPh sb="17" eb="19">
      <t>サクヒン</t>
    </rPh>
    <rPh sb="20" eb="21">
      <t>ハナシ</t>
    </rPh>
    <rPh sb="80" eb="82">
      <t>ナイヨウ</t>
    </rPh>
    <rPh sb="125" eb="127">
      <t>ミカタ</t>
    </rPh>
    <rPh sb="128" eb="129">
      <t>ツヨ</t>
    </rPh>
    <rPh sb="133" eb="134">
      <t>チイ</t>
    </rPh>
    <rPh sb="137" eb="138">
      <t>ヨワ</t>
    </rPh>
    <rPh sb="142" eb="143">
      <t>ヒル</t>
    </rPh>
    <rPh sb="144" eb="145">
      <t>ヨル</t>
    </rPh>
    <rPh sb="146" eb="147">
      <t>コワ</t>
    </rPh>
    <rPh sb="158" eb="160">
      <t>ミカタ</t>
    </rPh>
    <rPh sb="167" eb="169">
      <t>セカイ</t>
    </rPh>
    <rPh sb="170" eb="171">
      <t>カ</t>
    </rPh>
    <rPh sb="202" eb="203">
      <t>ユメ</t>
    </rPh>
    <rPh sb="204" eb="205">
      <t>ナカ</t>
    </rPh>
    <rPh sb="214" eb="215">
      <t>オンナ</t>
    </rPh>
    <rPh sb="216" eb="217">
      <t>コ</t>
    </rPh>
    <rPh sb="218" eb="219">
      <t>ユメ</t>
    </rPh>
    <rPh sb="220" eb="221">
      <t>ナカ</t>
    </rPh>
    <rPh sb="222" eb="224">
      <t>ヨゾラ</t>
    </rPh>
    <rPh sb="225" eb="226">
      <t>タビ</t>
    </rPh>
    <rPh sb="232" eb="234">
      <t>デア</t>
    </rPh>
    <rPh sb="240" eb="241">
      <t>コイ</t>
    </rPh>
    <rPh sb="242" eb="244">
      <t>メバ</t>
    </rPh>
    <rPh sb="250" eb="251">
      <t>ハナシ</t>
    </rPh>
    <rPh sb="282" eb="283">
      <t>ホン</t>
    </rPh>
    <rPh sb="284" eb="285">
      <t>ス</t>
    </rPh>
    <rPh sb="289" eb="291">
      <t>マモノ</t>
    </rPh>
    <rPh sb="294" eb="296">
      <t>マンゲツ</t>
    </rPh>
    <rPh sb="297" eb="298">
      <t>ヨル</t>
    </rPh>
    <rPh sb="299" eb="300">
      <t>ホン</t>
    </rPh>
    <rPh sb="302" eb="303">
      <t>ヌ</t>
    </rPh>
    <rPh sb="304" eb="305">
      <t>ダ</t>
    </rPh>
    <rPh sb="307" eb="309">
      <t>マモノ</t>
    </rPh>
    <rPh sb="313" eb="314">
      <t>オソ</t>
    </rPh>
    <rPh sb="317" eb="319">
      <t>セイダイ</t>
    </rPh>
    <rPh sb="326" eb="327">
      <t>ヒラ</t>
    </rPh>
    <rPh sb="333" eb="334">
      <t>ハナシ</t>
    </rPh>
    <rPh sb="363" eb="365">
      <t>ハナバタケ</t>
    </rPh>
    <rPh sb="381" eb="382">
      <t>ハナ</t>
    </rPh>
    <rPh sb="386" eb="387">
      <t>アラソ</t>
    </rPh>
    <rPh sb="392" eb="394">
      <t>ハナバタケ</t>
    </rPh>
    <rPh sb="399" eb="401">
      <t>センジョウ</t>
    </rPh>
    <rPh sb="456" eb="459">
      <t>トショカン</t>
    </rPh>
    <rPh sb="460" eb="461">
      <t>シラ</t>
    </rPh>
    <rPh sb="463" eb="465">
      <t>ヨウカイ</t>
    </rPh>
    <rPh sb="466" eb="468">
      <t>ジュウショ</t>
    </rPh>
    <rPh sb="473" eb="474">
      <t>モ</t>
    </rPh>
    <rPh sb="483" eb="484">
      <t>トモ</t>
    </rPh>
    <rPh sb="487" eb="489">
      <t>ショウコ</t>
    </rPh>
    <rPh sb="490" eb="491">
      <t>サガ</t>
    </rPh>
    <rPh sb="493" eb="494">
      <t>イ</t>
    </rPh>
    <rPh sb="496" eb="497">
      <t>ハナシ</t>
    </rPh>
    <phoneticPr fontId="2"/>
  </si>
  <si>
    <t>昭和34年第１回大会以来、毎年中国・四国地方各県の持ち回りで開催する本大会の第61回大会の内容を収録している。広島県での開催は平成22年の安芸高田市以来、９年ぶりの大会である。収録されている民俗芸能は、その土地の歴史や生活の中から生まれ、育まれ、受け継がれてきた地域の貴重な財産である。中国・四国地方各地に伝わる様々な民俗芸能を鑑賞することができる。</t>
    <phoneticPr fontId="2"/>
  </si>
  <si>
    <t>文部科学省委託事業
『総合的な放課後対策推進のための調査研修』
放課後、大好き！
-放課後子どもプランの実践-</t>
    <rPh sb="0" eb="2">
      <t>モンブ</t>
    </rPh>
    <rPh sb="2" eb="5">
      <t>カガクショウ</t>
    </rPh>
    <rPh sb="5" eb="7">
      <t>イタク</t>
    </rPh>
    <rPh sb="7" eb="9">
      <t>ジギョウ</t>
    </rPh>
    <rPh sb="11" eb="14">
      <t>ソウゴウテキ</t>
    </rPh>
    <rPh sb="15" eb="18">
      <t>ホウカゴ</t>
    </rPh>
    <rPh sb="18" eb="20">
      <t>タイサク</t>
    </rPh>
    <rPh sb="20" eb="22">
      <t>スイシン</t>
    </rPh>
    <rPh sb="26" eb="28">
      <t>チョウサ</t>
    </rPh>
    <rPh sb="28" eb="30">
      <t>ケンシュウ</t>
    </rPh>
    <rPh sb="32" eb="35">
      <t>ホウカゴ</t>
    </rPh>
    <rPh sb="36" eb="38">
      <t>ダイス</t>
    </rPh>
    <rPh sb="42" eb="45">
      <t>ホウカゴ</t>
    </rPh>
    <rPh sb="45" eb="46">
      <t>コ</t>
    </rPh>
    <rPh sb="52" eb="54">
      <t>ジッセン</t>
    </rPh>
    <phoneticPr fontId="2"/>
  </si>
  <si>
    <t>横浜に暮らす有沢麗音（レオン）は、小学６年生のある日クラスメートの万引きを目撃してしまいます。中学受験を控え心にストレスを抱えている時でした。しかし友人の名を言わなかった麗音は犯人と誤解されます。無実を信じてくれない大人たちの態度に麗音は深く傷つきますが、友人と文房具店のおばさんの言葉に救われ、心の輝きを取り戻します。
やがて中学生になった麗音は、父の失職と両親の別れによって、東北の古川市にある母の実家に家族三人で暮らしはじめます。自然に囲まれ、心も、友達との輪も大きく広がっていきます。ところが、バスケ部への入部を断ったことでいじめの標的とされ、とうとう生死の境をさまよう事件が起こります。波風が立つのをおそれて事実を隠そうとする大人たちに対して、子どもたちは立ち上がります。
正義を守るために、勇気を奮い起こして…。</t>
    <rPh sb="0" eb="2">
      <t>ヨコハマ</t>
    </rPh>
    <rPh sb="3" eb="4">
      <t>ク</t>
    </rPh>
    <rPh sb="6" eb="7">
      <t>アリ</t>
    </rPh>
    <rPh sb="7" eb="8">
      <t>ザワ</t>
    </rPh>
    <rPh sb="8" eb="9">
      <t>レイ</t>
    </rPh>
    <rPh sb="9" eb="10">
      <t>オト</t>
    </rPh>
    <rPh sb="17" eb="19">
      <t>ショウガク</t>
    </rPh>
    <rPh sb="20" eb="22">
      <t>ネンセイ</t>
    </rPh>
    <rPh sb="25" eb="26">
      <t>ヒ</t>
    </rPh>
    <rPh sb="33" eb="35">
      <t>マンビ</t>
    </rPh>
    <rPh sb="37" eb="39">
      <t>モクゲキ</t>
    </rPh>
    <rPh sb="47" eb="49">
      <t>チュウガク</t>
    </rPh>
    <rPh sb="49" eb="51">
      <t>ジュケン</t>
    </rPh>
    <rPh sb="52" eb="53">
      <t>ヒカ</t>
    </rPh>
    <rPh sb="54" eb="55">
      <t>ココロ</t>
    </rPh>
    <rPh sb="61" eb="62">
      <t>カカ</t>
    </rPh>
    <rPh sb="66" eb="67">
      <t>トキ</t>
    </rPh>
    <rPh sb="74" eb="76">
      <t>ユウジン</t>
    </rPh>
    <rPh sb="77" eb="78">
      <t>ナ</t>
    </rPh>
    <rPh sb="79" eb="80">
      <t>イ</t>
    </rPh>
    <rPh sb="85" eb="86">
      <t>レイ</t>
    </rPh>
    <rPh sb="86" eb="87">
      <t>オト</t>
    </rPh>
    <rPh sb="88" eb="90">
      <t>ハンニン</t>
    </rPh>
    <rPh sb="91" eb="93">
      <t>ゴカイ</t>
    </rPh>
    <rPh sb="98" eb="100">
      <t>ムジツ</t>
    </rPh>
    <rPh sb="101" eb="102">
      <t>シン</t>
    </rPh>
    <rPh sb="108" eb="110">
      <t>オトナ</t>
    </rPh>
    <rPh sb="113" eb="115">
      <t>タイド</t>
    </rPh>
    <rPh sb="116" eb="117">
      <t>レイ</t>
    </rPh>
    <rPh sb="117" eb="118">
      <t>オト</t>
    </rPh>
    <rPh sb="119" eb="120">
      <t>フカ</t>
    </rPh>
    <rPh sb="121" eb="122">
      <t>キズ</t>
    </rPh>
    <rPh sb="128" eb="130">
      <t>ユウジン</t>
    </rPh>
    <rPh sb="131" eb="134">
      <t>ブンボウグ</t>
    </rPh>
    <rPh sb="134" eb="135">
      <t>テン</t>
    </rPh>
    <rPh sb="141" eb="143">
      <t>コトバ</t>
    </rPh>
    <rPh sb="144" eb="145">
      <t>スク</t>
    </rPh>
    <rPh sb="148" eb="149">
      <t>ココロ</t>
    </rPh>
    <rPh sb="150" eb="151">
      <t>カガヤ</t>
    </rPh>
    <rPh sb="153" eb="154">
      <t>ト</t>
    </rPh>
    <rPh sb="155" eb="156">
      <t>モド</t>
    </rPh>
    <rPh sb="164" eb="167">
      <t>チュウガクセイ</t>
    </rPh>
    <rPh sb="171" eb="172">
      <t>レイ</t>
    </rPh>
    <rPh sb="172" eb="173">
      <t>オト</t>
    </rPh>
    <rPh sb="175" eb="176">
      <t>チチ</t>
    </rPh>
    <rPh sb="177" eb="179">
      <t>シッショク</t>
    </rPh>
    <rPh sb="180" eb="182">
      <t>リョウシン</t>
    </rPh>
    <rPh sb="183" eb="184">
      <t>ワカ</t>
    </rPh>
    <rPh sb="190" eb="192">
      <t>トウホク</t>
    </rPh>
    <rPh sb="193" eb="196">
      <t>フルカワシ</t>
    </rPh>
    <rPh sb="199" eb="200">
      <t>ハハ</t>
    </rPh>
    <rPh sb="201" eb="203">
      <t>ジッカ</t>
    </rPh>
    <rPh sb="204" eb="206">
      <t>カゾク</t>
    </rPh>
    <rPh sb="206" eb="208">
      <t>サンニン</t>
    </rPh>
    <rPh sb="209" eb="210">
      <t>ク</t>
    </rPh>
    <rPh sb="218" eb="220">
      <t>シゼン</t>
    </rPh>
    <rPh sb="221" eb="222">
      <t>カコ</t>
    </rPh>
    <rPh sb="225" eb="226">
      <t>ココロ</t>
    </rPh>
    <rPh sb="228" eb="230">
      <t>トモダチ</t>
    </rPh>
    <rPh sb="232" eb="233">
      <t>ワ</t>
    </rPh>
    <rPh sb="234" eb="235">
      <t>オオ</t>
    </rPh>
    <rPh sb="237" eb="238">
      <t>ヒロ</t>
    </rPh>
    <rPh sb="254" eb="255">
      <t>ブ</t>
    </rPh>
    <rPh sb="257" eb="259">
      <t>ニュウブ</t>
    </rPh>
    <rPh sb="260" eb="261">
      <t>コトワ</t>
    </rPh>
    <rPh sb="270" eb="272">
      <t>ヒョウテキ</t>
    </rPh>
    <rPh sb="280" eb="282">
      <t>セイシ</t>
    </rPh>
    <rPh sb="283" eb="284">
      <t>サカイ</t>
    </rPh>
    <rPh sb="289" eb="291">
      <t>ジケン</t>
    </rPh>
    <rPh sb="292" eb="293">
      <t>オ</t>
    </rPh>
    <rPh sb="298" eb="300">
      <t>ナミカゼ</t>
    </rPh>
    <rPh sb="301" eb="302">
      <t>タ</t>
    </rPh>
    <rPh sb="309" eb="311">
      <t>ジジツ</t>
    </rPh>
    <rPh sb="312" eb="313">
      <t>カク</t>
    </rPh>
    <rPh sb="318" eb="320">
      <t>オトナ</t>
    </rPh>
    <rPh sb="323" eb="324">
      <t>タイ</t>
    </rPh>
    <rPh sb="327" eb="328">
      <t>コ</t>
    </rPh>
    <rPh sb="333" eb="334">
      <t>タ</t>
    </rPh>
    <rPh sb="335" eb="336">
      <t>ア</t>
    </rPh>
    <rPh sb="342" eb="344">
      <t>セイギ</t>
    </rPh>
    <rPh sb="345" eb="346">
      <t>マモ</t>
    </rPh>
    <rPh sb="351" eb="353">
      <t>ユウキ</t>
    </rPh>
    <rPh sb="354" eb="355">
      <t>フル</t>
    </rPh>
    <rPh sb="356" eb="357">
      <t>オ</t>
    </rPh>
    <phoneticPr fontId="2"/>
  </si>
  <si>
    <t>このDVDは、幅広い年代の子どもたちに楽しんでもらう創作体験型のコンテンツで、次のような効果が期待されます。
①みんなが楽しみながら、応援スタイルのコミュニケーション運動を体験できます。
②ステップ学習なので上達度に応じたメニューを選択することにより、効率よく運動できます。
③お互いに声を掛け合ったりアドバイスし合うなど、子どもたち同士の「思いやる心」「協力する心」が育ちます。
④地域活動でのイベントや社会教育プログラムの一環として、世代を超えて大勢の方々にも幅広く活用していただけます。</t>
    <rPh sb="7" eb="9">
      <t>ハバヒロ</t>
    </rPh>
    <rPh sb="10" eb="12">
      <t>ネンダイ</t>
    </rPh>
    <rPh sb="13" eb="14">
      <t>コ</t>
    </rPh>
    <rPh sb="19" eb="20">
      <t>タノ</t>
    </rPh>
    <rPh sb="26" eb="28">
      <t>ソウサク</t>
    </rPh>
    <rPh sb="28" eb="31">
      <t>タイケンガタ</t>
    </rPh>
    <rPh sb="39" eb="40">
      <t>ツギ</t>
    </rPh>
    <rPh sb="44" eb="46">
      <t>コウカ</t>
    </rPh>
    <rPh sb="47" eb="49">
      <t>キタイ</t>
    </rPh>
    <rPh sb="60" eb="61">
      <t>タノ</t>
    </rPh>
    <rPh sb="67" eb="69">
      <t>オウエン</t>
    </rPh>
    <rPh sb="83" eb="85">
      <t>ウンドウ</t>
    </rPh>
    <rPh sb="86" eb="88">
      <t>タイケン</t>
    </rPh>
    <rPh sb="99" eb="101">
      <t>ガクシュウ</t>
    </rPh>
    <rPh sb="104" eb="106">
      <t>ジョウタツ</t>
    </rPh>
    <rPh sb="106" eb="107">
      <t>ド</t>
    </rPh>
    <rPh sb="108" eb="109">
      <t>オウ</t>
    </rPh>
    <rPh sb="116" eb="118">
      <t>センタク</t>
    </rPh>
    <rPh sb="126" eb="128">
      <t>コウリツ</t>
    </rPh>
    <rPh sb="130" eb="132">
      <t>ウンドウ</t>
    </rPh>
    <rPh sb="140" eb="141">
      <t>タガ</t>
    </rPh>
    <rPh sb="143" eb="144">
      <t>コエ</t>
    </rPh>
    <rPh sb="145" eb="146">
      <t>カ</t>
    </rPh>
    <rPh sb="147" eb="148">
      <t>ア</t>
    </rPh>
    <rPh sb="157" eb="158">
      <t>ア</t>
    </rPh>
    <rPh sb="162" eb="163">
      <t>コ</t>
    </rPh>
    <rPh sb="167" eb="169">
      <t>ドウシ</t>
    </rPh>
    <rPh sb="171" eb="172">
      <t>オモ</t>
    </rPh>
    <rPh sb="175" eb="176">
      <t>ココロ</t>
    </rPh>
    <rPh sb="178" eb="180">
      <t>キョウリョク</t>
    </rPh>
    <rPh sb="182" eb="183">
      <t>ココロ</t>
    </rPh>
    <rPh sb="185" eb="186">
      <t>ソダ</t>
    </rPh>
    <rPh sb="192" eb="194">
      <t>チイキ</t>
    </rPh>
    <rPh sb="194" eb="196">
      <t>カツドウ</t>
    </rPh>
    <rPh sb="203" eb="205">
      <t>シャカイ</t>
    </rPh>
    <rPh sb="205" eb="207">
      <t>キョウイク</t>
    </rPh>
    <rPh sb="213" eb="215">
      <t>イッカン</t>
    </rPh>
    <rPh sb="219" eb="221">
      <t>セダイ</t>
    </rPh>
    <rPh sb="222" eb="223">
      <t>コ</t>
    </rPh>
    <rPh sb="225" eb="227">
      <t>オオゼイ</t>
    </rPh>
    <rPh sb="228" eb="230">
      <t>カタガタ</t>
    </rPh>
    <rPh sb="232" eb="234">
      <t>ハバヒロ</t>
    </rPh>
    <rPh sb="235" eb="237">
      <t>カツヨウ</t>
    </rPh>
    <phoneticPr fontId="2"/>
  </si>
  <si>
    <t>このDVDは、幅広い年代の子どもたちに楽しんでもらう「体力作り体験型」のコンテンツで、次のような効果が期待されます。
①パレードを練習することで、遊びながら体力が向上します。
②パレードを演じることで、気持ちが高揚して感動を体験できます。
③ステップ学習なので上達度に応じたメニューを選択することにより、効率よく運動できます。
④お互いに声を掛け合ったりアドバイスし合うなど、子どもたち同士の「思いやる心」「協力する心」が育ちます。
地域活動でのイベントや社会教育プログラムの一環として、幅広くご活用ください。</t>
    <rPh sb="7" eb="9">
      <t>ハバヒロ</t>
    </rPh>
    <rPh sb="10" eb="12">
      <t>ネンダイ</t>
    </rPh>
    <rPh sb="13" eb="14">
      <t>コ</t>
    </rPh>
    <rPh sb="19" eb="20">
      <t>タノ</t>
    </rPh>
    <rPh sb="43" eb="44">
      <t>ツギ</t>
    </rPh>
    <rPh sb="48" eb="50">
      <t>コウカ</t>
    </rPh>
    <rPh sb="51" eb="53">
      <t>キタイ</t>
    </rPh>
    <rPh sb="65" eb="67">
      <t>レンシュウ</t>
    </rPh>
    <rPh sb="73" eb="74">
      <t>アソ</t>
    </rPh>
    <rPh sb="78" eb="80">
      <t>タイリョク</t>
    </rPh>
    <rPh sb="81" eb="83">
      <t>コウジョウ</t>
    </rPh>
    <rPh sb="94" eb="95">
      <t>エン</t>
    </rPh>
    <rPh sb="101" eb="103">
      <t>キモ</t>
    </rPh>
    <rPh sb="105" eb="107">
      <t>コウヨウ</t>
    </rPh>
    <rPh sb="109" eb="111">
      <t>カンドウ</t>
    </rPh>
    <rPh sb="112" eb="114">
      <t>タイケン</t>
    </rPh>
    <rPh sb="125" eb="127">
      <t>ガクシュウ</t>
    </rPh>
    <rPh sb="130" eb="132">
      <t>ジョウタツ</t>
    </rPh>
    <rPh sb="132" eb="133">
      <t>ド</t>
    </rPh>
    <rPh sb="134" eb="135">
      <t>オウ</t>
    </rPh>
    <rPh sb="142" eb="144">
      <t>センタク</t>
    </rPh>
    <rPh sb="152" eb="154">
      <t>コウリツ</t>
    </rPh>
    <rPh sb="156" eb="158">
      <t>ウンドウ</t>
    </rPh>
    <rPh sb="166" eb="167">
      <t>タガ</t>
    </rPh>
    <rPh sb="169" eb="170">
      <t>コエ</t>
    </rPh>
    <rPh sb="171" eb="172">
      <t>カ</t>
    </rPh>
    <rPh sb="173" eb="174">
      <t>ア</t>
    </rPh>
    <rPh sb="183" eb="184">
      <t>ア</t>
    </rPh>
    <rPh sb="188" eb="189">
      <t>コ</t>
    </rPh>
    <rPh sb="193" eb="195">
      <t>ドウシ</t>
    </rPh>
    <rPh sb="197" eb="198">
      <t>オモ</t>
    </rPh>
    <rPh sb="201" eb="202">
      <t>ココロ</t>
    </rPh>
    <rPh sb="204" eb="206">
      <t>キョウリョク</t>
    </rPh>
    <rPh sb="208" eb="209">
      <t>ココロ</t>
    </rPh>
    <rPh sb="211" eb="212">
      <t>ソダ</t>
    </rPh>
    <rPh sb="217" eb="219">
      <t>チイキ</t>
    </rPh>
    <rPh sb="219" eb="221">
      <t>カツドウ</t>
    </rPh>
    <rPh sb="228" eb="230">
      <t>シャカイ</t>
    </rPh>
    <rPh sb="230" eb="232">
      <t>キョウイク</t>
    </rPh>
    <rPh sb="238" eb="240">
      <t>イッカン</t>
    </rPh>
    <rPh sb="244" eb="246">
      <t>ハバヒロ</t>
    </rPh>
    <rPh sb="248" eb="250">
      <t>カツヨウ</t>
    </rPh>
    <phoneticPr fontId="2"/>
  </si>
  <si>
    <t>今、子育てに不安を感じる人々が増えている。生活の利便性が高まりながら、なぜ、親たちは子育てに不安と戸惑いを持つのでしょう。子育てをどうとらえ、どう取り組めば、子育て不安を乗り越えられるのか。識者や支援センター、親たちのインタビューを交え、不安を乗り越えるヒントや視点を親たちや子育て支援に取り組む人々に伝えている。［子育て支援者へむけて］○取り組みが注目されている施設の支援者に、子育て支援のポイント、課題や陥りやすい問題点、工夫などを聞く　○大日向雅美先生から支援者たちへ</t>
    <phoneticPr fontId="2"/>
  </si>
  <si>
    <t>フランスで制作されたアニメーション作品５話（日本語による読み聞かせ調の作品）。　　　　　　　　　　　　　　　　　　　　　　　　　　　　　　　　　　　　　　【内容】　　　　　　　　　　　　　　　　　　　　　　　　　　　　　　　　　　　　　１：赤い鼻をなくしたピエロ（ピエロの命である赤い鼻をなくしたルネが、サーカスの仲間や動物たちの協力で鼻を探し出すお話）　　　　　　　　　　　　　　　　　　　２：利口なジャッカルにだまされたトラ（檻から出てお坊さんを食べようとしたトラが、利口なジャッカルにだまされ檻に戻されるお話）　　　　　　　　　　　　　　　　３：暖かい手袋は誰のもの？（雪の上に落ちていた手袋に、暖を取りにクマやアリなどが潜り込み、パニックになるお話）　　　　　　　　　　　　　　　　　　　　　　　　４：海が苦手な海賊の子ども（海賊の船長の一人息子は小さい頃から船酔いに悩まされ、陸での生活に憧れるが、父親は猛反対。）　　　　　　　　　　　　　　　　　　　　　　５：お花やさんになりたい狼のマキシム（お花やさんを夢見る狩猟一家の狼の子を、何とか諦めさせようと父さん狼が知恵を絞る。）</t>
    <rPh sb="5" eb="7">
      <t>セイサク</t>
    </rPh>
    <rPh sb="17" eb="19">
      <t>サクヒン</t>
    </rPh>
    <rPh sb="20" eb="21">
      <t>ハナシ</t>
    </rPh>
    <rPh sb="78" eb="80">
      <t>ナイヨウ</t>
    </rPh>
    <rPh sb="120" eb="121">
      <t>アカ</t>
    </rPh>
    <rPh sb="122" eb="123">
      <t>ハナ</t>
    </rPh>
    <rPh sb="136" eb="137">
      <t>イノチ</t>
    </rPh>
    <rPh sb="140" eb="141">
      <t>アカ</t>
    </rPh>
    <rPh sb="142" eb="143">
      <t>ハナ</t>
    </rPh>
    <rPh sb="157" eb="159">
      <t>ナカマ</t>
    </rPh>
    <rPh sb="160" eb="162">
      <t>ドウブツ</t>
    </rPh>
    <rPh sb="165" eb="167">
      <t>キョウリョク</t>
    </rPh>
    <rPh sb="168" eb="169">
      <t>ハナ</t>
    </rPh>
    <rPh sb="170" eb="171">
      <t>サガ</t>
    </rPh>
    <rPh sb="172" eb="173">
      <t>ダ</t>
    </rPh>
    <rPh sb="175" eb="176">
      <t>ハナシ</t>
    </rPh>
    <rPh sb="198" eb="200">
      <t>リコウ</t>
    </rPh>
    <rPh sb="215" eb="216">
      <t>オリ</t>
    </rPh>
    <rPh sb="218" eb="219">
      <t>デ</t>
    </rPh>
    <rPh sb="221" eb="222">
      <t>ボウ</t>
    </rPh>
    <rPh sb="225" eb="226">
      <t>タ</t>
    </rPh>
    <rPh sb="236" eb="238">
      <t>リコウ</t>
    </rPh>
    <rPh sb="249" eb="250">
      <t>オリ</t>
    </rPh>
    <rPh sb="251" eb="252">
      <t>モド</t>
    </rPh>
    <rPh sb="256" eb="257">
      <t>ハナシ</t>
    </rPh>
    <rPh sb="276" eb="277">
      <t>アタタ</t>
    </rPh>
    <rPh sb="279" eb="281">
      <t>テブクロ</t>
    </rPh>
    <rPh sb="282" eb="283">
      <t>ダレ</t>
    </rPh>
    <rPh sb="288" eb="289">
      <t>ユキ</t>
    </rPh>
    <rPh sb="290" eb="291">
      <t>ウエ</t>
    </rPh>
    <rPh sb="292" eb="293">
      <t>オ</t>
    </rPh>
    <rPh sb="297" eb="299">
      <t>テブクロ</t>
    </rPh>
    <rPh sb="301" eb="302">
      <t>ダン</t>
    </rPh>
    <rPh sb="303" eb="304">
      <t>ト</t>
    </rPh>
    <rPh sb="314" eb="315">
      <t>モグ</t>
    </rPh>
    <rPh sb="316" eb="317">
      <t>コ</t>
    </rPh>
    <rPh sb="327" eb="328">
      <t>ハナシ</t>
    </rPh>
    <rPh sb="355" eb="356">
      <t>ウミ</t>
    </rPh>
    <rPh sb="357" eb="359">
      <t>ニガテ</t>
    </rPh>
    <rPh sb="360" eb="362">
      <t>カイゾク</t>
    </rPh>
    <rPh sb="363" eb="364">
      <t>コ</t>
    </rPh>
    <rPh sb="367" eb="369">
      <t>カイゾク</t>
    </rPh>
    <rPh sb="370" eb="372">
      <t>センチョウ</t>
    </rPh>
    <rPh sb="373" eb="375">
      <t>ヒトリ</t>
    </rPh>
    <rPh sb="375" eb="377">
      <t>ムスコ</t>
    </rPh>
    <rPh sb="378" eb="379">
      <t>チイ</t>
    </rPh>
    <rPh sb="381" eb="382">
      <t>コロ</t>
    </rPh>
    <rPh sb="384" eb="386">
      <t>フナヨ</t>
    </rPh>
    <rPh sb="388" eb="389">
      <t>ナヤ</t>
    </rPh>
    <rPh sb="393" eb="394">
      <t>リク</t>
    </rPh>
    <rPh sb="396" eb="398">
      <t>セイカツ</t>
    </rPh>
    <rPh sb="399" eb="400">
      <t>アコガ</t>
    </rPh>
    <rPh sb="404" eb="406">
      <t>チチオヤ</t>
    </rPh>
    <rPh sb="407" eb="410">
      <t>モウハンタイ</t>
    </rPh>
    <rPh sb="437" eb="438">
      <t>ハナ</t>
    </rPh>
    <rPh sb="446" eb="447">
      <t>オオカミ</t>
    </rPh>
    <rPh sb="454" eb="455">
      <t>ハナ</t>
    </rPh>
    <rPh sb="459" eb="461">
      <t>ユメミ</t>
    </rPh>
    <rPh sb="462" eb="464">
      <t>シュリョウ</t>
    </rPh>
    <rPh sb="464" eb="466">
      <t>イッカ</t>
    </rPh>
    <rPh sb="467" eb="468">
      <t>オオカミ</t>
    </rPh>
    <rPh sb="469" eb="470">
      <t>コ</t>
    </rPh>
    <rPh sb="472" eb="473">
      <t>ナン</t>
    </rPh>
    <rPh sb="475" eb="476">
      <t>アキラ</t>
    </rPh>
    <rPh sb="482" eb="483">
      <t>トウ</t>
    </rPh>
    <rPh sb="485" eb="486">
      <t>オオカミ</t>
    </rPh>
    <rPh sb="487" eb="489">
      <t>チエ</t>
    </rPh>
    <rPh sb="490" eb="491">
      <t>シボ</t>
    </rPh>
    <phoneticPr fontId="2"/>
  </si>
  <si>
    <t>古くて新しい遊びといわれるあやとりは、江戸時代に盛んに行われていたという記録や、日本だけでなくアメリカやオーストラリア、中国など、いろいろな国で行われている。この教材は、あやとりの魅力を紹介し楽しんでもらうためにつくられています。丁寧に取り方が説明されているので、初めての人でも安心して使える。○お父さん、お母さんと遊ぼう！　親子で楽しむあやとり○ともだちといっしょに遊ぼう！　みんなで楽しむあやとり○みんなもびっくり！　ふしぎなあやとり手品</t>
    <phoneticPr fontId="2"/>
  </si>
  <si>
    <t>主人公は、契約社員の渡辺直美。かつては、この会社の正社員でしたが、契約社員として職場復帰しています。渡辺は、一歩引いた視点で、自分の気づいたことを職場の一人一人に、それとなく伝えていきます。
　この職場は、皆それぞれが頑張っていますが、忙しさのあまり、相手の立場や状況の配慮、想像力が欠けてしまっています。その結果、相互の思惑の些細な食い違いをうみ、職場がバラバラになっていき、大事なプレゼンも失敗してしまいます。
　失敗をきっかけに自分の職場の状況に気づいた井上課長は、渡辺の助言をヒントに一人一人に働きかけます。
　一人一人が自分の課題に気づいたとき、職場は次第に一つにまとまっていきます。</t>
    <rPh sb="0" eb="3">
      <t>シュジンコウ</t>
    </rPh>
    <rPh sb="5" eb="7">
      <t>ケイヤク</t>
    </rPh>
    <rPh sb="7" eb="9">
      <t>シャイン</t>
    </rPh>
    <rPh sb="10" eb="12">
      <t>ワタナベ</t>
    </rPh>
    <rPh sb="12" eb="14">
      <t>ナオミ</t>
    </rPh>
    <rPh sb="22" eb="24">
      <t>カイシャ</t>
    </rPh>
    <rPh sb="25" eb="28">
      <t>セイシャイン</t>
    </rPh>
    <rPh sb="33" eb="35">
      <t>ケイヤク</t>
    </rPh>
    <rPh sb="35" eb="37">
      <t>シャイン</t>
    </rPh>
    <rPh sb="40" eb="42">
      <t>ショクバ</t>
    </rPh>
    <rPh sb="42" eb="44">
      <t>フッキ</t>
    </rPh>
    <rPh sb="50" eb="52">
      <t>ワタナベ</t>
    </rPh>
    <rPh sb="54" eb="56">
      <t>イッポ</t>
    </rPh>
    <rPh sb="56" eb="57">
      <t>ヒ</t>
    </rPh>
    <rPh sb="59" eb="61">
      <t>シテン</t>
    </rPh>
    <rPh sb="63" eb="65">
      <t>ジブン</t>
    </rPh>
    <rPh sb="66" eb="67">
      <t>キ</t>
    </rPh>
    <rPh sb="73" eb="75">
      <t>ショクバ</t>
    </rPh>
    <rPh sb="76" eb="78">
      <t>ヒトリ</t>
    </rPh>
    <rPh sb="78" eb="80">
      <t>ヒトリ</t>
    </rPh>
    <rPh sb="87" eb="88">
      <t>ツタ</t>
    </rPh>
    <rPh sb="99" eb="101">
      <t>ショクバ</t>
    </rPh>
    <rPh sb="103" eb="104">
      <t>ミナ</t>
    </rPh>
    <rPh sb="109" eb="111">
      <t>ガンバ</t>
    </rPh>
    <rPh sb="118" eb="119">
      <t>イソガ</t>
    </rPh>
    <rPh sb="126" eb="128">
      <t>アイテ</t>
    </rPh>
    <rPh sb="129" eb="131">
      <t>タチバ</t>
    </rPh>
    <rPh sb="132" eb="134">
      <t>ジョウキョウ</t>
    </rPh>
    <rPh sb="135" eb="137">
      <t>ハイリョ</t>
    </rPh>
    <rPh sb="138" eb="141">
      <t>ソウゾウリョク</t>
    </rPh>
    <rPh sb="142" eb="143">
      <t>カ</t>
    </rPh>
    <rPh sb="155" eb="157">
      <t>ケッカ</t>
    </rPh>
    <rPh sb="158" eb="160">
      <t>ソウゴ</t>
    </rPh>
    <rPh sb="161" eb="163">
      <t>オモワク</t>
    </rPh>
    <rPh sb="164" eb="166">
      <t>ササイ</t>
    </rPh>
    <rPh sb="167" eb="168">
      <t>ク</t>
    </rPh>
    <rPh sb="169" eb="170">
      <t>チガ</t>
    </rPh>
    <rPh sb="175" eb="177">
      <t>ショクバ</t>
    </rPh>
    <rPh sb="189" eb="191">
      <t>ダイジ</t>
    </rPh>
    <rPh sb="197" eb="199">
      <t>シッパイ</t>
    </rPh>
    <rPh sb="209" eb="211">
      <t>シッパイ</t>
    </rPh>
    <rPh sb="217" eb="219">
      <t>ジブン</t>
    </rPh>
    <rPh sb="220" eb="222">
      <t>ショクバ</t>
    </rPh>
    <rPh sb="223" eb="225">
      <t>ジョウキョウ</t>
    </rPh>
    <rPh sb="226" eb="227">
      <t>キ</t>
    </rPh>
    <rPh sb="230" eb="234">
      <t>イノウエカチョウ</t>
    </rPh>
    <rPh sb="236" eb="238">
      <t>ワタナベ</t>
    </rPh>
    <rPh sb="239" eb="241">
      <t>ジョゲン</t>
    </rPh>
    <rPh sb="246" eb="248">
      <t>ヒトリ</t>
    </rPh>
    <rPh sb="248" eb="250">
      <t>ヒトリ</t>
    </rPh>
    <rPh sb="251" eb="252">
      <t>ハタラ</t>
    </rPh>
    <rPh sb="260" eb="262">
      <t>ヒトリ</t>
    </rPh>
    <rPh sb="262" eb="264">
      <t>ヒトリ</t>
    </rPh>
    <rPh sb="265" eb="267">
      <t>ジブン</t>
    </rPh>
    <rPh sb="268" eb="270">
      <t>カダイ</t>
    </rPh>
    <rPh sb="271" eb="272">
      <t>キ</t>
    </rPh>
    <rPh sb="278" eb="280">
      <t>ショクバ</t>
    </rPh>
    <rPh sb="281" eb="283">
      <t>シダイ</t>
    </rPh>
    <rPh sb="284" eb="285">
      <t>ヒト</t>
    </rPh>
    <phoneticPr fontId="2"/>
  </si>
  <si>
    <t>児童虐待が社会問題として取り上げられる中、背景のひとつに、母親の子育て環境の問題があると考えられています。この作品では子育ての不安から起因する問題とその解決法を、再現ドラマや、埼玉県和光市での取組を通して紹介し、子育てに希望の持てる社会づくりの大切さを強く訴えます。文部科学省選定・教育映像祭優秀作品賞受賞。一般向け。</t>
    <phoneticPr fontId="2"/>
  </si>
  <si>
    <t>少子高齢化が急速に進んでいる中で、社会の中で子どもたちが高齢者と出会う割合はますます多くなっています。「介護」が、ごくごく身近なところで起きても不思議はない今日、「介護」はもはや大人だけの話ではありません。
折しも平成27年度からの介護保険制度の改正により、自立支援の概念が強くなっていることもあり、家庭で家族が担う介護、生活リハビリ、介護リハビリの要素は大きくなります。子どもたちも、高齢者への最低限の介護、介助のスキルを知っておく必要性が高くなっています。
この教材は、もはや子どもたちに縁遠いものではない「介護」について、楽しくわかりやすく学んでもらうものです。
そして、他人への思いやりの精神、その精神を発揮することを自分自身で考え、実行する力を身につけてほしいと願います。</t>
    <rPh sb="0" eb="2">
      <t>ショウシ</t>
    </rPh>
    <rPh sb="2" eb="5">
      <t>コウレイカ</t>
    </rPh>
    <rPh sb="6" eb="8">
      <t>キュウソク</t>
    </rPh>
    <rPh sb="9" eb="10">
      <t>スス</t>
    </rPh>
    <rPh sb="14" eb="15">
      <t>ナカ</t>
    </rPh>
    <rPh sb="17" eb="19">
      <t>シャカイ</t>
    </rPh>
    <rPh sb="20" eb="21">
      <t>ナカ</t>
    </rPh>
    <rPh sb="22" eb="23">
      <t>コ</t>
    </rPh>
    <rPh sb="28" eb="30">
      <t>コウレイ</t>
    </rPh>
    <rPh sb="30" eb="31">
      <t>シャ</t>
    </rPh>
    <rPh sb="32" eb="34">
      <t>デア</t>
    </rPh>
    <rPh sb="35" eb="37">
      <t>ワリアイ</t>
    </rPh>
    <rPh sb="42" eb="43">
      <t>オオ</t>
    </rPh>
    <rPh sb="52" eb="54">
      <t>カイゴ</t>
    </rPh>
    <rPh sb="61" eb="63">
      <t>ミジカ</t>
    </rPh>
    <rPh sb="68" eb="69">
      <t>オ</t>
    </rPh>
    <rPh sb="72" eb="75">
      <t>フシギ</t>
    </rPh>
    <rPh sb="78" eb="80">
      <t>キョウ</t>
    </rPh>
    <rPh sb="82" eb="84">
      <t>カイゴ</t>
    </rPh>
    <rPh sb="89" eb="91">
      <t>オトナ</t>
    </rPh>
    <rPh sb="94" eb="95">
      <t>ハナシ</t>
    </rPh>
    <rPh sb="104" eb="105">
      <t>オリ</t>
    </rPh>
    <rPh sb="107" eb="109">
      <t>ヘイセイ</t>
    </rPh>
    <rPh sb="111" eb="113">
      <t>ネンド</t>
    </rPh>
    <rPh sb="116" eb="118">
      <t>カイゴ</t>
    </rPh>
    <rPh sb="118" eb="120">
      <t>ホケン</t>
    </rPh>
    <rPh sb="120" eb="122">
      <t>セイド</t>
    </rPh>
    <rPh sb="123" eb="125">
      <t>カイセイ</t>
    </rPh>
    <rPh sb="129" eb="131">
      <t>ジリツ</t>
    </rPh>
    <rPh sb="131" eb="133">
      <t>シエン</t>
    </rPh>
    <rPh sb="134" eb="136">
      <t>ガイネン</t>
    </rPh>
    <rPh sb="137" eb="138">
      <t>ツヨ</t>
    </rPh>
    <rPh sb="150" eb="152">
      <t>カテイ</t>
    </rPh>
    <rPh sb="153" eb="155">
      <t>カゾク</t>
    </rPh>
    <rPh sb="156" eb="157">
      <t>ニナ</t>
    </rPh>
    <rPh sb="158" eb="160">
      <t>カイゴ</t>
    </rPh>
    <rPh sb="161" eb="163">
      <t>セイカツ</t>
    </rPh>
    <rPh sb="168" eb="170">
      <t>カイゴ</t>
    </rPh>
    <rPh sb="175" eb="177">
      <t>ヨウソ</t>
    </rPh>
    <rPh sb="178" eb="179">
      <t>オオ</t>
    </rPh>
    <rPh sb="186" eb="187">
      <t>コ</t>
    </rPh>
    <rPh sb="193" eb="196">
      <t>コウレイシャ</t>
    </rPh>
    <rPh sb="198" eb="201">
      <t>サイテイゲン</t>
    </rPh>
    <rPh sb="202" eb="204">
      <t>カイゴ</t>
    </rPh>
    <rPh sb="205" eb="207">
      <t>カイジョ</t>
    </rPh>
    <rPh sb="212" eb="213">
      <t>シ</t>
    </rPh>
    <rPh sb="217" eb="220">
      <t>ヒツヨウセイ</t>
    </rPh>
    <rPh sb="221" eb="222">
      <t>タカ</t>
    </rPh>
    <rPh sb="233" eb="235">
      <t>キョウザイ</t>
    </rPh>
    <rPh sb="240" eb="241">
      <t>コ</t>
    </rPh>
    <rPh sb="246" eb="248">
      <t>エンドオ</t>
    </rPh>
    <rPh sb="256" eb="258">
      <t>カイゴ</t>
    </rPh>
    <rPh sb="264" eb="265">
      <t>タノ</t>
    </rPh>
    <rPh sb="273" eb="274">
      <t>マナ</t>
    </rPh>
    <rPh sb="289" eb="291">
      <t>タニン</t>
    </rPh>
    <rPh sb="293" eb="294">
      <t>オモ</t>
    </rPh>
    <rPh sb="298" eb="300">
      <t>セイシン</t>
    </rPh>
    <rPh sb="303" eb="305">
      <t>セイシン</t>
    </rPh>
    <rPh sb="306" eb="308">
      <t>ハッキ</t>
    </rPh>
    <rPh sb="313" eb="315">
      <t>ジブン</t>
    </rPh>
    <rPh sb="315" eb="317">
      <t>ジシン</t>
    </rPh>
    <rPh sb="318" eb="319">
      <t>カンガ</t>
    </rPh>
    <rPh sb="321" eb="323">
      <t>ジッコウ</t>
    </rPh>
    <rPh sb="325" eb="326">
      <t>チカラ</t>
    </rPh>
    <rPh sb="327" eb="328">
      <t>ミ</t>
    </rPh>
    <rPh sb="336" eb="337">
      <t>ネガ</t>
    </rPh>
    <phoneticPr fontId="2"/>
  </si>
  <si>
    <t>やさしい手　　　　　　　　　　　　豊原ミツ子の家庭介護シリーズ　2　自立編　　　　　　　　　―自立を助け、リズムある生活を―</t>
    <phoneticPr fontId="2"/>
  </si>
  <si>
    <t>強い雨や地震によっておきる土砂災害。土砂災害は、私たちの住む広島県に大きな災害をもたらしてきた。土砂災害はなぜおこるのか？広島県が進めている対策工事には、どんなものがあるか？私たちが日頃から心がけることなど、土砂災害とその対策についてわかりやすく解説している。</t>
    <phoneticPr fontId="2"/>
  </si>
  <si>
    <t>社会教育総合センターや大学開放、放送大学などによる学習への取り組みを紹介することによって、生涯学習への参加を促す。</t>
    <phoneticPr fontId="2"/>
  </si>
  <si>
    <t>「生涯学習」の必要性が提言されてよりすでに7年、この言葉は今や広く人々によって使用されつつある。ただ、その概念は、いまだ十分に理解されていると言い難い。本作品は、(1)「生涯学習」に含まれる学習活動、(2)「生涯学習社会」をめざす理由、(3)「生涯学習社会」をめざす動きなどについて、実際の学習活動の状況を交えながら解説し、「生涯学習」への理解を促す。　（文部省選定）</t>
    <phoneticPr fontId="2"/>
  </si>
  <si>
    <t>今、子育てに不安を感じる人々が増えている。生活の利便性が高まりながら、なぜ、親たちは子育てに不安と戸惑いを持つのでしょう。子育てをどうとらえ、どう取り組めば、子育て不安を乗り越えられるのか。識者や支援センター、親たちのインタビューを交え、不安を乗り越えるヒントや視点を親たちや子育て支援に取り組む人々に伝えている。［子育て中の親たちへむけて］○子育ての不安を語る母親たちの声　○各支援センターの思い　○大日向雅美先生から親たちへ</t>
    <phoneticPr fontId="2"/>
  </si>
  <si>
    <t>今、子育てに不安を感じる人々が増えている。生活の利便性が高まりながら、なぜ、親たちは子育てに不安と戸惑いを持つのでしょう。子育てをどうとらえ、どう取り組めば、子育て不安を乗り越えられるのか。識者や支援センター、親たちのインタビューを交え、不安を乗り越えるヒントや視点を親たちや子育て支援に取り組む人々に伝えている。［子育て支援者へむけて］○取り組みが注目されている施設の支援者に、子育て支援のポイント、課題や陥りやすい問題点、工夫などを聞く　○大日向雅美先生から支援者たちへ</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</si>
  <si>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小学校高学年から中学生を中心とした子どもたちに、インターネットに関するトラブルを避け、賢くインターネットを活用してもらうために制作されている。○架空請求と個人情報　○メール交換と友達関係　○掲示板となりすまし</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</si>
  <si>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小学校高学年から中学生を中心とした子どもたち向けに、ケータイ社会の仕組みについて理解することで、ケータイをめぐるトラブルから身を守り、健全なケータイ生活を送ってもらうために制作されている。○メールと依存症　○ケータイサイトと不正請求</t>
    <phoneticPr fontId="2"/>
  </si>
  <si>
    <t>インターネットが普及し、小中学生の半数近くが携帯電話を所持している。しかし、パソコンや携帯電話の操作を知っていても、情報モラルやセキュリティについては十分な指導がなされていない。情報化はさらに加速し、ケータイ・ネットの仮想空間のコミュニケーションは広がる一方である。この教材は、主に中学生から高校生を中心とした子どもたち向けに、ブログの特性についてしっかりと理解させることにより、ブログをめぐるトラブルから身を守り、健全な活用をうながすために制作されている。○ブログと個人情報 ～「日常」が「情報」に変わるとき～　○ブログと権利侵害 ～ランキング競争が招くトラブル～</t>
    <phoneticPr fontId="2"/>
  </si>
  <si>
    <t>　社会の高度化・複雑化に伴い、子どもたちを取り巻く環境は大きく変わっている。特に、携帯電話は子どもたちに急速に普及しています。　この教材では、携帯電話等を介してインターネット上に氾濫している有害情報がどのようなものか、それが子どもにとっていかに危険で有害であるかを説明しています。※ 本教材は、１つのストーリーを子どもの目線からと保護者の目線からの２つの視点から鑑賞できるよう２枚組になっている。）</t>
    <phoneticPr fontId="2"/>
  </si>
  <si>
    <t>この教材は、一人でできないことでも、皆が力を合わせればできるという道徳教育の教材にも使えそうですが、愛と勇気と思いやりの心を育てることをねらいとしています。大きなかぶを、次々と集まってひっぱる過程を楽しみながら、ストーリーがクライマックスへと盛り上がっていくリズムと呼吸も感じとってください。</t>
    <phoneticPr fontId="2"/>
  </si>
  <si>
    <t>○あけましておめでとう（13分）今日は大晦日。３丁目の町のどの家も大掃除に、お正月の準備に大忙し。除夜の鐘を聞いて、さあ新しい年のはじまりです。おせち料理に羽つき、コマ回しに獅子舞とたのしいお正月です。○たけしの初夢（12分）元旦の夜、たけしくんは夢を見ました。目がさめるとまわりの様子がいつもと違っています。なんとたけしくんはネコになってしまったのです。たけしくんはどうなってしまうのでしょうか？</t>
    <phoneticPr fontId="2"/>
  </si>
  <si>
    <t>ある日くまのおいしゃさんにクリスマスコンサートの招待状が届きます。２人の娘と出かけますが、急患の呼出でお父さんは抜け出し治療に向かいます。終わり頃歌手のエリザベッツさんが、昔助けていただいたお礼にくまの先生を招待したことを告げ、呼びかけますが返事はありません。戻ったくまの先生に拍手が起こります。「当然のことをしただけ」というくまの先生。子どもたちに、このすてきなコンサートの感動の中からやさしさと思いやりの心を得てほしいと願う教材です。</t>
    <phoneticPr fontId="2"/>
  </si>
  <si>
    <t>ある日くまのおいしゃさんにクリスマスコンサートの招待状が届きます。２人の娘と出かけますが、急患の呼出でお父さんは抜け出し治療に向かいます。終わり頃歌手のエリザベッツさんが、昔助けていただいたお礼にくまの先生を招待したことを告げ、呼びかけますが返事はありません。戻ったくまの先生に拍手が起こります。「当然のことをしただけ」というくまの先生。子どもたちに、このすてきなコンサートの感動の中からやさしさと思いやりの心を得てほしいと願う教材です。</t>
    <rPh sb="45" eb="47">
      <t>キュウカン</t>
    </rPh>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</si>
  <si>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お年寄りと暮らすことの意味を、元気なお年寄りとリハビリに励むお年寄り、そして寝たきりのお年寄り、それぞれの家庭での生活をとおして考えている。</t>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</si>
  <si>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お年寄りを寝たきりにさせない、お年寄りに優しい住宅をモデルルームから学ぶとともに、自立を助けるリハビリの方法や介護サービスの利用の仕方などを紹介している。</t>
    <phoneticPr fontId="2"/>
  </si>
  <si>
    <t>この作品シリーズは、お年寄りと生活することの意味、お年寄りに自立した生活を送ってもらうことの大切さ、そして具体的な世話の方法を、介護者の立場に立ち、分かりやすく紹介するものである。ここでは、実際に寝たきりのお年寄りを介護している家庭を例に、家族の関わり方と対応、便利な介護用品、介護のノウハウなどを紹介している。</t>
    <phoneticPr fontId="2"/>
  </si>
  <si>
    <t>従業員の２割が中国人という企業に密着取材。研修・技能実習制度を利用した人材の育成・確保の実態をドキュメントしながら、利潤追求をいうリアルな現実の中、どう人権問題と真剣に向き合ってきたのかを描いている。さらに、労働者は生活者であるという視点から、その生の声や地域の支えにも触れている。</t>
    <phoneticPr fontId="2"/>
  </si>
  <si>
    <t>第１話　馬と兵士
第２話　ぼくの防空壕
第３話　焼跡の、お茶の木</t>
    <phoneticPr fontId="2"/>
  </si>
  <si>
    <t>被爆60周年記念、青少年国際平和未来会議ヒロシマ2005の２週間にわたる会議のドキュメンタリー。</t>
    <phoneticPr fontId="2"/>
  </si>
  <si>
    <t>原爆投下のわずか3日後、広島の街に路面電車が走り出した。戦争に行った男たちに代って車掌を務める少女たちは、傷つきながらも生き残った人々のために電車に乗り込んだ。</t>
    <phoneticPr fontId="2"/>
  </si>
  <si>
    <t>1000万部を超えるベストセラー「はだしのゲン」のビデオ版。原爆投下によってすべてが破壊された広島で、力強く生きる少年の愛と勇気の物語。</t>
    <phoneticPr fontId="2"/>
  </si>
  <si>
    <t>戦争を憎み、平和な未来を築いてゆこうとする少年たちの豊かな人間愛とたくましく生きる力。この教材は、それらを子どもたちのしなやかな感性に、強く訴えていく。</t>
    <phoneticPr fontId="2"/>
  </si>
  <si>
    <t>小学校の教科書に掲載された「おこりじぞう」を人形アニメーションにしたもので、核兵器の恐ろしさと平和の尊さを、親から子へ、教師から児童へと語り継がれることを願っている。</t>
    <phoneticPr fontId="2"/>
  </si>
  <si>
    <t>昭和２０年３月１０日夜に起こった東京大空襲。米軍のB２９爆撃機３００機が東京の下町に雨ように爆弾（焼夷弾）を落とし、わずか２時間半の間に、１０万人の命が奪われた。これは、猫を飼っていたある一家が、空襲に合い、命を落としていく様を描いた教材。戦争の悲惨さはもちろん、子を思う母の気持ち、その愛の強さと尊さを伝えている。</t>
    <phoneticPr fontId="2"/>
  </si>
  <si>
    <t>近年、教育の場にもコンピュータ技術を活用した新しい学習方法が開発されている。その中でも期待が寄せられているハイパーメディアは、文字・映像・音声などの様々な情報をひとまとめにしたもので、インタラクティブ性（相互対話型）という特徴を持つ。日本初のハイパーメディア教材として日本視聴覚教育協会によって開発された「文京文学館」を事例として紹介する。</t>
    <phoneticPr fontId="2"/>
  </si>
  <si>
    <t>健常者が何気なく歩いている街も、車椅子で行動しようとすると様様な障害に出会うことがある。この作品は、車椅子とともに歩きながら、段差や溝などの越え方、坂道・デコボコ道や悪路、階段などでのケーススダディを通して、車椅子の介助の仕方を実践的に示すものである。</t>
    <phoneticPr fontId="2"/>
  </si>
  <si>
    <t>視覚障害者は目の役割をする白杖や点字ブロックを頼りに行動しているが、街中では色々な障害があって困惑する。そういう人を見かけたらどうするか。この作品は、目の不自由な人が困ること、分からないことなどを含め、様々な事例をとおして誘導の仕方を具体的に示すものである。</t>
    <phoneticPr fontId="2"/>
  </si>
  <si>
    <t>聴覚障害者は見た目だけでは、どう困っているかも分かりにくく、対応法もむずかしい。この作品は、聴覚障害者とのコミュニケーションを図るために心得ておきたいこと、相手の立場に立って接すれば素晴らしい会話が成り立つことを、実践的なケーススタディをとおして示すものである。</t>
    <phoneticPr fontId="2"/>
  </si>
  <si>
    <t>豊かな人生を築くために生涯を通して学ぶ人が増えている今日、ボランティア活動には大きな可能性がある。この映画は、ボランティア活動を通して生き生きと学びあう人々の姿を紹介しながら、ボランティア活動が、心豊かな人生や社会を築いていくことを示唆し、ボランティア活動の啓蒙、推進を図ろうとするものである。</t>
    <phoneticPr fontId="2"/>
  </si>
  <si>
    <t xml:space="preserve">遺伝子組み換え、狂牛病、世界で起きる食の安全性を揺るがす事態が、ダイレクトに日本に押し寄せている。「食料輸入超大国」日本の現状から食の安全性について問題提起している。　○食卓に忍び寄る新たな不安　○遺伝子組み換え食品はここまで来ている　○輸入検疫体制の実態　○輸入冷凍野菜に残留農薬が　○中国の冷凍ホウレンソウ　○フィリピンのバナナプランテーション　○インドネシアのエビ加工工場　○アジアの農業は </t>
    <phoneticPr fontId="2"/>
  </si>
  <si>
    <t>改正ＪＡＳ法にもとづく食品表示の具体的な見方と避けたい食品についてその理由、簡単な見分け方など、わかりやすく実践的に解説している。　○改正ＪＡＳ法のポイント　○原産地表示はこう見る　○遺伝子組み換え食品の見分け方　○安全な食肉を選ぶ　○避けたい食品添加物　○下ごしらえの工夫で除毒　○有機表示の見分け方　○減農薬栽培農産物の表示　○安全な食は健康な土づくりから　他</t>
    <phoneticPr fontId="2"/>
  </si>
  <si>
    <t>安全な食を手に入れるためには何をすればいいのか。生産者と消費者がともに、安全性と鮮度、旬のおいしさ、味わいのある食べ方を求め、食卓の向こうに広がる環境にも目を向けている。○不安な食品が招いた精子の奇形　○味覚の原点をつくる保育園給食　○輸入ブロッコリーの栄養価は？　○輸入野菜の見分け方　○安全な食卓を支える農産物直売所　○地域の食材を使ったわが家の食卓　○風土に根ざした農業が食の安全を支える　他</t>
    <phoneticPr fontId="2"/>
  </si>
  <si>
    <t>トレーサビリティとは、生産から流通販売までの過程が追跡できること。農家にとっても無理がなく、消費者にとってもわかりやすい、食と農の距離を縮めるための日本におけるトレーサビリティのすすめ方、考え方を示している。○食の安全安心を求める最前線　○欧州のトレーサビリティの実態　○「野菜工場」が一番安全？　○イギリス有機農業団体Soil Association　○日本の生産現場での取組み　○記帳は毎日の作業日誌で　○有機農産物の認証とトレーサビリティ　○農家と消費者がつくる新しい関係　他</t>
    <phoneticPr fontId="2"/>
  </si>
  <si>
    <t>「食べものに100％の安全はない」という前提に立ち、食べものと私たち、農業と私たちの関係、成り立ちについて考え、安全で安心な食を取り戻すための「食育」のあり方を探っている。○食べものが安全だというのは「神話」？　○食の外部依存で崩壊するわが家の味　○消費者が学ぶ生産現場　○リスクコミュニケーションしよう　○農家が教える野菜の食べ方　○「大根丸ごと1本物語」　○農村から都市へ伝える食の知恵○調理・加工…地域の食の文化の伝承が食の安全を守る　他</t>
    <phoneticPr fontId="2"/>
  </si>
  <si>
    <t>　自然現象は防げなくても、被害は減らせる―。いま「減災」の取組みが進められている。その基盤となるのが、「自助」「共助」の大切さを分かりやすく示し、地域防災への関心と参加意欲を呼び起こす。</t>
    <phoneticPr fontId="2"/>
  </si>
  <si>
    <t>この作品は、日常生活にひそむ火災原因を多数紹介しています。火災を防ぐ防災製品を全部公開します。大切な家族の幸せを恐ろしい火災から守り、これからの高齢化社会を安全に生きるために、お子様からお年寄りの方々まで全ての人に見て欲しい「防災ビデオ」の決定版!!</t>
    <phoneticPr fontId="2"/>
  </si>
  <si>
    <t>この作品は、家族の一員として犬と共に暮らすために、ぜひ知っておきたい事柄を5つのポイント（1愛犬とのつきあい方を決めよう！2愛犬を理解しよう！3しつけで暮らしのルールを教えよう4愛犬の健康管理は愛情から！5愛犬の衛生には十分な注意を！）に分け、わかりやすく具体的に解説したものである。</t>
    <phoneticPr fontId="2"/>
  </si>
  <si>
    <t>この教材は、小学校高学年を対象としたメディア・リテラシーの教材です。映像教材と教師用ガイドブックのセットになっています。映像教材を用いて、メディア・リテラシーの３つの要素「メディアを主体的に読み解く能力」「メディアにアクセスし、活用する能力」「メディアを通じてコミュニケーションを創造する能力」が身に付くように、「問いかけ」を中心としたワークショップを提案している。（小学校高学年向け）第１章「公共広告ってなに？～身の回りのものを防炎品に」第２章「子ども・若い人たちがつくった公共広告」第３章「私たちのメッセージを伝えよう～公共広告をつくる」</t>
    <phoneticPr fontId="2"/>
  </si>
  <si>
    <t>「ＮＨＫ特集」などの映像により、エイズの怖さやそのメカニズムさらに感染を防ぐために必要な基本的知識をわかりやすく解説している。</t>
    <phoneticPr fontId="2"/>
  </si>
  <si>
    <t>我国は感染者、患者数とも少なく、エイズ汚染の防止は可能でありその機会は今をおいてない。感染症科の診察室から、海外旅行から帰った男性Ａさんと、心配で訪れた主婦のＢさんを通して、エイズが体内でどのように広がり、死にいたらしめるかを電子顕微鏡撮影と動画をまじえて明らかにし、予防方法などをわかりやすく描く。</t>
    <phoneticPr fontId="2"/>
  </si>
  <si>
    <t>エイズとはどのような病気なのか。ウィルスの潜伏期間と発病率、病状の進行経過と症状、三つの重要な感染源と感染経路、感染者・患者の現状、危険な行為と予防法、検査の受け方と検査結果などについてわかりやすく解説する。</t>
    <phoneticPr fontId="2"/>
  </si>
  <si>
    <t>正しい姿勢が身体発育を促進する。そのことを、授業中のさまざまな姿勢が骨格・内臓に与える影響、椅子と机の選び方などの例を通して理解できるようにしている。</t>
    <phoneticPr fontId="2"/>
  </si>
  <si>
    <t>成長期の食生活と栄養のバランスの大切さを、発育期の栄養基準量や栄養素の働きから説明している。</t>
    <phoneticPr fontId="2"/>
  </si>
  <si>
    <t>この作品は、未成年者の飲酒に対するハードルが低くなっている現代において、心と体をつくる大切な時期である中学生時代に、好奇心やちょっとしたきっかけから飲酒をすることが、心身にどれほど悪影響を及ぼすかという問題について、中学生が自ら主体的に学ぶ姿を追っています。また、実験による最新の医学データも取り入れて構成されている教材ビデオです。</t>
    <phoneticPr fontId="2"/>
  </si>
  <si>
    <t>この作品は、飲酒による健康への影響を分かりやすく解説し、その有害性・危険性をアピールすることにより、子どもたちが、「お酒は飲まない」また「勧められても絶対に断る」強い意志決定が出来るようになるための映像教材です。</t>
    <phoneticPr fontId="2"/>
  </si>
  <si>
    <t>なぜ、薬物乱用がいけないのか、４人の小学生がガイコツ君から教えてもらったＣＤ－ＲＯＭをクリックしていくうちに、それが理解できるよう、ストーリー性にゲーム感覚を加味した構成となっています。アニメーションやＣＧを中心に案内役のガイコツ君をはじめ多くのキャラクターが登場。喫煙、飲酒、薬物乱用の有害性を学んでいきます。</t>
    <phoneticPr fontId="2"/>
  </si>
  <si>
    <t>この作品は、とかく自分本位に行動し、他者の立場に立つことが苦手な子どもに、人間としての優しさ、友だちの気持ちを思いやることの大切さを問いかけたもので、自己中心的で、思いやりの心にかけた少年が、交通事故に遭い、松葉杖をつくようになってはじめて友だちの気持ちを思いやることの大切さに気づいていく姿を描く。</t>
    <phoneticPr fontId="2"/>
  </si>
  <si>
    <t>ある日、おさるのサル太郎一家の住む動物村で大きな地震が起こった。地震の備えをしていなかった動物村の動物たちは大あわて。それをきっかけに地震について勉強を始める。地震への備えや地震に遭ったときの対処についてアニメを使って分かりやすく描いた作品。幼児・小学校低学年向け。</t>
    <phoneticPr fontId="2"/>
  </si>
  <si>
    <t>阪神大震災によって大勢の尊い犠牲者が出たが、その難をまぬがれた人たちも大変な生活を余儀なくされた。この作品は、その貴重な体験や大災害の映像資料をとおして、そこから導き出されてきた「生命を守る」ためのノウハウ、役に立つ日頃からの心構えなどを描いたものである。</t>
    <phoneticPr fontId="2"/>
  </si>
  <si>
    <t>HIVやクラミジアなどの性感染症は、もはや誰もが感染しうる病気です。その脅威を再認識し、自分自身の問題として心がけていくために、インパクトのある映像で予防法を訴えます。</t>
    <phoneticPr fontId="2"/>
  </si>
  <si>
    <t>思春期における異性との人間関係のなりたちや、その要因などについて理解させ、異性を尊重した行動選択ができる判断力や態度を養うようにする。</t>
    <phoneticPr fontId="2"/>
  </si>
  <si>
    <t>二次性徴の発現とそのしくみや男子の性器の構造・機能について理解させ、自己の性に対する認識を確かにして、思春期を賢明に乗りこえていこうとする態度を育てる。</t>
    <phoneticPr fontId="2"/>
  </si>
  <si>
    <t>女子のからだについて理解を深めさせる。女子に対しては、自己の性についての認識を深めて健康な生活を営み、思春期を賢明に乗りこえる態度を養うとともに、男子には、女子に対する理解を深めさせ、思いやりのある態度を育てる。</t>
    <phoneticPr fontId="2"/>
  </si>
  <si>
    <t>春はニホンザルの出産の季節、深い森の中、50頭ばかりの群れに新しい生命が誕生した。オスザル「ゴン」と、メスザル「ノン」である。三年目、ノンは初潮を迎え、四年目、ゴンに精通が見られた。ゴンはこの年の秋、ほかのオスザルたちと同じように、生まれ育った群れを去っていった。秋はニホンザルの交尾の季節、四年目になるとノンも交尾をした。ノンの体の中では、精子と卵子が受精し、新しい命が芽生え、育まれていた。半年後、春に出産したノンは娘から母親になったのである。ゴンとノンが生まれ育った深い森の中、今年もゴンとノンが誕生した。</t>
    <phoneticPr fontId="2"/>
  </si>
  <si>
    <t>11カ国語に翻訳され世界中で愛された絵本をビデオ化したもの。男女のからだの違い、両親の愛情、精子が繰り広げる決死の大レース、そして受精の瞬間、さらには胎児の成長から赤ちゃん誕生の喜びの日までが、楽しいアニメーションで綴られており、愛といのちの神秘がユーモラスにわかりやすく解説されている。様々な情報や誤解に戸惑う現代の子どもたちに贈る、ふしぎないのちの物語。</t>
    <phoneticPr fontId="2"/>
  </si>
  <si>
    <t>男女の体形の変化、個人差による不安、そして恋愛感情の芽ばえなど、思春期に誰もが体験するデリケートな問題を丁寧に解説している。様々な情報に戸惑う現代の子どもたちに贈る、大人への道しるべである。</t>
    <phoneticPr fontId="2"/>
  </si>
  <si>
    <t>ワーク・ライフ・バランスという言葉を知っていますか？それは、「仕事」と「生活」を調和させるライフスタイルのこと。この教材では、ワーク・ライフ・バランス社会の実現をめざす企業や、仕事と家庭の理想的なバランスを実践する人々の姿をドキュメンタリータッチで紹介している。</t>
    <phoneticPr fontId="2"/>
  </si>
  <si>
    <t>日本人と森との深い関わりの歴史と、その中で培われてきた独自の林業技術を見つめ、また、現代にその技術を受け継ぐ、森の名手・名人の姿を通じて、日本の木の文化の重要性を訴求していく。○秋田スギ　○人工林　○群馬県東吾妻の機械化林業○岡山県真庭の草木染名人　○三重県尾鷲の「わっぱづくり」名人　○次世代へ巧みの技術を伝える試み</t>
    <phoneticPr fontId="2"/>
  </si>
  <si>
    <t>海には目に見えないハイウェイがある。それは、日本を支える大動脈。船は人々の夢や幸せも運んでいます。この教材は、日常生活の中で人々が織り成す4つのショートストーリーをたどりながら、日本の海運の役割と重要性をわかり易く紹介している。第１章　食材は海を越えて　　第２章　世界をつなぐ贈り物第３章　幸せを運ぶ船　　　第４章　明るい未来を運ぶため</t>
    <phoneticPr fontId="2"/>
  </si>
  <si>
    <t>壮麗な社殿と装飾美術の精華、平家納経の美しさを描く一方、そのうちにひそむ王朝の美意識を新しい視点から浮き彫りにするものである。</t>
    <phoneticPr fontId="2"/>
  </si>
  <si>
    <t>第１話　青いオウムと痩せた男の子の話
第２話　干からびた象と象使いの話
第３話　赤とんぼと、あぶら虫</t>
    <phoneticPr fontId="2"/>
  </si>
  <si>
    <t>　子どもたちを犯罪から守るために、アニメで人気の「名探偵コナン」とその仲間たちが、Ｑ＆Ａ形式で、分かりやすく解説します。（全７項目）★ あとをつけられたら？★ 友達がつかまったら？★ 道を聞かれたら？★ 留守番中の来客は？★ メル友から会おう言われたら？★ 変質者のことを友達に相談されたら？★ 万引きしたものをすすめられたら？</t>
    <phoneticPr fontId="2"/>
  </si>
  <si>
    <t>国土交通省国土計画局では、地理情報システム（ＧＩＳ：Geographic　Information　System）の整備・普及の推進を行っている。ＧＩＳが、私たちの生活の中で様々な人たちによって、多様な使われ方をされていることを、具体事例を使って、主に情報発信をしているところを中心に、わかりやすく説明している。</t>
    <phoneticPr fontId="2"/>
  </si>
  <si>
    <t>この教材は、アニメと実写で描く、子ども（小学校高学年）向けの防犯教育用教材ビデオ。少女が、夢の中で連れ去られそうになったことをきっかけに、犬のワン太に案内されて、アニメで描く動物村での誘拐から自分の身を守る方法に興味を持ち、自然に、防犯意識を身につけていくというストーリー。また、安全マップづくりや、一人でいる小さい子を守ってあげることの大切さも訴えている。</t>
    <phoneticPr fontId="2"/>
  </si>
  <si>
    <t>ここ数年、犯罪件数は著しく増加し、高齢化社会が進むにつれて犯罪状況も大きく変化している。「年金詐欺」「悪質リフォーム詐欺」「強盗」など、お年寄りが犯罪の格好のターゲットとされている。悪質な犯罪にあわないためには、どうしたらいいのだろうか？この教材では、家にいるお年寄りを狙った犯罪の様々な手口とその対策をわかりやすく解説している。○住宅の手入れと防犯　○住まいのガードを固める（環境）○住まいのガードを固める（習慣）　○もし、侵入されたら（寝室）　○犯罪に強い家と地域</t>
    <phoneticPr fontId="2"/>
  </si>
  <si>
    <t>古くて新しい遊びといわれるあやとりは、江戸時代に盛んに行われていたという記録や、日本だけでなくアメリカやオーストラリア、中国など、いろいろな国で行われている。この教材は、あやとりの魅力を紹介し楽しんでもらうためにつくられています。丁寧に取り方が説明されているので、初めての人でも安心して使える。○お父さん、お母さんと遊ぼう！　親子で楽しむあやとり○ともだちといっしょに遊ぼう！　みんなで楽しむあやとり○みんなもびっくり！　ふしぎなあやとり手品</t>
    <phoneticPr fontId="2"/>
  </si>
  <si>
    <t>2005年、日本で３番目の世界自然遺産に登録された知床。知床を科学的に見つめ、具体的な特徴を解説しながら、大自然の不思議と魅力に迫る。さらに、人々と知床の自然との関わりを見つめ、貴重な生態系を守るための試みを紹介する。○知床半島　○知床の生態系　○知床の成り立ち　○知床の植生　○知床の春と夏　○知床の秋　○知床の冬　○知床の自然環境を守るために</t>
    <phoneticPr fontId="2"/>
  </si>
  <si>
    <t>　　この教材（全５巻）は、広島県教育委員会／（株）中国放送企画・製作の記録映画「ふるさと民俗芸能」シリーズ（昭和５２年～５５年度事業）を復刻したもの。【Ｄｉｓｃ１】１． 阿刀神楽／阿刀神楽団（広島市）２． 水内神楽／水内神楽団（広島市）３． 湯立神楽／長尾神社（安芸太田町）４． 津波の太鼓おどり／津波太鼓おどり保存会（安芸太田町）５． 説経源氏節／眺楽座（廿日市市）【Ｄｉｓｃ２】１． 壬生の花田植／壬生の花田植保存会（北広島町）２． 新庄のはやし田／新庄郷土芸術保存会（北広島町）３． 有田神楽／有田神楽団（北広島町）４． 本地の花笠おどり／本地花笠踊保存会（北広島町）５． 南条おどり／新庄郷土芸術保存会（北広島町）６． 火の山おどり／火の山おどり保存会（北広島町）</t>
    <phoneticPr fontId="2"/>
  </si>
  <si>
    <t>社会教育教材１　（社会教育一般、ボランティア、市民生活、趣味・教養・娯楽）</t>
    <rPh sb="0" eb="2">
      <t>シャカイ</t>
    </rPh>
    <rPh sb="2" eb="4">
      <t>キョウイク</t>
    </rPh>
    <rPh sb="4" eb="6">
      <t>キョウザイ</t>
    </rPh>
    <rPh sb="9" eb="11">
      <t>シャカイ</t>
    </rPh>
    <rPh sb="11" eb="13">
      <t>キョウイク</t>
    </rPh>
    <rPh sb="13" eb="15">
      <t>イッパン</t>
    </rPh>
    <rPh sb="23" eb="25">
      <t>シミン</t>
    </rPh>
    <rPh sb="25" eb="27">
      <t>セイカツ</t>
    </rPh>
    <rPh sb="28" eb="30">
      <t>シュミ</t>
    </rPh>
    <rPh sb="31" eb="33">
      <t>キョウヨウ</t>
    </rPh>
    <rPh sb="34" eb="36">
      <t>ゴラク</t>
    </rPh>
    <phoneticPr fontId="2"/>
  </si>
  <si>
    <t>社会教育教材２　（人権教育、平和教育）</t>
    <rPh sb="0" eb="2">
      <t>シャカイ</t>
    </rPh>
    <rPh sb="2" eb="4">
      <t>キョウイク</t>
    </rPh>
    <rPh sb="4" eb="6">
      <t>キョウザイ</t>
    </rPh>
    <rPh sb="9" eb="11">
      <t>ジンケン</t>
    </rPh>
    <rPh sb="11" eb="13">
      <t>キョウイク</t>
    </rPh>
    <rPh sb="14" eb="16">
      <t>ヘイワ</t>
    </rPh>
    <rPh sb="16" eb="18">
      <t>キョウイク</t>
    </rPh>
    <phoneticPr fontId="2"/>
  </si>
  <si>
    <t>社会教育教材４　（乳幼児教育、高齢者教育・問題、家庭教育、視聴覚・放送教育）</t>
    <rPh sb="0" eb="2">
      <t>シャカイ</t>
    </rPh>
    <rPh sb="2" eb="4">
      <t>キョウイク</t>
    </rPh>
    <rPh sb="4" eb="6">
      <t>キョウザイ</t>
    </rPh>
    <rPh sb="9" eb="12">
      <t>ニュウヨウジ</t>
    </rPh>
    <rPh sb="12" eb="14">
      <t>キョウイク</t>
    </rPh>
    <rPh sb="15" eb="18">
      <t>コウレイシャ</t>
    </rPh>
    <rPh sb="18" eb="20">
      <t>キョウイク</t>
    </rPh>
    <rPh sb="21" eb="23">
      <t>モンダイ</t>
    </rPh>
    <rPh sb="24" eb="26">
      <t>カテイ</t>
    </rPh>
    <rPh sb="26" eb="28">
      <t>キョウイク</t>
    </rPh>
    <phoneticPr fontId="2"/>
  </si>
  <si>
    <t>学校教育教材１　（学校教育一般、特別活動、交通安全・安全教育）</t>
    <rPh sb="0" eb="2">
      <t>ガッコウ</t>
    </rPh>
    <rPh sb="2" eb="4">
      <t>キョウイク</t>
    </rPh>
    <rPh sb="4" eb="6">
      <t>キョウザイ</t>
    </rPh>
    <rPh sb="9" eb="11">
      <t>ガッコウ</t>
    </rPh>
    <rPh sb="11" eb="13">
      <t>キョウイク</t>
    </rPh>
    <rPh sb="13" eb="15">
      <t>イッパン</t>
    </rPh>
    <rPh sb="16" eb="18">
      <t>トクベツ</t>
    </rPh>
    <rPh sb="18" eb="20">
      <t>カツドウ</t>
    </rPh>
    <rPh sb="21" eb="23">
      <t>コウツウ</t>
    </rPh>
    <rPh sb="23" eb="25">
      <t>アンゼン</t>
    </rPh>
    <rPh sb="26" eb="28">
      <t>アンゼン</t>
    </rPh>
    <rPh sb="28" eb="30">
      <t>キョウイク</t>
    </rPh>
    <phoneticPr fontId="2"/>
  </si>
  <si>
    <t>学校教育教材２　（理科、保健・保健教育、性教育）</t>
    <rPh sb="0" eb="2">
      <t>ガッコウ</t>
    </rPh>
    <rPh sb="2" eb="4">
      <t>キョウイク</t>
    </rPh>
    <rPh sb="4" eb="6">
      <t>キョウザイ</t>
    </rPh>
    <rPh sb="9" eb="11">
      <t>リカ</t>
    </rPh>
    <rPh sb="12" eb="14">
      <t>ホケン</t>
    </rPh>
    <rPh sb="15" eb="17">
      <t>ホケン</t>
    </rPh>
    <rPh sb="17" eb="19">
      <t>キョウイク</t>
    </rPh>
    <rPh sb="20" eb="23">
      <t>セイキョウイク</t>
    </rPh>
    <phoneticPr fontId="2"/>
  </si>
  <si>
    <r>
      <t>総合教材</t>
    </r>
    <r>
      <rPr>
        <b/>
        <sz val="12"/>
        <rFont val="ＭＳ ゴシック"/>
        <family val="3"/>
        <charset val="128"/>
      </rPr>
      <t>　（社会・労働問題、産業・技術、文化財・民俗・習慣、自然保護・文化財保護、体育・スポーツ・レク）</t>
    </r>
    <rPh sb="0" eb="2">
      <t>ソウゴウ</t>
    </rPh>
    <rPh sb="2" eb="4">
      <t>キョウザイ</t>
    </rPh>
    <rPh sb="6" eb="8">
      <t>シャカイ</t>
    </rPh>
    <rPh sb="9" eb="11">
      <t>ロウドウ</t>
    </rPh>
    <rPh sb="11" eb="13">
      <t>モンダイ</t>
    </rPh>
    <rPh sb="14" eb="16">
      <t>サンギョウ</t>
    </rPh>
    <rPh sb="17" eb="19">
      <t>ギジュツ</t>
    </rPh>
    <rPh sb="20" eb="23">
      <t>ブンカザイ</t>
    </rPh>
    <rPh sb="24" eb="26">
      <t>ミンゾク</t>
    </rPh>
    <rPh sb="27" eb="29">
      <t>シュウカン</t>
    </rPh>
    <rPh sb="30" eb="32">
      <t>シゼン</t>
    </rPh>
    <rPh sb="32" eb="34">
      <t>ホゴ</t>
    </rPh>
    <rPh sb="35" eb="38">
      <t>ブンカザイ</t>
    </rPh>
    <rPh sb="38" eb="40">
      <t>ホゴ</t>
    </rPh>
    <rPh sb="41" eb="43">
      <t>タイイク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</si>
</sst>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u/>
      <sz val="13.75"/>
      <color indexed="12"/>
      <name val="ＭＳ Ｐゴシック"/>
      <family val="3"/>
      <charset val="128"/>
    </font>
    <font>
      <sz val="12"/>
      <name val="ＭＳ ゴシック"/>
      <family val="3"/>
      <charset val="128"/>
    </font>
    <font>
      <sz val="8"/>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alignment vertical="center"/>
    </xf>
  </cellStyleXfs>
  <cellXfs count="58">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xf>
    <xf numFmtId="0" fontId="7" fillId="0" borderId="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8" fillId="0" borderId="1" xfId="0" applyFont="1" applyBorder="1" applyAlignment="1">
      <alignment vertical="center" wrapText="1"/>
    </xf>
    <xf numFmtId="0" fontId="4" fillId="0" borderId="3" xfId="0" applyFont="1" applyBorder="1" applyAlignment="1">
      <alignment vertical="center"/>
    </xf>
    <xf numFmtId="0" fontId="4" fillId="0" borderId="1" xfId="0" applyFont="1" applyBorder="1" applyAlignment="1">
      <alignment horizontal="right" vertical="center" wrapText="1"/>
    </xf>
    <xf numFmtId="0" fontId="5" fillId="0" borderId="1" xfId="0" applyFont="1" applyBorder="1" applyAlignment="1">
      <alignment horizontal="center" vertical="center" wrapText="1"/>
    </xf>
    <xf numFmtId="0" fontId="4" fillId="0" borderId="3" xfId="0" applyFont="1" applyBorder="1" applyAlignment="1">
      <alignment vertical="top" wrapText="1"/>
    </xf>
    <xf numFmtId="0" fontId="8" fillId="0" borderId="1" xfId="0" applyFont="1" applyBorder="1" applyAlignment="1">
      <alignment horizontal="left" vertical="center" wrapText="1"/>
    </xf>
    <xf numFmtId="0" fontId="4" fillId="0" borderId="1" xfId="0" applyFont="1" applyBorder="1" applyAlignment="1">
      <alignment horizontal="justify" vertical="center" wrapText="1"/>
    </xf>
    <xf numFmtId="0" fontId="5" fillId="0" borderId="1" xfId="0" applyFont="1" applyBorder="1" applyAlignment="1">
      <alignment horizontal="left" vertical="center" wrapText="1"/>
    </xf>
    <xf numFmtId="0" fontId="4" fillId="0" borderId="0" xfId="0" applyFont="1" applyAlignment="1">
      <alignment vertical="top" wrapText="1"/>
    </xf>
    <xf numFmtId="0" fontId="4" fillId="0" borderId="0" xfId="0" applyFont="1" applyAlignment="1">
      <alignment horizontal="right"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4" fillId="0" borderId="4" xfId="0" applyFont="1" applyBorder="1" applyAlignment="1">
      <alignment horizontal="righ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 xfId="0" applyFont="1" applyBorder="1" applyAlignment="1">
      <alignment vertical="center"/>
    </xf>
    <xf numFmtId="0" fontId="7" fillId="0" borderId="5" xfId="0" applyFont="1" applyBorder="1" applyAlignment="1">
      <alignment vertical="center" wrapText="1"/>
    </xf>
    <xf numFmtId="0" fontId="4" fillId="2" borderId="2" xfId="0" applyFont="1" applyFill="1" applyBorder="1" applyAlignment="1">
      <alignment horizontal="right" vertical="center" wrapText="1"/>
    </xf>
    <xf numFmtId="0" fontId="4" fillId="2" borderId="1" xfId="0" applyFont="1" applyFill="1" applyBorder="1" applyAlignment="1">
      <alignment vertical="center" wrapText="1"/>
    </xf>
    <xf numFmtId="0" fontId="4" fillId="2" borderId="3" xfId="0" applyFont="1" applyFill="1" applyBorder="1" applyAlignment="1">
      <alignment vertical="top" wrapText="1"/>
    </xf>
    <xf numFmtId="0" fontId="4" fillId="2" borderId="3"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right" vertical="center"/>
    </xf>
    <xf numFmtId="0" fontId="8"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3" xfId="0" applyFont="1" applyFill="1" applyBorder="1" applyAlignment="1">
      <alignment vertical="center"/>
    </xf>
    <xf numFmtId="0" fontId="4"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49" fontId="9" fillId="3" borderId="5" xfId="0" applyNumberFormat="1" applyFont="1" applyFill="1" applyBorder="1" applyAlignment="1">
      <alignment horizontal="right" vertical="center"/>
    </xf>
    <xf numFmtId="0" fontId="9" fillId="3" borderId="0" xfId="0" applyFont="1" applyFill="1" applyAlignment="1">
      <alignment vertical="center"/>
    </xf>
    <xf numFmtId="0" fontId="9" fillId="3" borderId="5" xfId="0" applyFont="1" applyFill="1" applyBorder="1" applyAlignment="1">
      <alignment vertical="center" wrapText="1"/>
    </xf>
    <xf numFmtId="0" fontId="4" fillId="4" borderId="2" xfId="0" applyFont="1" applyFill="1" applyBorder="1" applyAlignment="1">
      <alignment horizontal="right" vertical="center" wrapText="1"/>
    </xf>
    <xf numFmtId="0" fontId="4" fillId="4" borderId="2" xfId="0" applyFont="1" applyFill="1" applyBorder="1" applyAlignment="1">
      <alignment horizontal="right" vertical="center"/>
    </xf>
    <xf numFmtId="49" fontId="9" fillId="5" borderId="5" xfId="0" applyNumberFormat="1" applyFont="1" applyFill="1" applyBorder="1" applyAlignment="1">
      <alignment horizontal="right" vertical="center"/>
    </xf>
    <xf numFmtId="0" fontId="4" fillId="5" borderId="2" xfId="0" applyFont="1" applyFill="1" applyBorder="1" applyAlignment="1">
      <alignment horizontal="righ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9" fillId="5" borderId="5" xfId="0" applyFont="1" applyFill="1" applyBorder="1" applyAlignment="1">
      <alignment horizontal="center" vertical="center"/>
    </xf>
    <xf numFmtId="0" fontId="9" fillId="5" borderId="5" xfId="0" applyFont="1" applyFill="1" applyBorder="1" applyAlignment="1">
      <alignment horizontal="center" vertical="center" wrapText="1"/>
    </xf>
  </cellXfs>
  <cellStyles count="2">
    <cellStyle name="標準" xfId="0" builtinId="0"/>
    <cellStyle name="標準 2" xfId="1" xr:uid="{C205102A-1781-4102-A661-AFBF7FAF36E1}"/>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83;&#28079;&#23398;&#32722;&#12475;&#12531;&#12479;&#12540;/&#25391;&#33288;&#35506;_&#12304;&#20196;&#21644;&#65299;&#24180;&#24230;&#12305;/02_&#24773;&#22577;&#25552;&#20379;/03_&#35222;&#32884;&#35226;&#25945;&#26448;/R3&#25945;&#26448;&#25972;&#29702;/&#9733;&#35222;&#32884;&#35226;&#25945;&#26448;&#25972;&#29702;&#12522;&#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教材全リスト"/>
      <sheetName val="CD＆DVD"/>
      <sheetName val="ビデオテープ"/>
      <sheetName val="保存教材リスト "/>
      <sheetName val="資料貸し出し実績表"/>
      <sheetName val="Sheet1"/>
      <sheetName val="不用品ビデオテープ "/>
    </sheetNames>
    <sheetDataSet>
      <sheetData sheetId="0"/>
      <sheetData sheetId="1">
        <row r="2">
          <cell r="B2" t="str">
            <v>番号</v>
          </cell>
        </row>
        <row r="3">
          <cell r="B3" t="str">
            <v>D1001</v>
          </cell>
        </row>
        <row r="4">
          <cell r="B4" t="str">
            <v>D1002</v>
          </cell>
        </row>
        <row r="5">
          <cell r="B5" t="str">
            <v>D1003</v>
          </cell>
        </row>
        <row r="6">
          <cell r="B6" t="str">
            <v>D1013</v>
          </cell>
        </row>
        <row r="7">
          <cell r="B7" t="str">
            <v>D1014</v>
          </cell>
        </row>
        <row r="8">
          <cell r="B8" t="str">
            <v>D1019</v>
          </cell>
        </row>
        <row r="9">
          <cell r="B9" t="str">
            <v>D1037</v>
          </cell>
        </row>
        <row r="10">
          <cell r="B10" t="str">
            <v>D1044</v>
          </cell>
        </row>
        <row r="11">
          <cell r="B11" t="str">
            <v>D1047</v>
          </cell>
        </row>
        <row r="12">
          <cell r="B12" t="str">
            <v>D1048</v>
          </cell>
        </row>
        <row r="13">
          <cell r="B13" t="str">
            <v>D1049</v>
          </cell>
        </row>
        <row r="14">
          <cell r="B14" t="str">
            <v>D1050</v>
          </cell>
        </row>
        <row r="15">
          <cell r="B15" t="str">
            <v>D1051</v>
          </cell>
        </row>
        <row r="16">
          <cell r="B16" t="str">
            <v>D3002</v>
          </cell>
        </row>
        <row r="17">
          <cell r="B17" t="str">
            <v>D3003</v>
          </cell>
        </row>
        <row r="18">
          <cell r="B18" t="str">
            <v>D3004</v>
          </cell>
        </row>
        <row r="19">
          <cell r="B19" t="str">
            <v>D3005</v>
          </cell>
        </row>
        <row r="20">
          <cell r="B20" t="str">
            <v>D3007</v>
          </cell>
        </row>
        <row r="21">
          <cell r="B21" t="str">
            <v>D4001</v>
          </cell>
        </row>
        <row r="22">
          <cell r="B22" t="str">
            <v>D4002</v>
          </cell>
        </row>
        <row r="23">
          <cell r="B23" t="str">
            <v>D4008</v>
          </cell>
        </row>
        <row r="24">
          <cell r="B24" t="str">
            <v>D4009</v>
          </cell>
        </row>
        <row r="25">
          <cell r="B25" t="str">
            <v>D4010</v>
          </cell>
        </row>
        <row r="26">
          <cell r="B26" t="str">
            <v>D4011</v>
          </cell>
        </row>
        <row r="27">
          <cell r="B27" t="str">
            <v>D4012</v>
          </cell>
        </row>
        <row r="28">
          <cell r="B28" t="str">
            <v>D4020</v>
          </cell>
        </row>
        <row r="29">
          <cell r="B29" t="str">
            <v>D4021</v>
          </cell>
        </row>
        <row r="30">
          <cell r="B30" t="str">
            <v>D4022</v>
          </cell>
        </row>
        <row r="31">
          <cell r="B31" t="str">
            <v>C1000</v>
          </cell>
        </row>
        <row r="32">
          <cell r="B32" t="str">
            <v>C3000</v>
          </cell>
        </row>
        <row r="33">
          <cell r="B33" t="str">
            <v>C4000</v>
          </cell>
        </row>
        <row r="34">
          <cell r="B34" t="str">
            <v>C4001</v>
          </cell>
        </row>
        <row r="35">
          <cell r="B35" t="str">
            <v>C4002</v>
          </cell>
        </row>
        <row r="36">
          <cell r="B36" t="str">
            <v>C4003</v>
          </cell>
        </row>
        <row r="37">
          <cell r="B37" t="str">
            <v>C4004</v>
          </cell>
        </row>
        <row r="38">
          <cell r="B38" t="str">
            <v>C4005</v>
          </cell>
        </row>
        <row r="39">
          <cell r="B39" t="str">
            <v>D1000</v>
          </cell>
        </row>
        <row r="40">
          <cell r="B40" t="str">
            <v>D1004</v>
          </cell>
        </row>
        <row r="41">
          <cell r="B41" t="str">
            <v>D1005</v>
          </cell>
        </row>
        <row r="42">
          <cell r="B42" t="str">
            <v>D1006</v>
          </cell>
        </row>
        <row r="43">
          <cell r="B43" t="str">
            <v>D1007</v>
          </cell>
        </row>
        <row r="44">
          <cell r="B44" t="str">
            <v>D1008</v>
          </cell>
        </row>
        <row r="45">
          <cell r="B45" t="str">
            <v>D1009</v>
          </cell>
        </row>
        <row r="46">
          <cell r="B46" t="str">
            <v>D1010</v>
          </cell>
        </row>
        <row r="47">
          <cell r="B47" t="str">
            <v>D1011</v>
          </cell>
        </row>
        <row r="48">
          <cell r="B48" t="str">
            <v>D1012</v>
          </cell>
        </row>
        <row r="49">
          <cell r="B49" t="str">
            <v>D1015</v>
          </cell>
        </row>
        <row r="50">
          <cell r="B50" t="str">
            <v>D1016</v>
          </cell>
        </row>
        <row r="51">
          <cell r="B51" t="str">
            <v>D1017</v>
          </cell>
        </row>
        <row r="52">
          <cell r="B52" t="str">
            <v>D1018</v>
          </cell>
        </row>
        <row r="53">
          <cell r="B53" t="str">
            <v>D1026</v>
          </cell>
        </row>
        <row r="54">
          <cell r="B54" t="str">
            <v>D1027</v>
          </cell>
        </row>
        <row r="55">
          <cell r="B55" t="str">
            <v>D1028</v>
          </cell>
        </row>
        <row r="56">
          <cell r="B56" t="str">
            <v>D1029</v>
          </cell>
        </row>
        <row r="57">
          <cell r="B57" t="str">
            <v>D1030</v>
          </cell>
        </row>
        <row r="58">
          <cell r="B58" t="str">
            <v>D1031</v>
          </cell>
        </row>
        <row r="59">
          <cell r="B59" t="str">
            <v>D1032</v>
          </cell>
        </row>
        <row r="60">
          <cell r="B60" t="str">
            <v>D1033</v>
          </cell>
        </row>
        <row r="61">
          <cell r="B61" t="str">
            <v>D1034</v>
          </cell>
        </row>
        <row r="62">
          <cell r="B62" t="str">
            <v>D1035</v>
          </cell>
        </row>
        <row r="63">
          <cell r="B63" t="str">
            <v>D1036</v>
          </cell>
        </row>
        <row r="64">
          <cell r="B64" t="str">
            <v>D1038</v>
          </cell>
        </row>
        <row r="65">
          <cell r="B65" t="str">
            <v>D1039</v>
          </cell>
        </row>
        <row r="66">
          <cell r="B66" t="str">
            <v>D1040</v>
          </cell>
        </row>
        <row r="67">
          <cell r="B67" t="str">
            <v>D1041</v>
          </cell>
        </row>
        <row r="68">
          <cell r="B68" t="str">
            <v>D1042</v>
          </cell>
        </row>
        <row r="69">
          <cell r="B69" t="str">
            <v>D1043</v>
          </cell>
        </row>
        <row r="70">
          <cell r="B70" t="str">
            <v>D1045</v>
          </cell>
        </row>
        <row r="71">
          <cell r="B71" t="str">
            <v>D1046</v>
          </cell>
        </row>
        <row r="72">
          <cell r="B72" t="str">
            <v>D1051</v>
          </cell>
        </row>
        <row r="73">
          <cell r="B73" t="str">
            <v>D1052</v>
          </cell>
        </row>
        <row r="74">
          <cell r="B74" t="str">
            <v>D1053</v>
          </cell>
        </row>
        <row r="75">
          <cell r="B75" t="str">
            <v>D1054</v>
          </cell>
        </row>
        <row r="76">
          <cell r="B76" t="str">
            <v>D2001</v>
          </cell>
        </row>
        <row r="77">
          <cell r="B77" t="str">
            <v>D2002</v>
          </cell>
        </row>
        <row r="78">
          <cell r="B78" t="str">
            <v>D2003</v>
          </cell>
        </row>
        <row r="79">
          <cell r="B79" t="str">
            <v>D3001</v>
          </cell>
        </row>
        <row r="80">
          <cell r="B80" t="str">
            <v>D3006</v>
          </cell>
        </row>
        <row r="81">
          <cell r="B81" t="str">
            <v>D3007</v>
          </cell>
        </row>
        <row r="82">
          <cell r="B82" t="str">
            <v>D3008</v>
          </cell>
        </row>
        <row r="83">
          <cell r="B83" t="str">
            <v>D4003</v>
          </cell>
        </row>
        <row r="84">
          <cell r="B84" t="str">
            <v>D4004</v>
          </cell>
        </row>
        <row r="85">
          <cell r="B85" t="str">
            <v>D4005</v>
          </cell>
        </row>
        <row r="86">
          <cell r="B86" t="str">
            <v>D4006</v>
          </cell>
        </row>
        <row r="87">
          <cell r="B87" t="str">
            <v>D4007</v>
          </cell>
        </row>
        <row r="88">
          <cell r="B88" t="str">
            <v>D4013</v>
          </cell>
        </row>
        <row r="89">
          <cell r="B89" t="str">
            <v>D4014</v>
          </cell>
        </row>
        <row r="90">
          <cell r="B90" t="str">
            <v>D4015</v>
          </cell>
        </row>
        <row r="91">
          <cell r="B91" t="str">
            <v>D4016</v>
          </cell>
        </row>
        <row r="92">
          <cell r="B92" t="str">
            <v>D4017</v>
          </cell>
        </row>
        <row r="93">
          <cell r="B93" t="str">
            <v>D4018</v>
          </cell>
        </row>
        <row r="94">
          <cell r="B94" t="str">
            <v>D4019</v>
          </cell>
        </row>
        <row r="95">
          <cell r="B95" t="str">
            <v>D4023</v>
          </cell>
        </row>
      </sheetData>
      <sheetData sheetId="2">
        <row r="1">
          <cell r="C1" t="str">
            <v>ビデオテープ教材リスト</v>
          </cell>
        </row>
        <row r="2">
          <cell r="B2" t="str">
            <v>番号</v>
          </cell>
          <cell r="C2" t="str">
            <v>教材名</v>
          </cell>
          <cell r="D2" t="str">
            <v>R3</v>
          </cell>
          <cell r="E2" t="str">
            <v>Ｒ２</v>
          </cell>
          <cell r="F2" t="str">
            <v>Ｒ元</v>
          </cell>
          <cell r="G2" t="str">
            <v>Ｈ30</v>
          </cell>
          <cell r="H2" t="str">
            <v>Ｈ29</v>
          </cell>
          <cell r="I2" t="str">
            <v>H28</v>
          </cell>
          <cell r="J2" t="str">
            <v>H27</v>
          </cell>
          <cell r="K2" t="str">
            <v>H26</v>
          </cell>
          <cell r="L2" t="str">
            <v>H25</v>
          </cell>
          <cell r="M2" t="str">
            <v>利用実績</v>
          </cell>
          <cell r="N2" t="str">
            <v>シリーズ</v>
          </cell>
          <cell r="O2" t="str">
            <v>保存</v>
          </cell>
        </row>
        <row r="3">
          <cell r="B3" t="str">
            <v>V1079</v>
          </cell>
          <cell r="C3" t="str">
            <v>厳島～NHK日本の美～</v>
          </cell>
          <cell r="K3" t="str">
            <v>○</v>
          </cell>
          <cell r="M3" t="str">
            <v>有</v>
          </cell>
          <cell r="O3" t="str">
            <v>保存</v>
          </cell>
        </row>
        <row r="4">
          <cell r="B4" t="str">
            <v>V1179</v>
          </cell>
          <cell r="C4" t="str">
            <v>よみがえる草戸千軒他２篇～広島県歴史博物館案内～</v>
          </cell>
          <cell r="K4" t="str">
            <v>○</v>
          </cell>
          <cell r="M4" t="str">
            <v>有</v>
          </cell>
          <cell r="O4" t="str">
            <v>保存</v>
          </cell>
        </row>
        <row r="5">
          <cell r="B5" t="str">
            <v>V1382</v>
          </cell>
          <cell r="C5" t="str">
            <v>ハイパーメディアの世界　―「文京文学館」を事例として―</v>
          </cell>
          <cell r="M5" t="str">
            <v>無</v>
          </cell>
          <cell r="N5" t="str">
            <v>備品</v>
          </cell>
          <cell r="O5" t="str">
            <v>保存</v>
          </cell>
        </row>
        <row r="6">
          <cell r="B6" t="str">
            <v>V1410</v>
          </cell>
          <cell r="C6" t="str">
            <v>エイズ～その正体と予防～</v>
          </cell>
          <cell r="K6" t="str">
            <v>○</v>
          </cell>
          <cell r="M6" t="str">
            <v>有</v>
          </cell>
          <cell r="N6" t="str">
            <v>★10</v>
          </cell>
          <cell r="O6" t="str">
            <v>保存</v>
          </cell>
        </row>
        <row r="7">
          <cell r="B7" t="str">
            <v>V1412</v>
          </cell>
          <cell r="C7" t="str">
            <v>これだけは知っておきたいエイズ</v>
          </cell>
          <cell r="K7" t="str">
            <v>○</v>
          </cell>
          <cell r="M7" t="str">
            <v>有</v>
          </cell>
          <cell r="N7" t="str">
            <v>★10</v>
          </cell>
          <cell r="O7" t="str">
            <v>保存</v>
          </cell>
        </row>
        <row r="8">
          <cell r="B8" t="str">
            <v>V1411</v>
          </cell>
          <cell r="C8" t="str">
            <v>エイズ汚染を防ぐ　―正しい知識と予防―</v>
          </cell>
          <cell r="M8" t="str">
            <v>無</v>
          </cell>
          <cell r="N8" t="str">
            <v>★10</v>
          </cell>
          <cell r="O8" t="str">
            <v>保存</v>
          </cell>
        </row>
        <row r="9">
          <cell r="B9" t="str">
            <v>V1442</v>
          </cell>
          <cell r="C9" t="str">
            <v>ヒロシマに一番電車が走った</v>
          </cell>
          <cell r="D9" t="str">
            <v>○</v>
          </cell>
          <cell r="F9" t="str">
            <v>○</v>
          </cell>
          <cell r="G9" t="str">
            <v>○</v>
          </cell>
          <cell r="H9" t="str">
            <v>○</v>
          </cell>
          <cell r="I9" t="str">
            <v>○</v>
          </cell>
          <cell r="J9" t="str">
            <v>○</v>
          </cell>
          <cell r="K9" t="str">
            <v>○</v>
          </cell>
          <cell r="L9" t="str">
            <v>○</v>
          </cell>
          <cell r="M9" t="str">
            <v>有</v>
          </cell>
          <cell r="O9" t="str">
            <v>保存</v>
          </cell>
        </row>
        <row r="10">
          <cell r="B10" t="str">
            <v>V1447</v>
          </cell>
          <cell r="C10" t="str">
            <v>ひろしま文化財めぐり</v>
          </cell>
          <cell r="K10" t="str">
            <v>○</v>
          </cell>
          <cell r="M10" t="str">
            <v>有</v>
          </cell>
          <cell r="O10" t="str">
            <v>保存</v>
          </cell>
        </row>
        <row r="11">
          <cell r="B11" t="str">
            <v>V1463</v>
          </cell>
          <cell r="C11" t="str">
            <v>明日への学び　　―生涯学習社会をめざして―</v>
          </cell>
          <cell r="F11" t="str">
            <v>○</v>
          </cell>
          <cell r="G11" t="str">
            <v>○</v>
          </cell>
          <cell r="H11" t="str">
            <v>○</v>
          </cell>
          <cell r="I11" t="str">
            <v>○</v>
          </cell>
          <cell r="K11" t="str">
            <v>○</v>
          </cell>
          <cell r="L11" t="str">
            <v>○</v>
          </cell>
          <cell r="M11" t="str">
            <v>有</v>
          </cell>
          <cell r="O11" t="str">
            <v>保存</v>
          </cell>
        </row>
        <row r="12">
          <cell r="B12" t="str">
            <v>V1471</v>
          </cell>
          <cell r="C12" t="str">
            <v>愛犬と楽しく暮らす5つのポイント</v>
          </cell>
          <cell r="K12" t="str">
            <v>○</v>
          </cell>
          <cell r="M12" t="str">
            <v>有</v>
          </cell>
          <cell r="O12" t="str">
            <v>保存</v>
          </cell>
        </row>
        <row r="13">
          <cell r="B13" t="str">
            <v>V1517</v>
          </cell>
          <cell r="C13" t="str">
            <v>あなたもできる車椅子の介助　　　　　　　　　　　　　　　　「ともに生きるために」シリーズ</v>
          </cell>
          <cell r="M13" t="str">
            <v>無</v>
          </cell>
          <cell r="N13" t="str">
            <v>備品</v>
          </cell>
          <cell r="O13" t="str">
            <v>保存</v>
          </cell>
        </row>
        <row r="14">
          <cell r="B14" t="str">
            <v>V1518</v>
          </cell>
          <cell r="C14" t="str">
            <v>視覚障害者の介助　　　　　　　―その誘導の仕方―　　　　　「ともに生きるために」シリーズ</v>
          </cell>
          <cell r="M14" t="str">
            <v>無</v>
          </cell>
          <cell r="N14" t="str">
            <v>備品</v>
          </cell>
          <cell r="O14" t="str">
            <v>保存</v>
          </cell>
        </row>
        <row r="15">
          <cell r="B15" t="str">
            <v>V1519</v>
          </cell>
          <cell r="C15" t="str">
            <v>聴覚障害者とのコミュニケーション　　　　　　　　　　　「ともに生きるために」シリーズ</v>
          </cell>
          <cell r="M15" t="str">
            <v>無</v>
          </cell>
          <cell r="N15" t="str">
            <v>備品</v>
          </cell>
          <cell r="O15" t="str">
            <v>保存</v>
          </cell>
        </row>
        <row r="16">
          <cell r="B16" t="str">
            <v>V1522</v>
          </cell>
          <cell r="C16" t="str">
            <v>阪神大震災の教訓</v>
          </cell>
          <cell r="F16" t="str">
            <v>○</v>
          </cell>
          <cell r="M16" t="str">
            <v>有</v>
          </cell>
          <cell r="O16" t="str">
            <v>保存</v>
          </cell>
        </row>
        <row r="17">
          <cell r="B17" t="str">
            <v>V1573</v>
          </cell>
          <cell r="C17" t="str">
            <v>やさしい手　　　　　　　　　　　　豊原ミツ子の家庭介護シリーズ　1　入門編　　　　　　　　　―ゆとりある介護のために―</v>
          </cell>
          <cell r="M17" t="str">
            <v>無</v>
          </cell>
          <cell r="N17" t="str">
            <v>備品</v>
          </cell>
          <cell r="O17" t="str">
            <v>保存</v>
          </cell>
        </row>
        <row r="18">
          <cell r="B18" t="str">
            <v>V1574</v>
          </cell>
          <cell r="C18" t="str">
            <v>やさしい手　　　　　　　　　　　　豊原ミツ子の家庭介護シリーズ　2　自立編　　　　　　　　　―自立を助け，リズムある生活を―</v>
          </cell>
          <cell r="M18" t="str">
            <v>無</v>
          </cell>
          <cell r="N18" t="str">
            <v>備品</v>
          </cell>
          <cell r="O18" t="str">
            <v>保存</v>
          </cell>
        </row>
        <row r="19">
          <cell r="B19" t="str">
            <v>V1575</v>
          </cell>
          <cell r="C19" t="str">
            <v>やさしい手　　　　　　　　　　　　　　豊原ミツ子の家庭介護シリーズ　3　実際編　　　　　　　―無理のないケアを目指して―</v>
          </cell>
          <cell r="M19" t="str">
            <v>無</v>
          </cell>
          <cell r="N19" t="str">
            <v>備品</v>
          </cell>
          <cell r="O19" t="str">
            <v>保存</v>
          </cell>
        </row>
        <row r="20">
          <cell r="B20" t="str">
            <v>V1585</v>
          </cell>
          <cell r="C20" t="str">
            <v>Let's 生涯学習　―子どもと話そう―</v>
          </cell>
          <cell r="F20" t="str">
            <v>○</v>
          </cell>
          <cell r="M20" t="str">
            <v>有</v>
          </cell>
          <cell r="O20" t="str">
            <v>保存</v>
          </cell>
        </row>
        <row r="21">
          <cell r="B21" t="str">
            <v>V1620</v>
          </cell>
          <cell r="C21" t="str">
            <v>奥サマは防災じょうず
―家庭で出来る防災情報満載―</v>
          </cell>
          <cell r="J21" t="str">
            <v>○</v>
          </cell>
          <cell r="M21" t="str">
            <v>有</v>
          </cell>
          <cell r="O21" t="str">
            <v>保存</v>
          </cell>
        </row>
        <row r="22">
          <cell r="B22" t="str">
            <v>V1675</v>
          </cell>
          <cell r="C22" t="str">
            <v>モラルをもって勝ち残れ！　楽しくインターネットを利用するために</v>
          </cell>
          <cell r="G22" t="str">
            <v>○</v>
          </cell>
          <cell r="M22" t="str">
            <v>有</v>
          </cell>
          <cell r="O22" t="str">
            <v>保存</v>
          </cell>
        </row>
        <row r="23">
          <cell r="B23" t="str">
            <v>V1703</v>
          </cell>
          <cell r="C23" t="str">
            <v>地域の虐待防止　　幼い命の悲鳴を救うために</v>
          </cell>
          <cell r="I23" t="str">
            <v>○</v>
          </cell>
          <cell r="M23" t="str">
            <v>有</v>
          </cell>
          <cell r="O23" t="str">
            <v>保存</v>
          </cell>
        </row>
        <row r="24">
          <cell r="B24" t="str">
            <v>V1716</v>
          </cell>
          <cell r="C24" t="str">
            <v>出会いのハーモニー
～生涯学習とボランティア活動～</v>
          </cell>
          <cell r="G24" t="str">
            <v>○</v>
          </cell>
          <cell r="H24" t="str">
            <v>○</v>
          </cell>
          <cell r="I24" t="str">
            <v>○</v>
          </cell>
          <cell r="J24" t="str">
            <v>○</v>
          </cell>
          <cell r="K24" t="str">
            <v>○</v>
          </cell>
          <cell r="L24" t="str">
            <v>○</v>
          </cell>
          <cell r="M24" t="str">
            <v>有</v>
          </cell>
          <cell r="O24" t="str">
            <v>保存</v>
          </cell>
        </row>
        <row r="25">
          <cell r="B25" t="str">
            <v>V1730</v>
          </cell>
          <cell r="C25" t="str">
            <v>ドキュメンタリー映画　『マッシュルーム・　　　　　　　　　　　　　　　　　　　　　クラブ』</v>
          </cell>
          <cell r="H25" t="str">
            <v>○</v>
          </cell>
          <cell r="I25" t="str">
            <v>○</v>
          </cell>
          <cell r="J25" t="str">
            <v>○</v>
          </cell>
          <cell r="L25" t="str">
            <v>○</v>
          </cell>
          <cell r="M25" t="str">
            <v>有</v>
          </cell>
          <cell r="O25" t="str">
            <v>保存</v>
          </cell>
        </row>
        <row r="26">
          <cell r="B26" t="str">
            <v>V2295</v>
          </cell>
          <cell r="C26" t="str">
            <v>しのびよる性感染症</v>
          </cell>
          <cell r="I26" t="str">
            <v>○</v>
          </cell>
          <cell r="K26" t="str">
            <v>○</v>
          </cell>
          <cell r="M26" t="str">
            <v>有</v>
          </cell>
          <cell r="O26" t="str">
            <v>保存</v>
          </cell>
        </row>
        <row r="27">
          <cell r="B27" t="str">
            <v>V3081</v>
          </cell>
          <cell r="C27" t="str">
            <v>異性とのかかわり　　　　―中学生の性教育シリーズ―</v>
          </cell>
          <cell r="G27" t="str">
            <v>○</v>
          </cell>
          <cell r="I27" t="str">
            <v>○</v>
          </cell>
          <cell r="K27" t="str">
            <v>○</v>
          </cell>
          <cell r="M27" t="str">
            <v>有</v>
          </cell>
          <cell r="N27" t="str">
            <v>★11</v>
          </cell>
          <cell r="O27" t="str">
            <v>保存</v>
          </cell>
        </row>
        <row r="28">
          <cell r="B28" t="str">
            <v>V3083</v>
          </cell>
          <cell r="C28" t="str">
            <v>男子のからだ　　　　　　―中学生の性教育シリーズ―</v>
          </cell>
          <cell r="M28" t="str">
            <v>無</v>
          </cell>
          <cell r="N28" t="str">
            <v>★11</v>
          </cell>
          <cell r="O28" t="str">
            <v>保存</v>
          </cell>
        </row>
        <row r="29">
          <cell r="B29" t="str">
            <v>V3085</v>
          </cell>
          <cell r="C29" t="str">
            <v>女子のからだ　　　　　　―中学生の性教育シリーズ―</v>
          </cell>
          <cell r="M29" t="str">
            <v>無</v>
          </cell>
          <cell r="N29" t="str">
            <v>★11</v>
          </cell>
          <cell r="O29" t="str">
            <v>保存</v>
          </cell>
        </row>
        <row r="30">
          <cell r="B30" t="str">
            <v>V3095</v>
          </cell>
          <cell r="C30" t="str">
            <v>生活のリズム　　　　　　　　―中学生の健康シリーズ―</v>
          </cell>
          <cell r="G30" t="str">
            <v>○</v>
          </cell>
          <cell r="M30" t="str">
            <v>有</v>
          </cell>
          <cell r="N30" t="str">
            <v>★12</v>
          </cell>
          <cell r="O30" t="str">
            <v>保存</v>
          </cell>
        </row>
        <row r="31">
          <cell r="B31" t="str">
            <v>V3087</v>
          </cell>
          <cell r="C31" t="str">
            <v>良い姿勢　　　　　　　　　―中学生の健康シリーズ―</v>
          </cell>
          <cell r="M31" t="str">
            <v>無</v>
          </cell>
          <cell r="N31" t="str">
            <v>★12</v>
          </cell>
          <cell r="O31" t="str">
            <v>保存</v>
          </cell>
        </row>
        <row r="32">
          <cell r="B32" t="str">
            <v>V3089</v>
          </cell>
          <cell r="C32" t="str">
            <v>勉強部屋の環境　　　　　　―中学生の健康シリーズ―</v>
          </cell>
          <cell r="M32" t="str">
            <v>無</v>
          </cell>
          <cell r="N32" t="str">
            <v>★12</v>
          </cell>
          <cell r="O32" t="str">
            <v>保存</v>
          </cell>
        </row>
        <row r="33">
          <cell r="B33" t="str">
            <v>V3091</v>
          </cell>
          <cell r="C33" t="str">
            <v>調和のとれた食事　　　　　―中学生の健康シリーズ―</v>
          </cell>
          <cell r="M33" t="str">
            <v>無</v>
          </cell>
          <cell r="N33" t="str">
            <v>★12</v>
          </cell>
          <cell r="O33" t="str">
            <v>保存</v>
          </cell>
        </row>
        <row r="34">
          <cell r="B34" t="str">
            <v>V3093</v>
          </cell>
          <cell r="C34" t="str">
            <v>健康診断　　　　　　　　　―中学生の健康シリーズ―</v>
          </cell>
          <cell r="M34" t="str">
            <v>無</v>
          </cell>
          <cell r="N34" t="str">
            <v>★12</v>
          </cell>
          <cell r="O34" t="str">
            <v>保存</v>
          </cell>
        </row>
        <row r="35">
          <cell r="B35" t="str">
            <v>V3252</v>
          </cell>
          <cell r="C35" t="str">
            <v>キムの十字架</v>
          </cell>
          <cell r="M35" t="str">
            <v>無</v>
          </cell>
          <cell r="N35" t="str">
            <v>備品</v>
          </cell>
          <cell r="O35" t="str">
            <v>保存</v>
          </cell>
        </row>
        <row r="36">
          <cell r="B36" t="str">
            <v>V3270</v>
          </cell>
          <cell r="C36" t="str">
            <v>源吉じいさんと子ぎつね</v>
          </cell>
          <cell r="K36" t="str">
            <v>○</v>
          </cell>
          <cell r="M36" t="str">
            <v>有</v>
          </cell>
          <cell r="O36" t="str">
            <v>保存</v>
          </cell>
        </row>
        <row r="37">
          <cell r="B37" t="str">
            <v>V3279</v>
          </cell>
          <cell r="C37" t="str">
            <v>輝く明日へのステップ　　～中学生は飲酒にＮＯ！！～</v>
          </cell>
          <cell r="K37" t="str">
            <v>○</v>
          </cell>
          <cell r="M37" t="str">
            <v>有</v>
          </cell>
          <cell r="O37" t="str">
            <v>保存</v>
          </cell>
        </row>
        <row r="38">
          <cell r="B38" t="str">
            <v>V3308</v>
          </cell>
          <cell r="C38" t="str">
            <v>地球が動いた日</v>
          </cell>
          <cell r="I38" t="str">
            <v>○</v>
          </cell>
          <cell r="J38" t="str">
            <v>○</v>
          </cell>
          <cell r="M38" t="str">
            <v>有</v>
          </cell>
          <cell r="O38" t="str">
            <v>保存</v>
          </cell>
        </row>
        <row r="39">
          <cell r="B39" t="str">
            <v>V3313</v>
          </cell>
          <cell r="C39" t="str">
            <v>ほむらいろの空　～明日への伝言～　　　（平成16年度版）</v>
          </cell>
          <cell r="I39" t="str">
            <v>○</v>
          </cell>
          <cell r="K39" t="str">
            <v>○</v>
          </cell>
          <cell r="M39" t="str">
            <v>有</v>
          </cell>
          <cell r="O39" t="str">
            <v>保存</v>
          </cell>
        </row>
        <row r="40">
          <cell r="B40" t="str">
            <v>V3314</v>
          </cell>
          <cell r="C40" t="str">
            <v>ゴンはオスでノンはメス
ニホンザルの性</v>
          </cell>
          <cell r="I40" t="str">
            <v>○</v>
          </cell>
          <cell r="M40" t="str">
            <v>有</v>
          </cell>
          <cell r="O40" t="str">
            <v>保存</v>
          </cell>
        </row>
        <row r="41">
          <cell r="B41" t="str">
            <v>V3315</v>
          </cell>
          <cell r="C41" t="str">
            <v>万引きはダメッ！</v>
          </cell>
          <cell r="D41" t="str">
            <v>○</v>
          </cell>
          <cell r="G41" t="str">
            <v>○</v>
          </cell>
          <cell r="M41" t="str">
            <v>有</v>
          </cell>
          <cell r="O41" t="str">
            <v>保存</v>
          </cell>
        </row>
        <row r="42">
          <cell r="B42" t="str">
            <v>V3318</v>
          </cell>
          <cell r="C42" t="str">
            <v>はだしのゲン①</v>
          </cell>
          <cell r="I42" t="str">
            <v>○</v>
          </cell>
          <cell r="L42" t="str">
            <v>○</v>
          </cell>
          <cell r="M42" t="str">
            <v>有</v>
          </cell>
          <cell r="O42" t="str">
            <v>保存</v>
          </cell>
        </row>
        <row r="43">
          <cell r="B43" t="str">
            <v>V3319</v>
          </cell>
          <cell r="C43" t="str">
            <v>はだしのゲン②</v>
          </cell>
          <cell r="I43" t="str">
            <v>○</v>
          </cell>
          <cell r="L43" t="str">
            <v>○</v>
          </cell>
          <cell r="M43" t="str">
            <v>有</v>
          </cell>
          <cell r="O43" t="str">
            <v>保存</v>
          </cell>
        </row>
        <row r="44">
          <cell r="B44" t="str">
            <v>V4208</v>
          </cell>
          <cell r="C44" t="str">
            <v>ぼくどこから生まれてきたの？　　　　　　　　　　～ＷHERE DID I COME FROM？</v>
          </cell>
          <cell r="I44" t="str">
            <v>○</v>
          </cell>
          <cell r="M44" t="str">
            <v>有</v>
          </cell>
          <cell r="O44" t="str">
            <v>保存</v>
          </cell>
        </row>
        <row r="45">
          <cell r="B45" t="str">
            <v>V4209</v>
          </cell>
          <cell r="C45" t="str">
            <v>大人になるってどんなこと？　　　　　　　　　　～ＷHAT'S HAPPENING TO ME？</v>
          </cell>
          <cell r="I45" t="str">
            <v>○</v>
          </cell>
          <cell r="K45" t="str">
            <v>○</v>
          </cell>
          <cell r="M45" t="str">
            <v>有</v>
          </cell>
          <cell r="O45" t="str">
            <v>保存</v>
          </cell>
        </row>
        <row r="46">
          <cell r="B46" t="str">
            <v>V4251</v>
          </cell>
          <cell r="C46" t="str">
            <v>友だちのきもち</v>
          </cell>
          <cell r="G46" t="str">
            <v>○</v>
          </cell>
          <cell r="M46" t="str">
            <v>有</v>
          </cell>
          <cell r="O46" t="str">
            <v>保存</v>
          </cell>
        </row>
        <row r="47">
          <cell r="B47" t="str">
            <v>V4286</v>
          </cell>
          <cell r="C47" t="str">
            <v>まんが日本昔ばなし1</v>
          </cell>
          <cell r="L47" t="str">
            <v>○</v>
          </cell>
          <cell r="M47" t="str">
            <v>有</v>
          </cell>
          <cell r="N47" t="str">
            <v>★13</v>
          </cell>
          <cell r="O47" t="str">
            <v>保存</v>
          </cell>
        </row>
        <row r="48">
          <cell r="B48" t="str">
            <v>V4287</v>
          </cell>
          <cell r="C48" t="str">
            <v>まんが日本昔ばなし2</v>
          </cell>
          <cell r="H48" t="str">
            <v>○</v>
          </cell>
          <cell r="L48" t="str">
            <v>○</v>
          </cell>
          <cell r="M48" t="str">
            <v>有</v>
          </cell>
          <cell r="N48" t="str">
            <v>★13</v>
          </cell>
          <cell r="O48" t="str">
            <v>保存</v>
          </cell>
        </row>
        <row r="49">
          <cell r="B49" t="str">
            <v>V4288</v>
          </cell>
          <cell r="C49" t="str">
            <v>まんが日本昔ばなし3</v>
          </cell>
          <cell r="H49" t="str">
            <v>○</v>
          </cell>
          <cell r="M49" t="str">
            <v>有</v>
          </cell>
          <cell r="N49" t="str">
            <v>★13</v>
          </cell>
          <cell r="O49" t="str">
            <v>保存</v>
          </cell>
        </row>
        <row r="50">
          <cell r="B50" t="str">
            <v>V4289</v>
          </cell>
          <cell r="C50" t="str">
            <v>まんが日本昔ばなし4</v>
          </cell>
          <cell r="H50" t="str">
            <v>○</v>
          </cell>
          <cell r="L50" t="str">
            <v>○</v>
          </cell>
          <cell r="M50" t="str">
            <v>有</v>
          </cell>
          <cell r="N50" t="str">
            <v>★13</v>
          </cell>
          <cell r="O50" t="str">
            <v>保存</v>
          </cell>
        </row>
        <row r="51">
          <cell r="B51" t="str">
            <v>V4290</v>
          </cell>
          <cell r="C51" t="str">
            <v>まんが日本昔ばなし5</v>
          </cell>
          <cell r="L51" t="str">
            <v>○</v>
          </cell>
          <cell r="M51" t="str">
            <v>有</v>
          </cell>
          <cell r="N51" t="str">
            <v>★13</v>
          </cell>
          <cell r="O51" t="str">
            <v>保存</v>
          </cell>
        </row>
        <row r="52">
          <cell r="B52" t="str">
            <v>V4291</v>
          </cell>
          <cell r="C52" t="str">
            <v>まんが日本昔ばなし6</v>
          </cell>
          <cell r="L52" t="str">
            <v>○</v>
          </cell>
          <cell r="M52" t="str">
            <v>有</v>
          </cell>
          <cell r="N52" t="str">
            <v>★13</v>
          </cell>
          <cell r="O52" t="str">
            <v>保存</v>
          </cell>
        </row>
        <row r="53">
          <cell r="B53" t="str">
            <v>V4292</v>
          </cell>
          <cell r="C53" t="str">
            <v>まんが日本昔ばなし7</v>
          </cell>
          <cell r="L53" t="str">
            <v>○</v>
          </cell>
          <cell r="M53" t="str">
            <v>有</v>
          </cell>
          <cell r="N53" t="str">
            <v>★13</v>
          </cell>
          <cell r="O53" t="str">
            <v>保存</v>
          </cell>
        </row>
        <row r="54">
          <cell r="B54" t="str">
            <v>V4293</v>
          </cell>
          <cell r="C54" t="str">
            <v>まんが日本昔ばなし8</v>
          </cell>
          <cell r="L54" t="str">
            <v>○</v>
          </cell>
          <cell r="M54" t="str">
            <v>有</v>
          </cell>
          <cell r="N54" t="str">
            <v>★13</v>
          </cell>
          <cell r="O54" t="str">
            <v>保存</v>
          </cell>
        </row>
        <row r="55">
          <cell r="B55" t="str">
            <v>V4294</v>
          </cell>
          <cell r="C55" t="str">
            <v>まんが日本昔ばなし9</v>
          </cell>
          <cell r="L55" t="str">
            <v>○</v>
          </cell>
          <cell r="M55" t="str">
            <v>有</v>
          </cell>
          <cell r="N55" t="str">
            <v>★13</v>
          </cell>
          <cell r="O55" t="str">
            <v>保存</v>
          </cell>
        </row>
        <row r="56">
          <cell r="B56" t="str">
            <v>V4295</v>
          </cell>
          <cell r="C56" t="str">
            <v>まんが日本昔ばなし10</v>
          </cell>
          <cell r="L56" t="str">
            <v>○</v>
          </cell>
          <cell r="M56" t="str">
            <v>有</v>
          </cell>
          <cell r="N56" t="str">
            <v>★13</v>
          </cell>
          <cell r="O56" t="str">
            <v>保存</v>
          </cell>
        </row>
        <row r="57">
          <cell r="B57" t="str">
            <v>V4296</v>
          </cell>
          <cell r="C57" t="str">
            <v>まんが日本昔ばなし11</v>
          </cell>
          <cell r="L57" t="str">
            <v>○</v>
          </cell>
          <cell r="M57" t="str">
            <v>有</v>
          </cell>
          <cell r="N57" t="str">
            <v>★13</v>
          </cell>
          <cell r="O57" t="str">
            <v>保存</v>
          </cell>
        </row>
        <row r="58">
          <cell r="B58" t="str">
            <v>V4297</v>
          </cell>
          <cell r="C58" t="str">
            <v>まんが日本昔ばなし12</v>
          </cell>
          <cell r="L58" t="str">
            <v>○</v>
          </cell>
          <cell r="M58" t="str">
            <v>有</v>
          </cell>
          <cell r="N58" t="str">
            <v>★13</v>
          </cell>
          <cell r="O58" t="str">
            <v>保存</v>
          </cell>
        </row>
        <row r="59">
          <cell r="B59" t="str">
            <v>V4298</v>
          </cell>
          <cell r="C59" t="str">
            <v>まんが日本昔ばなし13</v>
          </cell>
          <cell r="L59" t="str">
            <v>○</v>
          </cell>
          <cell r="M59" t="str">
            <v>有</v>
          </cell>
          <cell r="N59" t="str">
            <v>★13</v>
          </cell>
          <cell r="O59" t="str">
            <v>保存</v>
          </cell>
        </row>
        <row r="60">
          <cell r="B60" t="str">
            <v>V4299</v>
          </cell>
          <cell r="C60" t="str">
            <v>まんが日本昔ばなし14</v>
          </cell>
          <cell r="L60" t="str">
            <v>○</v>
          </cell>
          <cell r="M60" t="str">
            <v>有</v>
          </cell>
          <cell r="N60" t="str">
            <v>★13</v>
          </cell>
          <cell r="O60" t="str">
            <v>保存</v>
          </cell>
        </row>
        <row r="61">
          <cell r="B61" t="str">
            <v>V4300</v>
          </cell>
          <cell r="C61" t="str">
            <v>まんが日本昔ばなし15</v>
          </cell>
          <cell r="L61" t="str">
            <v>○</v>
          </cell>
          <cell r="M61" t="str">
            <v>有</v>
          </cell>
          <cell r="N61" t="str">
            <v>★13</v>
          </cell>
          <cell r="O61" t="str">
            <v>保存</v>
          </cell>
        </row>
        <row r="62">
          <cell r="B62" t="str">
            <v>V4301</v>
          </cell>
          <cell r="C62" t="str">
            <v>まんが日本昔ばなし16</v>
          </cell>
          <cell r="M62" t="str">
            <v>無</v>
          </cell>
          <cell r="N62" t="str">
            <v>★13</v>
          </cell>
          <cell r="O62" t="str">
            <v>保存</v>
          </cell>
        </row>
        <row r="63">
          <cell r="B63" t="str">
            <v>V4302</v>
          </cell>
          <cell r="C63" t="str">
            <v>まんが日本昔ばなし17</v>
          </cell>
          <cell r="M63" t="str">
            <v>無</v>
          </cell>
          <cell r="N63" t="str">
            <v>★13</v>
          </cell>
          <cell r="O63" t="str">
            <v>保存</v>
          </cell>
        </row>
        <row r="64">
          <cell r="B64" t="str">
            <v>V4303</v>
          </cell>
          <cell r="C64" t="str">
            <v>まんが日本昔ばなし18</v>
          </cell>
          <cell r="M64" t="str">
            <v>無</v>
          </cell>
          <cell r="N64" t="str">
            <v>★13</v>
          </cell>
          <cell r="O64" t="str">
            <v>保存</v>
          </cell>
        </row>
        <row r="65">
          <cell r="B65" t="str">
            <v>V4304</v>
          </cell>
          <cell r="C65" t="str">
            <v>まんが日本昔ばなし19</v>
          </cell>
          <cell r="M65" t="str">
            <v>無</v>
          </cell>
          <cell r="N65" t="str">
            <v>★13</v>
          </cell>
          <cell r="O65" t="str">
            <v>保存</v>
          </cell>
        </row>
        <row r="66">
          <cell r="B66" t="str">
            <v>V4305</v>
          </cell>
          <cell r="C66" t="str">
            <v>まんが日本昔ばなし20</v>
          </cell>
          <cell r="L66" t="str">
            <v>○</v>
          </cell>
          <cell r="M66" t="str">
            <v>有</v>
          </cell>
          <cell r="N66" t="str">
            <v>★13</v>
          </cell>
          <cell r="O66" t="str">
            <v>保存</v>
          </cell>
        </row>
        <row r="67">
          <cell r="B67" t="str">
            <v>V4306</v>
          </cell>
          <cell r="C67" t="str">
            <v>まんが日本昔ばなし21</v>
          </cell>
          <cell r="M67" t="str">
            <v>無</v>
          </cell>
          <cell r="N67" t="str">
            <v>★13</v>
          </cell>
          <cell r="O67" t="str">
            <v>保存</v>
          </cell>
        </row>
        <row r="68">
          <cell r="B68" t="str">
            <v>V4307</v>
          </cell>
          <cell r="C68" t="str">
            <v>まんが日本昔ばなし22</v>
          </cell>
          <cell r="M68" t="str">
            <v>無</v>
          </cell>
          <cell r="N68" t="str">
            <v>★13</v>
          </cell>
          <cell r="O68" t="str">
            <v>保存</v>
          </cell>
        </row>
        <row r="69">
          <cell r="B69" t="str">
            <v>V4308</v>
          </cell>
          <cell r="C69" t="str">
            <v>まんが日本昔ばなし24</v>
          </cell>
          <cell r="M69" t="str">
            <v>無</v>
          </cell>
          <cell r="N69" t="str">
            <v>★13</v>
          </cell>
          <cell r="O69" t="str">
            <v>保存</v>
          </cell>
        </row>
        <row r="70">
          <cell r="B70" t="str">
            <v>V4309</v>
          </cell>
          <cell r="C70" t="str">
            <v>まんが日本昔ばなし25</v>
          </cell>
          <cell r="M70" t="str">
            <v>無</v>
          </cell>
          <cell r="N70" t="str">
            <v>★13</v>
          </cell>
          <cell r="O70" t="str">
            <v>保存</v>
          </cell>
        </row>
        <row r="71">
          <cell r="B71" t="str">
            <v>V4310</v>
          </cell>
          <cell r="C71" t="str">
            <v>まんが日本昔ばなし26</v>
          </cell>
          <cell r="M71" t="str">
            <v>無</v>
          </cell>
          <cell r="N71" t="str">
            <v>★13</v>
          </cell>
          <cell r="O71" t="str">
            <v>保存</v>
          </cell>
        </row>
        <row r="72">
          <cell r="B72" t="str">
            <v>V4311</v>
          </cell>
          <cell r="C72" t="str">
            <v>まんが日本昔ばなし27</v>
          </cell>
          <cell r="M72" t="str">
            <v>無</v>
          </cell>
          <cell r="N72" t="str">
            <v>★13</v>
          </cell>
          <cell r="O72" t="str">
            <v>保存</v>
          </cell>
        </row>
        <row r="73">
          <cell r="B73" t="str">
            <v>V4312</v>
          </cell>
          <cell r="C73" t="str">
            <v>まんが日本昔ばなし28</v>
          </cell>
          <cell r="M73" t="str">
            <v>無</v>
          </cell>
          <cell r="N73" t="str">
            <v>★13</v>
          </cell>
          <cell r="O73" t="str">
            <v>保存</v>
          </cell>
        </row>
        <row r="74">
          <cell r="B74" t="str">
            <v>V4313</v>
          </cell>
          <cell r="C74" t="str">
            <v>まんが日本昔ばなし29</v>
          </cell>
          <cell r="M74" t="str">
            <v>無</v>
          </cell>
          <cell r="N74" t="str">
            <v>★13</v>
          </cell>
          <cell r="O74" t="str">
            <v>保存</v>
          </cell>
        </row>
        <row r="75">
          <cell r="B75" t="str">
            <v>V4314</v>
          </cell>
          <cell r="C75" t="str">
            <v>まんが日本昔ばなし30</v>
          </cell>
          <cell r="I75" t="str">
            <v>○</v>
          </cell>
          <cell r="M75" t="str">
            <v>有</v>
          </cell>
          <cell r="N75" t="str">
            <v>★13</v>
          </cell>
          <cell r="O75" t="str">
            <v>保存</v>
          </cell>
        </row>
        <row r="76">
          <cell r="B76" t="str">
            <v>V4322</v>
          </cell>
          <cell r="C76" t="str">
            <v>忍たま乱太郎パート3　　―がんばるしかないさ―</v>
          </cell>
          <cell r="K76" t="str">
            <v>○</v>
          </cell>
          <cell r="M76" t="str">
            <v>有</v>
          </cell>
          <cell r="O76" t="str">
            <v>保存</v>
          </cell>
        </row>
        <row r="77">
          <cell r="B77" t="str">
            <v>V4324</v>
          </cell>
          <cell r="C77" t="str">
            <v>世界名作童話館１　　　　　　ヘンゼルとグレーテル</v>
          </cell>
          <cell r="M77" t="str">
            <v>無</v>
          </cell>
          <cell r="N77" t="str">
            <v>★14</v>
          </cell>
          <cell r="O77" t="str">
            <v>保存</v>
          </cell>
        </row>
        <row r="78">
          <cell r="B78" t="str">
            <v>V4325</v>
          </cell>
          <cell r="C78" t="str">
            <v>世界名作童話館２　ジャックと豆の木</v>
          </cell>
          <cell r="L78" t="str">
            <v>○</v>
          </cell>
          <cell r="M78" t="str">
            <v>有</v>
          </cell>
          <cell r="N78" t="str">
            <v>★14</v>
          </cell>
          <cell r="O78" t="str">
            <v>保存</v>
          </cell>
        </row>
        <row r="79">
          <cell r="B79" t="str">
            <v>V4326</v>
          </cell>
          <cell r="C79" t="str">
            <v>世界名作童話館３　　　　　　アラジンとふしぎなランプ</v>
          </cell>
          <cell r="M79" t="str">
            <v>無</v>
          </cell>
          <cell r="N79" t="str">
            <v>★14</v>
          </cell>
          <cell r="O79" t="str">
            <v>保存</v>
          </cell>
        </row>
        <row r="80">
          <cell r="B80" t="str">
            <v>V4327</v>
          </cell>
          <cell r="C80" t="str">
            <v>世界名作童話館４　　　　　　　親指姫</v>
          </cell>
          <cell r="M80" t="str">
            <v>無</v>
          </cell>
          <cell r="N80" t="str">
            <v>★14</v>
          </cell>
          <cell r="O80" t="str">
            <v>保存</v>
          </cell>
        </row>
        <row r="81">
          <cell r="B81" t="str">
            <v>V4328</v>
          </cell>
          <cell r="C81" t="str">
            <v>世界名作童話館５　　　　　　北風と太陽</v>
          </cell>
          <cell r="M81" t="str">
            <v>無</v>
          </cell>
          <cell r="N81" t="str">
            <v>★14</v>
          </cell>
          <cell r="O81" t="str">
            <v>保存</v>
          </cell>
        </row>
        <row r="82">
          <cell r="B82" t="str">
            <v>V4329</v>
          </cell>
          <cell r="C82" t="str">
            <v>世界名作童話館６　　　　　　　はだかの王様</v>
          </cell>
          <cell r="M82" t="str">
            <v>無</v>
          </cell>
          <cell r="N82" t="str">
            <v>★14</v>
          </cell>
          <cell r="O82" t="str">
            <v>保存</v>
          </cell>
        </row>
        <row r="83">
          <cell r="B83" t="str">
            <v>V4330</v>
          </cell>
          <cell r="C83" t="str">
            <v>世界名作童話館７　　　　　　　　白鳥の王子</v>
          </cell>
          <cell r="M83" t="str">
            <v>無</v>
          </cell>
          <cell r="N83" t="str">
            <v>★14</v>
          </cell>
          <cell r="O83" t="str">
            <v>保存</v>
          </cell>
        </row>
        <row r="84">
          <cell r="B84" t="str">
            <v>V4331</v>
          </cell>
          <cell r="C84" t="str">
            <v>世界名作童話館８　七ひきの子やぎ</v>
          </cell>
          <cell r="L84" t="str">
            <v>○</v>
          </cell>
          <cell r="M84" t="str">
            <v>有</v>
          </cell>
          <cell r="N84" t="str">
            <v>★14</v>
          </cell>
          <cell r="O84" t="str">
            <v>保存</v>
          </cell>
        </row>
        <row r="85">
          <cell r="B85" t="str">
            <v>V4332</v>
          </cell>
          <cell r="C85" t="str">
            <v>世界名作童話館９　　　　　マッチ売りの少女</v>
          </cell>
          <cell r="M85" t="str">
            <v>無</v>
          </cell>
          <cell r="N85" t="str">
            <v>★14</v>
          </cell>
          <cell r="O85" t="str">
            <v>保存</v>
          </cell>
        </row>
        <row r="86">
          <cell r="B86" t="str">
            <v>V4333</v>
          </cell>
          <cell r="C86" t="str">
            <v>世界名作童話館10　　　　　　王様の耳はロバの耳</v>
          </cell>
          <cell r="M86" t="str">
            <v>無</v>
          </cell>
          <cell r="N86" t="str">
            <v>★14</v>
          </cell>
          <cell r="O86" t="str">
            <v>保存</v>
          </cell>
        </row>
        <row r="87">
          <cell r="B87" t="str">
            <v>V4334</v>
          </cell>
          <cell r="C87" t="str">
            <v>まんがことわざ事典1</v>
          </cell>
          <cell r="L87" t="str">
            <v>○</v>
          </cell>
          <cell r="M87" t="str">
            <v>有</v>
          </cell>
          <cell r="N87" t="str">
            <v>★15</v>
          </cell>
          <cell r="O87" t="str">
            <v>保存</v>
          </cell>
        </row>
        <row r="88">
          <cell r="B88" t="str">
            <v>V4335</v>
          </cell>
          <cell r="C88" t="str">
            <v>まんがことわざ事典2</v>
          </cell>
          <cell r="M88" t="str">
            <v>無</v>
          </cell>
          <cell r="N88" t="str">
            <v>★15</v>
          </cell>
          <cell r="O88" t="str">
            <v>保存</v>
          </cell>
        </row>
        <row r="89">
          <cell r="B89" t="str">
            <v>V4336</v>
          </cell>
          <cell r="C89" t="str">
            <v>まんがことわざ事典3</v>
          </cell>
          <cell r="M89" t="str">
            <v>無</v>
          </cell>
          <cell r="N89" t="str">
            <v>★15</v>
          </cell>
          <cell r="O89" t="str">
            <v>保存</v>
          </cell>
        </row>
        <row r="90">
          <cell r="B90" t="str">
            <v>V4337</v>
          </cell>
          <cell r="C90" t="str">
            <v>まんがことわざ事典4</v>
          </cell>
          <cell r="M90" t="str">
            <v>無</v>
          </cell>
          <cell r="N90" t="str">
            <v>★15</v>
          </cell>
          <cell r="O90" t="str">
            <v>保存</v>
          </cell>
        </row>
        <row r="91">
          <cell r="B91" t="str">
            <v>V4338</v>
          </cell>
          <cell r="C91" t="str">
            <v>まんがことわざ事典5</v>
          </cell>
          <cell r="M91" t="str">
            <v>無</v>
          </cell>
          <cell r="N91" t="str">
            <v>★15</v>
          </cell>
          <cell r="O91" t="str">
            <v>保存</v>
          </cell>
        </row>
        <row r="92">
          <cell r="B92" t="str">
            <v>V4349</v>
          </cell>
          <cell r="C92" t="str">
            <v>お酒は子どもになぜ悪いの？</v>
          </cell>
          <cell r="G92" t="str">
            <v>○</v>
          </cell>
          <cell r="K92" t="str">
            <v>○</v>
          </cell>
          <cell r="M92" t="str">
            <v>有</v>
          </cell>
          <cell r="O92" t="str">
            <v>保存</v>
          </cell>
        </row>
        <row r="93">
          <cell r="B93" t="str">
            <v>V4351</v>
          </cell>
          <cell r="C93" t="str">
            <v>ストップ・ザ・薬物
―自分をだいじにしよう―</v>
          </cell>
          <cell r="K93" t="str">
            <v>○</v>
          </cell>
          <cell r="L93" t="str">
            <v>○</v>
          </cell>
          <cell r="M93" t="str">
            <v>有</v>
          </cell>
          <cell r="O93" t="str">
            <v>保存</v>
          </cell>
        </row>
        <row r="94">
          <cell r="B94" t="str">
            <v>V4358</v>
          </cell>
          <cell r="C94" t="str">
            <v>おこりじぞう</v>
          </cell>
          <cell r="H94" t="str">
            <v>○</v>
          </cell>
          <cell r="I94" t="str">
            <v>○</v>
          </cell>
          <cell r="J94" t="str">
            <v>○</v>
          </cell>
          <cell r="K94" t="str">
            <v>○</v>
          </cell>
          <cell r="L94" t="str">
            <v>○</v>
          </cell>
          <cell r="M94" t="str">
            <v>有</v>
          </cell>
          <cell r="O94" t="str">
            <v>保存</v>
          </cell>
        </row>
        <row r="95">
          <cell r="B95" t="str">
            <v>V4362</v>
          </cell>
          <cell r="C95" t="str">
            <v>素敵で小さなお話　第１集　１</v>
          </cell>
          <cell r="K95" t="str">
            <v>○</v>
          </cell>
          <cell r="L95" t="str">
            <v>○</v>
          </cell>
          <cell r="M95" t="str">
            <v>有</v>
          </cell>
          <cell r="N95" t="str">
            <v>★16</v>
          </cell>
          <cell r="O95" t="str">
            <v>保存</v>
          </cell>
        </row>
        <row r="96">
          <cell r="B96" t="str">
            <v>V4363</v>
          </cell>
          <cell r="C96" t="str">
            <v>素敵で小さなお話　第１集　２</v>
          </cell>
          <cell r="I96" t="str">
            <v>○</v>
          </cell>
          <cell r="M96" t="str">
            <v>有</v>
          </cell>
          <cell r="N96" t="str">
            <v>★16</v>
          </cell>
          <cell r="O96" t="str">
            <v>保存</v>
          </cell>
        </row>
        <row r="97">
          <cell r="B97" t="str">
            <v>V4364</v>
          </cell>
          <cell r="C97" t="str">
            <v>素敵で小さなお話　第１集　３</v>
          </cell>
          <cell r="M97" t="str">
            <v>無</v>
          </cell>
          <cell r="N97" t="str">
            <v>★16</v>
          </cell>
          <cell r="O97" t="str">
            <v>保存</v>
          </cell>
        </row>
        <row r="98">
          <cell r="B98" t="str">
            <v>V4386</v>
          </cell>
          <cell r="C98" t="str">
            <v>一つの花</v>
          </cell>
          <cell r="D98" t="str">
            <v>○</v>
          </cell>
          <cell r="G98" t="str">
            <v>○</v>
          </cell>
          <cell r="H98" t="str">
            <v>○</v>
          </cell>
          <cell r="I98" t="str">
            <v>○</v>
          </cell>
          <cell r="J98" t="str">
            <v>○</v>
          </cell>
          <cell r="K98" t="str">
            <v>○</v>
          </cell>
          <cell r="L98" t="str">
            <v>○</v>
          </cell>
          <cell r="M98" t="str">
            <v>有</v>
          </cell>
          <cell r="O98" t="str">
            <v>保存</v>
          </cell>
        </row>
        <row r="99">
          <cell r="B99" t="str">
            <v>V4387</v>
          </cell>
          <cell r="C99" t="str">
            <v>一つの花　バリアフリー版　（副音声・字幕スーパー付）</v>
          </cell>
          <cell r="G99" t="str">
            <v>○</v>
          </cell>
          <cell r="L99" t="str">
            <v>○</v>
          </cell>
          <cell r="M99" t="str">
            <v>有</v>
          </cell>
          <cell r="O99" t="str">
            <v>保存</v>
          </cell>
        </row>
        <row r="100">
          <cell r="B100" t="str">
            <v>V4388</v>
          </cell>
          <cell r="C100" t="str">
            <v>人形アニメーション
猫は生きている</v>
          </cell>
          <cell r="H100" t="str">
            <v>○</v>
          </cell>
          <cell r="M100" t="str">
            <v>有</v>
          </cell>
          <cell r="O100" t="str">
            <v>保存</v>
          </cell>
        </row>
        <row r="101">
          <cell r="B101" t="str">
            <v>V1004</v>
          </cell>
          <cell r="C101" t="str">
            <v>あなたの体力は　　―自分でできる体力テスト―</v>
          </cell>
          <cell r="M101" t="str">
            <v>無</v>
          </cell>
          <cell r="O101" t="str">
            <v>廃棄</v>
          </cell>
        </row>
        <row r="102">
          <cell r="B102" t="str">
            <v>V1005</v>
          </cell>
          <cell r="C102" t="str">
            <v>運動の選び方　―ながつづきのコツ―</v>
          </cell>
          <cell r="M102" t="str">
            <v>無</v>
          </cell>
          <cell r="O102" t="str">
            <v>廃棄</v>
          </cell>
        </row>
        <row r="103">
          <cell r="B103" t="str">
            <v>V1006</v>
          </cell>
          <cell r="C103" t="str">
            <v>上手な歩き方・走り方</v>
          </cell>
          <cell r="M103" t="str">
            <v>無</v>
          </cell>
          <cell r="O103" t="str">
            <v>廃棄</v>
          </cell>
        </row>
        <row r="104">
          <cell r="B104" t="str">
            <v>V1007</v>
          </cell>
          <cell r="C104" t="str">
            <v>腰の痛み　　―治療と予防―</v>
          </cell>
          <cell r="M104" t="str">
            <v>無</v>
          </cell>
          <cell r="O104" t="str">
            <v>廃棄</v>
          </cell>
        </row>
        <row r="105">
          <cell r="B105" t="str">
            <v>V1008</v>
          </cell>
          <cell r="C105" t="str">
            <v>老人の運動　　―若さを保つために―</v>
          </cell>
          <cell r="M105" t="str">
            <v>無</v>
          </cell>
          <cell r="O105" t="str">
            <v>廃棄</v>
          </cell>
        </row>
        <row r="106">
          <cell r="B106" t="str">
            <v>V1012</v>
          </cell>
          <cell r="C106" t="str">
            <v>おじゃまレポート　　―コンテナターミナル―</v>
          </cell>
          <cell r="M106" t="str">
            <v>無</v>
          </cell>
          <cell r="O106" t="str">
            <v>廃棄</v>
          </cell>
        </row>
        <row r="107">
          <cell r="B107" t="str">
            <v>V1013</v>
          </cell>
          <cell r="C107" t="str">
            <v>私たちのくらしと工業　　　　―化学―</v>
          </cell>
          <cell r="M107" t="str">
            <v>無</v>
          </cell>
          <cell r="O107" t="str">
            <v>廃棄</v>
          </cell>
        </row>
        <row r="108">
          <cell r="B108" t="str">
            <v>V1017</v>
          </cell>
          <cell r="C108" t="str">
            <v>21世紀の国づくりをめざして（第1巻）　　　　　　　　　　―4つの不均衡是正と建設行政―</v>
          </cell>
          <cell r="M108" t="str">
            <v>無</v>
          </cell>
          <cell r="O108" t="str">
            <v>廃棄</v>
          </cell>
        </row>
        <row r="109">
          <cell r="B109" t="str">
            <v>V1018</v>
          </cell>
          <cell r="C109" t="str">
            <v>21世紀の国づくりをめざして（第2巻）　　　　　　　　　―かけがえのない15年―</v>
          </cell>
          <cell r="M109" t="str">
            <v>無</v>
          </cell>
          <cell r="O109" t="str">
            <v>廃棄</v>
          </cell>
        </row>
        <row r="110">
          <cell r="B110" t="str">
            <v>V1019</v>
          </cell>
          <cell r="C110" t="str">
            <v>明日のために　―私たちと環境―</v>
          </cell>
          <cell r="M110" t="str">
            <v>無</v>
          </cell>
          <cell r="O110" t="str">
            <v>廃棄</v>
          </cell>
        </row>
        <row r="111">
          <cell r="B111" t="str">
            <v>V1021</v>
          </cell>
          <cell r="C111" t="str">
            <v>印刷入門</v>
          </cell>
          <cell r="M111" t="str">
            <v>無</v>
          </cell>
          <cell r="O111" t="str">
            <v>廃棄</v>
          </cell>
        </row>
        <row r="112">
          <cell r="B112" t="str">
            <v>V1024</v>
          </cell>
          <cell r="C112" t="str">
            <v>米　　　　　　　　　　　―みのりへの道―</v>
          </cell>
          <cell r="M112" t="str">
            <v>無</v>
          </cell>
          <cell r="O112" t="str">
            <v>廃棄</v>
          </cell>
        </row>
        <row r="113">
          <cell r="B113" t="str">
            <v>V1028</v>
          </cell>
          <cell r="C113" t="str">
            <v>美しく豊かな言葉をめざして（昭和55年度版）№1　―言葉のしつけ―</v>
          </cell>
          <cell r="M113" t="str">
            <v>無</v>
          </cell>
          <cell r="O113" t="str">
            <v>廃棄</v>
          </cell>
        </row>
        <row r="114">
          <cell r="B114" t="str">
            <v>V1030</v>
          </cell>
          <cell r="C114" t="str">
            <v>美しく豊かな言葉をめざして（昭和55年度版）№2　―敬語～謙譲語―</v>
          </cell>
          <cell r="M114" t="str">
            <v>無</v>
          </cell>
          <cell r="O114" t="str">
            <v>廃棄</v>
          </cell>
        </row>
        <row r="115">
          <cell r="B115" t="str">
            <v>V1032</v>
          </cell>
          <cell r="C115" t="str">
            <v>美しく豊かな言葉をめざして（昭和55年度版）№3　―生きたあいさつ―</v>
          </cell>
          <cell r="M115" t="str">
            <v>無</v>
          </cell>
          <cell r="O115" t="str">
            <v>廃棄</v>
          </cell>
        </row>
        <row r="116">
          <cell r="B116" t="str">
            <v>V1034</v>
          </cell>
          <cell r="C116" t="str">
            <v>美しく豊かな言葉をめざして（昭和56年度版）　　　―適切な表現・敬語～尊敬語・はっきりした発音―</v>
          </cell>
          <cell r="M116" t="str">
            <v>無</v>
          </cell>
          <cell r="O116" t="str">
            <v>廃棄</v>
          </cell>
        </row>
        <row r="117">
          <cell r="B117" t="str">
            <v>V1035</v>
          </cell>
          <cell r="C117" t="str">
            <v>美しく豊かな言葉をめざして（昭和57年度版）　　　―聞き上手・敬語～丁寧語・幼児の言葉のしつけ―</v>
          </cell>
          <cell r="M117" t="str">
            <v>無</v>
          </cell>
          <cell r="O117" t="str">
            <v>廃棄</v>
          </cell>
        </row>
        <row r="118">
          <cell r="B118" t="str">
            <v>V1039</v>
          </cell>
          <cell r="C118" t="str">
            <v>美しく豊かな言葉をめざして（昭和60年度版）　　　―分りやすい用語で・電話・音声訓練～母音―</v>
          </cell>
          <cell r="M118" t="str">
            <v>無</v>
          </cell>
          <cell r="O118" t="str">
            <v>廃棄</v>
          </cell>
        </row>
        <row r="119">
          <cell r="B119" t="str">
            <v>V1041</v>
          </cell>
          <cell r="C119" t="str">
            <v>ボランティアの輪　　　　―社会奉仕活動センターの展開―</v>
          </cell>
          <cell r="M119" t="str">
            <v>無</v>
          </cell>
          <cell r="O119" t="str">
            <v>廃棄</v>
          </cell>
        </row>
        <row r="120">
          <cell r="B120" t="str">
            <v>V1043</v>
          </cell>
          <cell r="C120" t="str">
            <v>ふれあいの音がきこえる　―貴ちゃんと夢工場―</v>
          </cell>
          <cell r="M120" t="str">
            <v>無</v>
          </cell>
          <cell r="O120" t="str">
            <v>廃棄</v>
          </cell>
        </row>
        <row r="121">
          <cell r="B121" t="str">
            <v>V1045</v>
          </cell>
          <cell r="C121" t="str">
            <v>楽寿の園のボランティア</v>
          </cell>
          <cell r="M121" t="str">
            <v>無</v>
          </cell>
          <cell r="O121" t="str">
            <v>廃棄</v>
          </cell>
        </row>
        <row r="122">
          <cell r="B122" t="str">
            <v>V1046</v>
          </cell>
          <cell r="C122" t="str">
            <v>福祉って何だろう　　　　　―福祉教育―</v>
          </cell>
          <cell r="M122" t="str">
            <v>無</v>
          </cell>
          <cell r="O122" t="str">
            <v>廃棄</v>
          </cell>
        </row>
        <row r="123">
          <cell r="B123" t="str">
            <v>V1048</v>
          </cell>
          <cell r="C123" t="str">
            <v>細井夫妻と仲間たち</v>
          </cell>
          <cell r="M123" t="str">
            <v>無</v>
          </cell>
          <cell r="O123" t="str">
            <v>廃棄</v>
          </cell>
        </row>
        <row r="124">
          <cell r="B124" t="str">
            <v>V1050</v>
          </cell>
          <cell r="C124" t="str">
            <v>みんな生きている　　　―動物と子どもたち―</v>
          </cell>
          <cell r="M124" t="str">
            <v>無</v>
          </cell>
          <cell r="O124" t="str">
            <v>廃棄</v>
          </cell>
        </row>
        <row r="125">
          <cell r="B125" t="str">
            <v>V1052</v>
          </cell>
          <cell r="C125" t="str">
            <v>水といっしょに</v>
          </cell>
          <cell r="M125" t="str">
            <v>無</v>
          </cell>
          <cell r="O125" t="str">
            <v>廃棄</v>
          </cell>
        </row>
        <row r="126">
          <cell r="B126" t="str">
            <v>V1058</v>
          </cell>
          <cell r="C126" t="str">
            <v>広がるコンピュータの世界</v>
          </cell>
          <cell r="M126" t="str">
            <v>無</v>
          </cell>
          <cell r="O126" t="str">
            <v>廃棄</v>
          </cell>
        </row>
        <row r="127">
          <cell r="B127" t="str">
            <v>V1059</v>
          </cell>
          <cell r="C127" t="str">
            <v>北の牧馬</v>
          </cell>
          <cell r="M127" t="str">
            <v>無</v>
          </cell>
          <cell r="O127" t="str">
            <v>廃棄</v>
          </cell>
        </row>
        <row r="128">
          <cell r="B128" t="str">
            <v>V1060</v>
          </cell>
          <cell r="C128" t="str">
            <v>おまえの名はサラブレッド</v>
          </cell>
          <cell r="M128" t="str">
            <v>無</v>
          </cell>
          <cell r="O128" t="str">
            <v>廃棄</v>
          </cell>
        </row>
        <row r="129">
          <cell r="B129" t="str">
            <v>V1061</v>
          </cell>
          <cell r="C129" t="str">
            <v>石油の探査から生産まで</v>
          </cell>
          <cell r="M129" t="str">
            <v>無</v>
          </cell>
          <cell r="O129" t="str">
            <v>廃棄</v>
          </cell>
        </row>
        <row r="130">
          <cell r="B130" t="str">
            <v>V1062</v>
          </cell>
          <cell r="C130" t="str">
            <v>原油から製品まで</v>
          </cell>
          <cell r="M130" t="str">
            <v>無</v>
          </cell>
          <cell r="O130" t="str">
            <v>廃棄</v>
          </cell>
        </row>
        <row r="131">
          <cell r="B131" t="str">
            <v>V1065</v>
          </cell>
          <cell r="C131" t="str">
            <v>ひろしま（中国語版）　　―広島県広報映画―</v>
          </cell>
          <cell r="M131" t="str">
            <v>無</v>
          </cell>
          <cell r="O131" t="str">
            <v>廃棄</v>
          </cell>
        </row>
        <row r="132">
          <cell r="B132" t="str">
            <v>V1067</v>
          </cell>
          <cell r="C132" t="str">
            <v>ひろしま（英語版）　　　―広島県広報映画―</v>
          </cell>
          <cell r="M132" t="str">
            <v>無</v>
          </cell>
          <cell r="O132" t="str">
            <v>廃棄</v>
          </cell>
        </row>
        <row r="133">
          <cell r="B133" t="str">
            <v>V1069</v>
          </cell>
          <cell r="C133" t="str">
            <v>ひろしま　　―広島県広報映画―</v>
          </cell>
          <cell r="M133" t="str">
            <v>無</v>
          </cell>
          <cell r="O133" t="str">
            <v>廃棄</v>
          </cell>
        </row>
        <row r="134">
          <cell r="B134" t="str">
            <v>V1071</v>
          </cell>
          <cell r="C134" t="str">
            <v>86ひろしま県政この1年</v>
          </cell>
          <cell r="M134" t="str">
            <v>無</v>
          </cell>
          <cell r="O134" t="str">
            <v>廃棄</v>
          </cell>
        </row>
        <row r="135">
          <cell r="B135" t="str">
            <v>V1075</v>
          </cell>
          <cell r="C135" t="str">
            <v>信用はあなたの財産　　　―やさしいローン・クレジットのはなし―</v>
          </cell>
          <cell r="M135" t="str">
            <v>無</v>
          </cell>
          <cell r="O135" t="str">
            <v>廃棄</v>
          </cell>
        </row>
        <row r="136">
          <cell r="B136" t="str">
            <v>V1076</v>
          </cell>
          <cell r="C136" t="str">
            <v>日本のエネルギー　　―20世紀～21世紀―</v>
          </cell>
          <cell r="M136" t="str">
            <v>無</v>
          </cell>
          <cell r="O136" t="str">
            <v>廃棄</v>
          </cell>
        </row>
        <row r="137">
          <cell r="B137" t="str">
            <v>V1077</v>
          </cell>
          <cell r="C137" t="str">
            <v>これからのエネルギーを考えよう</v>
          </cell>
          <cell r="M137" t="str">
            <v>無</v>
          </cell>
          <cell r="O137" t="str">
            <v>廃棄</v>
          </cell>
        </row>
        <row r="138">
          <cell r="B138" t="str">
            <v>V1107</v>
          </cell>
          <cell r="C138" t="str">
            <v>未来への創造</v>
          </cell>
          <cell r="M138" t="str">
            <v>無</v>
          </cell>
          <cell r="O138" t="str">
            <v>廃棄</v>
          </cell>
        </row>
        <row r="139">
          <cell r="B139" t="str">
            <v>V1108</v>
          </cell>
          <cell r="C139" t="str">
            <v>アクアの肖像　―横濱水道物語―</v>
          </cell>
          <cell r="M139" t="str">
            <v>無</v>
          </cell>
          <cell r="O139" t="str">
            <v>廃棄</v>
          </cell>
        </row>
        <row r="140">
          <cell r="B140" t="str">
            <v>V1114</v>
          </cell>
          <cell r="C140" t="str">
            <v>糖尿病　　～自分との闘い～　　　　　　　　地域の食生活と健康づくり―インタビューナウ山陰この人～武田倬―</v>
          </cell>
          <cell r="M140" t="str">
            <v>無</v>
          </cell>
          <cell r="O140" t="str">
            <v>廃棄</v>
          </cell>
        </row>
        <row r="141">
          <cell r="B141" t="str">
            <v>V1124</v>
          </cell>
          <cell r="C141" t="str">
            <v>美しく豊かな言葉をめざして（昭和62年度版）　　　―ことばはパスワーク・楽しい語源（2）・朗読―</v>
          </cell>
          <cell r="M141" t="str">
            <v>無</v>
          </cell>
          <cell r="O141" t="str">
            <v>廃棄</v>
          </cell>
        </row>
        <row r="142">
          <cell r="B142" t="str">
            <v>V1126</v>
          </cell>
          <cell r="C142" t="str">
            <v>新しいエネルギーの話</v>
          </cell>
          <cell r="M142" t="str">
            <v>無</v>
          </cell>
          <cell r="O142" t="str">
            <v>廃棄</v>
          </cell>
        </row>
        <row r="143">
          <cell r="B143" t="str">
            <v>V1129</v>
          </cell>
          <cell r="C143" t="str">
            <v>海田の郷土芸能</v>
          </cell>
          <cell r="M143" t="str">
            <v>無</v>
          </cell>
          <cell r="O143" t="str">
            <v>廃棄</v>
          </cell>
        </row>
        <row r="144">
          <cell r="B144" t="str">
            <v>V1130</v>
          </cell>
          <cell r="C144" t="str">
            <v>新しい風　　―生涯学習―</v>
          </cell>
          <cell r="M144" t="str">
            <v>無</v>
          </cell>
          <cell r="O144" t="str">
            <v>廃棄</v>
          </cell>
        </row>
        <row r="145">
          <cell r="B145" t="str">
            <v>V1132</v>
          </cell>
          <cell r="C145" t="str">
            <v>銀行は今・・・　　―その機能と役割―</v>
          </cell>
          <cell r="M145" t="str">
            <v>無</v>
          </cell>
          <cell r="O145" t="str">
            <v>廃棄</v>
          </cell>
        </row>
        <row r="146">
          <cell r="B146" t="str">
            <v>V1133</v>
          </cell>
          <cell r="C146" t="str">
            <v>小切手と手形　―しくみとはたらき―</v>
          </cell>
          <cell r="M146" t="str">
            <v>無</v>
          </cell>
          <cell r="O146" t="str">
            <v>廃棄</v>
          </cell>
        </row>
        <row r="147">
          <cell r="B147" t="str">
            <v>V1134</v>
          </cell>
          <cell r="C147" t="str">
            <v>炭酸ガスでウォーム・ダウン　　　　　　　　　　　　　　　―疲労と上手に付き合う方法―</v>
          </cell>
          <cell r="M147" t="str">
            <v>無</v>
          </cell>
          <cell r="O147" t="str">
            <v>廃棄</v>
          </cell>
        </row>
        <row r="148">
          <cell r="B148" t="str">
            <v>V1136</v>
          </cell>
          <cell r="C148" t="str">
            <v>花ずきんちゃんと花の万博―花の万博プロモーションビデオ―</v>
          </cell>
          <cell r="M148" t="str">
            <v>無</v>
          </cell>
          <cell r="O148" t="str">
            <v>廃棄</v>
          </cell>
        </row>
        <row r="149">
          <cell r="B149" t="str">
            <v>V1176</v>
          </cell>
          <cell r="C149" t="str">
            <v>私の名はでんき</v>
          </cell>
          <cell r="M149" t="str">
            <v>無</v>
          </cell>
          <cell r="O149" t="str">
            <v>廃棄</v>
          </cell>
        </row>
        <row r="150">
          <cell r="B150" t="str">
            <v>V1178</v>
          </cell>
          <cell r="C150" t="str">
            <v>ふるさとの鼓動①</v>
          </cell>
          <cell r="M150" t="str">
            <v>無</v>
          </cell>
          <cell r="O150" t="str">
            <v>廃棄</v>
          </cell>
        </row>
        <row r="151">
          <cell r="B151" t="str">
            <v>V1180</v>
          </cell>
          <cell r="C151" t="str">
            <v>社会教育施設とボランティア</v>
          </cell>
          <cell r="M151" t="str">
            <v>無</v>
          </cell>
          <cell r="O151" t="str">
            <v>廃棄</v>
          </cell>
        </row>
        <row r="152">
          <cell r="B152" t="str">
            <v>V1181</v>
          </cell>
          <cell r="C152" t="str">
            <v>エイズってなに？</v>
          </cell>
          <cell r="M152" t="str">
            <v>無</v>
          </cell>
          <cell r="O152" t="str">
            <v>廃棄</v>
          </cell>
        </row>
        <row r="153">
          <cell r="B153" t="str">
            <v>V1182</v>
          </cell>
          <cell r="C153" t="str">
            <v>神山神社例大祭</v>
          </cell>
          <cell r="M153" t="str">
            <v>無</v>
          </cell>
          <cell r="O153" t="str">
            <v>廃棄</v>
          </cell>
        </row>
        <row r="154">
          <cell r="B154" t="str">
            <v>V1184</v>
          </cell>
          <cell r="C154" t="str">
            <v>おとしよりの介護〔第1巻〕　　　　　　　　　　　　―ねたきり老人のねまきとシーツのとりかえ―</v>
          </cell>
          <cell r="M154" t="str">
            <v>無</v>
          </cell>
          <cell r="O154" t="str">
            <v>廃棄</v>
          </cell>
        </row>
        <row r="155">
          <cell r="B155" t="str">
            <v>V1185</v>
          </cell>
          <cell r="C155" t="str">
            <v>おとしよりの介護〔第2巻〕　　　　　　　　　　　―ねたきり老人の排せつの世話―</v>
          </cell>
          <cell r="M155" t="str">
            <v>無</v>
          </cell>
          <cell r="O155" t="str">
            <v>廃棄</v>
          </cell>
        </row>
        <row r="156">
          <cell r="B156" t="str">
            <v>V1186</v>
          </cell>
          <cell r="C156" t="str">
            <v>おとしよりの介護〔第3巻〕　　　　　　　　　　　―ねたきり老人の身体のふき方―</v>
          </cell>
          <cell r="M156" t="str">
            <v>無</v>
          </cell>
          <cell r="O156" t="str">
            <v>廃棄</v>
          </cell>
        </row>
        <row r="157">
          <cell r="B157" t="str">
            <v>V1187</v>
          </cell>
          <cell r="C157" t="str">
            <v>おとしよりの介護〔第4巻〕　　　　　　　　　　　―ねたきり老人の洗髪とマッサ―ジ―</v>
          </cell>
          <cell r="M157" t="str">
            <v>無</v>
          </cell>
          <cell r="O157" t="str">
            <v>廃棄</v>
          </cell>
        </row>
        <row r="158">
          <cell r="B158" t="str">
            <v>V1188</v>
          </cell>
          <cell r="C158" t="str">
            <v>おとしよりの介護〔第5巻〕　　　　　　　　　　―ねたきり老人の食事の工夫―</v>
          </cell>
          <cell r="M158" t="str">
            <v>無</v>
          </cell>
          <cell r="O158" t="str">
            <v>廃棄</v>
          </cell>
        </row>
        <row r="159">
          <cell r="B159" t="str">
            <v>V1189</v>
          </cell>
          <cell r="C159" t="str">
            <v>おとしよりの介護〔第6巻〕　　　　　　　　　　　―福祉機器の利用―</v>
          </cell>
          <cell r="M159" t="str">
            <v>無</v>
          </cell>
          <cell r="O159" t="str">
            <v>廃棄</v>
          </cell>
        </row>
        <row r="160">
          <cell r="B160" t="str">
            <v>V1190</v>
          </cell>
          <cell r="C160" t="str">
            <v>おとしよりの介護〔第7巻〕　　　　　　　　　　　―痴呆性老人の診断法と接し方―</v>
          </cell>
          <cell r="M160" t="str">
            <v>無</v>
          </cell>
          <cell r="O160" t="str">
            <v>廃棄</v>
          </cell>
        </row>
        <row r="161">
          <cell r="B161" t="str">
            <v>V1191</v>
          </cell>
          <cell r="C161" t="str">
            <v>おとしよりの介護〔第8巻〕　　　　　　　　　　　―痴呆性老人の問題行動と予防のてだて―</v>
          </cell>
          <cell r="M161" t="str">
            <v>無</v>
          </cell>
          <cell r="O161" t="str">
            <v>廃棄</v>
          </cell>
        </row>
        <row r="162">
          <cell r="B162" t="str">
            <v>V1192</v>
          </cell>
          <cell r="C162" t="str">
            <v>おとしよりのリハビリ〔第1巻〕　　　　　　　　　―リハビリの基本―</v>
          </cell>
          <cell r="M162" t="str">
            <v>無</v>
          </cell>
          <cell r="O162" t="str">
            <v>廃棄</v>
          </cell>
        </row>
        <row r="163">
          <cell r="B163" t="str">
            <v>V1193</v>
          </cell>
          <cell r="C163" t="str">
            <v>おとしよりのリハビリ〔第2巻〕　　　　　　　　　―起きあがるために―</v>
          </cell>
          <cell r="M163" t="str">
            <v>無</v>
          </cell>
          <cell r="O163" t="str">
            <v>廃棄</v>
          </cell>
        </row>
        <row r="164">
          <cell r="B164" t="str">
            <v>V1194</v>
          </cell>
          <cell r="C164" t="str">
            <v>おとしよりのリハビリ〔第3巻〕　　　　　　　　　―歩くために―</v>
          </cell>
          <cell r="M164" t="str">
            <v>無</v>
          </cell>
          <cell r="O164" t="str">
            <v>廃棄</v>
          </cell>
        </row>
        <row r="165">
          <cell r="B165" t="str">
            <v>V1195</v>
          </cell>
          <cell r="C165" t="str">
            <v>おとしよりのリハビリ〔第4巻〕　　　　　　　　　―器具の活用―</v>
          </cell>
          <cell r="M165" t="str">
            <v>無</v>
          </cell>
          <cell r="O165" t="str">
            <v>廃棄</v>
          </cell>
        </row>
        <row r="166">
          <cell r="B166" t="str">
            <v>V1196</v>
          </cell>
          <cell r="C166" t="str">
            <v>痴呆性老人の家庭介護（全2巻）　　　　　　　　―1.痴呆の理解の支援サービス　　　　　　　　　　　2.家庭介護の実際―</v>
          </cell>
          <cell r="M166" t="str">
            <v>無</v>
          </cell>
          <cell r="O166" t="str">
            <v>廃棄</v>
          </cell>
        </row>
        <row r="167">
          <cell r="B167" t="str">
            <v>V1197</v>
          </cell>
          <cell r="C167" t="str">
            <v>老人福祉の今日と明日（全2巻）　　　　　　　　　　　　―1.老人問題の背景…　　　　　　2.福祉施設と社会活動…―</v>
          </cell>
          <cell r="M167" t="str">
            <v>無</v>
          </cell>
          <cell r="O167" t="str">
            <v>廃棄</v>
          </cell>
        </row>
        <row r="168">
          <cell r="B168" t="str">
            <v>V1201</v>
          </cell>
          <cell r="C168" t="str">
            <v>88県政トピックス　　～広島県政この一年～</v>
          </cell>
          <cell r="M168" t="str">
            <v>無</v>
          </cell>
          <cell r="O168" t="str">
            <v>廃棄</v>
          </cell>
        </row>
        <row r="169">
          <cell r="B169" t="str">
            <v>V1203</v>
          </cell>
          <cell r="C169" t="str">
            <v>89海と島の博覧会・ひろしまアビ丸君の'89海と島の博覧会・ひろしま～予告編</v>
          </cell>
          <cell r="M169" t="str">
            <v>無</v>
          </cell>
          <cell r="O169" t="str">
            <v>廃棄</v>
          </cell>
        </row>
        <row r="170">
          <cell r="B170" t="str">
            <v>V1204</v>
          </cell>
          <cell r="C170" t="str">
            <v>オディロン・ルドン展</v>
          </cell>
          <cell r="M170" t="str">
            <v>無</v>
          </cell>
          <cell r="O170" t="str">
            <v>廃棄</v>
          </cell>
        </row>
        <row r="171">
          <cell r="B171" t="str">
            <v>V1206</v>
          </cell>
          <cell r="C171" t="str">
            <v>仕掛人が行く　　～地域活性化をめざし，動いた人々の活動語録～VOL.1　　　　　　　　　　―まちづくりをめざして―</v>
          </cell>
          <cell r="M171" t="str">
            <v>無</v>
          </cell>
          <cell r="O171" t="str">
            <v>廃棄</v>
          </cell>
        </row>
        <row r="172">
          <cell r="B172" t="str">
            <v>V1207</v>
          </cell>
          <cell r="C172" t="str">
            <v>仕掛人が行く　　　　　　　～地域活性化をめざし，動いた人々の活動語録～VOL.2　　　　　　　　　　―産業おこしをめざして―</v>
          </cell>
          <cell r="M172" t="str">
            <v>無</v>
          </cell>
          <cell r="O172" t="str">
            <v>廃棄</v>
          </cell>
        </row>
        <row r="173">
          <cell r="B173" t="str">
            <v>V1209</v>
          </cell>
          <cell r="C173" t="str">
            <v>セルフ・ヘルス・チェック―あなたの健康のために―</v>
          </cell>
          <cell r="M173" t="str">
            <v>無</v>
          </cell>
          <cell r="O173" t="str">
            <v>廃棄</v>
          </cell>
        </row>
        <row r="174">
          <cell r="B174" t="str">
            <v>V1210</v>
          </cell>
          <cell r="C174" t="str">
            <v>パソコン通信交友録</v>
          </cell>
          <cell r="M174" t="str">
            <v>無</v>
          </cell>
          <cell r="O174" t="str">
            <v>廃棄</v>
          </cell>
        </row>
        <row r="175">
          <cell r="B175" t="str">
            <v>V1211</v>
          </cell>
          <cell r="C175" t="str">
            <v>手形・小切手と手形交換　―そのしくみとはたらき―</v>
          </cell>
          <cell r="M175" t="str">
            <v>無</v>
          </cell>
          <cell r="O175" t="str">
            <v>廃棄</v>
          </cell>
        </row>
        <row r="176">
          <cell r="B176" t="str">
            <v>V1212</v>
          </cell>
          <cell r="C176" t="str">
            <v>89県政トピックス　　～広島県政この一年～</v>
          </cell>
          <cell r="M176" t="str">
            <v>無</v>
          </cell>
          <cell r="O176" t="str">
            <v>廃棄</v>
          </cell>
        </row>
        <row r="177">
          <cell r="B177" t="str">
            <v>V1214</v>
          </cell>
          <cell r="C177" t="str">
            <v>海王丸二世　―21世紀の海へ―</v>
          </cell>
          <cell r="M177" t="str">
            <v>無</v>
          </cell>
          <cell r="O177" t="str">
            <v>廃棄</v>
          </cell>
        </row>
        <row r="178">
          <cell r="B178" t="str">
            <v>V1220</v>
          </cell>
          <cell r="C178" t="str">
            <v>国立婦人教育会館　　―会館紹介ビデオ―</v>
          </cell>
          <cell r="M178" t="str">
            <v>無</v>
          </cell>
          <cell r="O178" t="str">
            <v>廃棄</v>
          </cell>
        </row>
        <row r="179">
          <cell r="B179" t="str">
            <v>V1221</v>
          </cell>
          <cell r="C179" t="str">
            <v>美しく豊かな言葉をめざして（平成元年度版）　　　―家庭での話し合い・類義語・朗読（2）―</v>
          </cell>
          <cell r="M179" t="str">
            <v>無</v>
          </cell>
          <cell r="O179" t="str">
            <v>廃棄</v>
          </cell>
        </row>
        <row r="180">
          <cell r="B180" t="str">
            <v>V1225</v>
          </cell>
          <cell r="C180" t="str">
            <v>メイコとあなたの税ミナール（1）　　　　　　　　　　　　―外国税メンの租税セミナー・中学生の税の作文―</v>
          </cell>
          <cell r="M180" t="str">
            <v>無</v>
          </cell>
          <cell r="O180" t="str">
            <v>廃棄</v>
          </cell>
        </row>
        <row r="181">
          <cell r="B181" t="str">
            <v>V1226</v>
          </cell>
          <cell r="C181" t="str">
            <v>メイコとあなたの税ミナール（2）　　　　　　　　　　―高校生の税の作文・税の歳時記～社会教育と税―</v>
          </cell>
          <cell r="M181" t="str">
            <v>無</v>
          </cell>
          <cell r="O181" t="str">
            <v>廃棄</v>
          </cell>
        </row>
        <row r="182">
          <cell r="B182" t="str">
            <v>V1227</v>
          </cell>
          <cell r="C182" t="str">
            <v>メイコとあなたの税ミナール（3）　　　　　　　　　　　　―ご存知ですか青色申告・税の大学校の一日―</v>
          </cell>
          <cell r="M182" t="str">
            <v>無</v>
          </cell>
          <cell r="O182" t="str">
            <v>廃棄</v>
          </cell>
        </row>
        <row r="183">
          <cell r="B183" t="str">
            <v>V1228</v>
          </cell>
          <cell r="C183" t="str">
            <v>ぼくたちの探検　　　　　　　―税の働き―</v>
          </cell>
          <cell r="M183" t="str">
            <v>無</v>
          </cell>
          <cell r="O183" t="str">
            <v>廃棄</v>
          </cell>
        </row>
        <row r="184">
          <cell r="B184" t="str">
            <v>V1233</v>
          </cell>
          <cell r="C184" t="str">
            <v>ひろしまは変わる　　―'89海と島の博覧会を契機として―</v>
          </cell>
          <cell r="M184" t="str">
            <v>無</v>
          </cell>
          <cell r="O184" t="str">
            <v>廃棄</v>
          </cell>
        </row>
        <row r="185">
          <cell r="B185" t="str">
            <v>V1234</v>
          </cell>
          <cell r="C185" t="str">
            <v>放送大学　―生涯学習のすすめ―</v>
          </cell>
          <cell r="M185" t="str">
            <v>無</v>
          </cell>
          <cell r="O185" t="str">
            <v>廃棄</v>
          </cell>
        </row>
        <row r="186">
          <cell r="B186" t="str">
            <v>V1250</v>
          </cell>
          <cell r="C186" t="str">
            <v>クルマのできるまで</v>
          </cell>
          <cell r="M186" t="str">
            <v>無</v>
          </cell>
          <cell r="O186" t="str">
            <v>廃棄</v>
          </cell>
        </row>
        <row r="187">
          <cell r="B187" t="str">
            <v>V1251</v>
          </cell>
          <cell r="C187" t="str">
            <v>豊かさと楽しさを支える　安心・安全思想</v>
          </cell>
          <cell r="M187" t="str">
            <v>無</v>
          </cell>
          <cell r="O187" t="str">
            <v>廃棄</v>
          </cell>
        </row>
        <row r="188">
          <cell r="B188" t="str">
            <v>V1252</v>
          </cell>
          <cell r="C188" t="str">
            <v>クルマは友だち　　―若者たちへのメッセージ―</v>
          </cell>
          <cell r="M188" t="str">
            <v>無</v>
          </cell>
          <cell r="O188" t="str">
            <v>廃棄</v>
          </cell>
        </row>
        <row r="189">
          <cell r="B189" t="str">
            <v>V1253</v>
          </cell>
          <cell r="C189" t="str">
            <v>モーターの世界　―日本の機械工業シリーズ―</v>
          </cell>
          <cell r="M189" t="str">
            <v>無</v>
          </cell>
          <cell r="O189" t="str">
            <v>廃棄</v>
          </cell>
        </row>
        <row r="190">
          <cell r="B190" t="str">
            <v>V1254</v>
          </cell>
          <cell r="C190" t="str">
            <v>豊かなくらしとエネルギー</v>
          </cell>
          <cell r="M190" t="str">
            <v>無</v>
          </cell>
          <cell r="O190" t="str">
            <v>廃棄</v>
          </cell>
        </row>
        <row r="191">
          <cell r="B191" t="str">
            <v>V1255</v>
          </cell>
          <cell r="C191" t="str">
            <v>この春咲きます！花の万博―BIG ＷELCOME EXPO'90―</v>
          </cell>
          <cell r="M191" t="str">
            <v>無</v>
          </cell>
          <cell r="O191" t="str">
            <v>廃棄</v>
          </cell>
        </row>
        <row r="192">
          <cell r="B192" t="str">
            <v>V1256</v>
          </cell>
          <cell r="C192" t="str">
            <v>ODAってなあに…？　　―マサル君は学んだ―</v>
          </cell>
          <cell r="M192" t="str">
            <v>無</v>
          </cell>
          <cell r="O192" t="str">
            <v>廃棄</v>
          </cell>
        </row>
        <row r="193">
          <cell r="B193" t="str">
            <v>V1305</v>
          </cell>
          <cell r="C193" t="str">
            <v>行ケヤ海ニ火輪ヲ転ジ　～明治初年岩倉使節団～</v>
          </cell>
          <cell r="M193" t="str">
            <v>無</v>
          </cell>
          <cell r="O193" t="str">
            <v>廃棄</v>
          </cell>
        </row>
        <row r="194">
          <cell r="B194" t="str">
            <v>V1306</v>
          </cell>
          <cell r="C194" t="str">
            <v>ふるさとの鼓動②　～下蒲刈町，大朝町の人つくり～</v>
          </cell>
          <cell r="M194" t="str">
            <v>無</v>
          </cell>
          <cell r="O194" t="str">
            <v>廃棄</v>
          </cell>
        </row>
        <row r="195">
          <cell r="B195" t="str">
            <v>V1307</v>
          </cell>
          <cell r="C195" t="str">
            <v>森のシンフォニー　―A PORTRAIT OF THE FOREST―</v>
          </cell>
          <cell r="M195" t="str">
            <v>無</v>
          </cell>
          <cell r="O195" t="str">
            <v>廃棄</v>
          </cell>
        </row>
        <row r="196">
          <cell r="B196" t="str">
            <v>V1308</v>
          </cell>
          <cell r="C196" t="str">
            <v>広島県立歴史博物館　　―会館紹介ビデオ―</v>
          </cell>
          <cell r="M196" t="str">
            <v>無</v>
          </cell>
          <cell r="O196" t="str">
            <v>廃棄</v>
          </cell>
        </row>
        <row r="197">
          <cell r="B197" t="str">
            <v>V1309</v>
          </cell>
          <cell r="C197" t="str">
            <v>ふるさとの鼓動③　～未来へ託す人づくり～</v>
          </cell>
          <cell r="M197" t="str">
            <v>無</v>
          </cell>
          <cell r="O197" t="str">
            <v>廃棄</v>
          </cell>
        </row>
        <row r="198">
          <cell r="B198" t="str">
            <v>V1310</v>
          </cell>
          <cell r="C198" t="str">
            <v>ある日の藤城さん親子　　　　―原子炉の暴走は防げるか―</v>
          </cell>
          <cell r="M198" t="str">
            <v>無</v>
          </cell>
          <cell r="O198" t="str">
            <v>廃棄</v>
          </cell>
        </row>
        <row r="199">
          <cell r="B199" t="str">
            <v>V1311</v>
          </cell>
          <cell r="C199" t="str">
            <v>グラフティ大柿　　　　　　　―1990年ビデオ通信ダイジェスト―</v>
          </cell>
          <cell r="M199" t="str">
            <v>無</v>
          </cell>
          <cell r="O199" t="str">
            <v>廃棄</v>
          </cell>
        </row>
        <row r="200">
          <cell r="B200" t="str">
            <v>V1312</v>
          </cell>
          <cell r="C200" t="str">
            <v>太郎君のマイカー作戦　　～若者文化と消費生活～</v>
          </cell>
          <cell r="M200" t="str">
            <v>無</v>
          </cell>
          <cell r="O200" t="str">
            <v>廃棄</v>
          </cell>
        </row>
        <row r="201">
          <cell r="B201" t="str">
            <v>V1313</v>
          </cell>
          <cell r="C201" t="str">
            <v>シルバー・エイジの安全教室　　　　　　　　　　　―交通安全～高齢者編―</v>
          </cell>
          <cell r="M201" t="str">
            <v>無</v>
          </cell>
          <cell r="O201" t="str">
            <v>廃棄</v>
          </cell>
        </row>
        <row r="202">
          <cell r="B202" t="str">
            <v>V1314</v>
          </cell>
          <cell r="C202" t="str">
            <v>デーモン小暮閣下の　　　悪夢へようこそ</v>
          </cell>
          <cell r="M202" t="str">
            <v>無</v>
          </cell>
          <cell r="O202" t="str">
            <v>廃棄</v>
          </cell>
        </row>
        <row r="203">
          <cell r="B203" t="str">
            <v>V1316</v>
          </cell>
          <cell r="C203" t="str">
            <v>人生80年　　　　　　　　　　　　―楽しく生きるために―　　　　　　　　　　　　　～第1回広島県健康福祉祭県民フォーラムより～</v>
          </cell>
          <cell r="M203" t="str">
            <v>無</v>
          </cell>
          <cell r="O203" t="str">
            <v>廃棄</v>
          </cell>
        </row>
        <row r="204">
          <cell r="B204" t="str">
            <v>V1317</v>
          </cell>
          <cell r="C204" t="str">
            <v>食肉の科学　第1話　　　　　タンパク質と人体　　　　　　　―生命現象の主役―</v>
          </cell>
          <cell r="M204" t="str">
            <v>無</v>
          </cell>
          <cell r="O204" t="str">
            <v>廃棄</v>
          </cell>
        </row>
        <row r="205">
          <cell r="B205" t="str">
            <v>V1318</v>
          </cell>
          <cell r="C205" t="str">
            <v>食肉の科学　第3話　　　　血管の健康とタンパク質　　―脳卒中・脳血管性痴呆症を予防する―</v>
          </cell>
          <cell r="M205" t="str">
            <v>無</v>
          </cell>
          <cell r="O205" t="str">
            <v>廃棄</v>
          </cell>
        </row>
        <row r="206">
          <cell r="B206" t="str">
            <v>V1319</v>
          </cell>
          <cell r="C206" t="str">
            <v>食肉の科学　第5話　　　　　　食肉はヘルシー食品　　　　　　―コレステロールをめぐって―</v>
          </cell>
          <cell r="M206" t="str">
            <v>無</v>
          </cell>
          <cell r="O206" t="str">
            <v>廃棄</v>
          </cell>
        </row>
        <row r="207">
          <cell r="B207" t="str">
            <v>V1320</v>
          </cell>
          <cell r="C207" t="str">
            <v>豊かな未来を創る　　　　　　～若いエンジニアたち～</v>
          </cell>
          <cell r="M207" t="str">
            <v>無</v>
          </cell>
          <cell r="O207" t="str">
            <v>廃棄</v>
          </cell>
        </row>
        <row r="208">
          <cell r="B208" t="str">
            <v>V1321</v>
          </cell>
          <cell r="C208" t="str">
            <v>海，僕たちの世界</v>
          </cell>
          <cell r="M208" t="str">
            <v>無</v>
          </cell>
          <cell r="O208" t="str">
            <v>廃棄</v>
          </cell>
        </row>
        <row r="209">
          <cell r="B209" t="str">
            <v>V1322</v>
          </cell>
          <cell r="C209" t="str">
            <v>水はともだち</v>
          </cell>
          <cell r="M209" t="str">
            <v>無</v>
          </cell>
          <cell r="O209" t="str">
            <v>廃棄</v>
          </cell>
        </row>
        <row r="210">
          <cell r="B210" t="str">
            <v>V1324</v>
          </cell>
          <cell r="C210" t="str">
            <v>90ひろしま県政この1年　　　　　―県政トピックス―</v>
          </cell>
          <cell r="M210" t="str">
            <v>無</v>
          </cell>
          <cell r="O210" t="str">
            <v>廃棄</v>
          </cell>
        </row>
        <row r="211">
          <cell r="B211" t="str">
            <v>V1326</v>
          </cell>
          <cell r="C211" t="str">
            <v>川と海に思いやりを　　　　　―みつばちみっくん探訪記―</v>
          </cell>
          <cell r="M211" t="str">
            <v>無</v>
          </cell>
          <cell r="O211" t="str">
            <v>廃棄</v>
          </cell>
        </row>
        <row r="212">
          <cell r="B212" t="str">
            <v>V1328</v>
          </cell>
          <cell r="C212" t="str">
            <v>キラリみらさか素敵なまちへ</v>
          </cell>
          <cell r="M212" t="str">
            <v>無</v>
          </cell>
          <cell r="O212" t="str">
            <v>廃棄</v>
          </cell>
        </row>
        <row r="213">
          <cell r="B213" t="str">
            <v>V1330</v>
          </cell>
          <cell r="C213" t="str">
            <v>ザ・石油　　　　　　　　　　　　―オイルマンの熱い日々―</v>
          </cell>
          <cell r="M213" t="str">
            <v>無</v>
          </cell>
          <cell r="O213" t="str">
            <v>廃棄</v>
          </cell>
        </row>
        <row r="214">
          <cell r="B214" t="str">
            <v>V1331</v>
          </cell>
          <cell r="C214" t="str">
            <v>共に歩む　　　　　　　　　　　　―国際協力の現場から―</v>
          </cell>
          <cell r="M214" t="str">
            <v>無</v>
          </cell>
          <cell r="O214" t="str">
            <v>廃棄</v>
          </cell>
        </row>
        <row r="215">
          <cell r="B215" t="str">
            <v>V1332</v>
          </cell>
          <cell r="C215" t="str">
            <v>安心へのステップ'91</v>
          </cell>
          <cell r="M215" t="str">
            <v>無</v>
          </cell>
          <cell r="O215" t="str">
            <v>廃棄</v>
          </cell>
        </row>
        <row r="216">
          <cell r="B216" t="str">
            <v>V1333</v>
          </cell>
          <cell r="C216" t="str">
            <v>美しく豊かな言葉をめざして（平成2年度版）　　　―適切な言葉遣い～敬語・くらしの中の音声～談話―</v>
          </cell>
          <cell r="M216" t="str">
            <v>無</v>
          </cell>
          <cell r="O216" t="str">
            <v>廃棄</v>
          </cell>
        </row>
        <row r="217">
          <cell r="B217" t="str">
            <v>V1334</v>
          </cell>
          <cell r="C217" t="str">
            <v>先端科学技術レポート　　21世紀へのブレークスルー①―新しい素材を求めて―</v>
          </cell>
          <cell r="M217" t="str">
            <v>無</v>
          </cell>
          <cell r="O217" t="str">
            <v>廃棄</v>
          </cell>
        </row>
        <row r="218">
          <cell r="B218" t="str">
            <v>V1335</v>
          </cell>
          <cell r="C218" t="str">
            <v>先端科学技術レポート21世紀へのブレークスルー②―ニューフロンティア宇宙へ―</v>
          </cell>
          <cell r="M218" t="str">
            <v>無</v>
          </cell>
          <cell r="O218" t="str">
            <v>廃棄</v>
          </cell>
        </row>
        <row r="219">
          <cell r="B219" t="str">
            <v>V1336</v>
          </cell>
          <cell r="C219" t="str">
            <v>先端科学技術レポート　　　21世紀へのブレークスルー③―空と海と陸地球を知る―</v>
          </cell>
          <cell r="M219" t="str">
            <v>無</v>
          </cell>
          <cell r="O219" t="str">
            <v>廃棄</v>
          </cell>
        </row>
        <row r="220">
          <cell r="B220" t="str">
            <v>V1337</v>
          </cell>
          <cell r="C220" t="str">
            <v>先端科学技術レポート　　　21世紀へのブレークスルー④―ライフサイエンスの未来―</v>
          </cell>
          <cell r="M220" t="str">
            <v>無</v>
          </cell>
          <cell r="O220" t="str">
            <v>廃棄</v>
          </cell>
        </row>
        <row r="221">
          <cell r="B221" t="str">
            <v>V1338</v>
          </cell>
          <cell r="C221" t="str">
            <v>ふるさとの鼓動④　　　　　～あすへの小さなメッセージ～</v>
          </cell>
          <cell r="M221" t="str">
            <v>無</v>
          </cell>
          <cell r="O221" t="str">
            <v>廃棄</v>
          </cell>
        </row>
        <row r="222">
          <cell r="B222" t="str">
            <v>V1339</v>
          </cell>
          <cell r="C222" t="str">
            <v>肱川で青春　　　　　　　　　　　―国立大洲青年の家―</v>
          </cell>
          <cell r="M222" t="str">
            <v>無</v>
          </cell>
          <cell r="O222" t="str">
            <v>廃棄</v>
          </cell>
        </row>
        <row r="223">
          <cell r="B223" t="str">
            <v>V1340</v>
          </cell>
          <cell r="C223" t="str">
            <v>せんせいせんせい　　　　　　　　―3歳児の世界―</v>
          </cell>
          <cell r="M223" t="str">
            <v>無</v>
          </cell>
          <cell r="O223" t="str">
            <v>廃棄</v>
          </cell>
        </row>
        <row r="224">
          <cell r="B224" t="str">
            <v>V1341</v>
          </cell>
          <cell r="C224" t="str">
            <v>謎のセールスマン　　　　　　　―地球にやさしく―</v>
          </cell>
          <cell r="M224" t="str">
            <v>無</v>
          </cell>
          <cell r="O224" t="str">
            <v>廃棄</v>
          </cell>
        </row>
        <row r="225">
          <cell r="B225" t="str">
            <v>V1343</v>
          </cell>
          <cell r="C225" t="str">
            <v>景観・未来への贈り物　　　　　―美しい広島を創ろう―</v>
          </cell>
          <cell r="M225" t="str">
            <v>無</v>
          </cell>
          <cell r="O225" t="str">
            <v>廃棄</v>
          </cell>
        </row>
        <row r="226">
          <cell r="B226" t="str">
            <v>V1344</v>
          </cell>
          <cell r="C226" t="str">
            <v>馬と祭り　　　　　　　　　　　―関東篇―</v>
          </cell>
          <cell r="M226" t="str">
            <v>無</v>
          </cell>
          <cell r="O226" t="str">
            <v>廃棄</v>
          </cell>
        </row>
        <row r="227">
          <cell r="B227" t="str">
            <v>V1345</v>
          </cell>
          <cell r="C227" t="str">
            <v>私，電気をつくる人？！　―智子の新エネルギー見て歩き―</v>
          </cell>
          <cell r="M227" t="str">
            <v>無</v>
          </cell>
          <cell r="O227" t="str">
            <v>廃棄</v>
          </cell>
        </row>
        <row r="228">
          <cell r="B228" t="str">
            <v>V1346</v>
          </cell>
          <cell r="C228" t="str">
            <v>ふるさとの鼓動⑤　　　　　～ふれあう心とこころ～</v>
          </cell>
          <cell r="M228" t="str">
            <v>無</v>
          </cell>
          <cell r="O228" t="str">
            <v>廃棄</v>
          </cell>
        </row>
        <row r="229">
          <cell r="B229" t="str">
            <v>V1347</v>
          </cell>
          <cell r="C229" t="str">
            <v>日本列島誕生ものがたり　―なぜ少ないエネルギー資源―</v>
          </cell>
          <cell r="M229" t="str">
            <v>無</v>
          </cell>
          <cell r="O229" t="str">
            <v>廃棄</v>
          </cell>
        </row>
        <row r="230">
          <cell r="B230" t="str">
            <v>V1348</v>
          </cell>
          <cell r="C230" t="str">
            <v>広島県立ふれあいの里　　　　　―施設紹介ビデオ―</v>
          </cell>
          <cell r="M230" t="str">
            <v>無</v>
          </cell>
          <cell r="O230" t="str">
            <v>廃棄</v>
          </cell>
        </row>
        <row r="231">
          <cell r="B231" t="str">
            <v>V1349</v>
          </cell>
          <cell r="C231" t="str">
            <v>91生誕100年倉田百三　　　　　　～生涯とふるさと～</v>
          </cell>
          <cell r="M231" t="str">
            <v>無</v>
          </cell>
          <cell r="O231" t="str">
            <v>廃棄</v>
          </cell>
        </row>
        <row r="232">
          <cell r="B232" t="str">
            <v>V1350</v>
          </cell>
          <cell r="C232" t="str">
            <v>社会教育施設とボランティア</v>
          </cell>
          <cell r="M232" t="str">
            <v>無</v>
          </cell>
          <cell r="O232" t="str">
            <v>廃棄</v>
          </cell>
        </row>
        <row r="233">
          <cell r="B233" t="str">
            <v>V1351</v>
          </cell>
          <cell r="C233" t="str">
            <v>創造への旅立ち　　　　　　　―生涯学習パートⅡ―</v>
          </cell>
          <cell r="M233" t="str">
            <v>無</v>
          </cell>
          <cell r="O233" t="str">
            <v>廃棄</v>
          </cell>
        </row>
        <row r="234">
          <cell r="B234" t="str">
            <v>V1352</v>
          </cell>
          <cell r="C234" t="str">
            <v>ＷELCOME A BOARD！　　　　　　―ASUKA CRUISE―</v>
          </cell>
          <cell r="M234" t="str">
            <v>無</v>
          </cell>
          <cell r="O234" t="str">
            <v>廃棄</v>
          </cell>
        </row>
        <row r="235">
          <cell r="B235" t="str">
            <v>V1353</v>
          </cell>
          <cell r="C235" t="str">
            <v>過疎地に生きる老人たち</v>
          </cell>
          <cell r="M235" t="str">
            <v>無</v>
          </cell>
          <cell r="O235" t="str">
            <v>廃棄</v>
          </cell>
        </row>
        <row r="236">
          <cell r="B236" t="str">
            <v>V1354</v>
          </cell>
          <cell r="C236" t="str">
            <v>お年寄りを狙う悪徳商法</v>
          </cell>
          <cell r="M236" t="str">
            <v>無</v>
          </cell>
          <cell r="O236" t="str">
            <v>廃棄</v>
          </cell>
        </row>
        <row r="237">
          <cell r="B237" t="str">
            <v>V1355</v>
          </cell>
          <cell r="C237" t="str">
            <v>50才からの性　第1部　　　　―精力減退を病的なものと思い込んでいないか―</v>
          </cell>
          <cell r="M237" t="str">
            <v>無</v>
          </cell>
          <cell r="O237" t="str">
            <v>廃棄</v>
          </cell>
        </row>
        <row r="238">
          <cell r="B238" t="str">
            <v>V1356</v>
          </cell>
          <cell r="C238" t="str">
            <v>50才からの性　第2部　　　　　―閉経を迎えても女性の終りではない―</v>
          </cell>
          <cell r="M238" t="str">
            <v>無</v>
          </cell>
          <cell r="O238" t="str">
            <v>廃棄</v>
          </cell>
        </row>
        <row r="239">
          <cell r="B239" t="str">
            <v>V1357</v>
          </cell>
          <cell r="C239" t="str">
            <v>地域にいきづく　　　　　　　　　　　―シルバーボランティア―</v>
          </cell>
          <cell r="M239" t="str">
            <v>無</v>
          </cell>
          <cell r="O239" t="str">
            <v>廃棄</v>
          </cell>
        </row>
        <row r="240">
          <cell r="B240" t="str">
            <v>V1358</v>
          </cell>
          <cell r="C240" t="str">
            <v>老年期をどう生きるか　　　　　　―心の健康―</v>
          </cell>
          <cell r="M240" t="str">
            <v>無</v>
          </cell>
          <cell r="O240" t="str">
            <v>廃棄</v>
          </cell>
        </row>
        <row r="241">
          <cell r="B241" t="str">
            <v>V1359</v>
          </cell>
          <cell r="C241" t="str">
            <v>なぎら健壱の　　　　　HAVE A NICE DRIVING</v>
          </cell>
          <cell r="M241" t="str">
            <v>無</v>
          </cell>
          <cell r="O241" t="str">
            <v>廃棄</v>
          </cell>
        </row>
        <row r="242">
          <cell r="B242" t="str">
            <v>V1362</v>
          </cell>
          <cell r="C242" t="str">
            <v>食肉の科学　第4話　　　　　免疫機構とタンパク質　　―疾病予防と栄養―</v>
          </cell>
          <cell r="M242" t="str">
            <v>無</v>
          </cell>
          <cell r="O242" t="str">
            <v>廃棄</v>
          </cell>
        </row>
        <row r="243">
          <cell r="B243" t="str">
            <v>V1363</v>
          </cell>
          <cell r="C243" t="str">
            <v>食肉の科学　第6話　　　　長寿と食肉　　　　　　　　　―豊かな老後の食生活―</v>
          </cell>
          <cell r="M243" t="str">
            <v>無</v>
          </cell>
          <cell r="O243" t="str">
            <v>廃棄</v>
          </cell>
        </row>
        <row r="244">
          <cell r="B244" t="str">
            <v>V1364</v>
          </cell>
          <cell r="C244" t="str">
            <v>食肉の科学　第8話　　　　　心と身体の栄養素　　　　　　　―健やかな老いのために―</v>
          </cell>
          <cell r="M244" t="str">
            <v>無</v>
          </cell>
          <cell r="O244" t="str">
            <v>廃棄</v>
          </cell>
        </row>
        <row r="245">
          <cell r="B245" t="str">
            <v>V1366</v>
          </cell>
          <cell r="C245" t="str">
            <v>広島県のアメニティ　　　　　　―住みよい，住みたい，快適なふるさと―</v>
          </cell>
          <cell r="M245" t="str">
            <v>無</v>
          </cell>
          <cell r="O245" t="str">
            <v>廃棄</v>
          </cell>
        </row>
        <row r="246">
          <cell r="B246" t="str">
            <v>V1367</v>
          </cell>
          <cell r="C246" t="str">
            <v>海・山・人の文化ひろしま</v>
          </cell>
          <cell r="M246" t="str">
            <v>無</v>
          </cell>
          <cell r="O246" t="str">
            <v>廃棄</v>
          </cell>
        </row>
        <row r="247">
          <cell r="B247" t="str">
            <v>V1368</v>
          </cell>
          <cell r="C247" t="str">
            <v>日本の沿岸漁業</v>
          </cell>
          <cell r="M247" t="str">
            <v>無</v>
          </cell>
          <cell r="O247" t="str">
            <v>廃棄</v>
          </cell>
        </row>
        <row r="248">
          <cell r="B248" t="str">
            <v>V1369</v>
          </cell>
          <cell r="C248" t="str">
            <v>和菓子　　―その美と心―</v>
          </cell>
          <cell r="M248" t="str">
            <v>無</v>
          </cell>
          <cell r="O248" t="str">
            <v>廃棄</v>
          </cell>
        </row>
        <row r="249">
          <cell r="B249" t="str">
            <v>V1370</v>
          </cell>
          <cell r="C249" t="str">
            <v>古代の海の贈り物</v>
          </cell>
          <cell r="M249" t="str">
            <v>無</v>
          </cell>
          <cell r="O249" t="str">
            <v>廃棄</v>
          </cell>
        </row>
        <row r="250">
          <cell r="B250" t="str">
            <v>V1371</v>
          </cell>
          <cell r="C250" t="str">
            <v>地球号SOS</v>
          </cell>
          <cell r="M250" t="str">
            <v>無</v>
          </cell>
          <cell r="O250" t="str">
            <v>廃棄</v>
          </cell>
        </row>
        <row r="251">
          <cell r="B251" t="str">
            <v>V1372</v>
          </cell>
          <cell r="C251" t="str">
            <v>ＷELCOME TO GREATER HONGKONG　　　　　　　　　　　　―発展する華南経済圏―</v>
          </cell>
          <cell r="M251" t="str">
            <v>無</v>
          </cell>
          <cell r="O251" t="str">
            <v>廃棄</v>
          </cell>
        </row>
        <row r="252">
          <cell r="B252" t="str">
            <v>V1373</v>
          </cell>
          <cell r="C252" t="str">
            <v>石油危機に備えて　　　　　　―石油備蓄が活躍するとき―</v>
          </cell>
          <cell r="M252" t="str">
            <v>無</v>
          </cell>
          <cell r="O252" t="str">
            <v>廃棄</v>
          </cell>
        </row>
        <row r="253">
          <cell r="B253" t="str">
            <v>V1374</v>
          </cell>
          <cell r="C253" t="str">
            <v>ONE DAY OF FISHERMAN　　―海が，仕事場になる日―</v>
          </cell>
          <cell r="M253" t="str">
            <v>無</v>
          </cell>
          <cell r="O253" t="str">
            <v>廃棄</v>
          </cell>
        </row>
        <row r="254">
          <cell r="B254" t="str">
            <v>V1375</v>
          </cell>
          <cell r="C254" t="str">
            <v>21世紀エネルギーLPガス　―バンデル星人VS地球賢人―</v>
          </cell>
          <cell r="M254" t="str">
            <v>無</v>
          </cell>
          <cell r="O254" t="str">
            <v>廃棄</v>
          </cell>
        </row>
        <row r="255">
          <cell r="B255" t="str">
            <v>V1376</v>
          </cell>
          <cell r="C255" t="str">
            <v>海洋フロンティア21　　　　　　―日本の機械工業シリーズ―</v>
          </cell>
          <cell r="M255" t="str">
            <v>無</v>
          </cell>
          <cell r="O255" t="str">
            <v>廃棄</v>
          </cell>
        </row>
        <row r="256">
          <cell r="B256" t="str">
            <v>V1377</v>
          </cell>
          <cell r="C256" t="str">
            <v>ふるさとの鼓動⑥　　　　　～小さな声に耳をすませば～</v>
          </cell>
          <cell r="M256" t="str">
            <v>無</v>
          </cell>
          <cell r="O256" t="str">
            <v>廃棄</v>
          </cell>
        </row>
        <row r="257">
          <cell r="B257" t="str">
            <v>V1378</v>
          </cell>
          <cell r="C257" t="str">
            <v>ふるさとの鼓動⑦　　　　～まちは，ぼくらのキャンパスだ～</v>
          </cell>
          <cell r="M257" t="str">
            <v>無</v>
          </cell>
          <cell r="O257" t="str">
            <v>廃棄</v>
          </cell>
        </row>
        <row r="258">
          <cell r="B258" t="str">
            <v>V1379</v>
          </cell>
          <cell r="C258" t="str">
            <v>地球環境を守る　　　　　　　　―エンノスケの旅―</v>
          </cell>
          <cell r="M258" t="str">
            <v>無</v>
          </cell>
          <cell r="O258" t="str">
            <v>廃棄</v>
          </cell>
        </row>
        <row r="259">
          <cell r="B259" t="str">
            <v>V1380</v>
          </cell>
          <cell r="C259" t="str">
            <v>キミ科学する？　　　　　　　　　―暮らしを変える先端技術―</v>
          </cell>
          <cell r="M259" t="str">
            <v>無</v>
          </cell>
          <cell r="O259" t="str">
            <v>廃棄</v>
          </cell>
        </row>
        <row r="260">
          <cell r="B260" t="str">
            <v>V1381</v>
          </cell>
          <cell r="C260" t="str">
            <v>時代を超えて　　　　　　　　　―ファンタスティックゾーンひろしま―</v>
          </cell>
          <cell r="M260" t="str">
            <v>無</v>
          </cell>
          <cell r="O260" t="str">
            <v>廃棄</v>
          </cell>
        </row>
        <row r="261">
          <cell r="B261" t="str">
            <v>V1384</v>
          </cell>
          <cell r="C261" t="str">
            <v>21世紀にはばたく若人のひろば　　　　　　　　　　　―国立三瓶青年の家―</v>
          </cell>
          <cell r="M261" t="str">
            <v>無</v>
          </cell>
          <cell r="O261" t="str">
            <v>廃棄</v>
          </cell>
        </row>
        <row r="262">
          <cell r="B262" t="str">
            <v>V1385</v>
          </cell>
          <cell r="C262" t="str">
            <v>ウルトラマンの　　　　　　　シュワッチ！宇宙探検</v>
          </cell>
          <cell r="M262" t="str">
            <v>無</v>
          </cell>
          <cell r="O262" t="str">
            <v>廃棄</v>
          </cell>
        </row>
        <row r="263">
          <cell r="B263" t="str">
            <v>V1386</v>
          </cell>
          <cell r="C263" t="str">
            <v>ウルトラマンの　　　　　　　　　TVゲーム大冒険！</v>
          </cell>
          <cell r="M263" t="str">
            <v>無</v>
          </cell>
          <cell r="O263" t="str">
            <v>廃棄</v>
          </cell>
        </row>
        <row r="264">
          <cell r="B264" t="str">
            <v>V1387</v>
          </cell>
          <cell r="C264" t="str">
            <v>借りすぎ，使いすぎにご用心！　　　　　　　　　　　　　　―ローンとクレジットの正しい利用法―</v>
          </cell>
          <cell r="M264" t="str">
            <v>無</v>
          </cell>
          <cell r="O264" t="str">
            <v>廃棄</v>
          </cell>
        </row>
        <row r="265">
          <cell r="B265" t="str">
            <v>V1388</v>
          </cell>
          <cell r="C265" t="str">
            <v>美しく豊かな言葉をめざして（平成3年度版）　　　―慣用的な表現・音声～せりふの練習―</v>
          </cell>
          <cell r="M265" t="str">
            <v>無</v>
          </cell>
          <cell r="O265" t="str">
            <v>廃棄</v>
          </cell>
        </row>
        <row r="266">
          <cell r="B266" t="str">
            <v>V1389</v>
          </cell>
          <cell r="C266" t="str">
            <v>高圧力の世界　　　　　　　　　　　―コベルコキーテクノロジー―</v>
          </cell>
          <cell r="M266" t="str">
            <v>無</v>
          </cell>
          <cell r="O266" t="str">
            <v>廃棄</v>
          </cell>
        </row>
        <row r="267">
          <cell r="B267" t="str">
            <v>V1390</v>
          </cell>
          <cell r="C267" t="str">
            <v>THE ALUMINIUM　　　　　　　　　　―コベルコキーテクノロジー―</v>
          </cell>
          <cell r="M267" t="str">
            <v>無</v>
          </cell>
          <cell r="O267" t="str">
            <v>廃棄</v>
          </cell>
        </row>
        <row r="268">
          <cell r="B268" t="str">
            <v>V1391</v>
          </cell>
          <cell r="C268" t="str">
            <v>生まれも育ちも瀬戸内海　―広島かき―</v>
          </cell>
          <cell r="M268" t="str">
            <v>無</v>
          </cell>
          <cell r="O268" t="str">
            <v>廃棄</v>
          </cell>
        </row>
        <row r="269">
          <cell r="B269" t="str">
            <v>V1393</v>
          </cell>
          <cell r="C269" t="str">
            <v>ぼくたちの探検　　　　　　　　―税の働き―（15分版）</v>
          </cell>
          <cell r="M269" t="str">
            <v>無</v>
          </cell>
          <cell r="O269" t="str">
            <v>廃棄</v>
          </cell>
        </row>
        <row r="270">
          <cell r="B270" t="str">
            <v>V1394</v>
          </cell>
          <cell r="C270" t="str">
            <v>いきいき栃木っ子3あい運動　　　　　　　　　　　　　　　　―学びあい喜びあいはげましあおう―</v>
          </cell>
          <cell r="M270" t="str">
            <v>無</v>
          </cell>
          <cell r="O270" t="str">
            <v>廃棄</v>
          </cell>
        </row>
        <row r="271">
          <cell r="B271" t="str">
            <v>V1395</v>
          </cell>
          <cell r="C271" t="str">
            <v>よしっ！僕がやる！</v>
          </cell>
          <cell r="M271" t="str">
            <v>無</v>
          </cell>
          <cell r="O271" t="str">
            <v>廃棄</v>
          </cell>
        </row>
        <row r="272">
          <cell r="B272" t="str">
            <v>V1396</v>
          </cell>
          <cell r="C272" t="str">
            <v>馬と祭り　　　　　　　　　　　　―九州・四国篇―</v>
          </cell>
          <cell r="M272" t="str">
            <v>無</v>
          </cell>
          <cell r="O272" t="str">
            <v>廃棄</v>
          </cell>
        </row>
        <row r="273">
          <cell r="B273" t="str">
            <v>V1397</v>
          </cell>
          <cell r="C273" t="str">
            <v>原子力と環境　　　　　　　　　―原子力発電所のしくみ―</v>
          </cell>
          <cell r="M273" t="str">
            <v>無</v>
          </cell>
          <cell r="O273" t="str">
            <v>廃棄</v>
          </cell>
        </row>
        <row r="274">
          <cell r="B274" t="str">
            <v>V1398</v>
          </cell>
          <cell r="C274" t="str">
            <v>OH！ナイスドライブ</v>
          </cell>
          <cell r="M274" t="str">
            <v>無</v>
          </cell>
          <cell r="O274" t="str">
            <v>廃棄</v>
          </cell>
        </row>
        <row r="275">
          <cell r="B275" t="str">
            <v>V1401</v>
          </cell>
          <cell r="C275" t="str">
            <v>21世紀との出会い1994</v>
          </cell>
          <cell r="M275" t="str">
            <v>無</v>
          </cell>
          <cell r="O275" t="str">
            <v>廃棄</v>
          </cell>
        </row>
        <row r="276">
          <cell r="B276" t="str">
            <v>V1402</v>
          </cell>
          <cell r="C276" t="str">
            <v>21世紀との出会い1994（中国語版）　　　　　　　　　　　―走向21世紀―</v>
          </cell>
          <cell r="M276" t="str">
            <v>無</v>
          </cell>
          <cell r="O276" t="str">
            <v>廃棄</v>
          </cell>
        </row>
        <row r="277">
          <cell r="B277" t="str">
            <v>V1403</v>
          </cell>
          <cell r="C277" t="str">
            <v>ビェット君19歳の春　　　　―シリーズ親の目子の目―</v>
          </cell>
          <cell r="M277" t="str">
            <v>無</v>
          </cell>
          <cell r="O277" t="str">
            <v>廃棄</v>
          </cell>
        </row>
        <row r="278">
          <cell r="B278" t="str">
            <v>V1404</v>
          </cell>
          <cell r="C278" t="str">
            <v>新しい生命との出会い　　　～ファミリー出産の記録～―シリーズ親の目子の目―</v>
          </cell>
          <cell r="M278" t="str">
            <v>無</v>
          </cell>
          <cell r="O278" t="str">
            <v>廃棄</v>
          </cell>
        </row>
        <row r="279">
          <cell r="B279" t="str">
            <v>V1405</v>
          </cell>
          <cell r="C279" t="str">
            <v>自然はぼくらの保育室　　―シリーズ親の目子の目―</v>
          </cell>
          <cell r="M279" t="str">
            <v>無</v>
          </cell>
          <cell r="O279" t="str">
            <v>廃棄</v>
          </cell>
        </row>
        <row r="280">
          <cell r="B280" t="str">
            <v>V1406</v>
          </cell>
          <cell r="C280" t="str">
            <v>紙・地球への思いやり　　　　　　―水と大気を守り緑を育てる―</v>
          </cell>
          <cell r="M280" t="str">
            <v>無</v>
          </cell>
          <cell r="O280" t="str">
            <v>廃棄</v>
          </cell>
        </row>
        <row r="281">
          <cell r="B281" t="str">
            <v>V1407</v>
          </cell>
          <cell r="C281" t="str">
            <v>いきいきライフ大発見　　　―シニアボランティア活躍中―</v>
          </cell>
          <cell r="M281" t="str">
            <v>無</v>
          </cell>
          <cell r="O281" t="str">
            <v>廃棄</v>
          </cell>
        </row>
        <row r="282">
          <cell r="B282" t="str">
            <v>V1408</v>
          </cell>
          <cell r="C282" t="str">
            <v>街でみつけた大きな地球　　―青年たちと国際協力―</v>
          </cell>
          <cell r="M282" t="str">
            <v>無</v>
          </cell>
          <cell r="O282" t="str">
            <v>廃棄</v>
          </cell>
        </row>
        <row r="283">
          <cell r="B283" t="str">
            <v>V1409</v>
          </cell>
          <cell r="C283" t="str">
            <v>エイズの予防</v>
          </cell>
          <cell r="M283" t="str">
            <v>無</v>
          </cell>
          <cell r="O283" t="str">
            <v>廃棄</v>
          </cell>
        </row>
        <row r="284">
          <cell r="B284" t="str">
            <v>V1417</v>
          </cell>
          <cell r="C284" t="str">
            <v>食肉の科学　第9話　　　　　　コレステロールと人体　　　　―リポタンパク質最新情報―</v>
          </cell>
          <cell r="M284" t="str">
            <v>無</v>
          </cell>
          <cell r="O284" t="str">
            <v>廃棄</v>
          </cell>
        </row>
        <row r="285">
          <cell r="B285" t="str">
            <v>V1418</v>
          </cell>
          <cell r="C285" t="str">
            <v>食肉の科学　第10話　　　　　補体～その不思議な働き　―生体防御と栄養―</v>
          </cell>
          <cell r="M285" t="str">
            <v>無</v>
          </cell>
          <cell r="O285" t="str">
            <v>廃棄</v>
          </cell>
        </row>
        <row r="286">
          <cell r="B286" t="str">
            <v>V1419</v>
          </cell>
          <cell r="C286" t="str">
            <v>食肉の科学　第11話　　　　　　疫学・医学統計を読む　　―数字の真実と錯覚―</v>
          </cell>
          <cell r="M286" t="str">
            <v>無</v>
          </cell>
          <cell r="O286" t="str">
            <v>廃棄</v>
          </cell>
        </row>
        <row r="287">
          <cell r="B287" t="str">
            <v>V1420</v>
          </cell>
          <cell r="C287" t="str">
            <v>いのちってなぁに　　　　―シリーズ親の目子の目―</v>
          </cell>
          <cell r="M287" t="str">
            <v>無</v>
          </cell>
          <cell r="O287" t="str">
            <v>廃棄</v>
          </cell>
        </row>
        <row r="288">
          <cell r="B288" t="str">
            <v>V1421</v>
          </cell>
          <cell r="C288" t="str">
            <v>成分献血入門　　　　　　　　　　―これからの献血―</v>
          </cell>
          <cell r="M288" t="str">
            <v>無</v>
          </cell>
          <cell r="O288" t="str">
            <v>廃棄</v>
          </cell>
        </row>
        <row r="289">
          <cell r="B289" t="str">
            <v>V1422</v>
          </cell>
          <cell r="C289" t="str">
            <v>なるほど血液ゼミナール　　　　　―血液のはたらき―</v>
          </cell>
          <cell r="M289" t="str">
            <v>無</v>
          </cell>
          <cell r="O289" t="str">
            <v>廃棄</v>
          </cell>
        </row>
        <row r="290">
          <cell r="B290" t="str">
            <v>V1423</v>
          </cell>
          <cell r="C290" t="str">
            <v>アジアのうねり　　　　　　　　　　―APIC開発教育キットPART3―</v>
          </cell>
          <cell r="M290" t="str">
            <v>無</v>
          </cell>
          <cell r="O290" t="str">
            <v>廃棄</v>
          </cell>
        </row>
        <row r="291">
          <cell r="B291" t="str">
            <v>V1425</v>
          </cell>
          <cell r="C291" t="str">
            <v>利休の茶</v>
          </cell>
          <cell r="M291" t="str">
            <v>無</v>
          </cell>
          <cell r="O291" t="str">
            <v>廃棄</v>
          </cell>
        </row>
        <row r="292">
          <cell r="B292" t="str">
            <v>V1426</v>
          </cell>
          <cell r="C292" t="str">
            <v>舞うがごとく翔ぶがごとく―奥三河の花祭―</v>
          </cell>
          <cell r="M292" t="str">
            <v>無</v>
          </cell>
          <cell r="O292" t="str">
            <v>廃棄</v>
          </cell>
        </row>
        <row r="293">
          <cell r="B293" t="str">
            <v>V1427</v>
          </cell>
          <cell r="C293" t="str">
            <v>新ちゃんがないた！</v>
          </cell>
          <cell r="M293" t="str">
            <v>無</v>
          </cell>
          <cell r="O293" t="str">
            <v>廃棄</v>
          </cell>
        </row>
        <row r="294">
          <cell r="B294" t="str">
            <v>V1428</v>
          </cell>
          <cell r="C294" t="str">
            <v>海・山・人の文化ひろしま（英語版）</v>
          </cell>
          <cell r="M294" t="str">
            <v>無</v>
          </cell>
          <cell r="O294" t="str">
            <v>廃棄</v>
          </cell>
        </row>
        <row r="295">
          <cell r="B295" t="str">
            <v>V1429</v>
          </cell>
          <cell r="C295" t="str">
            <v>美しく豊かな言葉をめざして（平成4年度版）　　　―言葉と環境・ことばあそび―</v>
          </cell>
          <cell r="M295" t="str">
            <v>無</v>
          </cell>
          <cell r="O295" t="str">
            <v>廃棄</v>
          </cell>
        </row>
        <row r="296">
          <cell r="B296" t="str">
            <v>V1430</v>
          </cell>
          <cell r="C296" t="str">
            <v>わすれるもんか！　　　　　　（字幕スーパー版）</v>
          </cell>
          <cell r="M296" t="str">
            <v>無</v>
          </cell>
          <cell r="O296" t="str">
            <v>廃棄</v>
          </cell>
        </row>
        <row r="297">
          <cell r="B297" t="str">
            <v>V1431</v>
          </cell>
          <cell r="C297" t="str">
            <v>うれしいときにも涙がでる</v>
          </cell>
          <cell r="M297" t="str">
            <v>無</v>
          </cell>
          <cell r="O297" t="str">
            <v>廃棄</v>
          </cell>
        </row>
        <row r="298">
          <cell r="B298" t="str">
            <v>V1432</v>
          </cell>
          <cell r="C298" t="str">
            <v>紫陽花のころ</v>
          </cell>
          <cell r="M298" t="str">
            <v>無</v>
          </cell>
          <cell r="O298" t="str">
            <v>廃棄</v>
          </cell>
        </row>
        <row r="299">
          <cell r="B299" t="str">
            <v>V1433</v>
          </cell>
          <cell r="C299" t="str">
            <v>愛華ちゃんの地球</v>
          </cell>
          <cell r="M299" t="str">
            <v>無</v>
          </cell>
          <cell r="O299" t="str">
            <v>廃棄</v>
          </cell>
        </row>
        <row r="300">
          <cell r="B300" t="str">
            <v>V1434</v>
          </cell>
          <cell r="C300" t="str">
            <v>八十七歳の青春　　　　　　―市川房枝生涯を語る―</v>
          </cell>
          <cell r="M300" t="str">
            <v>無</v>
          </cell>
          <cell r="O300" t="str">
            <v>廃棄</v>
          </cell>
        </row>
        <row r="301">
          <cell r="B301" t="str">
            <v>V1435</v>
          </cell>
          <cell r="C301" t="str">
            <v>92ひろしま県政この1年</v>
          </cell>
          <cell r="M301" t="str">
            <v>無</v>
          </cell>
          <cell r="O301" t="str">
            <v>廃棄</v>
          </cell>
        </row>
        <row r="302">
          <cell r="B302" t="str">
            <v>V1437</v>
          </cell>
          <cell r="C302" t="str">
            <v>いますぐはじめよう　　　　　―地球にやさしいリサイクル―</v>
          </cell>
          <cell r="M302" t="str">
            <v>無</v>
          </cell>
          <cell r="O302" t="str">
            <v>廃棄</v>
          </cell>
        </row>
        <row r="303">
          <cell r="B303" t="str">
            <v>V1438</v>
          </cell>
          <cell r="C303" t="str">
            <v>南の国の人たちと共に　　　　　―人口と食糧―</v>
          </cell>
          <cell r="M303" t="str">
            <v>無</v>
          </cell>
          <cell r="O303" t="str">
            <v>廃棄</v>
          </cell>
        </row>
        <row r="304">
          <cell r="B304" t="str">
            <v>V1439</v>
          </cell>
          <cell r="C304" t="str">
            <v>食肉の科学　第12話　　　　　病気と栄養　　　　　　　　　　―結核・B型肝炎をめぐって―</v>
          </cell>
          <cell r="M304" t="str">
            <v>無</v>
          </cell>
          <cell r="O304" t="str">
            <v>廃棄</v>
          </cell>
        </row>
        <row r="305">
          <cell r="B305" t="str">
            <v>V1440</v>
          </cell>
          <cell r="C305" t="str">
            <v>食肉の科学　第13話　　　　　長寿の島　沖縄　　　　　　　　　―伝統的食文化の検証―</v>
          </cell>
          <cell r="M305" t="str">
            <v>無</v>
          </cell>
          <cell r="O305" t="str">
            <v>廃棄</v>
          </cell>
        </row>
        <row r="306">
          <cell r="B306" t="str">
            <v>V1441</v>
          </cell>
          <cell r="C306" t="str">
            <v>食肉の科学　第14話　　　　　　ストレス　　　　　　　　　　　　　―心と体と栄養の関係―</v>
          </cell>
          <cell r="M306" t="str">
            <v>無</v>
          </cell>
          <cell r="O306" t="str">
            <v>廃棄</v>
          </cell>
        </row>
        <row r="307">
          <cell r="B307" t="str">
            <v>V1443</v>
          </cell>
          <cell r="C307" t="str">
            <v>わすれるもんか！</v>
          </cell>
          <cell r="M307" t="str">
            <v>無</v>
          </cell>
          <cell r="O307" t="str">
            <v>廃棄</v>
          </cell>
        </row>
        <row r="308">
          <cell r="B308" t="str">
            <v>V1444</v>
          </cell>
          <cell r="C308" t="str">
            <v>独り立ち　　　　　　　　　―金華山の子ザルたち―</v>
          </cell>
          <cell r="M308" t="str">
            <v>無</v>
          </cell>
          <cell r="O308" t="str">
            <v>廃棄</v>
          </cell>
        </row>
        <row r="309">
          <cell r="B309" t="str">
            <v>V1446</v>
          </cell>
          <cell r="C309" t="str">
            <v>93ひろしま県政この1年</v>
          </cell>
          <cell r="M309" t="str">
            <v>無</v>
          </cell>
          <cell r="O309" t="str">
            <v>廃棄</v>
          </cell>
        </row>
        <row r="310">
          <cell r="B310" t="str">
            <v>V1450</v>
          </cell>
          <cell r="C310" t="str">
            <v>いのちいっぱい，咲きんさい！　　　　　　　　　　　　　　　　―ひろしま国体―　　　　　　～広報用ビデオ～</v>
          </cell>
          <cell r="M310" t="str">
            <v>無</v>
          </cell>
          <cell r="O310" t="str">
            <v>廃棄</v>
          </cell>
        </row>
        <row r="311">
          <cell r="B311" t="str">
            <v>V1452</v>
          </cell>
          <cell r="C311" t="str">
            <v>三原風景</v>
          </cell>
          <cell r="M311" t="str">
            <v>無</v>
          </cell>
          <cell r="O311" t="str">
            <v>廃棄</v>
          </cell>
        </row>
        <row r="312">
          <cell r="B312" t="str">
            <v>V1453</v>
          </cell>
          <cell r="C312" t="str">
            <v>三原風景（英語版）　　　―SCENES OF MIHARA―</v>
          </cell>
          <cell r="M312" t="str">
            <v>無</v>
          </cell>
          <cell r="O312" t="str">
            <v>廃棄</v>
          </cell>
        </row>
        <row r="313">
          <cell r="B313" t="str">
            <v>V1454</v>
          </cell>
          <cell r="C313" t="str">
            <v>美しく豊かな言葉をめざして（平成5年度版）　　　―国際化時代の日本語・音声～アクセント―</v>
          </cell>
          <cell r="M313" t="str">
            <v>無</v>
          </cell>
          <cell r="O313" t="str">
            <v>廃棄</v>
          </cell>
        </row>
        <row r="314">
          <cell r="B314" t="str">
            <v>V1455</v>
          </cell>
          <cell r="C314" t="str">
            <v>とんび家族</v>
          </cell>
          <cell r="M314" t="str">
            <v>無</v>
          </cell>
          <cell r="O314" t="str">
            <v>廃棄</v>
          </cell>
        </row>
        <row r="315">
          <cell r="B315" t="str">
            <v>V1457</v>
          </cell>
          <cell r="C315" t="str">
            <v>彩りのまち　　　　　　　―宇治十章―</v>
          </cell>
          <cell r="M315" t="str">
            <v>無</v>
          </cell>
          <cell r="O315" t="str">
            <v>廃棄</v>
          </cell>
        </row>
        <row r="316">
          <cell r="B316" t="str">
            <v>V1458</v>
          </cell>
          <cell r="C316" t="str">
            <v>鶴は知っている</v>
          </cell>
          <cell r="M316" t="str">
            <v>無</v>
          </cell>
          <cell r="O316" t="str">
            <v>廃棄</v>
          </cell>
        </row>
        <row r="317">
          <cell r="B317" t="str">
            <v>V1459</v>
          </cell>
          <cell r="C317" t="str">
            <v>いじめをなくす　　　　　　―親の役割と責任―</v>
          </cell>
          <cell r="M317" t="str">
            <v>無</v>
          </cell>
          <cell r="O317" t="str">
            <v>廃棄</v>
          </cell>
        </row>
        <row r="318">
          <cell r="B318" t="str">
            <v>V1460</v>
          </cell>
          <cell r="C318" t="str">
            <v>風の歌が聴きたい　　　　　　　～障害を越えて，高島夫妻の決心～</v>
          </cell>
          <cell r="M318" t="str">
            <v>無</v>
          </cell>
          <cell r="O318" t="str">
            <v>廃棄</v>
          </cell>
        </row>
        <row r="319">
          <cell r="B319" t="str">
            <v>V1461</v>
          </cell>
          <cell r="C319" t="str">
            <v>就職差別をなくすために　―統一応募用紙の成立とその趣旨―</v>
          </cell>
          <cell r="M319" t="str">
            <v>無</v>
          </cell>
          <cell r="O319" t="str">
            <v>廃棄</v>
          </cell>
        </row>
        <row r="320">
          <cell r="B320" t="str">
            <v>V1462</v>
          </cell>
          <cell r="C320" t="str">
            <v>朝鮮人元従軍慰安婦の証言―ピョンヤン1992―</v>
          </cell>
          <cell r="M320" t="str">
            <v>無</v>
          </cell>
          <cell r="O320" t="str">
            <v>廃棄</v>
          </cell>
        </row>
        <row r="321">
          <cell r="B321" t="str">
            <v>V1466</v>
          </cell>
          <cell r="C321" t="str">
            <v>学校週5日制は社会を変える　　　　　　　　　　　―5日制フォーラム―</v>
          </cell>
          <cell r="M321" t="str">
            <v>無</v>
          </cell>
          <cell r="O321" t="str">
            <v>廃棄</v>
          </cell>
        </row>
        <row r="322">
          <cell r="B322" t="str">
            <v>V1467</v>
          </cell>
          <cell r="C322" t="str">
            <v>いじめゼロをめざして　　　　―家庭と学校の連携―</v>
          </cell>
          <cell r="M322" t="str">
            <v>無</v>
          </cell>
          <cell r="O322" t="str">
            <v>廃棄</v>
          </cell>
        </row>
        <row r="323">
          <cell r="B323" t="str">
            <v>V1468</v>
          </cell>
          <cell r="C323" t="str">
            <v>自然の宝庫・屋久島　　　　　　　　　―本物の自然があなたに伝える日下田紀三の映像メッセージ―</v>
          </cell>
          <cell r="M323" t="str">
            <v>無</v>
          </cell>
          <cell r="O323" t="str">
            <v>廃棄</v>
          </cell>
        </row>
        <row r="324">
          <cell r="B324" t="str">
            <v>V1469</v>
          </cell>
          <cell r="C324" t="str">
            <v>屋久島・森と水（ｵｰﾃﾞｨｵｸﾞﾗﾌｨｯｸ）　　　　　　　　　　　　日下田紀三の映像と杉本竜一の音楽で体験する自然</v>
          </cell>
          <cell r="M324" t="str">
            <v>無</v>
          </cell>
          <cell r="O324" t="str">
            <v>廃棄</v>
          </cell>
        </row>
        <row r="325">
          <cell r="B325" t="str">
            <v>V1470</v>
          </cell>
          <cell r="C325" t="str">
            <v>YAKUSHIMA ISLAND　　　　　　　　―世界の自然遺産・屋久島（英語版）―</v>
          </cell>
          <cell r="M325" t="str">
            <v>無</v>
          </cell>
          <cell r="O325" t="str">
            <v>廃棄</v>
          </cell>
        </row>
        <row r="326">
          <cell r="B326" t="str">
            <v>V1472</v>
          </cell>
          <cell r="C326" t="str">
            <v>いくよくるよの　　　　　お年寄りの交通安全</v>
          </cell>
          <cell r="M326" t="str">
            <v>無</v>
          </cell>
          <cell r="O326" t="str">
            <v>廃棄</v>
          </cell>
        </row>
        <row r="327">
          <cell r="B327" t="str">
            <v>V1473</v>
          </cell>
          <cell r="C327" t="str">
            <v>カード社会の基礎知識</v>
          </cell>
          <cell r="M327" t="str">
            <v>無</v>
          </cell>
          <cell r="O327" t="str">
            <v>廃棄</v>
          </cell>
        </row>
        <row r="328">
          <cell r="B328" t="str">
            <v>V1474</v>
          </cell>
          <cell r="C328" t="str">
            <v>母なる森　　　　　　　　　　　　―ブナ帯の自然と文化―</v>
          </cell>
          <cell r="M328" t="str">
            <v>無</v>
          </cell>
          <cell r="O328" t="str">
            <v>廃棄</v>
          </cell>
        </row>
        <row r="329">
          <cell r="B329" t="str">
            <v>V1475</v>
          </cell>
          <cell r="C329" t="str">
            <v>万葉集の心</v>
          </cell>
          <cell r="M329" t="str">
            <v>無</v>
          </cell>
          <cell r="O329" t="str">
            <v>廃棄</v>
          </cell>
        </row>
        <row r="330">
          <cell r="B330" t="str">
            <v>V1476</v>
          </cell>
          <cell r="C330" t="str">
            <v>コミュニティスポーツのすすめ　　　　　　　　　　　　―スポーツ指導員を中心に―</v>
          </cell>
          <cell r="M330" t="str">
            <v>無</v>
          </cell>
          <cell r="O330" t="str">
            <v>廃棄</v>
          </cell>
        </row>
        <row r="331">
          <cell r="B331" t="str">
            <v>V1477</v>
          </cell>
          <cell r="C331" t="str">
            <v>骨の老化とその予防</v>
          </cell>
          <cell r="M331" t="str">
            <v>無</v>
          </cell>
          <cell r="O331" t="str">
            <v>廃棄</v>
          </cell>
        </row>
        <row r="332">
          <cell r="B332" t="str">
            <v>V1478</v>
          </cell>
          <cell r="C332" t="str">
            <v>私たちの美術館　　　　　　　　　―北九州市立美術館―</v>
          </cell>
          <cell r="M332" t="str">
            <v>無</v>
          </cell>
          <cell r="O332" t="str">
            <v>廃棄</v>
          </cell>
        </row>
        <row r="333">
          <cell r="B333" t="str">
            <v>V1479</v>
          </cell>
          <cell r="C333" t="str">
            <v>ウミガメを守る人と浜</v>
          </cell>
          <cell r="M333" t="str">
            <v>無</v>
          </cell>
          <cell r="O333" t="str">
            <v>廃棄</v>
          </cell>
        </row>
        <row r="334">
          <cell r="B334" t="str">
            <v>V1480</v>
          </cell>
          <cell r="C334" t="str">
            <v>熱帯に賭ける夢　　　　　　　　　―アジア太平洋からのリポート―</v>
          </cell>
          <cell r="M334" t="str">
            <v>無</v>
          </cell>
          <cell r="O334" t="str">
            <v>廃棄</v>
          </cell>
        </row>
        <row r="335">
          <cell r="B335" t="str">
            <v>V1481</v>
          </cell>
          <cell r="C335" t="str">
            <v>まもろう水鳥の生息地　　―湿地の保全―</v>
          </cell>
          <cell r="M335" t="str">
            <v>無</v>
          </cell>
          <cell r="O335" t="str">
            <v>廃棄</v>
          </cell>
        </row>
        <row r="336">
          <cell r="B336" t="str">
            <v>V1482</v>
          </cell>
          <cell r="C336" t="str">
            <v>みらいテレビ科学でGO！　―コンピュータが，ニューメディアが，時代を変える。―</v>
          </cell>
          <cell r="M336" t="str">
            <v>無</v>
          </cell>
          <cell r="O336" t="str">
            <v>廃棄</v>
          </cell>
        </row>
        <row r="337">
          <cell r="B337" t="str">
            <v>V1483</v>
          </cell>
          <cell r="C337" t="str">
            <v>盲導犬　　　　　　　　　　　　　―THE GUIDE DOG FOR THE BLIND―</v>
          </cell>
          <cell r="M337" t="str">
            <v>無</v>
          </cell>
          <cell r="O337" t="str">
            <v>廃棄</v>
          </cell>
        </row>
        <row r="338">
          <cell r="B338" t="str">
            <v>V1484</v>
          </cell>
          <cell r="C338" t="str">
            <v>『今，中国山地で』　　　　～ふるさとの人と自然～　　広島県ふるさとづくり広報番組</v>
          </cell>
          <cell r="M338" t="str">
            <v>無</v>
          </cell>
          <cell r="O338" t="str">
            <v>廃棄</v>
          </cell>
        </row>
        <row r="339">
          <cell r="B339" t="str">
            <v>V1485</v>
          </cell>
          <cell r="C339" t="str">
            <v>『ふるさとに食ありて』　　　　～それぞれの夢人生～　　　ふるさと創生テレビ番組</v>
          </cell>
          <cell r="M339" t="str">
            <v>無</v>
          </cell>
          <cell r="O339" t="str">
            <v>廃棄</v>
          </cell>
        </row>
        <row r="340">
          <cell r="B340" t="str">
            <v>V1486</v>
          </cell>
          <cell r="C340" t="str">
            <v>自然と叡知の結晶塩ビ</v>
          </cell>
          <cell r="M340" t="str">
            <v>無</v>
          </cell>
          <cell r="O340" t="str">
            <v>廃棄</v>
          </cell>
        </row>
        <row r="341">
          <cell r="B341" t="str">
            <v>V1487</v>
          </cell>
          <cell r="C341" t="str">
            <v>プラスチックと地球環境</v>
          </cell>
          <cell r="M341" t="str">
            <v>無</v>
          </cell>
          <cell r="O341" t="str">
            <v>廃棄</v>
          </cell>
        </row>
        <row r="342">
          <cell r="B342" t="str">
            <v>V1488</v>
          </cell>
          <cell r="C342" t="str">
            <v>サシバ　海を渡るタカ</v>
          </cell>
          <cell r="M342" t="str">
            <v>無</v>
          </cell>
          <cell r="O342" t="str">
            <v>廃棄</v>
          </cell>
        </row>
        <row r="343">
          <cell r="B343" t="str">
            <v>V1489</v>
          </cell>
          <cell r="C343" t="str">
            <v>へんてこなボランティア</v>
          </cell>
          <cell r="M343" t="str">
            <v>無</v>
          </cell>
          <cell r="O343" t="str">
            <v>廃棄</v>
          </cell>
        </row>
        <row r="344">
          <cell r="B344" t="str">
            <v>V1490</v>
          </cell>
          <cell r="C344" t="str">
            <v>美しく豊かな言葉をめざして（平成6年度版）　　　　―心を結ぶ言葉・「あいうえお」と「いろは」―</v>
          </cell>
          <cell r="M344" t="str">
            <v>無</v>
          </cell>
          <cell r="O344" t="str">
            <v>廃棄</v>
          </cell>
        </row>
        <row r="345">
          <cell r="B345" t="str">
            <v>V1491</v>
          </cell>
          <cell r="C345" t="str">
            <v>海人ふれあい　　　　　　　　―国立江田島青年の家―</v>
          </cell>
          <cell r="M345" t="str">
            <v>無</v>
          </cell>
          <cell r="O345" t="str">
            <v>廃棄</v>
          </cell>
        </row>
        <row r="346">
          <cell r="B346" t="str">
            <v>V1493</v>
          </cell>
          <cell r="C346" t="str">
            <v>家庭の食事マナー　　　　　―美しい箸使い―</v>
          </cell>
          <cell r="M346" t="str">
            <v>無</v>
          </cell>
          <cell r="O346" t="str">
            <v>廃棄</v>
          </cell>
        </row>
        <row r="347">
          <cell r="B347" t="str">
            <v>V1494</v>
          </cell>
          <cell r="C347" t="str">
            <v>かぶ号は風にのって　　　　　―株式の役割と株式投資―</v>
          </cell>
          <cell r="M347" t="str">
            <v>無</v>
          </cell>
          <cell r="O347" t="str">
            <v>廃棄</v>
          </cell>
        </row>
        <row r="348">
          <cell r="B348" t="str">
            <v>V1495</v>
          </cell>
          <cell r="C348" t="str">
            <v>94ひろしま県政この1年</v>
          </cell>
          <cell r="M348" t="str">
            <v>無</v>
          </cell>
          <cell r="O348" t="str">
            <v>廃棄</v>
          </cell>
        </row>
        <row r="349">
          <cell r="B349" t="str">
            <v>V1496</v>
          </cell>
          <cell r="C349" t="str">
            <v>木を使って健康的な生活を！　　　　　　　　　　　　　―森と木と健康を考える―</v>
          </cell>
          <cell r="M349" t="str">
            <v>無</v>
          </cell>
          <cell r="O349" t="str">
            <v>廃棄</v>
          </cell>
        </row>
        <row r="350">
          <cell r="B350" t="str">
            <v>V1497</v>
          </cell>
          <cell r="C350" t="str">
            <v>くらしを豊かにする　　　　　　ごみ焼却エネルギー</v>
          </cell>
          <cell r="M350" t="str">
            <v>無</v>
          </cell>
          <cell r="O350" t="str">
            <v>廃棄</v>
          </cell>
        </row>
        <row r="351">
          <cell r="B351" t="str">
            <v>V1498</v>
          </cell>
          <cell r="C351" t="str">
            <v>この地球に生きる　　　　　　―環境に調和した食料生産―</v>
          </cell>
          <cell r="M351" t="str">
            <v>無</v>
          </cell>
          <cell r="O351" t="str">
            <v>廃棄</v>
          </cell>
        </row>
        <row r="352">
          <cell r="B352" t="str">
            <v>V1499</v>
          </cell>
          <cell r="C352" t="str">
            <v>健康に役だつ微生物</v>
          </cell>
          <cell r="M352" t="str">
            <v>無</v>
          </cell>
          <cell r="O352" t="str">
            <v>廃棄</v>
          </cell>
        </row>
        <row r="353">
          <cell r="B353" t="str">
            <v>V1500</v>
          </cell>
          <cell r="C353" t="str">
            <v>こころの扉をひらいて…感動　　　　　　　　　　　　―福山文化施設紹介ビデオ―</v>
          </cell>
          <cell r="M353" t="str">
            <v>無</v>
          </cell>
          <cell r="O353" t="str">
            <v>廃棄</v>
          </cell>
        </row>
        <row r="354">
          <cell r="B354" t="str">
            <v>V1501</v>
          </cell>
          <cell r="C354" t="str">
            <v>食肉の科学　第15話　　　　健康づくりと脂質　　　　　　　―活力ある生活のために―</v>
          </cell>
          <cell r="M354" t="str">
            <v>無</v>
          </cell>
          <cell r="O354" t="str">
            <v>廃棄</v>
          </cell>
        </row>
        <row r="355">
          <cell r="B355" t="str">
            <v>V1502</v>
          </cell>
          <cell r="C355" t="str">
            <v>森林と農地とわたしたちの暮らし　　　　　　　　　　　　―環境を考える―</v>
          </cell>
          <cell r="M355" t="str">
            <v>無</v>
          </cell>
          <cell r="O355" t="str">
            <v>廃棄</v>
          </cell>
        </row>
        <row r="356">
          <cell r="B356" t="str">
            <v>V1503</v>
          </cell>
          <cell r="C356" t="str">
            <v>第12回アジア競技大会広島'94総集編熱闘！！　　　　　　　　　　　　　　広島が燃えた16日間　　　　　　　―競技ハイライト・大会を支えた人たち―</v>
          </cell>
          <cell r="M356" t="str">
            <v>無</v>
          </cell>
          <cell r="O356" t="str">
            <v>廃棄</v>
          </cell>
        </row>
        <row r="357">
          <cell r="B357" t="str">
            <v>V1504</v>
          </cell>
          <cell r="C357" t="str">
            <v>第12回アジア競技大会広島'94総集編熱闘！！　　　　　　　　　　広島が燃えた15日間　　　　　　　―競技ハイライト・大会を支えた人たち―</v>
          </cell>
          <cell r="M357" t="str">
            <v>無</v>
          </cell>
          <cell r="O357" t="str">
            <v>廃棄</v>
          </cell>
        </row>
        <row r="358">
          <cell r="B358" t="str">
            <v>V1505</v>
          </cell>
          <cell r="C358" t="str">
            <v>第12回アジア競技大会広島1994　　　　　　　　　―公式記録―</v>
          </cell>
          <cell r="M358" t="str">
            <v>無</v>
          </cell>
          <cell r="O358" t="str">
            <v>廃棄</v>
          </cell>
        </row>
        <row r="359">
          <cell r="B359" t="str">
            <v>V1506</v>
          </cell>
          <cell r="C359" t="str">
            <v>第12回アジア競技大会広島1994（英語版）　　　　　　　　　　　　　　　THE 12TH ASIAN GAMES HIROSHIMA1994　　　　　　　　―公式記録―</v>
          </cell>
          <cell r="M359" t="str">
            <v>無</v>
          </cell>
          <cell r="O359" t="str">
            <v>廃棄</v>
          </cell>
        </row>
        <row r="360">
          <cell r="B360" t="str">
            <v>V1507</v>
          </cell>
          <cell r="C360" t="str">
            <v>広がる緑のボランティア</v>
          </cell>
          <cell r="M360" t="str">
            <v>無</v>
          </cell>
          <cell r="O360" t="str">
            <v>廃棄</v>
          </cell>
        </row>
        <row r="361">
          <cell r="B361" t="str">
            <v>V1508</v>
          </cell>
          <cell r="C361" t="str">
            <v>緑の交流舞台　高野の郷　　　　　　―広島県比婆郡高野町―</v>
          </cell>
          <cell r="M361" t="str">
            <v>無</v>
          </cell>
          <cell r="O361" t="str">
            <v>廃棄</v>
          </cell>
        </row>
        <row r="362">
          <cell r="B362" t="str">
            <v>V1509</v>
          </cell>
          <cell r="C362" t="str">
            <v>証言！阪神大震災　　　　その時くるまは　　　　　―ドライバーの体験から―</v>
          </cell>
          <cell r="M362" t="str">
            <v>無</v>
          </cell>
          <cell r="O362" t="str">
            <v>廃棄</v>
          </cell>
        </row>
        <row r="363">
          <cell r="B363" t="str">
            <v>V1511</v>
          </cell>
          <cell r="C363" t="str">
            <v>寿司道を歩む　　　　　　　―シリーズ親の目子の目―</v>
          </cell>
          <cell r="M363" t="str">
            <v>無</v>
          </cell>
          <cell r="O363" t="str">
            <v>廃棄</v>
          </cell>
        </row>
        <row r="364">
          <cell r="B364" t="str">
            <v>V1513</v>
          </cell>
          <cell r="C364" t="str">
            <v>妙ちゃんのイラスト日記　　―シリーズ親の目子の目―</v>
          </cell>
          <cell r="M364" t="str">
            <v>無</v>
          </cell>
          <cell r="O364" t="str">
            <v>廃棄</v>
          </cell>
        </row>
        <row r="365">
          <cell r="B365" t="str">
            <v>V1515</v>
          </cell>
          <cell r="C365" t="str">
            <v>日本の酪農　　　　　　　―流通・消費編―</v>
          </cell>
          <cell r="M365" t="str">
            <v>無</v>
          </cell>
          <cell r="O365" t="str">
            <v>廃棄</v>
          </cell>
        </row>
        <row r="366">
          <cell r="B366" t="str">
            <v>V1516</v>
          </cell>
          <cell r="C366" t="str">
            <v>日本の酪農　　　　　　　―生産編―</v>
          </cell>
          <cell r="M366" t="str">
            <v>無</v>
          </cell>
          <cell r="O366" t="str">
            <v>廃棄</v>
          </cell>
        </row>
        <row r="367">
          <cell r="B367" t="str">
            <v>V1520</v>
          </cell>
          <cell r="C367" t="str">
            <v>心の叫びがきこえますか　―いじめ，自殺を考える―</v>
          </cell>
          <cell r="M367" t="str">
            <v>無</v>
          </cell>
          <cell r="O367" t="str">
            <v>廃棄</v>
          </cell>
        </row>
        <row r="368">
          <cell r="B368" t="str">
            <v>V1521</v>
          </cell>
          <cell r="C368" t="str">
            <v>春をまつ雪</v>
          </cell>
          <cell r="M368" t="str">
            <v>無</v>
          </cell>
          <cell r="O368" t="str">
            <v>廃棄</v>
          </cell>
        </row>
        <row r="369">
          <cell r="B369" t="str">
            <v>V1523</v>
          </cell>
          <cell r="C369" t="str">
            <v>子育てほっとタイムⅠ　　　　　平成7年度</v>
          </cell>
          <cell r="M369" t="str">
            <v>無</v>
          </cell>
          <cell r="O369" t="str">
            <v>廃棄</v>
          </cell>
        </row>
        <row r="370">
          <cell r="B370" t="str">
            <v>V1524</v>
          </cell>
          <cell r="C370" t="str">
            <v>子育てほっとタイムⅡ　　　　平成7年度</v>
          </cell>
          <cell r="M370" t="str">
            <v>無</v>
          </cell>
          <cell r="O370" t="str">
            <v>廃棄</v>
          </cell>
        </row>
        <row r="371">
          <cell r="B371" t="str">
            <v>V1525</v>
          </cell>
          <cell r="C371" t="str">
            <v>子育てほっとタイムⅢ　　平成7年度</v>
          </cell>
          <cell r="M371" t="str">
            <v>無</v>
          </cell>
          <cell r="O371" t="str">
            <v>廃棄</v>
          </cell>
        </row>
        <row r="372">
          <cell r="B372" t="str">
            <v>V1526</v>
          </cell>
          <cell r="C372" t="str">
            <v>子育てほっとタイムⅣ　　　　平成7年度</v>
          </cell>
          <cell r="M372" t="str">
            <v>無</v>
          </cell>
          <cell r="O372" t="str">
            <v>廃棄</v>
          </cell>
        </row>
        <row r="373">
          <cell r="B373" t="str">
            <v>V1527</v>
          </cell>
          <cell r="C373" t="str">
            <v>子育てほっとタイムⅤ　　　　平成7年度</v>
          </cell>
          <cell r="M373" t="str">
            <v>無</v>
          </cell>
          <cell r="O373" t="str">
            <v>廃棄</v>
          </cell>
        </row>
        <row r="374">
          <cell r="B374" t="str">
            <v>V1528</v>
          </cell>
          <cell r="C374" t="str">
            <v>子育てほっとタイムⅥ　　平成7年度</v>
          </cell>
          <cell r="M374" t="str">
            <v>無</v>
          </cell>
          <cell r="O374" t="str">
            <v>廃棄</v>
          </cell>
        </row>
        <row r="375">
          <cell r="B375" t="str">
            <v>V1529</v>
          </cell>
          <cell r="C375" t="str">
            <v>日本の山村　　　　　　　　―明日に向かって―</v>
          </cell>
          <cell r="M375" t="str">
            <v>無</v>
          </cell>
          <cell r="O375" t="str">
            <v>廃棄</v>
          </cell>
        </row>
        <row r="376">
          <cell r="B376" t="str">
            <v>V1530</v>
          </cell>
          <cell r="C376" t="str">
            <v>人がやさしいまちひろしま福祉のまちづくり意識啓発ビデオ</v>
          </cell>
          <cell r="M376" t="str">
            <v>無</v>
          </cell>
          <cell r="O376" t="str">
            <v>廃棄</v>
          </cell>
        </row>
        <row r="377">
          <cell r="B377" t="str">
            <v>V1532</v>
          </cell>
          <cell r="C377" t="str">
            <v>府中市をたずねて　　　　　歴史と観光　　　　　　　前編</v>
          </cell>
          <cell r="M377" t="str">
            <v>無</v>
          </cell>
          <cell r="O377" t="str">
            <v>廃棄</v>
          </cell>
        </row>
        <row r="378">
          <cell r="B378" t="str">
            <v>V1534</v>
          </cell>
          <cell r="C378" t="str">
            <v>府中市をたずねて　　　　　歴史と観光　　　　　　　後編</v>
          </cell>
          <cell r="M378" t="str">
            <v>無</v>
          </cell>
          <cell r="O378" t="str">
            <v>廃棄</v>
          </cell>
        </row>
        <row r="379">
          <cell r="B379" t="str">
            <v>V1536</v>
          </cell>
          <cell r="C379" t="str">
            <v>いのちいっぱい，咲きんさい！ひろしま国体　　　　　　　～記録ビデオ～</v>
          </cell>
          <cell r="M379" t="str">
            <v>無</v>
          </cell>
          <cell r="O379" t="str">
            <v>廃棄</v>
          </cell>
        </row>
        <row r="380">
          <cell r="B380" t="str">
            <v>V1537</v>
          </cell>
          <cell r="C380" t="str">
            <v>ひろしま国体　　　　　　　　―第51回国民体育大会―</v>
          </cell>
          <cell r="M380" t="str">
            <v>無</v>
          </cell>
          <cell r="O380" t="str">
            <v>廃棄</v>
          </cell>
        </row>
        <row r="381">
          <cell r="B381" t="str">
            <v>V1538</v>
          </cell>
          <cell r="C381" t="str">
            <v>うっかり奥様の　　　　　　　PETボトルリサイクル</v>
          </cell>
          <cell r="M381" t="str">
            <v>無</v>
          </cell>
          <cell r="O381" t="str">
            <v>廃棄</v>
          </cell>
        </row>
        <row r="382">
          <cell r="B382" t="str">
            <v>V1539</v>
          </cell>
          <cell r="C382" t="str">
            <v>資源が生きる　　　　　　　　　PETボトルリサイクル</v>
          </cell>
          <cell r="M382" t="str">
            <v>無</v>
          </cell>
          <cell r="O382" t="str">
            <v>廃棄</v>
          </cell>
        </row>
        <row r="383">
          <cell r="B383" t="str">
            <v>V1540</v>
          </cell>
          <cell r="C383" t="str">
            <v>95ひろしま県政この1年</v>
          </cell>
          <cell r="M383" t="str">
            <v>無</v>
          </cell>
          <cell r="O383" t="str">
            <v>廃棄</v>
          </cell>
        </row>
        <row r="384">
          <cell r="B384" t="str">
            <v>V1541</v>
          </cell>
          <cell r="C384" t="str">
            <v>レクイエム・50　　　　　　　　　北千島最北端・占守島の戦後</v>
          </cell>
          <cell r="M384" t="str">
            <v>無</v>
          </cell>
          <cell r="O384" t="str">
            <v>廃棄</v>
          </cell>
        </row>
        <row r="385">
          <cell r="B385" t="str">
            <v>V1542</v>
          </cell>
          <cell r="C385" t="str">
            <v>LET'S VICS　　　　　　　―かしこく使って快適ドライブ―</v>
          </cell>
          <cell r="M385" t="str">
            <v>無</v>
          </cell>
          <cell r="O385" t="str">
            <v>廃棄</v>
          </cell>
        </row>
        <row r="386">
          <cell r="B386" t="str">
            <v>V1543</v>
          </cell>
          <cell r="C386" t="str">
            <v>食肉の科学　第16話　　　　　　長寿を探る　　　　　　　　　　―ハワイ日系人の長寿と食事―</v>
          </cell>
          <cell r="M386" t="str">
            <v>無</v>
          </cell>
          <cell r="O386" t="str">
            <v>廃棄</v>
          </cell>
        </row>
        <row r="387">
          <cell r="B387" t="str">
            <v>V1544</v>
          </cell>
          <cell r="C387" t="str">
            <v>大好きな友だちそして学校―阪神大震災と子どもたち―</v>
          </cell>
          <cell r="M387" t="str">
            <v>無</v>
          </cell>
          <cell r="O387" t="str">
            <v>廃棄</v>
          </cell>
        </row>
        <row r="388">
          <cell r="B388" t="str">
            <v>V1545</v>
          </cell>
          <cell r="C388" t="str">
            <v>ファンタジア　　　　　　　　　―モロッコ王国の歴史を育んだ人と馬―</v>
          </cell>
          <cell r="M388" t="str">
            <v>無</v>
          </cell>
          <cell r="O388" t="str">
            <v>廃棄</v>
          </cell>
        </row>
        <row r="389">
          <cell r="B389" t="str">
            <v>V1546</v>
          </cell>
          <cell r="C389" t="str">
            <v>誇り高きサルドの騎士たち―サルディニア島に残る人と馬の祭り・イタリア・―</v>
          </cell>
          <cell r="M389" t="str">
            <v>無</v>
          </cell>
          <cell r="O389" t="str">
            <v>廃棄</v>
          </cell>
        </row>
        <row r="390">
          <cell r="B390" t="str">
            <v>V1547</v>
          </cell>
          <cell r="C390" t="str">
            <v>英国王室の伝統を守る騎兵―トゥルーピング・ザ・カラー―</v>
          </cell>
          <cell r="M390" t="str">
            <v>無</v>
          </cell>
          <cell r="O390" t="str">
            <v>廃棄</v>
          </cell>
        </row>
        <row r="391">
          <cell r="B391" t="str">
            <v>V1548</v>
          </cell>
          <cell r="C391" t="str">
            <v>悠久の大地を駈ける　　　　　―中央アジアの少年と馬―</v>
          </cell>
          <cell r="M391" t="str">
            <v>無</v>
          </cell>
          <cell r="O391" t="str">
            <v>廃棄</v>
          </cell>
        </row>
        <row r="392">
          <cell r="B392" t="str">
            <v>V1549</v>
          </cell>
          <cell r="C392" t="str">
            <v>美しく豊かな言葉をめざして（平成8年度版）　　　―自己紹介から始まるあなたと私・あいさつが心を結ぶ―</v>
          </cell>
          <cell r="M392" t="str">
            <v>無</v>
          </cell>
          <cell r="O392" t="str">
            <v>廃棄</v>
          </cell>
        </row>
        <row r="393">
          <cell r="B393" t="str">
            <v>V1551</v>
          </cell>
          <cell r="C393" t="str">
            <v>エイズとともに生きるために　　　　　　　　　　　　　　　―LIVING ＷITH AIDS―</v>
          </cell>
          <cell r="M393" t="str">
            <v>無</v>
          </cell>
          <cell r="O393" t="str">
            <v>廃棄</v>
          </cell>
        </row>
        <row r="394">
          <cell r="B394" t="str">
            <v>V1553</v>
          </cell>
          <cell r="C394" t="str">
            <v>クメールの華アンコールへの旅 　　　　　　　　　　　VOYAGE TO ANGKOR</v>
          </cell>
          <cell r="M394" t="str">
            <v>無</v>
          </cell>
          <cell r="O394" t="str">
            <v>廃棄</v>
          </cell>
        </row>
        <row r="395">
          <cell r="B395" t="str">
            <v>V1554</v>
          </cell>
          <cell r="C395" t="str">
            <v>小朝・好江師匠の　　　　　　　　　　素敵にシルバー宣言！</v>
          </cell>
          <cell r="M395" t="str">
            <v>無</v>
          </cell>
          <cell r="O395" t="str">
            <v>廃棄</v>
          </cell>
        </row>
        <row r="396">
          <cell r="B396" t="str">
            <v>V1555</v>
          </cell>
          <cell r="C396" t="str">
            <v>ダミーマンのエアバッグ安全学　　　　　　　　　　―SRSエアバック　　　　その効果と注意点―</v>
          </cell>
          <cell r="M396" t="str">
            <v>無</v>
          </cell>
          <cell r="O396" t="str">
            <v>廃棄</v>
          </cell>
        </row>
        <row r="397">
          <cell r="B397" t="str">
            <v>V1556</v>
          </cell>
          <cell r="C397" t="str">
            <v>セカンドライフをさわやかに</v>
          </cell>
          <cell r="M397" t="str">
            <v>無</v>
          </cell>
          <cell r="O397" t="str">
            <v>廃棄</v>
          </cell>
        </row>
        <row r="398">
          <cell r="B398" t="str">
            <v>V1557</v>
          </cell>
          <cell r="C398" t="str">
            <v>マザーズロボット　　　　　―表情のない子どもたち―</v>
          </cell>
          <cell r="M398" t="str">
            <v>無</v>
          </cell>
          <cell r="O398" t="str">
            <v>廃棄</v>
          </cell>
        </row>
        <row r="399">
          <cell r="B399" t="str">
            <v>V1558</v>
          </cell>
          <cell r="C399" t="str">
            <v>おーい！</v>
          </cell>
          <cell r="M399" t="str">
            <v>無</v>
          </cell>
          <cell r="O399" t="str">
            <v>廃棄</v>
          </cell>
        </row>
        <row r="400">
          <cell r="B400" t="str">
            <v>V1560</v>
          </cell>
          <cell r="C400" t="str">
            <v>世阿弥の能</v>
          </cell>
          <cell r="M400" t="str">
            <v>無</v>
          </cell>
          <cell r="O400" t="str">
            <v>廃棄</v>
          </cell>
        </row>
        <row r="401">
          <cell r="B401" t="str">
            <v>V1561</v>
          </cell>
          <cell r="C401" t="str">
            <v>日本の山村　　　　　　　　―私たちのくらしと山村―</v>
          </cell>
          <cell r="M401" t="str">
            <v>無</v>
          </cell>
          <cell r="O401" t="str">
            <v>廃棄</v>
          </cell>
        </row>
        <row r="402">
          <cell r="B402" t="str">
            <v>V1562</v>
          </cell>
          <cell r="C402" t="str">
            <v>ＷHAT'S 自己責任？　　　　　　―貯蓄の指針金融商品の選び方―</v>
          </cell>
          <cell r="M402" t="str">
            <v>無</v>
          </cell>
          <cell r="O402" t="str">
            <v>廃棄</v>
          </cell>
        </row>
        <row r="403">
          <cell r="B403" t="str">
            <v>V1564</v>
          </cell>
          <cell r="C403" t="str">
            <v>ふだんぎのままで　　　　　　　　　―心のふれあいを求めて―</v>
          </cell>
          <cell r="M403" t="str">
            <v>無</v>
          </cell>
          <cell r="O403" t="str">
            <v>廃棄</v>
          </cell>
        </row>
        <row r="404">
          <cell r="B404" t="str">
            <v>V1565</v>
          </cell>
          <cell r="C404" t="str">
            <v>自然と共生エコドライブ　―燃費の向上とリサイクル―</v>
          </cell>
          <cell r="M404" t="str">
            <v>無</v>
          </cell>
          <cell r="O404" t="str">
            <v>廃棄</v>
          </cell>
        </row>
        <row r="405">
          <cell r="B405" t="str">
            <v>V1567</v>
          </cell>
          <cell r="C405" t="str">
            <v>おしえて！アグリ</v>
          </cell>
          <cell r="M405" t="str">
            <v>無</v>
          </cell>
          <cell r="O405" t="str">
            <v>廃棄</v>
          </cell>
        </row>
        <row r="406">
          <cell r="B406" t="str">
            <v>V1568</v>
          </cell>
          <cell r="C406" t="str">
            <v>脳科学への招待</v>
          </cell>
          <cell r="M406" t="str">
            <v>無</v>
          </cell>
          <cell r="O406" t="str">
            <v>廃棄</v>
          </cell>
        </row>
        <row r="407">
          <cell r="B407" t="str">
            <v>V1569</v>
          </cell>
          <cell r="C407" t="str">
            <v>健康で明るい長寿社会をめざして　　　　　　　　　　　　―広島県健康福祉センター―</v>
          </cell>
          <cell r="M407" t="str">
            <v>無</v>
          </cell>
          <cell r="O407" t="str">
            <v>廃棄</v>
          </cell>
        </row>
        <row r="408">
          <cell r="B408" t="str">
            <v>V1570</v>
          </cell>
          <cell r="C408" t="str">
            <v>SOMETHING NEW IN SANBE 1995　　　　　　　　　　　　―国立三瓶青年の家―</v>
          </cell>
          <cell r="M408" t="str">
            <v>無</v>
          </cell>
          <cell r="O408" t="str">
            <v>廃棄</v>
          </cell>
        </row>
        <row r="409">
          <cell r="B409" t="str">
            <v>V1571</v>
          </cell>
          <cell r="C409" t="str">
            <v>国連平和維持活動　　　　　　　―わたしたちの国際平和協力―</v>
          </cell>
          <cell r="M409" t="str">
            <v>無</v>
          </cell>
          <cell r="O409" t="str">
            <v>廃棄</v>
          </cell>
        </row>
        <row r="410">
          <cell r="B410" t="str">
            <v>V1572</v>
          </cell>
          <cell r="C410" t="str">
            <v>25分でわかる　　　　　　　　　　　手形・小切手のはなし</v>
          </cell>
          <cell r="M410" t="str">
            <v>無</v>
          </cell>
          <cell r="O410" t="str">
            <v>廃棄</v>
          </cell>
        </row>
        <row r="411">
          <cell r="B411" t="str">
            <v>V1576</v>
          </cell>
          <cell r="C411" t="str">
            <v>あなたと私対等なパートナー―セクシュアル・ハラスメントを起こさないために―</v>
          </cell>
          <cell r="M411" t="str">
            <v>無</v>
          </cell>
          <cell r="O411" t="str">
            <v>廃棄</v>
          </cell>
        </row>
        <row r="412">
          <cell r="B412" t="str">
            <v>V1577</v>
          </cell>
          <cell r="C412" t="str">
            <v>さよなら！職場のセクシュアル・ハラスメント</v>
          </cell>
          <cell r="M412" t="str">
            <v>無</v>
          </cell>
          <cell r="O412" t="str">
            <v>廃棄</v>
          </cell>
        </row>
        <row r="413">
          <cell r="B413" t="str">
            <v>V1578</v>
          </cell>
          <cell r="C413" t="str">
            <v>いじめへの挑戦　　　　　―学校・家庭・地域のスクラム―</v>
          </cell>
          <cell r="M413" t="str">
            <v>無</v>
          </cell>
          <cell r="O413" t="str">
            <v>廃棄</v>
          </cell>
        </row>
        <row r="414">
          <cell r="B414" t="str">
            <v>V1579</v>
          </cell>
          <cell r="C414" t="str">
            <v>人権を考える！　　　　　　　　　女性とこどもと母親</v>
          </cell>
          <cell r="M414" t="str">
            <v>無</v>
          </cell>
          <cell r="O414" t="str">
            <v>廃棄</v>
          </cell>
        </row>
        <row r="415">
          <cell r="B415" t="str">
            <v>V1580</v>
          </cell>
          <cell r="C415" t="str">
            <v>わかりあえる季節（とき）</v>
          </cell>
          <cell r="M415" t="str">
            <v>無</v>
          </cell>
          <cell r="O415" t="str">
            <v>廃棄</v>
          </cell>
        </row>
        <row r="416">
          <cell r="B416" t="str">
            <v>V1581</v>
          </cell>
          <cell r="C416" t="str">
            <v>日本の山村　　　　　　　　―森の贈り物―</v>
          </cell>
          <cell r="M416" t="str">
            <v>無</v>
          </cell>
          <cell r="O416" t="str">
            <v>廃棄</v>
          </cell>
        </row>
        <row r="417">
          <cell r="B417" t="str">
            <v>V1582</v>
          </cell>
          <cell r="C417" t="str">
            <v>私たちの国際交流</v>
          </cell>
          <cell r="M417" t="str">
            <v>無</v>
          </cell>
          <cell r="O417" t="str">
            <v>廃棄</v>
          </cell>
        </row>
        <row r="418">
          <cell r="B418" t="str">
            <v>V1583</v>
          </cell>
          <cell r="C418" t="str">
            <v>美しく豊かな言葉をめざして（平成9年度版）おわびとお礼～心を言葉で伝える～言葉の使い分け～</v>
          </cell>
          <cell r="M418" t="str">
            <v>無</v>
          </cell>
          <cell r="O418" t="str">
            <v>廃棄</v>
          </cell>
        </row>
        <row r="419">
          <cell r="B419" t="str">
            <v>V1584</v>
          </cell>
          <cell r="C419" t="str">
            <v>プラスチックのリサイクルと油化　　　　　　　　　　　　―循環型社会の構築に向けて―</v>
          </cell>
          <cell r="M419" t="str">
            <v>無</v>
          </cell>
          <cell r="O419" t="str">
            <v>廃棄</v>
          </cell>
        </row>
        <row r="420">
          <cell r="B420" t="str">
            <v>V1587</v>
          </cell>
          <cell r="C420" t="str">
            <v>とび出そう　まちの中へ　自然の中へ
―夢を持った子どもを育むために―</v>
          </cell>
          <cell r="M420" t="str">
            <v>無</v>
          </cell>
          <cell r="O420" t="str">
            <v>廃棄</v>
          </cell>
        </row>
        <row r="421">
          <cell r="B421" t="str">
            <v>V1589</v>
          </cell>
          <cell r="C421" t="str">
            <v>あしたね　　　　　　　　　　　　ゆれ動く心，4歳児</v>
          </cell>
          <cell r="M421" t="str">
            <v>無</v>
          </cell>
          <cell r="O421" t="str">
            <v>廃棄</v>
          </cell>
        </row>
        <row r="422">
          <cell r="B422" t="str">
            <v>V1590</v>
          </cell>
          <cell r="C422" t="str">
            <v>子育て応援ビデオ　　　　　　　エンジェルキッス！</v>
          </cell>
          <cell r="M422" t="str">
            <v>無</v>
          </cell>
          <cell r="O422" t="str">
            <v>廃棄</v>
          </cell>
        </row>
        <row r="423">
          <cell r="B423" t="str">
            <v>V1592</v>
          </cell>
          <cell r="C423" t="str">
            <v>子どもと絵本の世界
―絵本とともに広がるコミュニケーション―</v>
          </cell>
          <cell r="M423" t="str">
            <v>無</v>
          </cell>
          <cell r="O423" t="str">
            <v>廃棄</v>
          </cell>
        </row>
        <row r="424">
          <cell r="B424" t="str">
            <v>V1594</v>
          </cell>
          <cell r="C424" t="str">
            <v>スタートライン</v>
          </cell>
          <cell r="M424" t="str">
            <v>無</v>
          </cell>
          <cell r="O424" t="str">
            <v>廃棄</v>
          </cell>
        </row>
        <row r="425">
          <cell r="B425" t="str">
            <v>V1595</v>
          </cell>
          <cell r="C425" t="str">
            <v>高齢者から学び，ともに生きる</v>
          </cell>
          <cell r="M425" t="str">
            <v>無</v>
          </cell>
          <cell r="O425" t="str">
            <v>廃棄</v>
          </cell>
        </row>
        <row r="426">
          <cell r="B426" t="str">
            <v>V1597</v>
          </cell>
          <cell r="C426" t="str">
            <v>我らユトリスト　　　　　　　　　　―シルバーと車の21世紀―</v>
          </cell>
          <cell r="M426" t="str">
            <v>無</v>
          </cell>
          <cell r="O426" t="str">
            <v>廃棄</v>
          </cell>
        </row>
        <row r="427">
          <cell r="B427" t="str">
            <v>V1599</v>
          </cell>
          <cell r="C427" t="str">
            <v>頑張れ！お父さん
―パパたちの子育て奮闘記―</v>
          </cell>
          <cell r="M427" t="str">
            <v>無</v>
          </cell>
          <cell r="O427" t="str">
            <v>廃棄</v>
          </cell>
        </row>
        <row r="428">
          <cell r="B428" t="str">
            <v>V1601</v>
          </cell>
          <cell r="C428" t="str">
            <v>子どもとしつけ</v>
          </cell>
          <cell r="M428" t="str">
            <v>無</v>
          </cell>
          <cell r="O428" t="str">
            <v>廃棄</v>
          </cell>
        </row>
        <row r="429">
          <cell r="B429" t="str">
            <v>V1603</v>
          </cell>
          <cell r="C429" t="str">
            <v>ゆっくり，ゆったり
　―7人の専門家に聞きました　子育ての極意―</v>
          </cell>
          <cell r="M429" t="str">
            <v>無</v>
          </cell>
          <cell r="O429" t="str">
            <v>廃棄</v>
          </cell>
        </row>
        <row r="430">
          <cell r="B430" t="str">
            <v>V1605</v>
          </cell>
          <cell r="C430" t="str">
            <v>育つ力の鼓動が聞こえる</v>
          </cell>
          <cell r="M430" t="str">
            <v>無</v>
          </cell>
          <cell r="O430" t="str">
            <v>廃棄</v>
          </cell>
        </row>
        <row r="431">
          <cell r="B431" t="str">
            <v>V1606</v>
          </cell>
          <cell r="C431" t="str">
            <v>明日があるやん</v>
          </cell>
          <cell r="M431" t="str">
            <v>無</v>
          </cell>
          <cell r="O431" t="str">
            <v>廃棄</v>
          </cell>
        </row>
        <row r="432">
          <cell r="B432" t="str">
            <v>V1607</v>
          </cell>
          <cell r="C432" t="str">
            <v>心のメガネ曇ってませんか？</v>
          </cell>
          <cell r="M432" t="str">
            <v>無</v>
          </cell>
          <cell r="O432" t="str">
            <v>廃棄</v>
          </cell>
        </row>
        <row r="433">
          <cell r="B433" t="str">
            <v>V1608</v>
          </cell>
          <cell r="C433" t="str">
            <v>在日コリアンの肖像
―時代を生きる家族7年の足跡―</v>
          </cell>
          <cell r="M433" t="str">
            <v>無</v>
          </cell>
          <cell r="O433" t="str">
            <v>廃棄</v>
          </cell>
        </row>
        <row r="434">
          <cell r="B434" t="str">
            <v>V1610</v>
          </cell>
          <cell r="C434" t="str">
            <v>朝鮮半島植民地支配の実態</v>
          </cell>
          <cell r="M434" t="str">
            <v>無</v>
          </cell>
          <cell r="O434" t="str">
            <v>廃棄</v>
          </cell>
        </row>
        <row r="435">
          <cell r="B435" t="str">
            <v>V1611</v>
          </cell>
          <cell r="C435" t="str">
            <v>アジアの識字，日本の識字
―未来に誇りうる教育と文化を―</v>
          </cell>
          <cell r="M435" t="str">
            <v>無</v>
          </cell>
          <cell r="O435" t="str">
            <v>廃棄</v>
          </cell>
        </row>
        <row r="436">
          <cell r="B436" t="str">
            <v>V1612</v>
          </cell>
          <cell r="C436" t="str">
            <v>障害のある人とともに生きる</v>
          </cell>
          <cell r="M436" t="str">
            <v>無</v>
          </cell>
          <cell r="O436" t="str">
            <v>廃棄</v>
          </cell>
        </row>
        <row r="437">
          <cell r="B437" t="str">
            <v>V1614</v>
          </cell>
          <cell r="C437" t="str">
            <v>街で生きる障害者と共に</v>
          </cell>
          <cell r="M437" t="str">
            <v>無</v>
          </cell>
          <cell r="O437" t="str">
            <v>廃棄</v>
          </cell>
        </row>
        <row r="438">
          <cell r="B438" t="str">
            <v>V1616</v>
          </cell>
          <cell r="C438" t="str">
            <v>社会を支える　　　　　　―アメリカのボランティア活動―</v>
          </cell>
          <cell r="M438" t="str">
            <v>無</v>
          </cell>
          <cell r="O438" t="str">
            <v>廃棄</v>
          </cell>
        </row>
        <row r="439">
          <cell r="B439" t="str">
            <v>V1617</v>
          </cell>
          <cell r="C439" t="str">
            <v>手で語ってみませんか，こんなとき
―緊急時対応編―</v>
          </cell>
          <cell r="M439" t="str">
            <v>無</v>
          </cell>
          <cell r="O439" t="str">
            <v>廃棄</v>
          </cell>
        </row>
        <row r="440">
          <cell r="B440" t="str">
            <v>V1618</v>
          </cell>
          <cell r="C440" t="str">
            <v>まなびピア広島'99
―まなびが創る新たなかけ橋―</v>
          </cell>
          <cell r="M440" t="str">
            <v>無</v>
          </cell>
          <cell r="O440" t="str">
            <v>廃棄</v>
          </cell>
        </row>
        <row r="441">
          <cell r="B441" t="str">
            <v>V1621</v>
          </cell>
          <cell r="C441" t="str">
            <v>ひろがる教育　　　　　　―インターネット―
小学校低・中学年編</v>
          </cell>
          <cell r="M441" t="str">
            <v>無</v>
          </cell>
          <cell r="O441" t="str">
            <v>廃棄</v>
          </cell>
        </row>
        <row r="442">
          <cell r="B442" t="str">
            <v>V1623</v>
          </cell>
          <cell r="C442" t="str">
            <v>ひろがる教育　　　　　　―インターネット―
小学校高学年編</v>
          </cell>
          <cell r="M442" t="str">
            <v>無</v>
          </cell>
          <cell r="O442" t="str">
            <v>廃棄</v>
          </cell>
        </row>
        <row r="443">
          <cell r="B443" t="str">
            <v>V1625</v>
          </cell>
          <cell r="C443" t="str">
            <v>学校にネットワークを！</v>
          </cell>
          <cell r="M443" t="str">
            <v>無</v>
          </cell>
          <cell r="O443" t="str">
            <v>廃棄</v>
          </cell>
        </row>
        <row r="444">
          <cell r="B444" t="str">
            <v>V1627</v>
          </cell>
          <cell r="C444" t="str">
            <v>美しく豊かな言葉をめざして（平成10年度版）
　―対話を組み立てる―　―一言の大切さ―</v>
          </cell>
          <cell r="M444" t="str">
            <v>無</v>
          </cell>
          <cell r="O444" t="str">
            <v>廃棄</v>
          </cell>
        </row>
        <row r="445">
          <cell r="B445" t="str">
            <v>V1628</v>
          </cell>
          <cell r="C445" t="str">
            <v>美しく豊かな言葉をめざして（平成11年度版）
　―伝わっていますか？―</v>
          </cell>
          <cell r="M445" t="str">
            <v>無</v>
          </cell>
          <cell r="O445" t="str">
            <v>廃棄</v>
          </cell>
        </row>
        <row r="446">
          <cell r="B446" t="str">
            <v>V1629</v>
          </cell>
          <cell r="C446" t="str">
            <v>おしえて！アグリ</v>
          </cell>
          <cell r="M446" t="str">
            <v>無</v>
          </cell>
          <cell r="O446" t="str">
            <v>廃棄</v>
          </cell>
        </row>
        <row r="447">
          <cell r="B447" t="str">
            <v>V1630</v>
          </cell>
          <cell r="C447" t="str">
            <v>That's 預金保険制度</v>
          </cell>
          <cell r="M447" t="str">
            <v>無</v>
          </cell>
          <cell r="O447" t="str">
            <v>廃棄</v>
          </cell>
        </row>
        <row r="448">
          <cell r="B448" t="str">
            <v>V1631</v>
          </cell>
          <cell r="C448" t="str">
            <v>観光ワーキング紹介ライブラリー　笑顔の達人１
　旅行会社スタッフ編</v>
          </cell>
          <cell r="M448" t="str">
            <v>無</v>
          </cell>
          <cell r="O448" t="str">
            <v>廃棄</v>
          </cell>
        </row>
        <row r="449">
          <cell r="B449" t="str">
            <v>V1633</v>
          </cell>
          <cell r="C449" t="str">
            <v>観光ワーキング紹介ライブラリー　笑顔の達人２
　ホテルスタッフ編</v>
          </cell>
          <cell r="M449" t="str">
            <v>無</v>
          </cell>
          <cell r="O449" t="str">
            <v>廃棄</v>
          </cell>
        </row>
        <row r="450">
          <cell r="B450" t="str">
            <v>V1635</v>
          </cell>
          <cell r="C450" t="str">
            <v>観光ワーキング紹介ライブラリー　笑顔の達人３
　旅館スタッフ編</v>
          </cell>
          <cell r="M450" t="str">
            <v>無</v>
          </cell>
          <cell r="O450" t="str">
            <v>廃棄</v>
          </cell>
        </row>
        <row r="451">
          <cell r="B451" t="str">
            <v>V1637</v>
          </cell>
          <cell r="C451" t="str">
            <v>観光ワーキング紹介ライブラリー　笑顔の達人４
　民宿／ペンションスタッフ編</v>
          </cell>
          <cell r="M451" t="str">
            <v>無</v>
          </cell>
          <cell r="O451" t="str">
            <v>廃棄</v>
          </cell>
        </row>
        <row r="452">
          <cell r="B452" t="str">
            <v>V1639</v>
          </cell>
          <cell r="C452" t="str">
            <v>観光ワーキング紹介ライブラリー　笑顔の達人５
　飲食／おみやげ品店スタッフ編</v>
          </cell>
          <cell r="M452" t="str">
            <v>無</v>
          </cell>
          <cell r="O452" t="str">
            <v>廃棄</v>
          </cell>
        </row>
        <row r="453">
          <cell r="B453" t="str">
            <v>V1641</v>
          </cell>
          <cell r="C453" t="str">
            <v>観光ワーキング紹介ライブラリー　笑顔の達人６
　体験型観光施設スタッフ編</v>
          </cell>
          <cell r="M453" t="str">
            <v>無</v>
          </cell>
          <cell r="O453" t="str">
            <v>廃棄</v>
          </cell>
        </row>
        <row r="454">
          <cell r="B454" t="str">
            <v>V1643</v>
          </cell>
          <cell r="C454" t="str">
            <v>観光ワーキング紹介ライブラリー　笑顔の達人７
　テーマパークスタッフ／スポーツインストラクター編</v>
          </cell>
          <cell r="M454" t="str">
            <v>無</v>
          </cell>
          <cell r="O454" t="str">
            <v>廃棄</v>
          </cell>
        </row>
        <row r="455">
          <cell r="B455" t="str">
            <v>V1645</v>
          </cell>
          <cell r="C455" t="str">
            <v>観光ワーキング紹介ライブラリー　笑顔の達人８
　イベントスタッフ編</v>
          </cell>
          <cell r="M455" t="str">
            <v>無</v>
          </cell>
          <cell r="O455" t="str">
            <v>廃棄</v>
          </cell>
        </row>
        <row r="456">
          <cell r="B456" t="str">
            <v>V1647</v>
          </cell>
          <cell r="C456" t="str">
            <v>観光ワーキング紹介ライブラリー　笑顔の達人９
　ガイド編</v>
          </cell>
          <cell r="M456" t="str">
            <v>無</v>
          </cell>
          <cell r="O456" t="str">
            <v>廃棄</v>
          </cell>
        </row>
        <row r="457">
          <cell r="B457" t="str">
            <v>V1649</v>
          </cell>
          <cell r="C457" t="str">
            <v>観光ワーキング紹介ライブラリー　笑顔の達人10
　交通機関接客スタッフ編</v>
          </cell>
          <cell r="M457" t="str">
            <v>無</v>
          </cell>
          <cell r="O457" t="str">
            <v>廃棄</v>
          </cell>
        </row>
        <row r="458">
          <cell r="B458" t="str">
            <v>V1651</v>
          </cell>
          <cell r="C458" t="str">
            <v>つくる，飾る，デザイン行動</v>
          </cell>
          <cell r="M458" t="str">
            <v>無</v>
          </cell>
          <cell r="O458" t="str">
            <v>廃棄</v>
          </cell>
        </row>
        <row r="459">
          <cell r="B459" t="str">
            <v>V1653</v>
          </cell>
          <cell r="C459" t="str">
            <v>彫刻に見る日本のよさや美しさ</v>
          </cell>
          <cell r="M459" t="str">
            <v>無</v>
          </cell>
          <cell r="O459" t="str">
            <v>廃棄</v>
          </cell>
        </row>
        <row r="460">
          <cell r="B460" t="str">
            <v>V1655</v>
          </cell>
          <cell r="C460" t="str">
            <v>日本の山村
―豊かな暮らしと心の里づくり―</v>
          </cell>
          <cell r="M460" t="str">
            <v>無</v>
          </cell>
          <cell r="O460" t="str">
            <v>廃棄</v>
          </cell>
        </row>
        <row r="461">
          <cell r="B461" t="str">
            <v>V1656</v>
          </cell>
          <cell r="C461" t="str">
            <v>いますぐはじめよう
―地球にやさしいリサイクル―</v>
          </cell>
          <cell r="M461" t="str">
            <v>無</v>
          </cell>
          <cell r="O461" t="str">
            <v>廃棄</v>
          </cell>
        </row>
        <row r="462">
          <cell r="B462" t="str">
            <v>V1657</v>
          </cell>
          <cell r="C462" t="str">
            <v>気づくことがはじめの一歩　～男女共同参画社会を築くために～</v>
          </cell>
          <cell r="M462" t="str">
            <v>無</v>
          </cell>
          <cell r="O462" t="str">
            <v>廃棄</v>
          </cell>
        </row>
        <row r="463">
          <cell r="B463" t="str">
            <v>V1658</v>
          </cell>
          <cell r="C463" t="str">
            <v>大学から明日が見える　　～開かれた大学の姿～</v>
          </cell>
          <cell r="M463" t="str">
            <v>無</v>
          </cell>
          <cell r="O463" t="str">
            <v>廃棄</v>
          </cell>
        </row>
        <row r="464">
          <cell r="B464" t="str">
            <v>V1660</v>
          </cell>
          <cell r="C464" t="str">
            <v>学び 交流 そして 喜び　～住民参画と公民館活動～</v>
          </cell>
          <cell r="M464" t="str">
            <v>無</v>
          </cell>
          <cell r="O464" t="str">
            <v>廃棄</v>
          </cell>
        </row>
        <row r="465">
          <cell r="B465" t="str">
            <v>V1661</v>
          </cell>
          <cell r="C465" t="str">
            <v>ちっちゃいけどいい？　　　～友だちを求めあうなかで～</v>
          </cell>
          <cell r="M465" t="str">
            <v>無</v>
          </cell>
          <cell r="O465" t="str">
            <v>廃棄</v>
          </cell>
        </row>
        <row r="466">
          <cell r="B466" t="str">
            <v>V1663</v>
          </cell>
          <cell r="C466" t="str">
            <v>迷路ごっこだよ　　　　　　　　　伝わる喜びから伝えあう楽しさへ</v>
          </cell>
          <cell r="M466" t="str">
            <v>無</v>
          </cell>
          <cell r="O466" t="str">
            <v>廃棄</v>
          </cell>
        </row>
        <row r="467">
          <cell r="B467" t="str">
            <v>V1664</v>
          </cell>
          <cell r="C467" t="str">
            <v>平成１４年度版　　　　　　　　　　広がれ！高校生の野外活動日南町（鳥取県）の取り組み</v>
          </cell>
          <cell r="M467" t="str">
            <v>無</v>
          </cell>
          <cell r="O467" t="str">
            <v>廃棄</v>
          </cell>
        </row>
        <row r="468">
          <cell r="B468" t="str">
            <v>V1665</v>
          </cell>
          <cell r="C468" t="str">
            <v>家庭教育ノート</v>
          </cell>
          <cell r="M468" t="str">
            <v>無</v>
          </cell>
          <cell r="O468" t="str">
            <v>廃棄</v>
          </cell>
        </row>
        <row r="469">
          <cell r="B469" t="str">
            <v>V1667</v>
          </cell>
          <cell r="C469" t="str">
            <v>家庭教育手帳</v>
          </cell>
          <cell r="M469" t="str">
            <v>無</v>
          </cell>
          <cell r="O469" t="str">
            <v>廃棄</v>
          </cell>
        </row>
        <row r="470">
          <cell r="B470" t="str">
            <v>V1669</v>
          </cell>
          <cell r="C470" t="str">
            <v>新米ママ＆パパへ贈るメッセージ</v>
          </cell>
          <cell r="M470" t="str">
            <v>無</v>
          </cell>
          <cell r="O470" t="str">
            <v>廃棄</v>
          </cell>
        </row>
        <row r="471">
          <cell r="B471" t="str">
            <v>V1670</v>
          </cell>
          <cell r="C471" t="str">
            <v>根絶！夫からの暴力　　　　　　　あなたは悩んでいませんか？</v>
          </cell>
          <cell r="M471" t="str">
            <v>無</v>
          </cell>
          <cell r="O471" t="str">
            <v>廃棄</v>
          </cell>
        </row>
        <row r="472">
          <cell r="B472" t="str">
            <v>V1671</v>
          </cell>
          <cell r="C472" t="str">
            <v>職場へふたたびの朝　　　　　　　　～中途障害者の職場復帰のために～</v>
          </cell>
          <cell r="M472" t="str">
            <v>無</v>
          </cell>
          <cell r="O472" t="str">
            <v>廃棄</v>
          </cell>
        </row>
        <row r="473">
          <cell r="B473" t="str">
            <v>V1672</v>
          </cell>
          <cell r="C473" t="str">
            <v>日本の山村　　　　　　　　～豊かな暮らしを築く～</v>
          </cell>
          <cell r="M473" t="str">
            <v>無</v>
          </cell>
          <cell r="O473" t="str">
            <v>廃棄</v>
          </cell>
        </row>
        <row r="474">
          <cell r="B474" t="str">
            <v>V1673</v>
          </cell>
          <cell r="C474" t="str">
            <v>みんなで考える市町村合併ひとり一人が主役です</v>
          </cell>
          <cell r="M474" t="str">
            <v>無</v>
          </cell>
          <cell r="O474" t="str">
            <v>廃棄</v>
          </cell>
        </row>
        <row r="475">
          <cell r="B475" t="str">
            <v>V1674</v>
          </cell>
          <cell r="C475" t="str">
            <v>いつでもどこでもだれでも～教室におけるネットワーク利用～</v>
          </cell>
          <cell r="M475" t="str">
            <v>無</v>
          </cell>
          <cell r="O475" t="str">
            <v>廃棄</v>
          </cell>
        </row>
        <row r="476">
          <cell r="B476" t="str">
            <v>V1676</v>
          </cell>
          <cell r="C476" t="str">
            <v>世界の中の日本の役割　　　　～戦後の復興・発展と国際貢献～</v>
          </cell>
          <cell r="M476" t="str">
            <v>無</v>
          </cell>
          <cell r="O476" t="str">
            <v>廃棄</v>
          </cell>
        </row>
        <row r="477">
          <cell r="B477" t="str">
            <v>V1677</v>
          </cell>
          <cell r="C477" t="str">
            <v>音の風景をたずねて</v>
          </cell>
          <cell r="M477" t="str">
            <v>無</v>
          </cell>
          <cell r="O477" t="str">
            <v>廃棄</v>
          </cell>
        </row>
        <row r="478">
          <cell r="B478" t="str">
            <v>V1678</v>
          </cell>
          <cell r="C478" t="str">
            <v>不思議あそび　　　　　　不思議の世界をつくりだそう</v>
          </cell>
          <cell r="M478" t="str">
            <v>無</v>
          </cell>
          <cell r="O478" t="str">
            <v>廃棄</v>
          </cell>
        </row>
        <row r="479">
          <cell r="B479" t="str">
            <v>V1680</v>
          </cell>
          <cell r="C479" t="str">
            <v>むいむいはたおり教室　　活動記録</v>
          </cell>
          <cell r="M479" t="str">
            <v>無</v>
          </cell>
          <cell r="O479" t="str">
            <v>廃棄</v>
          </cell>
        </row>
        <row r="480">
          <cell r="B480" t="str">
            <v>V1682</v>
          </cell>
          <cell r="C480" t="str">
            <v>安全は自分自身の手で　　～事件や事故から身を守ろう～</v>
          </cell>
          <cell r="M480" t="str">
            <v>無</v>
          </cell>
          <cell r="O480" t="str">
            <v>廃棄</v>
          </cell>
        </row>
        <row r="481">
          <cell r="B481" t="str">
            <v>V1683</v>
          </cell>
          <cell r="C481" t="str">
            <v>やさしいローンとクレジットのはなし　　　　　　　L.C.file“4Cの謎”</v>
          </cell>
          <cell r="M481" t="str">
            <v>無</v>
          </cell>
          <cell r="O481" t="str">
            <v>廃棄</v>
          </cell>
        </row>
        <row r="482">
          <cell r="B482" t="str">
            <v>V1684</v>
          </cell>
          <cell r="C482" t="str">
            <v>いっしょに考えよう　　　　　　２１世紀の日本と首都機能移転</v>
          </cell>
          <cell r="M482" t="str">
            <v>無</v>
          </cell>
          <cell r="O482" t="str">
            <v>廃棄</v>
          </cell>
        </row>
        <row r="483">
          <cell r="B483" t="str">
            <v>V1686</v>
          </cell>
          <cell r="C483" t="str">
            <v>これで安心！　　　　　　　　　　インターネットを楽しむために</v>
          </cell>
          <cell r="M483" t="str">
            <v>無</v>
          </cell>
          <cell r="O483" t="str">
            <v>廃棄</v>
          </cell>
        </row>
        <row r="484">
          <cell r="B484" t="str">
            <v>V1687</v>
          </cell>
          <cell r="C484" t="str">
            <v>産業社会と人間のススメ</v>
          </cell>
          <cell r="M484" t="str">
            <v>無</v>
          </cell>
          <cell r="O484" t="str">
            <v>廃棄</v>
          </cell>
        </row>
        <row r="485">
          <cell r="B485" t="str">
            <v>V1689</v>
          </cell>
          <cell r="C485" t="str">
            <v>21Century's Story 　　　　　宇治21世紀物語</v>
          </cell>
          <cell r="M485" t="str">
            <v>無</v>
          </cell>
          <cell r="O485" t="str">
            <v>廃棄</v>
          </cell>
        </row>
        <row r="486">
          <cell r="B486" t="str">
            <v>V1690</v>
          </cell>
          <cell r="C486" t="str">
            <v>ﾌｧﾐﾘｰﾛﾎﾞｯﾄ!?おしえてﾏﾘﾘﾝ　HOW　TO　資産運用！</v>
          </cell>
          <cell r="M486" t="str">
            <v>無</v>
          </cell>
          <cell r="O486" t="str">
            <v>廃棄</v>
          </cell>
        </row>
        <row r="487">
          <cell r="B487" t="str">
            <v>V1691</v>
          </cell>
          <cell r="C487" t="str">
            <v>おしえて！アグリ</v>
          </cell>
          <cell r="M487" t="str">
            <v>無</v>
          </cell>
          <cell r="O487" t="str">
            <v>廃棄</v>
          </cell>
        </row>
        <row r="488">
          <cell r="B488" t="str">
            <v>V1692</v>
          </cell>
          <cell r="C488" t="str">
            <v>第15回全国スポーツ・レクリエーション祭　　　　　　　　スポレク広島2002　　　　　　　記録ビデオ</v>
          </cell>
          <cell r="M488" t="str">
            <v>無</v>
          </cell>
          <cell r="O488" t="str">
            <v>廃棄</v>
          </cell>
        </row>
        <row r="489">
          <cell r="B489" t="str">
            <v>V1693</v>
          </cell>
          <cell r="C489" t="str">
            <v>That's 預金保険制度　　　改訂版</v>
          </cell>
          <cell r="M489" t="str">
            <v>無</v>
          </cell>
          <cell r="O489" t="str">
            <v>廃棄</v>
          </cell>
        </row>
        <row r="490">
          <cell r="B490" t="str">
            <v>V1694</v>
          </cell>
          <cell r="C490" t="str">
            <v>こころの応援歌　　　　　　親子で向き合う「素晴らしき思春期」</v>
          </cell>
          <cell r="M490" t="str">
            <v>無</v>
          </cell>
          <cell r="O490" t="str">
            <v>廃棄</v>
          </cell>
        </row>
        <row r="491">
          <cell r="B491" t="str">
            <v>V1695</v>
          </cell>
          <cell r="C491" t="str">
            <v>私たちはどこへ・・・　　　「電子社会の未来と人間」　2002広島大学放送公開講座</v>
          </cell>
          <cell r="M491" t="str">
            <v>無</v>
          </cell>
          <cell r="O491" t="str">
            <v>廃棄</v>
          </cell>
        </row>
        <row r="492">
          <cell r="B492" t="str">
            <v>V1696</v>
          </cell>
          <cell r="C492" t="str">
            <v>バイクノセカイヘヨウコソ　Life with the Motorcycle</v>
          </cell>
          <cell r="M492" t="str">
            <v>無</v>
          </cell>
          <cell r="O492" t="str">
            <v>廃棄</v>
          </cell>
        </row>
        <row r="493">
          <cell r="B493" t="str">
            <v>V1697</v>
          </cell>
          <cell r="C493" t="str">
            <v>確かな学力　　　　　　ネットワーク活用法</v>
          </cell>
          <cell r="M493" t="str">
            <v>無</v>
          </cell>
          <cell r="O493" t="str">
            <v>廃棄</v>
          </cell>
        </row>
        <row r="494">
          <cell r="B494" t="str">
            <v>V1698</v>
          </cell>
          <cell r="C494" t="str">
            <v>年長さんがつくったおばけやしき</v>
          </cell>
          <cell r="M494" t="str">
            <v>無</v>
          </cell>
          <cell r="O494" t="str">
            <v>廃棄</v>
          </cell>
        </row>
        <row r="495">
          <cell r="B495" t="str">
            <v>V1699</v>
          </cell>
          <cell r="C495" t="str">
            <v>豊かな心を育てる体験活動　　　～地域と連携する学校～</v>
          </cell>
          <cell r="M495" t="str">
            <v>無</v>
          </cell>
          <cell r="O495" t="str">
            <v>廃棄</v>
          </cell>
        </row>
        <row r="496">
          <cell r="B496" t="str">
            <v>V1700</v>
          </cell>
          <cell r="C496" t="str">
            <v>CHANGE!　　　　　　　　～新しい学習指導要領で変わるもの～</v>
          </cell>
          <cell r="M496" t="str">
            <v>無</v>
          </cell>
          <cell r="O496" t="str">
            <v>廃棄</v>
          </cell>
        </row>
        <row r="497">
          <cell r="B497" t="str">
            <v>V1701</v>
          </cell>
          <cell r="C497" t="str">
            <v>中央教育審議会　　　　　「初等中等教育における当面の教育課程及び指導の充実・改善の方策について」（答申）</v>
          </cell>
          <cell r="M497" t="str">
            <v>無</v>
          </cell>
          <cell r="O497" t="str">
            <v>廃棄</v>
          </cell>
        </row>
        <row r="498">
          <cell r="B498" t="str">
            <v>V1702</v>
          </cell>
          <cell r="C498" t="str">
            <v>野菜の効用　　　　　　　　おいしく食べてもっとヘルシー</v>
          </cell>
          <cell r="M498" t="str">
            <v>無</v>
          </cell>
          <cell r="O498" t="str">
            <v>廃棄</v>
          </cell>
        </row>
        <row r="499">
          <cell r="B499" t="str">
            <v>V1704</v>
          </cell>
          <cell r="C499" t="str">
            <v>おしえて！アグリ</v>
          </cell>
          <cell r="M499" t="str">
            <v>無</v>
          </cell>
          <cell r="O499" t="str">
            <v>廃棄</v>
          </cell>
        </row>
        <row r="500">
          <cell r="B500" t="str">
            <v>V1705</v>
          </cell>
          <cell r="C500" t="str">
            <v>盲導犬クイールの一生</v>
          </cell>
          <cell r="M500" t="str">
            <v>無</v>
          </cell>
          <cell r="O500" t="str">
            <v>廃棄</v>
          </cell>
        </row>
        <row r="501">
          <cell r="B501" t="str">
            <v>V1706</v>
          </cell>
          <cell r="C501" t="str">
            <v>アグリンの農林水産ワールド　　　　　　　　　　　農村ってどんなところなの？</v>
          </cell>
          <cell r="M501" t="str">
            <v>無</v>
          </cell>
          <cell r="O501" t="str">
            <v>廃棄</v>
          </cell>
        </row>
        <row r="502">
          <cell r="B502" t="str">
            <v>V1707</v>
          </cell>
          <cell r="C502" t="str">
            <v>日本の農村　　　　　　　　環境をまもる山村に生きる</v>
          </cell>
          <cell r="M502" t="str">
            <v>無</v>
          </cell>
          <cell r="O502" t="str">
            <v>廃棄</v>
          </cell>
        </row>
        <row r="503">
          <cell r="B503" t="str">
            <v>V1708</v>
          </cell>
          <cell r="C503" t="str">
            <v>文部科学省選定　　　　　　　ごめんねまたこんどね　　　　～4歳児のゆれる心～</v>
          </cell>
          <cell r="M503" t="str">
            <v>無</v>
          </cell>
          <cell r="O503" t="str">
            <v>廃棄</v>
          </cell>
        </row>
        <row r="504">
          <cell r="B504" t="str">
            <v>V1709</v>
          </cell>
          <cell r="C504" t="str">
            <v xml:space="preserve">文部科学省特選          The Jet Proguramme      JUMP RIGHT IN!          The ALT Experience in Japan                   ～飛び込んでみよう！　　日本の学校～ </v>
          </cell>
          <cell r="M504" t="str">
            <v>無</v>
          </cell>
          <cell r="O504" t="str">
            <v>廃棄</v>
          </cell>
        </row>
        <row r="505">
          <cell r="B505" t="str">
            <v>V1710</v>
          </cell>
          <cell r="C505" t="str">
            <v>文部科学省選定　　　　　　　指導者のための映像資料　　運動大好き！　　　　　　体力が豊かな心と体を育む</v>
          </cell>
          <cell r="M505" t="str">
            <v>無</v>
          </cell>
          <cell r="O505" t="str">
            <v>廃棄</v>
          </cell>
        </row>
        <row r="506">
          <cell r="B506" t="str">
            <v>V1712</v>
          </cell>
          <cell r="C506" t="str">
            <v>森林生態系の保全　　　　－美鳥の回廊の試み－</v>
          </cell>
          <cell r="M506" t="str">
            <v>無</v>
          </cell>
          <cell r="O506" t="str">
            <v>廃棄</v>
          </cell>
        </row>
        <row r="507">
          <cell r="B507" t="str">
            <v>V1713</v>
          </cell>
          <cell r="C507" t="str">
            <v>森を創る　　　　　　　　～森の名手･名人～</v>
          </cell>
          <cell r="M507" t="str">
            <v>無</v>
          </cell>
          <cell r="O507" t="str">
            <v>廃棄</v>
          </cell>
        </row>
        <row r="508">
          <cell r="B508" t="str">
            <v>V1714</v>
          </cell>
          <cell r="C508" t="str">
            <v>ＡＤＨＤ
注意欠陥・多動性障害
その基礎知識と対応法</v>
          </cell>
          <cell r="M508" t="str">
            <v>無</v>
          </cell>
          <cell r="O508" t="str">
            <v>廃棄</v>
          </cell>
        </row>
        <row r="509">
          <cell r="B509" t="str">
            <v>V1715</v>
          </cell>
          <cell r="C509" t="str">
            <v>凶器にも変わる携帯電話
－中高校生の自己防衛－</v>
          </cell>
          <cell r="M509" t="str">
            <v>無</v>
          </cell>
          <cell r="O509" t="str">
            <v>廃棄</v>
          </cell>
        </row>
        <row r="510">
          <cell r="B510" t="str">
            <v>V1717</v>
          </cell>
          <cell r="C510" t="str">
            <v>子ども虐待
第１巻　子ども虐待を理解するために</v>
          </cell>
          <cell r="M510" t="str">
            <v>無</v>
          </cell>
          <cell r="O510" t="str">
            <v>廃棄</v>
          </cell>
        </row>
        <row r="511">
          <cell r="B511" t="str">
            <v>V1718</v>
          </cell>
          <cell r="C511" t="str">
            <v>子ども虐待
第２巻　早期発見と初期対応</v>
          </cell>
          <cell r="M511" t="str">
            <v>無</v>
          </cell>
          <cell r="O511" t="str">
            <v>廃棄</v>
          </cell>
        </row>
        <row r="512">
          <cell r="B512" t="str">
            <v>V1719</v>
          </cell>
          <cell r="C512" t="str">
            <v>世紀の記録　　　　　　「大東亜戦争史」１</v>
          </cell>
          <cell r="M512" t="str">
            <v>無</v>
          </cell>
          <cell r="O512" t="str">
            <v>廃棄</v>
          </cell>
        </row>
        <row r="513">
          <cell r="B513" t="str">
            <v>V1720</v>
          </cell>
          <cell r="C513" t="str">
            <v>世紀の記録　　　　　　「大東亜戦争史」２</v>
          </cell>
          <cell r="M513" t="str">
            <v>無</v>
          </cell>
          <cell r="O513" t="str">
            <v>廃棄</v>
          </cell>
        </row>
        <row r="514">
          <cell r="B514" t="str">
            <v>V1721</v>
          </cell>
          <cell r="C514" t="str">
            <v>世紀の記録　　　　　　「大東亜戦争史」３</v>
          </cell>
          <cell r="M514" t="str">
            <v>無</v>
          </cell>
          <cell r="O514" t="str">
            <v>廃棄</v>
          </cell>
        </row>
        <row r="515">
          <cell r="B515" t="str">
            <v>V1722</v>
          </cell>
          <cell r="C515" t="str">
            <v>世紀の記録　　　　　　「大東亜戦争史」４</v>
          </cell>
          <cell r="M515" t="str">
            <v>無</v>
          </cell>
          <cell r="O515" t="str">
            <v>廃棄</v>
          </cell>
        </row>
        <row r="516">
          <cell r="B516" t="str">
            <v>V1723</v>
          </cell>
          <cell r="C516" t="str">
            <v>世紀の記録　　　　　　「大東亜戦争史」５</v>
          </cell>
          <cell r="M516" t="str">
            <v>無</v>
          </cell>
          <cell r="O516" t="str">
            <v>廃棄</v>
          </cell>
        </row>
        <row r="517">
          <cell r="B517" t="str">
            <v>V1724</v>
          </cell>
          <cell r="C517" t="str">
            <v>世紀の記録　　　　　　「大東亜戦争史」６</v>
          </cell>
          <cell r="M517" t="str">
            <v>無</v>
          </cell>
          <cell r="O517" t="str">
            <v>廃棄</v>
          </cell>
        </row>
        <row r="518">
          <cell r="B518" t="str">
            <v>V1725</v>
          </cell>
          <cell r="C518" t="str">
            <v>こうすればできる        小学校英語活動</v>
          </cell>
          <cell r="M518" t="str">
            <v>無</v>
          </cell>
          <cell r="O518" t="str">
            <v>廃棄</v>
          </cell>
        </row>
        <row r="519">
          <cell r="B519" t="str">
            <v>V1726</v>
          </cell>
          <cell r="C519" t="str">
            <v>生活に生きている        日本の美術文化</v>
          </cell>
          <cell r="M519" t="str">
            <v>無</v>
          </cell>
          <cell r="O519" t="str">
            <v>廃棄</v>
          </cell>
        </row>
        <row r="520">
          <cell r="B520" t="str">
            <v>V1727</v>
          </cell>
          <cell r="C520" t="str">
            <v>チケットつくってきたんだけど
～ふくらむイメージ・支える教師～</v>
          </cell>
          <cell r="M520" t="str">
            <v>無</v>
          </cell>
          <cell r="O520" t="str">
            <v>廃棄</v>
          </cell>
        </row>
        <row r="521">
          <cell r="B521" t="str">
            <v>V1728</v>
          </cell>
          <cell r="C521" t="str">
            <v>国立国語研究所                                「ことばビデオ」シリーズ
〈豊かな言語生活をめざして〉４　　　暮らしの中の「あいまいな表現」</v>
          </cell>
          <cell r="M521" t="str">
            <v>無</v>
          </cell>
          <cell r="O521" t="str">
            <v>廃棄</v>
          </cell>
        </row>
        <row r="522">
          <cell r="B522" t="str">
            <v>V1729</v>
          </cell>
          <cell r="C522" t="str">
            <v>いのちと暮らしを守る
～がけ崩れ対策工事～</v>
          </cell>
          <cell r="M522" t="str">
            <v>無</v>
          </cell>
          <cell r="O522" t="str">
            <v>廃棄</v>
          </cell>
        </row>
        <row r="523">
          <cell r="B523" t="str">
            <v>V1731</v>
          </cell>
          <cell r="C523" t="str">
            <v>明日への伝言　　　　　　　　〈平成17年度版〉　　　　　　　　　　　　祈り かさねて　　　　　　　　　　　　－神戸60年目の記憶－</v>
          </cell>
          <cell r="M523" t="str">
            <v>無</v>
          </cell>
          <cell r="O523" t="str">
            <v>廃棄</v>
          </cell>
        </row>
        <row r="524">
          <cell r="B524" t="str">
            <v>V1732</v>
          </cell>
          <cell r="C524" t="str">
            <v>平成17年度　　　　　　　　舞の海のとれたて日本　　　総集編</v>
          </cell>
          <cell r="M524" t="str">
            <v>無</v>
          </cell>
          <cell r="O524" t="str">
            <v>廃棄</v>
          </cell>
        </row>
        <row r="525">
          <cell r="B525" t="str">
            <v>V1733</v>
          </cell>
          <cell r="C525" t="str">
            <v>平成17年度　　　　　　　　星野知子のそれいけ！　　　アグリ　　　前編</v>
          </cell>
          <cell r="M525" t="str">
            <v>無</v>
          </cell>
          <cell r="O525" t="str">
            <v>廃棄</v>
          </cell>
        </row>
        <row r="526">
          <cell r="B526" t="str">
            <v>V1734</v>
          </cell>
          <cell r="C526" t="str">
            <v>平成17年度　　　　　　　　星野知子のそれいけ！　　　アグリ　　　後編</v>
          </cell>
          <cell r="M526" t="str">
            <v>無</v>
          </cell>
          <cell r="O526" t="str">
            <v>廃棄</v>
          </cell>
        </row>
        <row r="527">
          <cell r="B527" t="str">
            <v>V1735</v>
          </cell>
          <cell r="C527" t="str">
            <v>平成16年度総務省メディア・リテラシー教材　　　　　　　　親子で語ろう！　　　　　　テレビの見方　　　</v>
          </cell>
          <cell r="M527" t="str">
            <v>無</v>
          </cell>
          <cell r="O527" t="str">
            <v>廃棄</v>
          </cell>
        </row>
        <row r="528">
          <cell r="B528" t="str">
            <v>V1736</v>
          </cell>
          <cell r="C528" t="str">
            <v>森と共に　　　　　　　　　　～森の名手・名人～</v>
          </cell>
          <cell r="M528" t="str">
            <v>無</v>
          </cell>
          <cell r="O528" t="str">
            <v>廃棄</v>
          </cell>
        </row>
        <row r="529">
          <cell r="B529" t="str">
            <v>V1737</v>
          </cell>
          <cell r="C529" t="str">
            <v>子ども連れ去り　　　被害防止　　　　　　　　　　　　　～地域で考える防犯～</v>
          </cell>
          <cell r="M529" t="str">
            <v>無</v>
          </cell>
          <cell r="O529" t="str">
            <v>廃棄</v>
          </cell>
        </row>
        <row r="530">
          <cell r="B530" t="str">
            <v>V1738</v>
          </cell>
          <cell r="C530" t="str">
            <v>ほめ上手　叱り上手</v>
          </cell>
          <cell r="M530" t="str">
            <v>無</v>
          </cell>
          <cell r="O530" t="str">
            <v>廃棄</v>
          </cell>
        </row>
        <row r="531">
          <cell r="B531" t="str">
            <v>V1739</v>
          </cell>
          <cell r="C531" t="str">
            <v>子どもを育む地域活動～地域の教育力を生かして～</v>
          </cell>
          <cell r="M531" t="str">
            <v>無</v>
          </cell>
          <cell r="O531" t="str">
            <v>廃棄</v>
          </cell>
        </row>
        <row r="532">
          <cell r="B532" t="str">
            <v>V1740</v>
          </cell>
          <cell r="C532" t="str">
            <v>子どもを育む地域活動～手をつなぎあう住民たち～</v>
          </cell>
          <cell r="M532" t="str">
            <v>無</v>
          </cell>
          <cell r="O532" t="str">
            <v>廃棄</v>
          </cell>
        </row>
        <row r="533">
          <cell r="B533" t="str">
            <v>V1741</v>
          </cell>
          <cell r="C533" t="str">
            <v>この空の下で　　　</v>
          </cell>
          <cell r="M533" t="str">
            <v>無</v>
          </cell>
          <cell r="O533" t="str">
            <v>廃棄</v>
          </cell>
        </row>
        <row r="534">
          <cell r="B534" t="str">
            <v>V1742</v>
          </cell>
          <cell r="C534" t="str">
            <v>明日への伝言イタンキ浜の夏～室蘭 艦砲射撃の爪痕～</v>
          </cell>
          <cell r="M534" t="str">
            <v>無</v>
          </cell>
          <cell r="O534" t="str">
            <v>廃棄</v>
          </cell>
        </row>
        <row r="535">
          <cell r="B535" t="str">
            <v>V1743</v>
          </cell>
          <cell r="C535" t="str">
            <v>国立国語研究所「ことばビデオ」シリーズ〈豊かな言語生活をめざして〉５日本語の音声に耳を傾けると…</v>
          </cell>
          <cell r="M535" t="str">
            <v>無</v>
          </cell>
          <cell r="O535" t="str">
            <v>廃棄</v>
          </cell>
        </row>
        <row r="536">
          <cell r="B536" t="str">
            <v>V1744</v>
          </cell>
          <cell r="C536" t="str">
            <v>明日への伝言
ふるさと・平和への調べ　鹿児島 忘れがたき空襲の記憶</v>
          </cell>
          <cell r="M536" t="str">
            <v>無</v>
          </cell>
          <cell r="O536" t="str">
            <v>廃棄</v>
          </cell>
        </row>
        <row r="537">
          <cell r="B537" t="str">
            <v>V1745</v>
          </cell>
          <cell r="C537" t="str">
            <v>明日への伝言語りつぐ　炎の記憶</v>
          </cell>
          <cell r="M537" t="str">
            <v>無</v>
          </cell>
          <cell r="O537" t="str">
            <v>廃棄</v>
          </cell>
        </row>
        <row r="538">
          <cell r="B538" t="str">
            <v>V2139</v>
          </cell>
          <cell r="C538" t="str">
            <v>運動を見る基準エネルギーの移り変わり</v>
          </cell>
          <cell r="M538" t="str">
            <v>無</v>
          </cell>
          <cell r="O538" t="str">
            <v>廃棄</v>
          </cell>
        </row>
        <row r="539">
          <cell r="B539" t="str">
            <v>V2141</v>
          </cell>
          <cell r="C539" t="str">
            <v>塩を取り出す　　　　　　―イオンの性質の利用　　―化学反応と熱の出入り</v>
          </cell>
          <cell r="M539" t="str">
            <v>無</v>
          </cell>
          <cell r="O539" t="str">
            <v>廃棄</v>
          </cell>
        </row>
        <row r="540">
          <cell r="B540" t="str">
            <v>V2143</v>
          </cell>
          <cell r="C540" t="str">
            <v>イオンの移動さびはなぜできる</v>
          </cell>
          <cell r="M540" t="str">
            <v>無</v>
          </cell>
          <cell r="O540" t="str">
            <v>廃棄</v>
          </cell>
        </row>
        <row r="541">
          <cell r="B541" t="str">
            <v>V2145</v>
          </cell>
          <cell r="C541" t="str">
            <v>風に向って走るヨットうすい気体の中の放電</v>
          </cell>
          <cell r="M541" t="str">
            <v>無</v>
          </cell>
          <cell r="O541" t="str">
            <v>廃棄</v>
          </cell>
        </row>
        <row r="542">
          <cell r="B542" t="str">
            <v>V2201</v>
          </cell>
          <cell r="C542" t="str">
            <v>精密度の追求　　　　　　　―ネジ・歯車・ベアリング―</v>
          </cell>
          <cell r="M542" t="str">
            <v>無</v>
          </cell>
          <cell r="O542" t="str">
            <v>廃棄</v>
          </cell>
        </row>
        <row r="543">
          <cell r="B543" t="str">
            <v>V2202</v>
          </cell>
          <cell r="C543" t="str">
            <v>未来を担う君達へのメッセージ　　　　　　　　　　―現代の土木の世界―</v>
          </cell>
          <cell r="M543" t="str">
            <v>無</v>
          </cell>
          <cell r="O543" t="str">
            <v>廃棄</v>
          </cell>
        </row>
        <row r="544">
          <cell r="B544" t="str">
            <v>V2203</v>
          </cell>
          <cell r="C544" t="str">
            <v>考えてみようエネルギー　　―マリーの見た原子力発電―</v>
          </cell>
          <cell r="M544" t="str">
            <v>無</v>
          </cell>
          <cell r="O544" t="str">
            <v>廃棄</v>
          </cell>
        </row>
        <row r="545">
          <cell r="B545" t="str">
            <v>V2204</v>
          </cell>
          <cell r="C545" t="str">
            <v>新しいエネルギーの利用</v>
          </cell>
          <cell r="M545" t="str">
            <v>無</v>
          </cell>
          <cell r="O545" t="str">
            <v>廃棄</v>
          </cell>
        </row>
        <row r="546">
          <cell r="B546" t="str">
            <v>V2205</v>
          </cell>
          <cell r="C546" t="str">
            <v>刺激と反応生きている細胞</v>
          </cell>
          <cell r="M546" t="str">
            <v>無</v>
          </cell>
          <cell r="O546" t="str">
            <v>廃棄</v>
          </cell>
        </row>
        <row r="547">
          <cell r="B547" t="str">
            <v>V2207</v>
          </cell>
          <cell r="C547" t="str">
            <v>山のおいたちを知る　　　―微化石―地震の波</v>
          </cell>
          <cell r="M547" t="str">
            <v>無</v>
          </cell>
          <cell r="O547" t="str">
            <v>廃棄</v>
          </cell>
        </row>
        <row r="548">
          <cell r="B548" t="str">
            <v>V2209</v>
          </cell>
          <cell r="C548" t="str">
            <v>太陽が沈まない　　　　　　―地軸の傾き―　　　　　　積み重なった空気　　　　　―高度と気圧―</v>
          </cell>
          <cell r="M548" t="str">
            <v>無</v>
          </cell>
          <cell r="O548" t="str">
            <v>廃棄</v>
          </cell>
        </row>
        <row r="549">
          <cell r="B549" t="str">
            <v>V2211</v>
          </cell>
          <cell r="C549" t="str">
            <v>動物の歯の仕組み　　　　―草食動物と肉食動物　　―ボルボックスへの進化</v>
          </cell>
          <cell r="M549" t="str">
            <v>無</v>
          </cell>
          <cell r="O549" t="str">
            <v>廃棄</v>
          </cell>
        </row>
        <row r="550">
          <cell r="B550" t="str">
            <v>V2213</v>
          </cell>
          <cell r="C550" t="str">
            <v>板ガラスの世界　　　　　―快適なくらしを創る―</v>
          </cell>
          <cell r="M550" t="str">
            <v>無</v>
          </cell>
          <cell r="O550" t="str">
            <v>廃棄</v>
          </cell>
        </row>
        <row r="551">
          <cell r="B551" t="str">
            <v>V2214</v>
          </cell>
          <cell r="C551" t="str">
            <v>夢ひろがるファッション素材　　　　　　　　　　　―限りなき感性を求めて―</v>
          </cell>
          <cell r="M551" t="str">
            <v>無</v>
          </cell>
          <cell r="O551" t="str">
            <v>廃棄</v>
          </cell>
        </row>
        <row r="552">
          <cell r="B552" t="str">
            <v>V2215</v>
          </cell>
          <cell r="C552" t="str">
            <v>繊維ってなんだろう</v>
          </cell>
          <cell r="M552" t="str">
            <v>無</v>
          </cell>
          <cell r="O552" t="str">
            <v>廃棄</v>
          </cell>
        </row>
        <row r="553">
          <cell r="B553" t="str">
            <v>V2222</v>
          </cell>
          <cell r="C553" t="str">
            <v>一平君のクレジット体験　―契約とその心がまえ―</v>
          </cell>
          <cell r="M553" t="str">
            <v>無</v>
          </cell>
          <cell r="O553" t="str">
            <v>廃棄</v>
          </cell>
        </row>
        <row r="554">
          <cell r="B554" t="str">
            <v>V2223</v>
          </cell>
          <cell r="C554" t="str">
            <v>豊かなくらしと社会資本　―生活をささえる土木―</v>
          </cell>
          <cell r="M554" t="str">
            <v>無</v>
          </cell>
          <cell r="O554" t="str">
            <v>廃棄</v>
          </cell>
        </row>
        <row r="555">
          <cell r="B555" t="str">
            <v>V2224</v>
          </cell>
          <cell r="C555" t="str">
            <v>現代の人間像</v>
          </cell>
          <cell r="M555" t="str">
            <v>無</v>
          </cell>
          <cell r="O555" t="str">
            <v>廃棄</v>
          </cell>
        </row>
        <row r="556">
          <cell r="B556" t="str">
            <v>V2225</v>
          </cell>
          <cell r="C556" t="str">
            <v>水産育種とバイオテクノロジー</v>
          </cell>
          <cell r="M556" t="str">
            <v>無</v>
          </cell>
          <cell r="O556" t="str">
            <v>廃棄</v>
          </cell>
        </row>
        <row r="557">
          <cell r="B557" t="str">
            <v>V2226</v>
          </cell>
          <cell r="C557" t="str">
            <v>イギリス議会の歴史</v>
          </cell>
          <cell r="M557" t="str">
            <v>無</v>
          </cell>
          <cell r="O557" t="str">
            <v>廃棄</v>
          </cell>
        </row>
        <row r="558">
          <cell r="B558" t="str">
            <v>V2228</v>
          </cell>
          <cell r="C558" t="str">
            <v>アメリカ合衆国の誕生</v>
          </cell>
          <cell r="M558" t="str">
            <v>無</v>
          </cell>
          <cell r="O558" t="str">
            <v>廃棄</v>
          </cell>
        </row>
        <row r="559">
          <cell r="B559" t="str">
            <v>V2230</v>
          </cell>
          <cell r="C559" t="str">
            <v>日本国憲法を生んだ密室の9日間</v>
          </cell>
          <cell r="M559" t="str">
            <v>無</v>
          </cell>
          <cell r="O559" t="str">
            <v>廃棄</v>
          </cell>
        </row>
        <row r="560">
          <cell r="B560" t="str">
            <v>V2231</v>
          </cell>
          <cell r="C560" t="str">
            <v>市民文化の時代　　　　　　　―ヴィクトリア時代のロンドン―</v>
          </cell>
          <cell r="M560" t="str">
            <v>無</v>
          </cell>
          <cell r="O560" t="str">
            <v>廃棄</v>
          </cell>
        </row>
        <row r="561">
          <cell r="B561" t="str">
            <v>V2232</v>
          </cell>
          <cell r="C561" t="str">
            <v>中世の教会建築とキリスト教</v>
          </cell>
          <cell r="M561" t="str">
            <v>無</v>
          </cell>
          <cell r="O561" t="str">
            <v>廃棄</v>
          </cell>
        </row>
        <row r="562">
          <cell r="B562" t="str">
            <v>V2235</v>
          </cell>
          <cell r="C562" t="str">
            <v>エイズを学ぶシリーズ1　　　エイズの授業　　　　　　　―1年6組エイズの授業の記録―</v>
          </cell>
          <cell r="M562" t="str">
            <v>無</v>
          </cell>
          <cell r="O562" t="str">
            <v>廃棄</v>
          </cell>
        </row>
        <row r="563">
          <cell r="B563" t="str">
            <v>V2236</v>
          </cell>
          <cell r="C563" t="str">
            <v>エイズを学ぶシリーズ2　　エイズと生きる人　　　　　―平田豊さんは語る―</v>
          </cell>
          <cell r="M563" t="str">
            <v>無</v>
          </cell>
          <cell r="O563" t="str">
            <v>廃棄</v>
          </cell>
        </row>
        <row r="564">
          <cell r="B564" t="str">
            <v>V2237</v>
          </cell>
          <cell r="C564" t="str">
            <v>エイズを学ぶシリーズ3　　　コンピューターグラフィックによるよくわかるエイズ</v>
          </cell>
          <cell r="M564" t="str">
            <v>無</v>
          </cell>
          <cell r="O564" t="str">
            <v>廃棄</v>
          </cell>
        </row>
        <row r="565">
          <cell r="B565" t="str">
            <v>V2238</v>
          </cell>
          <cell r="C565" t="str">
            <v>光とレンズ</v>
          </cell>
          <cell r="M565" t="str">
            <v>無</v>
          </cell>
          <cell r="O565" t="str">
            <v>廃棄</v>
          </cell>
        </row>
        <row r="566">
          <cell r="B566" t="str">
            <v>V2240</v>
          </cell>
          <cell r="C566" t="str">
            <v>縄文から宇宙船まで　　　～やきものの世界～</v>
          </cell>
          <cell r="M566" t="str">
            <v>無</v>
          </cell>
          <cell r="O566" t="str">
            <v>廃棄</v>
          </cell>
        </row>
        <row r="567">
          <cell r="B567" t="str">
            <v>V2242</v>
          </cell>
          <cell r="C567" t="str">
            <v>リモートセンシング　　　―宇宙からの地球観測―</v>
          </cell>
          <cell r="M567" t="str">
            <v>無</v>
          </cell>
          <cell r="O567" t="str">
            <v>廃棄</v>
          </cell>
        </row>
        <row r="568">
          <cell r="B568" t="str">
            <v>V2244</v>
          </cell>
          <cell r="C568" t="str">
            <v>文明を湛える海地中海世界―ギリシア・ローマ―</v>
          </cell>
          <cell r="M568" t="str">
            <v>無</v>
          </cell>
          <cell r="O568" t="str">
            <v>廃棄</v>
          </cell>
        </row>
        <row r="569">
          <cell r="B569" t="str">
            <v>V2246</v>
          </cell>
          <cell r="C569" t="str">
            <v>東西の接点　　　　　　　　―イスタンブールを歩く―</v>
          </cell>
          <cell r="M569" t="str">
            <v>無</v>
          </cell>
          <cell r="O569" t="str">
            <v>廃棄</v>
          </cell>
        </row>
        <row r="570">
          <cell r="B570" t="str">
            <v>V2248</v>
          </cell>
          <cell r="C570" t="str">
            <v>MY HEART MY HOMEROOM　　―気がつけばみんながいた―</v>
          </cell>
          <cell r="M570" t="str">
            <v>無</v>
          </cell>
          <cell r="O570" t="str">
            <v>廃棄</v>
          </cell>
        </row>
        <row r="571">
          <cell r="B571" t="str">
            <v>V2249</v>
          </cell>
          <cell r="C571" t="str">
            <v>暮らしの中の微生物</v>
          </cell>
          <cell r="M571" t="str">
            <v>無</v>
          </cell>
          <cell r="O571" t="str">
            <v>廃棄</v>
          </cell>
        </row>
        <row r="572">
          <cell r="B572" t="str">
            <v>V2251</v>
          </cell>
          <cell r="C572" t="str">
            <v>青春を生きる　　　　　　　―高校生ボランティア―</v>
          </cell>
          <cell r="M572" t="str">
            <v>無</v>
          </cell>
          <cell r="O572" t="str">
            <v>廃棄</v>
          </cell>
        </row>
        <row r="573">
          <cell r="B573" t="str">
            <v>V2252</v>
          </cell>
          <cell r="C573" t="str">
            <v>青春を生きるPART2　　　　―高校生ボランティア～計画から反省まで―</v>
          </cell>
          <cell r="M573" t="str">
            <v>無</v>
          </cell>
          <cell r="O573" t="str">
            <v>廃棄</v>
          </cell>
        </row>
        <row r="574">
          <cell r="B574" t="str">
            <v>V2253</v>
          </cell>
          <cell r="C574" t="str">
            <v>車社会の一員として</v>
          </cell>
          <cell r="M574" t="str">
            <v>無</v>
          </cell>
          <cell r="O574" t="str">
            <v>廃棄</v>
          </cell>
        </row>
        <row r="575">
          <cell r="B575" t="str">
            <v>V2255</v>
          </cell>
          <cell r="C575" t="str">
            <v>卒業生からのビデオレター―夢をかたちに…土木―</v>
          </cell>
          <cell r="M575" t="str">
            <v>無</v>
          </cell>
          <cell r="O575" t="str">
            <v>廃棄</v>
          </cell>
        </row>
        <row r="576">
          <cell r="B576" t="str">
            <v>V2256</v>
          </cell>
          <cell r="C576" t="str">
            <v>1本の木が支える生命</v>
          </cell>
          <cell r="M576" t="str">
            <v>無</v>
          </cell>
          <cell r="O576" t="str">
            <v>廃棄</v>
          </cell>
        </row>
        <row r="577">
          <cell r="B577" t="str">
            <v>V2258</v>
          </cell>
          <cell r="C577" t="str">
            <v>洗剤の働き</v>
          </cell>
          <cell r="M577" t="str">
            <v>無</v>
          </cell>
          <cell r="O577" t="str">
            <v>廃棄</v>
          </cell>
        </row>
        <row r="578">
          <cell r="B578" t="str">
            <v>V2260</v>
          </cell>
          <cell r="C578" t="str">
            <v>総力戦という戦い　　　　　―第一次世界大戦―</v>
          </cell>
          <cell r="M578" t="str">
            <v>無</v>
          </cell>
          <cell r="O578" t="str">
            <v>廃棄</v>
          </cell>
        </row>
        <row r="579">
          <cell r="B579" t="str">
            <v>V2262</v>
          </cell>
          <cell r="C579" t="str">
            <v>長安と唐の文化</v>
          </cell>
          <cell r="M579" t="str">
            <v>無</v>
          </cell>
          <cell r="O579" t="str">
            <v>廃棄</v>
          </cell>
        </row>
        <row r="580">
          <cell r="B580" t="str">
            <v>V2264</v>
          </cell>
          <cell r="C580" t="str">
            <v>ディジタルのしくみ</v>
          </cell>
          <cell r="M580" t="str">
            <v>無</v>
          </cell>
          <cell r="O580" t="str">
            <v>廃棄</v>
          </cell>
        </row>
        <row r="581">
          <cell r="B581" t="str">
            <v>V2266</v>
          </cell>
          <cell r="C581" t="str">
            <v>イスラムの信仰と生活</v>
          </cell>
          <cell r="M581" t="str">
            <v>無</v>
          </cell>
          <cell r="O581" t="str">
            <v>廃棄</v>
          </cell>
        </row>
        <row r="582">
          <cell r="B582" t="str">
            <v>V2268</v>
          </cell>
          <cell r="C582" t="str">
            <v>王の墓埋もれた都市</v>
          </cell>
          <cell r="M582" t="str">
            <v>無</v>
          </cell>
          <cell r="O582" t="str">
            <v>廃棄</v>
          </cell>
        </row>
        <row r="583">
          <cell r="B583" t="str">
            <v>V2270</v>
          </cell>
          <cell r="C583" t="str">
            <v>音をみる</v>
          </cell>
          <cell r="M583" t="str">
            <v>無</v>
          </cell>
          <cell r="O583" t="str">
            <v>廃棄</v>
          </cell>
        </row>
        <row r="584">
          <cell r="B584" t="str">
            <v>V2272</v>
          </cell>
          <cell r="C584" t="str">
            <v>酸性雨　　　　　　　　　―そのでき方と影響―</v>
          </cell>
          <cell r="M584" t="str">
            <v>無</v>
          </cell>
          <cell r="O584" t="str">
            <v>廃棄</v>
          </cell>
        </row>
        <row r="585">
          <cell r="B585" t="str">
            <v>V2274</v>
          </cell>
          <cell r="C585" t="str">
            <v>雑木林　　　　　　　　　―人と自然の共生―</v>
          </cell>
          <cell r="M585" t="str">
            <v>無</v>
          </cell>
          <cell r="O585" t="str">
            <v>廃棄</v>
          </cell>
        </row>
        <row r="586">
          <cell r="B586" t="str">
            <v>V2276</v>
          </cell>
          <cell r="C586" t="str">
            <v>鉄をつくる　　　　　　　―金属の精練―</v>
          </cell>
          <cell r="M586" t="str">
            <v>無</v>
          </cell>
          <cell r="O586" t="str">
            <v>廃棄</v>
          </cell>
        </row>
        <row r="587">
          <cell r="B587" t="str">
            <v>V2278</v>
          </cell>
          <cell r="C587" t="str">
            <v>明石海峡大橋　　　　　　―1995年10月―</v>
          </cell>
          <cell r="M587" t="str">
            <v>無</v>
          </cell>
          <cell r="O587" t="str">
            <v>廃棄</v>
          </cell>
        </row>
        <row r="588">
          <cell r="B588" t="str">
            <v>V2279</v>
          </cell>
          <cell r="C588" t="str">
            <v>APECとは何？　　　　　　　　　　　―APECの目指す方向と日本の役割―</v>
          </cell>
          <cell r="M588" t="str">
            <v>無</v>
          </cell>
          <cell r="O588" t="str">
            <v>廃棄</v>
          </cell>
        </row>
        <row r="589">
          <cell r="B589" t="str">
            <v>V2280</v>
          </cell>
          <cell r="C589" t="str">
            <v>橋は生きている　　　　　　　　　　―児島・坂出ルート架橋技術―</v>
          </cell>
          <cell r="M589" t="str">
            <v>無</v>
          </cell>
          <cell r="O589" t="str">
            <v>廃棄</v>
          </cell>
        </row>
        <row r="590">
          <cell r="B590" t="str">
            <v>V2281</v>
          </cell>
          <cell r="C590" t="str">
            <v>安全への道限りなく</v>
          </cell>
          <cell r="M590" t="str">
            <v>無</v>
          </cell>
          <cell r="O590" t="str">
            <v>廃棄</v>
          </cell>
        </row>
        <row r="591">
          <cell r="B591" t="str">
            <v>V2282</v>
          </cell>
          <cell r="C591" t="str">
            <v>「大きな精密機械エンジン」</v>
          </cell>
          <cell r="M591" t="str">
            <v>無</v>
          </cell>
          <cell r="O591" t="str">
            <v>廃棄</v>
          </cell>
        </row>
        <row r="592">
          <cell r="B592" t="str">
            <v>V2283</v>
          </cell>
          <cell r="C592" t="str">
            <v>パリの革命</v>
          </cell>
          <cell r="M592" t="str">
            <v>無</v>
          </cell>
          <cell r="O592" t="str">
            <v>廃棄</v>
          </cell>
        </row>
        <row r="593">
          <cell r="B593" t="str">
            <v>V2285</v>
          </cell>
          <cell r="C593" t="str">
            <v>ベイエリアの新しいモニュメント　　　　　　　　　　　―鶴見つばさ橋―</v>
          </cell>
          <cell r="M593" t="str">
            <v>無</v>
          </cell>
          <cell r="O593" t="str">
            <v>廃棄</v>
          </cell>
        </row>
        <row r="594">
          <cell r="B594" t="str">
            <v>V2286</v>
          </cell>
          <cell r="C594" t="str">
            <v>国会百年</v>
          </cell>
          <cell r="M594" t="str">
            <v>無</v>
          </cell>
          <cell r="O594" t="str">
            <v>廃棄</v>
          </cell>
        </row>
        <row r="595">
          <cell r="B595" t="str">
            <v>V2287</v>
          </cell>
          <cell r="C595" t="str">
            <v>知っていますか？　　　　あなたの地球</v>
          </cell>
          <cell r="M595" t="str">
            <v>無</v>
          </cell>
          <cell r="O595" t="str">
            <v>廃棄</v>
          </cell>
        </row>
        <row r="596">
          <cell r="B596" t="str">
            <v>V2288</v>
          </cell>
          <cell r="C596" t="str">
            <v>エネルギー知ってるつもり―実験で知るエネルギーの世界―</v>
          </cell>
          <cell r="M596" t="str">
            <v>無</v>
          </cell>
          <cell r="O596" t="str">
            <v>廃棄</v>
          </cell>
        </row>
        <row r="597">
          <cell r="B597" t="str">
            <v>V2289</v>
          </cell>
          <cell r="C597" t="str">
            <v>高校生のインターンシップ
　　　　　　　　　　　　―いきいき学校いきいき地域―</v>
          </cell>
          <cell r="M597" t="str">
            <v>無</v>
          </cell>
          <cell r="O597" t="str">
            <v>廃棄</v>
          </cell>
        </row>
        <row r="598">
          <cell r="B598" t="str">
            <v>V2291</v>
          </cell>
          <cell r="C598" t="str">
            <v>心響きあうまちに
　―高校生の目で見たバリアフリー―</v>
          </cell>
          <cell r="M598" t="str">
            <v>無</v>
          </cell>
          <cell r="O598" t="str">
            <v>廃棄</v>
          </cell>
        </row>
        <row r="599">
          <cell r="B599" t="str">
            <v>V2293</v>
          </cell>
          <cell r="C599" t="str">
            <v>ルーシーの挑戦　　　　　　　　　―エネルギー99万年の旅―</v>
          </cell>
          <cell r="M599" t="str">
            <v>無</v>
          </cell>
          <cell r="O599" t="str">
            <v>廃棄</v>
          </cell>
        </row>
        <row r="600">
          <cell r="B600" t="str">
            <v>V2294</v>
          </cell>
          <cell r="C600" t="str">
            <v>メール</v>
          </cell>
          <cell r="M600" t="str">
            <v>無</v>
          </cell>
          <cell r="O600" t="str">
            <v>廃棄</v>
          </cell>
        </row>
        <row r="601">
          <cell r="B601" t="str">
            <v>V2296</v>
          </cell>
          <cell r="C601" t="str">
            <v>虚構からの誘惑</v>
          </cell>
          <cell r="M601" t="str">
            <v>無</v>
          </cell>
          <cell r="O601" t="str">
            <v>廃棄</v>
          </cell>
        </row>
        <row r="602">
          <cell r="B602" t="str">
            <v>V2297</v>
          </cell>
          <cell r="C602" t="str">
            <v>国立国語研究所「ことばビデオ」シリーズ＜豊かな言語生活をめざして＞１　　相手を理解する　　　　　言葉の背景をみつめると・・・</v>
          </cell>
          <cell r="M602" t="str">
            <v>無</v>
          </cell>
          <cell r="O602" t="str">
            <v>廃棄</v>
          </cell>
        </row>
        <row r="603">
          <cell r="B603" t="str">
            <v>V2298</v>
          </cell>
          <cell r="C603" t="str">
            <v>文化庁ビデオテープシリーズ「美しく豊かな言葉をめざして」　　　　　　　　表現を豊かにするために　～「かわいい」ってどういうこと？～</v>
          </cell>
          <cell r="M603" t="str">
            <v>無</v>
          </cell>
          <cell r="O603" t="str">
            <v>廃棄</v>
          </cell>
        </row>
        <row r="604">
          <cell r="B604" t="str">
            <v>V2299</v>
          </cell>
          <cell r="C604" t="str">
            <v>森の”聞き書き甲子園”　ー名手・名人に学ぶー</v>
          </cell>
          <cell r="M604" t="str">
            <v>無</v>
          </cell>
          <cell r="O604" t="str">
            <v>廃棄</v>
          </cell>
        </row>
        <row r="605">
          <cell r="B605" t="str">
            <v>V2300</v>
          </cell>
          <cell r="C605" t="str">
            <v>こころつくり　こころつたえ</v>
          </cell>
          <cell r="M605" t="str">
            <v>無</v>
          </cell>
          <cell r="O605" t="str">
            <v>廃棄</v>
          </cell>
        </row>
        <row r="606">
          <cell r="B606" t="str">
            <v>V2301</v>
          </cell>
          <cell r="C606" t="str">
            <v>生きる力を育む保育ビデオシリーズ　　　　　　　　　　　遊びと人とのかかわり</v>
          </cell>
          <cell r="M606" t="str">
            <v>無</v>
          </cell>
          <cell r="O606" t="str">
            <v>廃棄</v>
          </cell>
        </row>
        <row r="607">
          <cell r="B607" t="str">
            <v>V2302</v>
          </cell>
          <cell r="C607" t="str">
            <v>ぼくらのごみゼロ大作戦</v>
          </cell>
          <cell r="M607" t="str">
            <v>無</v>
          </cell>
          <cell r="O607" t="str">
            <v>廃棄</v>
          </cell>
        </row>
        <row r="608">
          <cell r="B608" t="str">
            <v>V2303</v>
          </cell>
          <cell r="C608" t="str">
            <v>文部科学省選定　　　　　　　　　　話す・聞く・考える　　　　　幼児は言葉をどのように身につけるか</v>
          </cell>
          <cell r="M608" t="str">
            <v>無</v>
          </cell>
          <cell r="O608" t="str">
            <v>廃棄</v>
          </cell>
        </row>
        <row r="609">
          <cell r="B609" t="str">
            <v>V3003</v>
          </cell>
          <cell r="C609" t="str">
            <v>高石ともや親子のきまま旅～一日のはじまり・・・朝ごはん～</v>
          </cell>
          <cell r="M609" t="str">
            <v>無</v>
          </cell>
          <cell r="O609" t="str">
            <v>廃棄</v>
          </cell>
        </row>
        <row r="610">
          <cell r="B610" t="str">
            <v>V3016</v>
          </cell>
          <cell r="C610" t="str">
            <v>健太君は編集長　　　　　　　　　―著作権てなんだ―</v>
          </cell>
          <cell r="M610" t="str">
            <v>無</v>
          </cell>
          <cell r="O610" t="str">
            <v>廃棄</v>
          </cell>
        </row>
        <row r="611">
          <cell r="B611" t="str">
            <v>V3202</v>
          </cell>
          <cell r="C611" t="str">
            <v>日本のエネルギー　　　　―20世紀～21世紀―</v>
          </cell>
          <cell r="M611" t="str">
            <v>無</v>
          </cell>
          <cell r="O611" t="str">
            <v>廃棄</v>
          </cell>
        </row>
        <row r="612">
          <cell r="B612" t="str">
            <v>V3203</v>
          </cell>
          <cell r="C612" t="str">
            <v>46億年の贈り物　　　　　―地球とエネルギー資源―</v>
          </cell>
          <cell r="M612" t="str">
            <v>無</v>
          </cell>
          <cell r="O612" t="str">
            <v>廃棄</v>
          </cell>
        </row>
        <row r="613">
          <cell r="B613" t="str">
            <v>V3204</v>
          </cell>
          <cell r="C613" t="str">
            <v>市長さんの天気予報　　　火山の形</v>
          </cell>
          <cell r="M613" t="str">
            <v>無</v>
          </cell>
          <cell r="O613" t="str">
            <v>廃棄</v>
          </cell>
        </row>
        <row r="614">
          <cell r="B614" t="str">
            <v>V3206</v>
          </cell>
          <cell r="C614" t="str">
            <v>化石が語る昔の環境　　　月はなぜ片面しか見えないのか</v>
          </cell>
          <cell r="M614" t="str">
            <v>無</v>
          </cell>
          <cell r="O614" t="str">
            <v>廃棄</v>
          </cell>
        </row>
        <row r="615">
          <cell r="B615" t="str">
            <v>V3208</v>
          </cell>
          <cell r="C615" t="str">
            <v>心臓の運動と血液の流れ両生類とハ虫類　　　　　　―トウキョウサンショウウオとカナヘビ―</v>
          </cell>
          <cell r="M615" t="str">
            <v>無</v>
          </cell>
          <cell r="O615" t="str">
            <v>廃棄</v>
          </cell>
        </row>
        <row r="616">
          <cell r="B616" t="str">
            <v>V3210</v>
          </cell>
          <cell r="C616" t="str">
            <v>川の汚れを生物で調べるカニの足とハサミ　　　　　―生活に適した形―</v>
          </cell>
          <cell r="M616" t="str">
            <v>無</v>
          </cell>
          <cell r="O616" t="str">
            <v>廃棄</v>
          </cell>
        </row>
        <row r="617">
          <cell r="B617" t="str">
            <v>V3212</v>
          </cell>
          <cell r="C617" t="str">
            <v>開発途上国ってどんな国？―小さな友情から，大きな夢へ―</v>
          </cell>
          <cell r="M617" t="str">
            <v>無</v>
          </cell>
          <cell r="O617" t="str">
            <v>廃棄</v>
          </cell>
        </row>
        <row r="618">
          <cell r="B618" t="str">
            <v>V3213</v>
          </cell>
          <cell r="C618" t="str">
            <v>豊かな心をもちたくましく生きる生徒を育てる　　　―学校教育全体で取り組む道徳教育―</v>
          </cell>
          <cell r="M618" t="str">
            <v>無</v>
          </cell>
          <cell r="O618" t="str">
            <v>廃棄</v>
          </cell>
        </row>
        <row r="619">
          <cell r="B619" t="str">
            <v>V3214</v>
          </cell>
          <cell r="C619" t="str">
            <v>地球と環境</v>
          </cell>
          <cell r="M619" t="str">
            <v>無</v>
          </cell>
          <cell r="O619" t="str">
            <v>廃棄</v>
          </cell>
        </row>
        <row r="620">
          <cell r="B620" t="str">
            <v>V3215</v>
          </cell>
          <cell r="C620" t="str">
            <v>私たちの場合　　　　　　―ある生徒会の報告より―</v>
          </cell>
          <cell r="M620" t="str">
            <v>無</v>
          </cell>
          <cell r="O620" t="str">
            <v>廃棄</v>
          </cell>
        </row>
        <row r="621">
          <cell r="B621" t="str">
            <v>V3216</v>
          </cell>
          <cell r="C621" t="str">
            <v>豊かな心をもちたくましく生きる生徒を育てる（2）―道徳教育の充実と年間指導計画―</v>
          </cell>
          <cell r="M621" t="str">
            <v>無</v>
          </cell>
          <cell r="O621" t="str">
            <v>廃棄</v>
          </cell>
        </row>
        <row r="622">
          <cell r="B622" t="str">
            <v>V3217</v>
          </cell>
          <cell r="C622" t="str">
            <v>遺伝の法則をたしかめる</v>
          </cell>
          <cell r="M622" t="str">
            <v>無</v>
          </cell>
          <cell r="O622" t="str">
            <v>廃棄</v>
          </cell>
        </row>
        <row r="623">
          <cell r="B623" t="str">
            <v>V3218</v>
          </cell>
          <cell r="C623" t="str">
            <v>授業に直結する汎エイズ教育（上巻／生徒用）　　　　―あたたかい心で考えようエイズ―</v>
          </cell>
          <cell r="M623" t="str">
            <v>無</v>
          </cell>
          <cell r="O623" t="str">
            <v>廃棄</v>
          </cell>
        </row>
        <row r="624">
          <cell r="B624" t="str">
            <v>V3219</v>
          </cell>
          <cell r="C624" t="str">
            <v>授業に直結する汎エイズ教育（下巻／教師用）　　　　―生徒と心の通うエイズ教育―</v>
          </cell>
          <cell r="M624" t="str">
            <v>無</v>
          </cell>
          <cell r="O624" t="str">
            <v>廃棄</v>
          </cell>
        </row>
        <row r="625">
          <cell r="B625" t="str">
            <v>V3220</v>
          </cell>
          <cell r="C625" t="str">
            <v>太陽・月・惑星　　　　　　―ガリレオが見たもの―</v>
          </cell>
          <cell r="M625" t="str">
            <v>無</v>
          </cell>
          <cell r="O625" t="str">
            <v>廃棄</v>
          </cell>
        </row>
        <row r="626">
          <cell r="B626" t="str">
            <v>V3221</v>
          </cell>
          <cell r="C626" t="str">
            <v>豊かな心をもちたくましく生きる生徒を育てる（3）―生き生きとした道徳授業の工夫―</v>
          </cell>
          <cell r="M626" t="str">
            <v>無</v>
          </cell>
          <cell r="O626" t="str">
            <v>廃棄</v>
          </cell>
        </row>
        <row r="627">
          <cell r="B627" t="str">
            <v>V3222</v>
          </cell>
          <cell r="C627" t="str">
            <v>豊かな心をもちたくましく生きる生徒を育てる（4）―道徳教育の学級における実践―</v>
          </cell>
          <cell r="M627" t="str">
            <v>無</v>
          </cell>
          <cell r="O627" t="str">
            <v>廃棄</v>
          </cell>
        </row>
        <row r="628">
          <cell r="B628" t="str">
            <v>V3223</v>
          </cell>
          <cell r="C628" t="str">
            <v>阪神大震災被災者の心</v>
          </cell>
          <cell r="M628" t="str">
            <v>無</v>
          </cell>
          <cell r="O628" t="str">
            <v>廃棄</v>
          </cell>
        </row>
        <row r="629">
          <cell r="B629" t="str">
            <v>V3225</v>
          </cell>
          <cell r="C629" t="str">
            <v>許すないじめ　　　　　　―いま中学生として―</v>
          </cell>
          <cell r="M629" t="str">
            <v>無</v>
          </cell>
          <cell r="O629" t="str">
            <v>廃棄</v>
          </cell>
        </row>
        <row r="630">
          <cell r="B630" t="str">
            <v>V3226</v>
          </cell>
          <cell r="C630" t="str">
            <v>知っておきたい！お金とカードの世界　　　　　　　　　　～夢を実現するために…～</v>
          </cell>
          <cell r="M630" t="str">
            <v>無</v>
          </cell>
          <cell r="O630" t="str">
            <v>廃棄</v>
          </cell>
        </row>
        <row r="631">
          <cell r="B631" t="str">
            <v>V3227</v>
          </cell>
          <cell r="C631" t="str">
            <v>自然の風景　　　　　　　―地形とその成り立ち―</v>
          </cell>
          <cell r="M631" t="str">
            <v>無</v>
          </cell>
          <cell r="O631" t="str">
            <v>廃棄</v>
          </cell>
        </row>
        <row r="632">
          <cell r="B632" t="str">
            <v>V3229</v>
          </cell>
          <cell r="C632" t="str">
            <v>ゲルニカを味わうパブロ・ピカソ　　　　　　　　　　　　　　　　―楽しくわかりやすい美術鑑賞NO.1―</v>
          </cell>
          <cell r="M632" t="str">
            <v>無</v>
          </cell>
          <cell r="O632" t="str">
            <v>廃棄</v>
          </cell>
        </row>
        <row r="633">
          <cell r="B633" t="str">
            <v>V3230</v>
          </cell>
          <cell r="C633" t="str">
            <v>世界は友だち　　　　　　　　　　―国際社会で活躍する日本人―</v>
          </cell>
          <cell r="M633" t="str">
            <v>無</v>
          </cell>
          <cell r="O633" t="str">
            <v>廃棄</v>
          </cell>
        </row>
        <row r="634">
          <cell r="B634" t="str">
            <v>V3231</v>
          </cell>
          <cell r="C634" t="str">
            <v>知能を持ち始めたロボット達　　　　　　　　　　　　　　　―機械産業広報映画―</v>
          </cell>
          <cell r="M634" t="str">
            <v>無</v>
          </cell>
          <cell r="O634" t="str">
            <v>廃棄</v>
          </cell>
        </row>
        <row r="635">
          <cell r="B635" t="str">
            <v>V3232</v>
          </cell>
          <cell r="C635" t="str">
            <v>向井千秋の宇宙教室　　　　　　第1巻（字幕付き）　　　―宇宙への限りなき夢（宇宙開発編）―</v>
          </cell>
          <cell r="M635" t="str">
            <v>無</v>
          </cell>
          <cell r="O635" t="str">
            <v>廃棄</v>
          </cell>
        </row>
        <row r="636">
          <cell r="B636" t="str">
            <v>V3233</v>
          </cell>
          <cell r="C636" t="str">
            <v>向井千秋の宇宙教室　　　第2巻（字幕付き）　　　　―宇宙で生きるための挑戦（生命科学実験編）―</v>
          </cell>
          <cell r="M636" t="str">
            <v>無</v>
          </cell>
          <cell r="O636" t="str">
            <v>廃棄</v>
          </cell>
        </row>
        <row r="637">
          <cell r="B637" t="str">
            <v>V3234</v>
          </cell>
          <cell r="C637" t="str">
            <v>私たちの生活・私たちの学校　　　　　　　　　　　　　　　～インド編～</v>
          </cell>
          <cell r="M637" t="str">
            <v>無</v>
          </cell>
          <cell r="O637" t="str">
            <v>廃棄</v>
          </cell>
        </row>
        <row r="638">
          <cell r="B638" t="str">
            <v>V3235</v>
          </cell>
          <cell r="C638" t="str">
            <v>小春ちゃんちの人々　　　　　　～ビデオ厚生白書～</v>
          </cell>
          <cell r="M638" t="str">
            <v>無</v>
          </cell>
          <cell r="O638" t="str">
            <v>廃棄</v>
          </cell>
        </row>
        <row r="639">
          <cell r="B639" t="str">
            <v>V3236</v>
          </cell>
          <cell r="C639" t="str">
            <v>自然の音から音楽の音へ</v>
          </cell>
          <cell r="M639" t="str">
            <v>無</v>
          </cell>
          <cell r="O639" t="str">
            <v>廃棄</v>
          </cell>
        </row>
        <row r="640">
          <cell r="B640" t="str">
            <v>V3238</v>
          </cell>
          <cell r="C640" t="str">
            <v>Vサイン　　　　　　　　中学校道徳教育推進指導資料―ビデオ資料とその利用2―</v>
          </cell>
          <cell r="M640" t="str">
            <v>無</v>
          </cell>
          <cell r="O640" t="str">
            <v>廃棄</v>
          </cell>
        </row>
        <row r="641">
          <cell r="B641" t="str">
            <v>V3239</v>
          </cell>
          <cell r="C641" t="str">
            <v>静電気のはたらき</v>
          </cell>
          <cell r="M641" t="str">
            <v>無</v>
          </cell>
          <cell r="O641" t="str">
            <v>廃棄</v>
          </cell>
        </row>
        <row r="642">
          <cell r="B642" t="str">
            <v>V3241</v>
          </cell>
          <cell r="C642" t="str">
            <v>燃焼とは…</v>
          </cell>
          <cell r="M642" t="str">
            <v>無</v>
          </cell>
          <cell r="O642" t="str">
            <v>廃棄</v>
          </cell>
        </row>
        <row r="643">
          <cell r="B643" t="str">
            <v>V3243</v>
          </cell>
          <cell r="C643" t="str">
            <v>遺伝のしくみ</v>
          </cell>
          <cell r="M643" t="str">
            <v>無</v>
          </cell>
          <cell r="O643" t="str">
            <v>廃棄</v>
          </cell>
        </row>
        <row r="644">
          <cell r="B644" t="str">
            <v>V3245</v>
          </cell>
          <cell r="C644" t="str">
            <v>天気の変化と予報</v>
          </cell>
          <cell r="M644" t="str">
            <v>無</v>
          </cell>
          <cell r="O644" t="str">
            <v>廃棄</v>
          </cell>
        </row>
        <row r="645">
          <cell r="B645" t="str">
            <v>V3247</v>
          </cell>
          <cell r="C645" t="str">
            <v>いま，総合学科がおもしろい！</v>
          </cell>
          <cell r="M645" t="str">
            <v>無</v>
          </cell>
          <cell r="O645" t="str">
            <v>廃棄</v>
          </cell>
        </row>
        <row r="646">
          <cell r="B646" t="str">
            <v>V3248</v>
          </cell>
          <cell r="C646" t="str">
            <v>裏庭でのできごと　　　　中学校道徳教育推進指導資料―ビデオ資料とその利用1―</v>
          </cell>
          <cell r="M646" t="str">
            <v>無</v>
          </cell>
          <cell r="O646" t="str">
            <v>廃棄</v>
          </cell>
        </row>
        <row r="647">
          <cell r="B647" t="str">
            <v>V3249</v>
          </cell>
          <cell r="C647" t="str">
            <v>エネルギーの未来　　　　　　～みんなで考えよう・21世紀のエネルギー～</v>
          </cell>
          <cell r="M647" t="str">
            <v>無</v>
          </cell>
          <cell r="O647" t="str">
            <v>廃棄</v>
          </cell>
        </row>
        <row r="648">
          <cell r="B648" t="str">
            <v>V3250</v>
          </cell>
          <cell r="C648" t="str">
            <v>一番星　　　　　　　　　中学校道徳教育推進指導資料―ビデオ資料とその利用3―</v>
          </cell>
          <cell r="M648" t="str">
            <v>無</v>
          </cell>
          <cell r="O648" t="str">
            <v>廃棄</v>
          </cell>
        </row>
        <row r="649">
          <cell r="B649" t="str">
            <v>V3251</v>
          </cell>
          <cell r="C649" t="str">
            <v>友情　　　　　　　　　　　　　　　　―FRIENDSHIP―</v>
          </cell>
          <cell r="M649" t="str">
            <v>無</v>
          </cell>
          <cell r="O649" t="str">
            <v>廃棄</v>
          </cell>
        </row>
        <row r="650">
          <cell r="B650" t="str">
            <v>V3253</v>
          </cell>
          <cell r="C650" t="str">
            <v>不思議がひらく科学のとびら
―20世紀の科学技術を振り返って―</v>
          </cell>
          <cell r="M650" t="str">
            <v>無</v>
          </cell>
          <cell r="O650" t="str">
            <v>廃棄</v>
          </cell>
        </row>
        <row r="651">
          <cell r="B651" t="str">
            <v>V3254</v>
          </cell>
          <cell r="C651" t="str">
            <v>和楽器に挑戦</v>
          </cell>
          <cell r="M651" t="str">
            <v>無</v>
          </cell>
          <cell r="O651" t="str">
            <v>廃棄</v>
          </cell>
        </row>
        <row r="652">
          <cell r="B652" t="str">
            <v>V3256</v>
          </cell>
          <cell r="C652" t="str">
            <v>微生物の働きと生物のつりあい</v>
          </cell>
          <cell r="M652" t="str">
            <v>無</v>
          </cell>
          <cell r="O652" t="str">
            <v>廃棄</v>
          </cell>
        </row>
        <row r="653">
          <cell r="B653" t="str">
            <v>V3258</v>
          </cell>
          <cell r="C653" t="str">
            <v>地震と災害</v>
          </cell>
          <cell r="M653" t="str">
            <v>無</v>
          </cell>
          <cell r="O653" t="str">
            <v>廃棄</v>
          </cell>
        </row>
        <row r="654">
          <cell r="B654" t="str">
            <v>V3262</v>
          </cell>
          <cell r="C654" t="str">
            <v>WHAT'S 総合学科</v>
          </cell>
          <cell r="M654" t="str">
            <v>無</v>
          </cell>
          <cell r="O654" t="str">
            <v>廃棄</v>
          </cell>
        </row>
        <row r="655">
          <cell r="B655" t="str">
            <v>V3266</v>
          </cell>
          <cell r="C655" t="str">
            <v>現代に生きる民謡の心</v>
          </cell>
          <cell r="M655" t="str">
            <v>無</v>
          </cell>
          <cell r="O655" t="str">
            <v>廃棄</v>
          </cell>
        </row>
        <row r="656">
          <cell r="B656" t="str">
            <v>V3268</v>
          </cell>
          <cell r="C656" t="str">
            <v>いじめ14歳のメッセージ</v>
          </cell>
          <cell r="M656" t="str">
            <v>無</v>
          </cell>
          <cell r="O656" t="str">
            <v>廃棄</v>
          </cell>
        </row>
        <row r="657">
          <cell r="B657" t="str">
            <v>V3269</v>
          </cell>
          <cell r="C657" t="str">
            <v>気象を科学する</v>
          </cell>
          <cell r="M657" t="str">
            <v>無</v>
          </cell>
          <cell r="O657" t="str">
            <v>廃棄</v>
          </cell>
        </row>
        <row r="658">
          <cell r="B658" t="str">
            <v>V3271</v>
          </cell>
          <cell r="C658" t="str">
            <v>世界の人と馬の文化シリーズ14　ショーロホフの春　～風に乗って駆けるコサックの少年～</v>
          </cell>
          <cell r="M658" t="str">
            <v>無</v>
          </cell>
          <cell r="O658" t="str">
            <v>廃棄</v>
          </cell>
        </row>
        <row r="659">
          <cell r="B659" t="str">
            <v>V3272</v>
          </cell>
          <cell r="C659" t="str">
            <v>中学校社会科／歴史的分野衣服の変化から歴史を発見しよう</v>
          </cell>
          <cell r="M659" t="str">
            <v>無</v>
          </cell>
          <cell r="O659" t="str">
            <v>廃棄</v>
          </cell>
        </row>
        <row r="660">
          <cell r="B660" t="str">
            <v>V3273</v>
          </cell>
          <cell r="C660" t="str">
            <v>中学校社会科／歴史的分野地域の歴史を調べる　　　　　～ふるさとを探検しよう～</v>
          </cell>
          <cell r="M660" t="str">
            <v>無</v>
          </cell>
          <cell r="O660" t="str">
            <v>廃棄</v>
          </cell>
        </row>
        <row r="661">
          <cell r="B661" t="str">
            <v>V3275</v>
          </cell>
          <cell r="C661" t="str">
            <v>総合的な学習の時間　　　　　　　　九州エネルギーロード　　　　私たちの生活をエネルギーの視点から見てみよう</v>
          </cell>
          <cell r="M661" t="str">
            <v>無</v>
          </cell>
          <cell r="O661" t="str">
            <v>廃棄</v>
          </cell>
        </row>
        <row r="662">
          <cell r="B662" t="str">
            <v>V3276</v>
          </cell>
          <cell r="C662" t="str">
            <v>中学校理科「第２分野」教材ビデオ　　　　　　　　　自然と環境　　　　　　　　大気・水・土と生物を調べる</v>
          </cell>
          <cell r="M662" t="str">
            <v>無</v>
          </cell>
          <cell r="O662" t="str">
            <v>廃棄</v>
          </cell>
        </row>
        <row r="663">
          <cell r="B663" t="str">
            <v>V3277</v>
          </cell>
          <cell r="C663" t="str">
            <v>絵に見る日本の美術のよさ　～表現の多様性と美しさを探る～</v>
          </cell>
          <cell r="M663" t="str">
            <v>無</v>
          </cell>
          <cell r="O663" t="str">
            <v>廃棄</v>
          </cell>
        </row>
        <row r="664">
          <cell r="B664" t="str">
            <v>V3278</v>
          </cell>
          <cell r="C664" t="str">
            <v>発見！！ひちりき篳篥の魅力</v>
          </cell>
          <cell r="M664" t="str">
            <v>無</v>
          </cell>
          <cell r="O664" t="str">
            <v>廃棄</v>
          </cell>
        </row>
        <row r="665">
          <cell r="B665" t="str">
            <v>V3280</v>
          </cell>
          <cell r="C665" t="str">
            <v>純国産車　オートモ号誕生</v>
          </cell>
          <cell r="M665" t="str">
            <v>無</v>
          </cell>
          <cell r="O665" t="str">
            <v>廃棄</v>
          </cell>
        </row>
        <row r="666">
          <cell r="B666" t="str">
            <v>V3281</v>
          </cell>
          <cell r="C666" t="str">
            <v>アグリンの農林水産ワールド　　　　　　　　　　　水田はどんな働きをしているの？</v>
          </cell>
          <cell r="M666" t="str">
            <v>無</v>
          </cell>
          <cell r="O666" t="str">
            <v>廃棄</v>
          </cell>
        </row>
        <row r="667">
          <cell r="B667" t="str">
            <v>V3282</v>
          </cell>
          <cell r="C667" t="str">
            <v>世界の人と馬の文化シリーズ15　　　　　　　　　　メアフェルトの風　　　　　　　　　　ードイツ・勇壮な野生馬の祭りー</v>
          </cell>
          <cell r="M667" t="str">
            <v>無</v>
          </cell>
          <cell r="O667" t="str">
            <v>廃棄</v>
          </cell>
        </row>
        <row r="668">
          <cell r="B668" t="str">
            <v>V3283</v>
          </cell>
          <cell r="C668" t="str">
            <v>世界遺産シリーズ２　　　　生命に満ちた島　　　　　　　～屋久島の森を探る～</v>
          </cell>
          <cell r="M668" t="str">
            <v>無</v>
          </cell>
          <cell r="O668" t="str">
            <v>廃棄</v>
          </cell>
        </row>
        <row r="669">
          <cell r="B669" t="str">
            <v>V3284</v>
          </cell>
          <cell r="C669" t="str">
            <v>海運の工夫・技術シリーズ４　　　　　　　　　　　中学校社会科教材ビデオ　海の大動脈　内航海運</v>
          </cell>
          <cell r="M669" t="str">
            <v>無</v>
          </cell>
          <cell r="O669" t="str">
            <v>廃棄</v>
          </cell>
        </row>
        <row r="670">
          <cell r="B670" t="str">
            <v>V3285</v>
          </cell>
          <cell r="C670" t="str">
            <v>日本の山村　　　　　　　　　　　　きれいな水と空気を守る森林</v>
          </cell>
          <cell r="M670" t="str">
            <v>無</v>
          </cell>
          <cell r="O670" t="str">
            <v>廃棄</v>
          </cell>
        </row>
        <row r="671">
          <cell r="B671" t="str">
            <v>V3286</v>
          </cell>
          <cell r="C671" t="str">
            <v>日本の山村　　　　　　　　　　　　地球を守り，生命をはぐくむ森林</v>
          </cell>
          <cell r="M671" t="str">
            <v>無</v>
          </cell>
          <cell r="O671" t="str">
            <v>廃棄</v>
          </cell>
        </row>
        <row r="672">
          <cell r="B672" t="str">
            <v>V3287</v>
          </cell>
          <cell r="C672" t="str">
            <v>日本のエネルギー　　　　光と影　１</v>
          </cell>
          <cell r="M672" t="str">
            <v>無</v>
          </cell>
          <cell r="O672" t="str">
            <v>廃棄</v>
          </cell>
        </row>
        <row r="673">
          <cell r="B673" t="str">
            <v>V3288</v>
          </cell>
          <cell r="C673" t="str">
            <v>日本のエネルギー　　　　光と影　２</v>
          </cell>
          <cell r="M673" t="str">
            <v>無</v>
          </cell>
          <cell r="O673" t="str">
            <v>廃棄</v>
          </cell>
        </row>
        <row r="674">
          <cell r="B674" t="str">
            <v>V3289</v>
          </cell>
          <cell r="C674" t="str">
            <v>日本のエネルギー　　　　光と影　３</v>
          </cell>
          <cell r="M674" t="str">
            <v>無</v>
          </cell>
          <cell r="O674" t="str">
            <v>廃棄</v>
          </cell>
        </row>
        <row r="675">
          <cell r="B675" t="str">
            <v>V3290</v>
          </cell>
          <cell r="C675" t="str">
            <v>日本のエネルギー　　　　光と影　４</v>
          </cell>
          <cell r="M675" t="str">
            <v>無</v>
          </cell>
          <cell r="O675" t="str">
            <v>廃棄</v>
          </cell>
        </row>
        <row r="676">
          <cell r="B676" t="str">
            <v>V3291</v>
          </cell>
          <cell r="C676" t="str">
            <v>日本のエネルギー　　　　光と影　５</v>
          </cell>
          <cell r="M676" t="str">
            <v>無</v>
          </cell>
          <cell r="O676" t="str">
            <v>廃棄</v>
          </cell>
        </row>
        <row r="677">
          <cell r="B677" t="str">
            <v>V3292</v>
          </cell>
          <cell r="C677" t="str">
            <v>日本のエネルギー　　　　光と影　６</v>
          </cell>
          <cell r="M677" t="str">
            <v>無</v>
          </cell>
          <cell r="O677" t="str">
            <v>廃棄</v>
          </cell>
        </row>
        <row r="678">
          <cell r="B678" t="str">
            <v>V3293</v>
          </cell>
          <cell r="C678" t="str">
            <v>日本のエネルギー　　　　光と影　７</v>
          </cell>
          <cell r="M678" t="str">
            <v>無</v>
          </cell>
          <cell r="O678" t="str">
            <v>廃棄</v>
          </cell>
        </row>
        <row r="679">
          <cell r="B679" t="str">
            <v>V3294</v>
          </cell>
          <cell r="C679" t="str">
            <v>日本のエネルギー　　　　光と影　８</v>
          </cell>
          <cell r="M679" t="str">
            <v>無</v>
          </cell>
          <cell r="O679" t="str">
            <v>廃棄</v>
          </cell>
        </row>
        <row r="680">
          <cell r="B680" t="str">
            <v>V3295</v>
          </cell>
          <cell r="C680" t="str">
            <v>日本のエネルギー　　　　光と影　９</v>
          </cell>
          <cell r="M680" t="str">
            <v>無</v>
          </cell>
          <cell r="O680" t="str">
            <v>廃棄</v>
          </cell>
        </row>
        <row r="681">
          <cell r="B681" t="str">
            <v>V3296</v>
          </cell>
          <cell r="C681" t="str">
            <v>日本のエネルギー　　　　光と影　１０</v>
          </cell>
          <cell r="M681" t="str">
            <v>無</v>
          </cell>
          <cell r="O681" t="str">
            <v>廃棄</v>
          </cell>
        </row>
        <row r="682">
          <cell r="B682" t="str">
            <v>V3297</v>
          </cell>
          <cell r="C682" t="str">
            <v>日本のエネルギー　　　　光と影　１１</v>
          </cell>
          <cell r="M682" t="str">
            <v>無</v>
          </cell>
          <cell r="O682" t="str">
            <v>廃棄</v>
          </cell>
        </row>
        <row r="683">
          <cell r="B683" t="str">
            <v>V3298</v>
          </cell>
          <cell r="C683" t="str">
            <v>日本のエネルギー　　　　光と影　１２</v>
          </cell>
          <cell r="M683" t="str">
            <v>無</v>
          </cell>
          <cell r="O683" t="str">
            <v>廃棄</v>
          </cell>
        </row>
        <row r="684">
          <cell r="B684" t="str">
            <v>V3299</v>
          </cell>
          <cell r="C684" t="str">
            <v>アグリンの農林水産ワールド　　　　　　　　　　　森と海の役割ってなあに？</v>
          </cell>
          <cell r="M684" t="str">
            <v>無</v>
          </cell>
          <cell r="O684" t="str">
            <v>廃棄</v>
          </cell>
        </row>
        <row r="685">
          <cell r="B685" t="str">
            <v>V3300</v>
          </cell>
          <cell r="C685" t="str">
            <v>はじめよう！通学合宿　　ーいしかり・子ども宿の活動ー</v>
          </cell>
          <cell r="M685" t="str">
            <v>無</v>
          </cell>
          <cell r="O685" t="str">
            <v>廃棄</v>
          </cell>
        </row>
        <row r="686">
          <cell r="B686" t="str">
            <v>V3301</v>
          </cell>
          <cell r="C686" t="str">
            <v>三味線ってかっこいい</v>
          </cell>
          <cell r="M686" t="str">
            <v>無</v>
          </cell>
          <cell r="O686" t="str">
            <v>廃棄</v>
          </cell>
        </row>
        <row r="687">
          <cell r="B687" t="str">
            <v>V3302</v>
          </cell>
          <cell r="C687" t="str">
            <v>危険の予測で交通安全を！</v>
          </cell>
          <cell r="M687" t="str">
            <v>無</v>
          </cell>
          <cell r="O687" t="str">
            <v>廃棄</v>
          </cell>
        </row>
        <row r="688">
          <cell r="B688" t="str">
            <v>V3303</v>
          </cell>
          <cell r="C688" t="str">
            <v>いいとこ　みつけた　　　ー中学年の造形遊びー</v>
          </cell>
          <cell r="M688" t="str">
            <v>無</v>
          </cell>
          <cell r="O688" t="str">
            <v>廃棄</v>
          </cell>
        </row>
        <row r="689">
          <cell r="B689" t="str">
            <v>V3304</v>
          </cell>
          <cell r="C689" t="str">
            <v>発見・体験！　　　　　　　食事の移り変わりを調べよう　　　　　　　　　　　ー身近な生活から歴史を発見するー</v>
          </cell>
          <cell r="M689" t="str">
            <v>無</v>
          </cell>
          <cell r="O689" t="str">
            <v>廃棄</v>
          </cell>
        </row>
        <row r="690">
          <cell r="B690" t="str">
            <v>V3305</v>
          </cell>
          <cell r="C690" t="str">
            <v>世界の人と馬の文化シリーズ16　　　　　　　　　　　　　天空の秘境を駆ける　　　　　　ーカンゼチベット族の馬祭りー</v>
          </cell>
          <cell r="M690" t="str">
            <v>無</v>
          </cell>
          <cell r="O690" t="str">
            <v>廃棄</v>
          </cell>
        </row>
        <row r="691">
          <cell r="B691" t="str">
            <v>V3306</v>
          </cell>
          <cell r="C691" t="str">
            <v>明日への伝言　　　　　　　　　　雨にぬれた碑</v>
          </cell>
          <cell r="M691" t="str">
            <v>無</v>
          </cell>
          <cell r="O691" t="str">
            <v>廃棄</v>
          </cell>
        </row>
        <row r="692">
          <cell r="B692" t="str">
            <v>V3307</v>
          </cell>
          <cell r="C692" t="str">
            <v>５等になりたい</v>
          </cell>
          <cell r="M692" t="str">
            <v>無</v>
          </cell>
          <cell r="O692" t="str">
            <v>廃棄</v>
          </cell>
        </row>
        <row r="693">
          <cell r="B693" t="str">
            <v>V3309</v>
          </cell>
          <cell r="C693" t="str">
            <v>生徒の心をつかみたい　　スクールカウンセリング１</v>
          </cell>
          <cell r="M693" t="str">
            <v>無</v>
          </cell>
          <cell r="O693" t="str">
            <v>廃棄</v>
          </cell>
        </row>
        <row r="694">
          <cell r="B694" t="str">
            <v>V3310</v>
          </cell>
          <cell r="C694" t="str">
            <v>文部科学省特選　　　　　　　　　　　　　　　　　　　　　　　　　　たのしさいっぱい！　　　　　郷土の音楽</v>
          </cell>
          <cell r="M694" t="str">
            <v>無</v>
          </cell>
          <cell r="O694" t="str">
            <v>廃棄</v>
          </cell>
        </row>
        <row r="695">
          <cell r="B695" t="str">
            <v>V3311</v>
          </cell>
          <cell r="C695" t="str">
            <v>中学校数学科　　　　　　もとにするのはな～に？　－授業を変える　指導と評価の一体化－</v>
          </cell>
          <cell r="M695" t="str">
            <v>無</v>
          </cell>
          <cell r="O695" t="str">
            <v>廃棄</v>
          </cell>
        </row>
        <row r="696">
          <cell r="B696" t="str">
            <v>V3312</v>
          </cell>
          <cell r="C696" t="str">
            <v>文部科学省特選　　　　　　　色と形で伝える　　　　　～ビジュアル･コミュニケーションの時代～</v>
          </cell>
          <cell r="M696" t="str">
            <v>無</v>
          </cell>
          <cell r="O696" t="str">
            <v>廃棄</v>
          </cell>
        </row>
        <row r="697">
          <cell r="B697" t="str">
            <v>V3316</v>
          </cell>
          <cell r="C697" t="str">
            <v>和楽器だ！音楽づくりだ！
～イメージをふくらまそう～</v>
          </cell>
          <cell r="M697" t="str">
            <v>無</v>
          </cell>
          <cell r="O697" t="str">
            <v>廃棄</v>
          </cell>
        </row>
        <row r="698">
          <cell r="B698" t="str">
            <v>V3317</v>
          </cell>
          <cell r="C698" t="str">
            <v>心のキャッチボール</v>
          </cell>
          <cell r="M698" t="str">
            <v>無</v>
          </cell>
          <cell r="O698" t="str">
            <v>廃棄</v>
          </cell>
        </row>
        <row r="699">
          <cell r="B699" t="str">
            <v>V3320</v>
          </cell>
          <cell r="C699" t="str">
            <v>対馬丸―さようなら沖縄―</v>
          </cell>
          <cell r="M699" t="str">
            <v>無</v>
          </cell>
          <cell r="O699" t="str">
            <v>廃棄</v>
          </cell>
        </row>
        <row r="700">
          <cell r="B700" t="str">
            <v>V4001</v>
          </cell>
          <cell r="C700" t="str">
            <v>江波山のおさんギツネ　　―広島の昔話―</v>
          </cell>
          <cell r="M700" t="str">
            <v>無</v>
          </cell>
          <cell r="O700" t="str">
            <v>廃棄</v>
          </cell>
        </row>
        <row r="701">
          <cell r="B701" t="str">
            <v>V4003</v>
          </cell>
          <cell r="C701" t="str">
            <v>のど声忠左衛門　　　　　―広島の昔話―</v>
          </cell>
          <cell r="M701" t="str">
            <v>無</v>
          </cell>
          <cell r="O701" t="str">
            <v>廃棄</v>
          </cell>
        </row>
        <row r="702">
          <cell r="B702" t="str">
            <v>V4005</v>
          </cell>
          <cell r="C702" t="str">
            <v>中野の出雲石　　　　　　―広島の昔話―</v>
          </cell>
          <cell r="M702" t="str">
            <v>無</v>
          </cell>
          <cell r="O702" t="str">
            <v>廃棄</v>
          </cell>
        </row>
        <row r="703">
          <cell r="B703" t="str">
            <v>V4007</v>
          </cell>
          <cell r="C703" t="str">
            <v>橋のかけくらべ　　　　　―広島の昔話―</v>
          </cell>
          <cell r="M703" t="str">
            <v>無</v>
          </cell>
          <cell r="O703" t="str">
            <v>廃棄</v>
          </cell>
        </row>
        <row r="704">
          <cell r="B704" t="str">
            <v>V4010</v>
          </cell>
          <cell r="C704" t="str">
            <v>麦わらの大蛇　　　　　　―広島の昔話―</v>
          </cell>
          <cell r="M704" t="str">
            <v>無</v>
          </cell>
          <cell r="O704" t="str">
            <v>廃棄</v>
          </cell>
        </row>
        <row r="705">
          <cell r="B705" t="str">
            <v>V4012</v>
          </cell>
          <cell r="C705" t="str">
            <v>だまされん吉兵衛　　　　―広島の昔話―</v>
          </cell>
          <cell r="M705" t="str">
            <v>無</v>
          </cell>
          <cell r="O705" t="str">
            <v>廃棄</v>
          </cell>
        </row>
        <row r="706">
          <cell r="B706" t="str">
            <v>V4063</v>
          </cell>
          <cell r="C706" t="str">
            <v>その日，晴れやかに</v>
          </cell>
          <cell r="M706" t="str">
            <v>無</v>
          </cell>
          <cell r="O706" t="str">
            <v>廃棄</v>
          </cell>
        </row>
        <row r="707">
          <cell r="B707" t="str">
            <v>V4064</v>
          </cell>
          <cell r="C707" t="str">
            <v>ようこそ，小さなレディたち</v>
          </cell>
          <cell r="M707" t="str">
            <v>無</v>
          </cell>
          <cell r="O707" t="str">
            <v>廃棄</v>
          </cell>
        </row>
        <row r="708">
          <cell r="B708" t="str">
            <v>V4096</v>
          </cell>
          <cell r="C708" t="str">
            <v>わたしの一日　1　　　　　　～学校に行くまで～　　　―小学生の健康シリーズ―</v>
          </cell>
          <cell r="M708" t="str">
            <v>無</v>
          </cell>
          <cell r="O708" t="str">
            <v>廃棄</v>
          </cell>
        </row>
        <row r="709">
          <cell r="B709" t="str">
            <v>V4097</v>
          </cell>
          <cell r="C709" t="str">
            <v>わたしの一日　2　　　　　　　　～学校に行ったら～　　　　　―小学生の健康シリーズ―</v>
          </cell>
          <cell r="M709" t="str">
            <v>無</v>
          </cell>
          <cell r="O709" t="str">
            <v>廃棄</v>
          </cell>
        </row>
        <row r="710">
          <cell r="B710" t="str">
            <v>V4098</v>
          </cell>
          <cell r="C710" t="str">
            <v>わたしの一日　3　　　　　　　　～家に帰ったら～　　　　　　　―小学生の健康シリーズ―</v>
          </cell>
          <cell r="M710" t="str">
            <v>無</v>
          </cell>
          <cell r="O710" t="str">
            <v>廃棄</v>
          </cell>
        </row>
        <row r="711">
          <cell r="B711" t="str">
            <v>V4099</v>
          </cell>
          <cell r="C711" t="str">
            <v>そだつからだ　　　　　　　―小学生の健康シリーズ―</v>
          </cell>
          <cell r="M711" t="str">
            <v>無</v>
          </cell>
          <cell r="O711" t="str">
            <v>廃棄</v>
          </cell>
        </row>
        <row r="712">
          <cell r="B712" t="str">
            <v>V4100</v>
          </cell>
          <cell r="C712" t="str">
            <v>たべものの旅　　　　　　　　　　―小学生の健康シリーズ―</v>
          </cell>
          <cell r="M712" t="str">
            <v>無</v>
          </cell>
          <cell r="O712" t="str">
            <v>廃棄</v>
          </cell>
        </row>
        <row r="713">
          <cell r="B713" t="str">
            <v>V4102</v>
          </cell>
          <cell r="C713" t="str">
            <v>みんなともだち　　　　　　　　　―動物愛護啓発ビデオ―</v>
          </cell>
          <cell r="M713" t="str">
            <v>無</v>
          </cell>
          <cell r="O713" t="str">
            <v>廃棄</v>
          </cell>
        </row>
        <row r="714">
          <cell r="B714" t="str">
            <v>V4103</v>
          </cell>
          <cell r="C714" t="str">
            <v>じゃがいもNOＷ</v>
          </cell>
          <cell r="M714" t="str">
            <v>無</v>
          </cell>
          <cell r="O714" t="str">
            <v>廃棄</v>
          </cell>
        </row>
        <row r="715">
          <cell r="B715" t="str">
            <v>V4104</v>
          </cell>
          <cell r="C715" t="str">
            <v>たまねぎNOＷ</v>
          </cell>
          <cell r="M715" t="str">
            <v>無</v>
          </cell>
          <cell r="O715" t="str">
            <v>廃棄</v>
          </cell>
        </row>
        <row r="716">
          <cell r="B716" t="str">
            <v>V4105</v>
          </cell>
          <cell r="C716" t="str">
            <v>森の声が聞こえますか</v>
          </cell>
          <cell r="M716" t="str">
            <v>無</v>
          </cell>
          <cell r="O716" t="str">
            <v>廃棄</v>
          </cell>
        </row>
        <row r="717">
          <cell r="B717" t="str">
            <v>V4111</v>
          </cell>
          <cell r="C717" t="str">
            <v>ブンナよ木からおりてこい―国連加盟三十周年記念アニメーション―</v>
          </cell>
          <cell r="M717" t="str">
            <v>無</v>
          </cell>
          <cell r="O717" t="str">
            <v>廃棄</v>
          </cell>
        </row>
        <row r="718">
          <cell r="B718" t="str">
            <v>V4120</v>
          </cell>
          <cell r="C718" t="str">
            <v>惑星アトン　　　　　　　　　　―税の働き―</v>
          </cell>
          <cell r="M718" t="str">
            <v>無</v>
          </cell>
          <cell r="O718" t="str">
            <v>廃棄</v>
          </cell>
        </row>
        <row r="719">
          <cell r="B719" t="str">
            <v>V4123</v>
          </cell>
          <cell r="C719" t="str">
            <v>オモシロ教室・日本の漁業</v>
          </cell>
          <cell r="M719" t="str">
            <v>無</v>
          </cell>
          <cell r="O719" t="str">
            <v>廃棄</v>
          </cell>
        </row>
        <row r="720">
          <cell r="B720" t="str">
            <v>V4124</v>
          </cell>
          <cell r="C720" t="str">
            <v>オモシロ教室・日本の林業</v>
          </cell>
          <cell r="M720" t="str">
            <v>無</v>
          </cell>
          <cell r="O720" t="str">
            <v>廃棄</v>
          </cell>
        </row>
        <row r="721">
          <cell r="B721" t="str">
            <v>V4137</v>
          </cell>
          <cell r="C721" t="str">
            <v>テレビゲームの冒険　　　　　―よりよい環境のために―</v>
          </cell>
          <cell r="M721" t="str">
            <v>無</v>
          </cell>
          <cell r="O721" t="str">
            <v>廃棄</v>
          </cell>
        </row>
        <row r="722">
          <cell r="B722" t="str">
            <v>V4201</v>
          </cell>
          <cell r="C722" t="str">
            <v>エネルギーおもしろクイズ</v>
          </cell>
          <cell r="M722" t="str">
            <v>無</v>
          </cell>
          <cell r="O722" t="str">
            <v>廃棄</v>
          </cell>
        </row>
        <row r="723">
          <cell r="B723" t="str">
            <v>V4202</v>
          </cell>
          <cell r="C723" t="str">
            <v>マッハのエネルギーQ＆A</v>
          </cell>
          <cell r="M723" t="str">
            <v>無</v>
          </cell>
          <cell r="O723" t="str">
            <v>廃棄</v>
          </cell>
        </row>
        <row r="724">
          <cell r="B724" t="str">
            <v>V4203</v>
          </cell>
          <cell r="C724" t="str">
            <v>石油坊やのはなし　　（1）誕生・発見・輸入（2）製油所・製品の流れ</v>
          </cell>
          <cell r="M724" t="str">
            <v>無</v>
          </cell>
          <cell r="O724" t="str">
            <v>廃棄</v>
          </cell>
        </row>
        <row r="725">
          <cell r="B725" t="str">
            <v>V4205</v>
          </cell>
          <cell r="C725" t="str">
            <v>地球と二酸化炭素</v>
          </cell>
          <cell r="M725" t="str">
            <v>無</v>
          </cell>
          <cell r="O725" t="str">
            <v>廃棄</v>
          </cell>
        </row>
        <row r="726">
          <cell r="B726" t="str">
            <v>V4206</v>
          </cell>
          <cell r="C726" t="str">
            <v>悟空の著作権入門</v>
          </cell>
          <cell r="M726" t="str">
            <v>無</v>
          </cell>
          <cell r="O726" t="str">
            <v>廃棄</v>
          </cell>
        </row>
        <row r="727">
          <cell r="B727" t="str">
            <v>V4210</v>
          </cell>
          <cell r="C727" t="str">
            <v>豊かな心をもちたくましく生きる子どもを育てる　　　　　―学校教育全体で取り組む道徳教育―</v>
          </cell>
          <cell r="M727" t="str">
            <v>無</v>
          </cell>
          <cell r="O727" t="str">
            <v>廃棄</v>
          </cell>
        </row>
        <row r="728">
          <cell r="B728" t="str">
            <v>V4211</v>
          </cell>
          <cell r="C728" t="str">
            <v>のりの養しょく　　　　　―とる漁業から育てる漁業へ―</v>
          </cell>
          <cell r="M728" t="str">
            <v>無</v>
          </cell>
          <cell r="O728" t="str">
            <v>廃棄</v>
          </cell>
        </row>
        <row r="729">
          <cell r="B729" t="str">
            <v>V4212</v>
          </cell>
          <cell r="C729" t="str">
            <v>信濃川とさかなたち</v>
          </cell>
          <cell r="M729" t="str">
            <v>無</v>
          </cell>
          <cell r="O729" t="str">
            <v>廃棄</v>
          </cell>
        </row>
        <row r="730">
          <cell r="B730" t="str">
            <v>V4213</v>
          </cell>
          <cell r="C730" t="str">
            <v>歩きとおした130㎞中国山地トライアルウォーク　　　　―国立吉備少年自然の家―</v>
          </cell>
          <cell r="M730" t="str">
            <v>無</v>
          </cell>
          <cell r="O730" t="str">
            <v>廃棄</v>
          </cell>
        </row>
        <row r="731">
          <cell r="B731" t="str">
            <v>V4214</v>
          </cell>
          <cell r="C731" t="str">
            <v>男女のからだ</v>
          </cell>
          <cell r="M731" t="str">
            <v>無</v>
          </cell>
          <cell r="O731" t="str">
            <v>廃棄</v>
          </cell>
        </row>
        <row r="732">
          <cell r="B732" t="str">
            <v>V4216</v>
          </cell>
          <cell r="C732" t="str">
            <v>赤ちゃんがうまれるまで</v>
          </cell>
          <cell r="M732" t="str">
            <v>無</v>
          </cell>
          <cell r="O732" t="str">
            <v>廃棄</v>
          </cell>
        </row>
        <row r="733">
          <cell r="B733" t="str">
            <v>V4218</v>
          </cell>
          <cell r="C733" t="str">
            <v>体のつくりと働き　　　　　―食べる―</v>
          </cell>
          <cell r="M733" t="str">
            <v>無</v>
          </cell>
          <cell r="O733" t="str">
            <v>廃棄</v>
          </cell>
        </row>
        <row r="734">
          <cell r="B734" t="str">
            <v>V4220</v>
          </cell>
          <cell r="C734" t="str">
            <v>人と環境　　　　　　　　　―生きもののつながりあい―</v>
          </cell>
          <cell r="M734" t="str">
            <v>無</v>
          </cell>
          <cell r="O734" t="str">
            <v>廃棄</v>
          </cell>
        </row>
        <row r="735">
          <cell r="B735" t="str">
            <v>V4222</v>
          </cell>
          <cell r="C735" t="str">
            <v>こうして話せばいいんだね―話し方・聞き方―</v>
          </cell>
          <cell r="M735" t="str">
            <v>無</v>
          </cell>
          <cell r="O735" t="str">
            <v>廃棄</v>
          </cell>
        </row>
        <row r="736">
          <cell r="B736" t="str">
            <v>V4223</v>
          </cell>
          <cell r="C736" t="str">
            <v>秋とあそぼう</v>
          </cell>
          <cell r="M736" t="str">
            <v>無</v>
          </cell>
          <cell r="O736" t="str">
            <v>廃棄</v>
          </cell>
        </row>
        <row r="737">
          <cell r="B737" t="str">
            <v>V4224</v>
          </cell>
          <cell r="C737" t="str">
            <v>宇宙の音楽をつくろう</v>
          </cell>
          <cell r="M737" t="str">
            <v>無</v>
          </cell>
          <cell r="O737" t="str">
            <v>廃棄</v>
          </cell>
        </row>
        <row r="738">
          <cell r="B738" t="str">
            <v>V4225</v>
          </cell>
          <cell r="C738" t="str">
            <v>豊かな心をもちたくましく生きる子どもを育てる（2）　　　　　　　　　　　　　―道徳教育の充実と年間指導計画―</v>
          </cell>
          <cell r="M738" t="str">
            <v>無</v>
          </cell>
          <cell r="O738" t="str">
            <v>廃棄</v>
          </cell>
        </row>
        <row r="739">
          <cell r="B739" t="str">
            <v>V4226</v>
          </cell>
          <cell r="C739" t="str">
            <v>惑星アトン　　　　　　　　　　　―税の働き―（15分版）</v>
          </cell>
          <cell r="M739" t="str">
            <v>無</v>
          </cell>
          <cell r="O739" t="str">
            <v>廃棄</v>
          </cell>
        </row>
        <row r="740">
          <cell r="B740" t="str">
            <v>V4227</v>
          </cell>
          <cell r="C740" t="str">
            <v>この星に生きる！　　　　　　　　地球博士の環境クイズ</v>
          </cell>
          <cell r="M740" t="str">
            <v>無</v>
          </cell>
          <cell r="O740" t="str">
            <v>廃棄</v>
          </cell>
        </row>
        <row r="741">
          <cell r="B741" t="str">
            <v>V4228</v>
          </cell>
          <cell r="C741" t="str">
            <v>あした天気になあれ！　　　―天気の見方調べ方―</v>
          </cell>
          <cell r="M741" t="str">
            <v>無</v>
          </cell>
          <cell r="O741" t="str">
            <v>廃棄</v>
          </cell>
        </row>
        <row r="742">
          <cell r="B742" t="str">
            <v>V4230</v>
          </cell>
          <cell r="C742" t="str">
            <v>空気中の水じょう気の変化―雲―</v>
          </cell>
          <cell r="M742" t="str">
            <v>無</v>
          </cell>
          <cell r="O742" t="str">
            <v>廃棄</v>
          </cell>
        </row>
        <row r="743">
          <cell r="B743" t="str">
            <v>V4232</v>
          </cell>
          <cell r="C743" t="str">
            <v>空気の中の水じょう気</v>
          </cell>
          <cell r="M743" t="str">
            <v>無</v>
          </cell>
          <cell r="O743" t="str">
            <v>廃棄</v>
          </cell>
        </row>
        <row r="744">
          <cell r="B744" t="str">
            <v>V4234</v>
          </cell>
          <cell r="C744" t="str">
            <v>気温てなにどうして変わるの？</v>
          </cell>
          <cell r="M744" t="str">
            <v>無</v>
          </cell>
          <cell r="O744" t="str">
            <v>廃棄</v>
          </cell>
        </row>
        <row r="745">
          <cell r="B745" t="str">
            <v>V4236</v>
          </cell>
          <cell r="C745" t="str">
            <v>紙・ワンダーランド　　　　―豊かな暮らしを支えるパートナー―</v>
          </cell>
          <cell r="M745" t="str">
            <v>無</v>
          </cell>
          <cell r="O745" t="str">
            <v>廃棄</v>
          </cell>
        </row>
        <row r="746">
          <cell r="B746" t="str">
            <v>V4237</v>
          </cell>
          <cell r="C746" t="str">
            <v>オモシロ教室・農業と地球環境</v>
          </cell>
          <cell r="M746" t="str">
            <v>無</v>
          </cell>
          <cell r="O746" t="str">
            <v>廃棄</v>
          </cell>
        </row>
        <row r="747">
          <cell r="B747" t="str">
            <v>V4238</v>
          </cell>
          <cell r="C747" t="str">
            <v>土地のでき方</v>
          </cell>
          <cell r="M747" t="str">
            <v>無</v>
          </cell>
          <cell r="O747" t="str">
            <v>廃棄</v>
          </cell>
        </row>
        <row r="748">
          <cell r="B748" t="str">
            <v>V4239</v>
          </cell>
          <cell r="C748" t="str">
            <v>川の流れと川原のようす</v>
          </cell>
          <cell r="M748" t="str">
            <v>無</v>
          </cell>
          <cell r="O748" t="str">
            <v>廃棄</v>
          </cell>
        </row>
        <row r="749">
          <cell r="B749" t="str">
            <v>V4240</v>
          </cell>
          <cell r="C749" t="str">
            <v>流れる水のはたらき</v>
          </cell>
          <cell r="M749" t="str">
            <v>無</v>
          </cell>
          <cell r="O749" t="str">
            <v>廃棄</v>
          </cell>
        </row>
        <row r="750">
          <cell r="B750" t="str">
            <v>V4241</v>
          </cell>
          <cell r="C750" t="str">
            <v>つぶのようす　　　　　　　―たいせき岩と火成岩―</v>
          </cell>
          <cell r="M750" t="str">
            <v>無</v>
          </cell>
          <cell r="O750" t="str">
            <v>廃棄</v>
          </cell>
        </row>
        <row r="751">
          <cell r="B751" t="str">
            <v>V4246</v>
          </cell>
          <cell r="C751" t="str">
            <v>豊かな心をもちたくましく生きる子どもを育てる（3）　　　　　　　　　　　　　　　―生き生きとした道徳授業の工夫―</v>
          </cell>
          <cell r="M751" t="str">
            <v>無</v>
          </cell>
          <cell r="O751" t="str">
            <v>廃棄</v>
          </cell>
        </row>
        <row r="752">
          <cell r="B752" t="str">
            <v>V4247</v>
          </cell>
          <cell r="C752" t="str">
            <v>豊かな心をもちたくましく生きる子どもを育てる（4）　　　　　　　　　　　　―わたしのクラスの道徳教育―</v>
          </cell>
          <cell r="M752" t="str">
            <v>無</v>
          </cell>
          <cell r="O752" t="str">
            <v>廃棄</v>
          </cell>
        </row>
        <row r="753">
          <cell r="B753" t="str">
            <v>V4248</v>
          </cell>
          <cell r="C753" t="str">
            <v>火垂るの墓　　　　　　　―ほたるのはか―</v>
          </cell>
          <cell r="M753" t="str">
            <v>無</v>
          </cell>
          <cell r="O753" t="str">
            <v>廃棄</v>
          </cell>
        </row>
        <row r="754">
          <cell r="B754" t="str">
            <v>V4249</v>
          </cell>
          <cell r="C754" t="str">
            <v>障害を持った人とのふれあい　　　　　　　　　　　―地域社会と小学生―</v>
          </cell>
          <cell r="M754" t="str">
            <v>無</v>
          </cell>
          <cell r="O754" t="str">
            <v>廃棄</v>
          </cell>
        </row>
        <row r="755">
          <cell r="B755" t="str">
            <v>V4250</v>
          </cell>
          <cell r="C755" t="str">
            <v>お年寄りとのふれあい　　―地域社会と小学生―</v>
          </cell>
          <cell r="M755" t="str">
            <v>無</v>
          </cell>
          <cell r="O755" t="str">
            <v>廃棄</v>
          </cell>
        </row>
        <row r="756">
          <cell r="B756" t="str">
            <v>V4252</v>
          </cell>
          <cell r="C756" t="str">
            <v>今どき科学がおもしろい</v>
          </cell>
          <cell r="M756" t="str">
            <v>無</v>
          </cell>
          <cell r="O756" t="str">
            <v>廃棄</v>
          </cell>
        </row>
        <row r="757">
          <cell r="B757" t="str">
            <v>V4253</v>
          </cell>
          <cell r="C757" t="str">
            <v>そろばんと友だち</v>
          </cell>
          <cell r="M757" t="str">
            <v>無</v>
          </cell>
          <cell r="O757" t="str">
            <v>廃棄</v>
          </cell>
        </row>
        <row r="758">
          <cell r="B758" t="str">
            <v>V4254</v>
          </cell>
          <cell r="C758" t="str">
            <v>船と私たちの生活　　　　―くらしをささえる船のはたらき―</v>
          </cell>
          <cell r="M758" t="str">
            <v>無</v>
          </cell>
          <cell r="O758" t="str">
            <v>廃棄</v>
          </cell>
        </row>
        <row r="759">
          <cell r="B759" t="str">
            <v>V4255</v>
          </cell>
          <cell r="C759" t="str">
            <v>のぞいてみようアメンボの生活　　　　　　　　　　　―ようこそ水の世界へ―</v>
          </cell>
          <cell r="M759" t="str">
            <v>無</v>
          </cell>
          <cell r="O759" t="str">
            <v>廃棄</v>
          </cell>
        </row>
        <row r="760">
          <cell r="B760" t="str">
            <v>V4257</v>
          </cell>
          <cell r="C760" t="str">
            <v>海のハイウェイ　　　　　―カーフェリーのはたらき―</v>
          </cell>
          <cell r="M760" t="str">
            <v>無</v>
          </cell>
          <cell r="O760" t="str">
            <v>廃棄</v>
          </cell>
        </row>
        <row r="761">
          <cell r="B761" t="str">
            <v>V4258</v>
          </cell>
          <cell r="C761" t="str">
            <v>ラサール石井の　　　　　　科学のふしぎ実験隊　　　　―身近なぎもん化学の一歩―</v>
          </cell>
          <cell r="M761" t="str">
            <v>無</v>
          </cell>
          <cell r="O761" t="str">
            <v>廃棄</v>
          </cell>
        </row>
        <row r="762">
          <cell r="B762" t="str">
            <v>V4259</v>
          </cell>
          <cell r="C762" t="str">
            <v>リッキーマリンの　　　　おさかなパワーだ！　　　全開だ！！</v>
          </cell>
          <cell r="M762" t="str">
            <v>無</v>
          </cell>
          <cell r="O762" t="str">
            <v>廃棄</v>
          </cell>
        </row>
        <row r="763">
          <cell r="B763" t="str">
            <v>V4260</v>
          </cell>
          <cell r="C763" t="str">
            <v>金色のクジラ</v>
          </cell>
          <cell r="M763" t="str">
            <v>無</v>
          </cell>
          <cell r="O763" t="str">
            <v>廃棄</v>
          </cell>
        </row>
        <row r="764">
          <cell r="B764" t="str">
            <v>V4261</v>
          </cell>
          <cell r="C764" t="str">
            <v>動く絵本ビデオ植物図鑑①さくら</v>
          </cell>
          <cell r="M764" t="str">
            <v>無</v>
          </cell>
          <cell r="O764" t="str">
            <v>廃棄</v>
          </cell>
        </row>
        <row r="765">
          <cell r="B765" t="str">
            <v>V4262</v>
          </cell>
          <cell r="C765" t="str">
            <v>動く絵本ビデオ植物図鑑②たんぽぽ</v>
          </cell>
          <cell r="M765" t="str">
            <v>無</v>
          </cell>
          <cell r="O765" t="str">
            <v>廃棄</v>
          </cell>
        </row>
        <row r="766">
          <cell r="B766" t="str">
            <v>V4263</v>
          </cell>
          <cell r="C766" t="str">
            <v>動く絵本ビデオ植物図鑑③チューリップ</v>
          </cell>
          <cell r="M766" t="str">
            <v>無</v>
          </cell>
          <cell r="O766" t="str">
            <v>廃棄</v>
          </cell>
        </row>
        <row r="767">
          <cell r="B767" t="str">
            <v>V4264</v>
          </cell>
          <cell r="C767" t="str">
            <v>動く絵本ビデオ植物図鑑④はなしょうぶ</v>
          </cell>
          <cell r="M767" t="str">
            <v>無</v>
          </cell>
          <cell r="O767" t="str">
            <v>廃棄</v>
          </cell>
        </row>
        <row r="768">
          <cell r="B768" t="str">
            <v>V4265</v>
          </cell>
          <cell r="C768" t="str">
            <v>動く絵本ビデオ植物図鑑⑤あさがお</v>
          </cell>
          <cell r="M768" t="str">
            <v>無</v>
          </cell>
          <cell r="O768" t="str">
            <v>廃棄</v>
          </cell>
        </row>
        <row r="769">
          <cell r="B769" t="str">
            <v>V4266</v>
          </cell>
          <cell r="C769" t="str">
            <v>動く絵本ビデオ植物図鑑⑥いね</v>
          </cell>
          <cell r="M769" t="str">
            <v>無</v>
          </cell>
          <cell r="O769" t="str">
            <v>廃棄</v>
          </cell>
        </row>
        <row r="770">
          <cell r="B770" t="str">
            <v>V4267</v>
          </cell>
          <cell r="C770" t="str">
            <v>動く絵本ビデオ植物図鑑⑦あじさい</v>
          </cell>
          <cell r="M770" t="str">
            <v>無</v>
          </cell>
          <cell r="O770" t="str">
            <v>廃棄</v>
          </cell>
        </row>
        <row r="771">
          <cell r="B771" t="str">
            <v>V4268</v>
          </cell>
          <cell r="C771" t="str">
            <v>動く絵本ビデオ植物図鑑⑧ひまわり</v>
          </cell>
          <cell r="M771" t="str">
            <v>無</v>
          </cell>
          <cell r="O771" t="str">
            <v>廃棄</v>
          </cell>
        </row>
        <row r="772">
          <cell r="B772" t="str">
            <v>V4269</v>
          </cell>
          <cell r="C772" t="str">
            <v>動く絵本ビデオ植物図鑑⑨ひがんばな</v>
          </cell>
          <cell r="M772" t="str">
            <v>無</v>
          </cell>
          <cell r="O772" t="str">
            <v>廃棄</v>
          </cell>
        </row>
        <row r="773">
          <cell r="B773" t="str">
            <v>V4270</v>
          </cell>
          <cell r="C773" t="str">
            <v>動く絵本ビデオ植物図鑑⑩もみじ</v>
          </cell>
          <cell r="M773" t="str">
            <v>無</v>
          </cell>
          <cell r="O773" t="str">
            <v>廃棄</v>
          </cell>
        </row>
        <row r="774">
          <cell r="B774" t="str">
            <v>V4271</v>
          </cell>
          <cell r="C774" t="str">
            <v>動く絵本ビデオ植物図鑑⑪きく</v>
          </cell>
          <cell r="M774" t="str">
            <v>無</v>
          </cell>
          <cell r="O774" t="str">
            <v>廃棄</v>
          </cell>
        </row>
        <row r="775">
          <cell r="B775" t="str">
            <v>V4272</v>
          </cell>
          <cell r="C775" t="str">
            <v>動く絵本ビデオ植物図鑑⑫さざんか</v>
          </cell>
          <cell r="M775" t="str">
            <v>無</v>
          </cell>
          <cell r="O775" t="str">
            <v>廃棄</v>
          </cell>
        </row>
        <row r="776">
          <cell r="B776" t="str">
            <v>V4273</v>
          </cell>
          <cell r="C776" t="str">
            <v>動く絵本ビデオ植物図鑑⑬はえとりそう</v>
          </cell>
          <cell r="M776" t="str">
            <v>無</v>
          </cell>
          <cell r="O776" t="str">
            <v>廃棄</v>
          </cell>
        </row>
        <row r="777">
          <cell r="B777" t="str">
            <v>V4274</v>
          </cell>
          <cell r="C777" t="str">
            <v>太陽の子メグちゃんの農業案内　　　　　　　　　　　お米・野菜編　　　　　　　―わたしたちの食生活と農業―</v>
          </cell>
          <cell r="M777" t="str">
            <v>無</v>
          </cell>
          <cell r="O777" t="str">
            <v>廃棄</v>
          </cell>
        </row>
        <row r="778">
          <cell r="B778" t="str">
            <v>V4275</v>
          </cell>
          <cell r="C778" t="str">
            <v>未来をひらく光電池　　　　小学生用教育ビデオ</v>
          </cell>
          <cell r="M778" t="str">
            <v>無</v>
          </cell>
          <cell r="O778" t="str">
            <v>廃棄</v>
          </cell>
        </row>
        <row r="779">
          <cell r="B779" t="str">
            <v>V4276</v>
          </cell>
          <cell r="C779" t="str">
            <v>教えて！ボルタ先生　　　　―台所でできるおもしろ理科実験―</v>
          </cell>
          <cell r="M779" t="str">
            <v>無</v>
          </cell>
          <cell r="O779" t="str">
            <v>廃棄</v>
          </cell>
        </row>
        <row r="780">
          <cell r="B780" t="str">
            <v>V4277</v>
          </cell>
          <cell r="C780" t="str">
            <v>附子　　　　　　　　　　―狂言のおもしろさ―</v>
          </cell>
          <cell r="M780" t="str">
            <v>無</v>
          </cell>
          <cell r="O780" t="str">
            <v>廃棄</v>
          </cell>
        </row>
        <row r="781">
          <cell r="B781" t="str">
            <v>V4278</v>
          </cell>
          <cell r="C781" t="str">
            <v>太陽の子メグちゃんの水産業案内　　　　　　　　　―わたしたちの食生活と水産業―</v>
          </cell>
          <cell r="M781" t="str">
            <v>無</v>
          </cell>
          <cell r="O781" t="str">
            <v>廃棄</v>
          </cell>
        </row>
        <row r="782">
          <cell r="B782" t="str">
            <v>V4279</v>
          </cell>
          <cell r="C782" t="str">
            <v>むくはとじゅうの名犬物語</v>
          </cell>
          <cell r="M782" t="str">
            <v>無</v>
          </cell>
          <cell r="O782" t="str">
            <v>廃棄</v>
          </cell>
        </row>
        <row r="783">
          <cell r="B783" t="str">
            <v>V4280</v>
          </cell>
          <cell r="C783" t="str">
            <v>ぼくの青空</v>
          </cell>
          <cell r="M783" t="str">
            <v>無</v>
          </cell>
          <cell r="O783" t="str">
            <v>廃棄</v>
          </cell>
        </row>
        <row r="784">
          <cell r="B784" t="str">
            <v>V4281</v>
          </cell>
          <cell r="C784" t="str">
            <v>人や物を運ぶ船　　　　　―直樹君と梨絵さんの夏休み―</v>
          </cell>
          <cell r="M784" t="str">
            <v>無</v>
          </cell>
          <cell r="O784" t="str">
            <v>廃棄</v>
          </cell>
        </row>
        <row r="785">
          <cell r="B785" t="str">
            <v>V4282</v>
          </cell>
          <cell r="C785" t="str">
            <v>うばわれた自由　　　　　小学校道徳教育推進指導資料―ビデオ資料とその利用1―</v>
          </cell>
          <cell r="M785" t="str">
            <v>無</v>
          </cell>
          <cell r="O785" t="str">
            <v>廃棄</v>
          </cell>
        </row>
        <row r="786">
          <cell r="B786" t="str">
            <v>V4283</v>
          </cell>
          <cell r="C786" t="str">
            <v>ブランコ乗りとピエロ　　小学校道徳教育推進指導資料―ビデオ資料とその利用2―</v>
          </cell>
          <cell r="M786" t="str">
            <v>無</v>
          </cell>
          <cell r="O786" t="str">
            <v>廃棄</v>
          </cell>
        </row>
        <row r="787">
          <cell r="B787" t="str">
            <v>V4284</v>
          </cell>
          <cell r="C787" t="str">
            <v>光の正体をさぐってみよう―光の性質を利用したおもしろ理科実験―</v>
          </cell>
          <cell r="M787" t="str">
            <v>無</v>
          </cell>
          <cell r="O787" t="str">
            <v>廃棄</v>
          </cell>
        </row>
        <row r="788">
          <cell r="B788" t="str">
            <v>V4285</v>
          </cell>
          <cell r="C788" t="str">
            <v>2020年からのメッセージ　　　　　―集めた缶はどうなる？―</v>
          </cell>
          <cell r="M788" t="str">
            <v>無</v>
          </cell>
          <cell r="O788" t="str">
            <v>廃棄</v>
          </cell>
        </row>
        <row r="789">
          <cell r="B789" t="str">
            <v>V4315</v>
          </cell>
          <cell r="C789" t="str">
            <v>太陽の子メグちゃんの林業案内　　　　　　　　　　―わたしたちのくらしと林業―</v>
          </cell>
          <cell r="M789" t="str">
            <v>無</v>
          </cell>
          <cell r="O789" t="str">
            <v>廃棄</v>
          </cell>
        </row>
        <row r="790">
          <cell r="B790" t="str">
            <v>V4317</v>
          </cell>
          <cell r="C790" t="str">
            <v>かばのポトマス</v>
          </cell>
          <cell r="M790" t="str">
            <v>無</v>
          </cell>
          <cell r="O790" t="str">
            <v>廃棄</v>
          </cell>
        </row>
        <row r="791">
          <cell r="B791" t="str">
            <v>V4318</v>
          </cell>
          <cell r="C791" t="str">
            <v>青少年のための地域エコプログラム</v>
          </cell>
          <cell r="M791" t="str">
            <v>無</v>
          </cell>
          <cell r="O791" t="str">
            <v>廃棄</v>
          </cell>
        </row>
        <row r="792">
          <cell r="B792" t="str">
            <v>V4320</v>
          </cell>
          <cell r="C792" t="str">
            <v>だるまちゃんととらのこちゃん</v>
          </cell>
          <cell r="M792" t="str">
            <v>無</v>
          </cell>
          <cell r="O792" t="str">
            <v>廃棄</v>
          </cell>
        </row>
        <row r="793">
          <cell r="B793" t="str">
            <v>V4321</v>
          </cell>
          <cell r="C793" t="str">
            <v>どんぐり森へ
―ひとりにひとつのたからもの―</v>
          </cell>
          <cell r="M793" t="str">
            <v>無</v>
          </cell>
          <cell r="O793" t="str">
            <v>廃棄</v>
          </cell>
        </row>
        <row r="794">
          <cell r="B794" t="str">
            <v>V4323</v>
          </cell>
          <cell r="C794" t="str">
            <v>よっちゃんの不思議なクレヨン</v>
          </cell>
          <cell r="M794" t="str">
            <v>無</v>
          </cell>
          <cell r="O794" t="str">
            <v>廃棄</v>
          </cell>
        </row>
        <row r="795">
          <cell r="B795" t="str">
            <v>V4339</v>
          </cell>
          <cell r="C795" t="str">
            <v>ODA 開発教育キット世界のみんなの笑顔のために
―国際協力の日本―</v>
          </cell>
          <cell r="M795" t="str">
            <v>無</v>
          </cell>
          <cell r="O795" t="str">
            <v>廃棄</v>
          </cell>
        </row>
        <row r="796">
          <cell r="B796" t="str">
            <v>V4340</v>
          </cell>
          <cell r="C796" t="str">
            <v>太陽の子メグちゃんの　　環境をまもる農林水産業</v>
          </cell>
          <cell r="M796" t="str">
            <v>無</v>
          </cell>
          <cell r="O796" t="str">
            <v>廃棄</v>
          </cell>
        </row>
        <row r="797">
          <cell r="B797" t="str">
            <v>V4341</v>
          </cell>
          <cell r="C797" t="str">
            <v>太陽の子メグちゃんの畜産業案内
　―わたしたちのくらしと畜産業―</v>
          </cell>
          <cell r="M797" t="str">
            <v>無</v>
          </cell>
          <cell r="O797" t="str">
            <v>廃棄</v>
          </cell>
        </row>
        <row r="798">
          <cell r="B798" t="str">
            <v>V4342</v>
          </cell>
          <cell r="C798" t="str">
            <v>「1」を決めるために？！　単位のはなし</v>
          </cell>
          <cell r="M798" t="str">
            <v>無</v>
          </cell>
          <cell r="O798" t="str">
            <v>廃棄</v>
          </cell>
        </row>
        <row r="799">
          <cell r="B799" t="str">
            <v>V4343</v>
          </cell>
          <cell r="C799" t="str">
            <v>算数すきになれるかな　　―算数的活動―</v>
          </cell>
          <cell r="M799" t="str">
            <v>無</v>
          </cell>
          <cell r="O799" t="str">
            <v>廃棄</v>
          </cell>
        </row>
        <row r="800">
          <cell r="B800" t="str">
            <v>V4345</v>
          </cell>
          <cell r="C800" t="str">
            <v>音の正体をつかめ！
―科学探偵団音の事件ファイル―</v>
          </cell>
          <cell r="M800" t="str">
            <v>無</v>
          </cell>
          <cell r="O800" t="str">
            <v>廃棄</v>
          </cell>
        </row>
        <row r="801">
          <cell r="B801" t="str">
            <v>V4346</v>
          </cell>
          <cell r="C801" t="str">
            <v>おもしろ理科実験サイエンス指令　　　　　　　　　　　熱をさぐれ！</v>
          </cell>
          <cell r="M801" t="str">
            <v>無</v>
          </cell>
          <cell r="O801" t="str">
            <v>廃棄</v>
          </cell>
        </row>
        <row r="802">
          <cell r="B802" t="str">
            <v>V4347</v>
          </cell>
          <cell r="C802" t="str">
            <v>こん虫たちのすみかと暮らし
―環境を考えるための教育ビデオライブラリー―</v>
          </cell>
          <cell r="M802" t="str">
            <v>無</v>
          </cell>
          <cell r="O802" t="str">
            <v>廃棄</v>
          </cell>
        </row>
        <row r="803">
          <cell r="B803" t="str">
            <v>V4352</v>
          </cell>
          <cell r="C803" t="str">
            <v>マナちゃんカナちゃんの　天然ガスで行こう</v>
          </cell>
          <cell r="M803" t="str">
            <v>無</v>
          </cell>
          <cell r="O803" t="str">
            <v>廃棄</v>
          </cell>
        </row>
        <row r="804">
          <cell r="B804" t="str">
            <v>V4353</v>
          </cell>
          <cell r="C804" t="str">
            <v>温暖化から地球を守る
―僕らでつくる，新グスコーブドリの伝記―</v>
          </cell>
          <cell r="M804" t="str">
            <v>無</v>
          </cell>
          <cell r="O804" t="str">
            <v>廃棄</v>
          </cell>
        </row>
        <row r="805">
          <cell r="B805" t="str">
            <v>V4354</v>
          </cell>
          <cell r="C805" t="str">
            <v>ようこそ！エコロ島
―ストップ！温暖化　始めよう未来のエコロジー―</v>
          </cell>
          <cell r="M805" t="str">
            <v>無</v>
          </cell>
          <cell r="O805" t="str">
            <v>廃棄</v>
          </cell>
        </row>
        <row r="806">
          <cell r="B806" t="str">
            <v>V4355</v>
          </cell>
          <cell r="C806" t="str">
            <v>着衣泳入門
―水に落ちてもあわてない方法ー</v>
          </cell>
          <cell r="M806" t="str">
            <v>無</v>
          </cell>
          <cell r="O806" t="str">
            <v>廃棄</v>
          </cell>
        </row>
        <row r="807">
          <cell r="B807" t="str">
            <v>V4357</v>
          </cell>
          <cell r="C807" t="str">
            <v>道徳用アニメビデオ（幼稚園用）　　　　　　　　　　　　太一のもりのぼうけん</v>
          </cell>
          <cell r="M807" t="str">
            <v>無</v>
          </cell>
          <cell r="O807" t="str">
            <v>廃棄</v>
          </cell>
        </row>
        <row r="808">
          <cell r="B808" t="str">
            <v>V4359</v>
          </cell>
          <cell r="C808" t="str">
            <v>おもしろ理科実験　　　　　　水の惑星を守れ！宇宙からのメッセージ</v>
          </cell>
          <cell r="M808" t="str">
            <v>無</v>
          </cell>
          <cell r="O808" t="str">
            <v>廃棄</v>
          </cell>
        </row>
        <row r="809">
          <cell r="B809" t="str">
            <v>V4360</v>
          </cell>
          <cell r="C809" t="str">
            <v>守ろう！みんなの大切な命</v>
          </cell>
          <cell r="M809" t="str">
            <v>無</v>
          </cell>
          <cell r="O809" t="str">
            <v>廃棄</v>
          </cell>
        </row>
        <row r="810">
          <cell r="B810" t="str">
            <v>V4361</v>
          </cell>
          <cell r="C810" t="str">
            <v>自然と人が共生するために　自然再生の川づくり</v>
          </cell>
          <cell r="M810" t="str">
            <v>無</v>
          </cell>
          <cell r="O810" t="str">
            <v>廃棄</v>
          </cell>
        </row>
        <row r="811">
          <cell r="B811" t="str">
            <v>V4365</v>
          </cell>
          <cell r="C811" t="str">
            <v>ｱﾆﾒｼﾘｰｽﾞ　イソップ物語　１</v>
          </cell>
          <cell r="M811" t="str">
            <v>無</v>
          </cell>
          <cell r="O811" t="str">
            <v>廃棄</v>
          </cell>
        </row>
        <row r="812">
          <cell r="B812" t="str">
            <v>V4366</v>
          </cell>
          <cell r="C812" t="str">
            <v>ｱﾆﾒｼﾘｰｽﾞ　イソップ物語　２</v>
          </cell>
          <cell r="M812" t="str">
            <v>無</v>
          </cell>
          <cell r="O812" t="str">
            <v>廃棄</v>
          </cell>
        </row>
        <row r="813">
          <cell r="B813" t="str">
            <v>V4367</v>
          </cell>
          <cell r="C813" t="str">
            <v>ｱﾆﾒｼﾘｰｽﾞ　イソップ物語　３</v>
          </cell>
          <cell r="M813" t="str">
            <v>無</v>
          </cell>
          <cell r="O813" t="str">
            <v>廃棄</v>
          </cell>
        </row>
        <row r="814">
          <cell r="B814" t="str">
            <v>V4368</v>
          </cell>
          <cell r="C814" t="str">
            <v>ｱﾆﾒｼﾘｰｽﾞ　イソップ物語　４</v>
          </cell>
          <cell r="M814" t="str">
            <v>無</v>
          </cell>
          <cell r="O814" t="str">
            <v>廃棄</v>
          </cell>
        </row>
        <row r="815">
          <cell r="B815" t="str">
            <v>V4369</v>
          </cell>
          <cell r="C815" t="str">
            <v>ｱﾆﾒｼﾘｰｽﾞ　イソップ物語　５</v>
          </cell>
          <cell r="M815" t="str">
            <v>無</v>
          </cell>
          <cell r="O815" t="str">
            <v>廃棄</v>
          </cell>
        </row>
        <row r="816">
          <cell r="B816" t="str">
            <v>V4370</v>
          </cell>
          <cell r="C816" t="str">
            <v>ｱﾆﾒｼﾘｰｽﾞ　イソップ物語　６</v>
          </cell>
          <cell r="M816" t="str">
            <v>無</v>
          </cell>
          <cell r="O816" t="str">
            <v>廃棄</v>
          </cell>
        </row>
        <row r="817">
          <cell r="B817" t="str">
            <v>V4371</v>
          </cell>
          <cell r="C817" t="str">
            <v>ｱﾆﾒｼﾘｰｽﾞ　イソップ物語　７</v>
          </cell>
          <cell r="M817" t="str">
            <v>無</v>
          </cell>
          <cell r="O817" t="str">
            <v>廃棄</v>
          </cell>
        </row>
        <row r="818">
          <cell r="B818" t="str">
            <v>V4373</v>
          </cell>
          <cell r="C818" t="str">
            <v>もっと知りたい元気のもと
～食育と食生活指針～</v>
          </cell>
          <cell r="M818" t="str">
            <v>無</v>
          </cell>
          <cell r="O818" t="str">
            <v>廃棄</v>
          </cell>
        </row>
        <row r="819">
          <cell r="B819" t="str">
            <v>V4374</v>
          </cell>
          <cell r="C819" t="str">
            <v>はっきりことわろう
誘拐されないぞ</v>
          </cell>
          <cell r="M819" t="str">
            <v>無</v>
          </cell>
          <cell r="O819" t="str">
            <v>廃棄</v>
          </cell>
        </row>
        <row r="820">
          <cell r="B820" t="str">
            <v>V4375</v>
          </cell>
          <cell r="C820" t="str">
            <v>環境教育ビデオ「モアモア」
地球だいすき！１</v>
          </cell>
          <cell r="M820" t="str">
            <v>無</v>
          </cell>
          <cell r="O820" t="str">
            <v>廃棄</v>
          </cell>
        </row>
        <row r="821">
          <cell r="B821" t="str">
            <v>V4376</v>
          </cell>
          <cell r="C821" t="str">
            <v>環境教育ビデオ「モアモア」
地球だいすき！２</v>
          </cell>
          <cell r="M821" t="str">
            <v>無</v>
          </cell>
          <cell r="O821" t="str">
            <v>廃棄</v>
          </cell>
        </row>
        <row r="822">
          <cell r="B822" t="str">
            <v>V4377</v>
          </cell>
          <cell r="C822" t="str">
            <v>環境教育ビデオ「モアモア」
地球だいすき！３</v>
          </cell>
          <cell r="M822" t="str">
            <v>無</v>
          </cell>
          <cell r="O822" t="str">
            <v>廃棄</v>
          </cell>
        </row>
        <row r="823">
          <cell r="B823" t="str">
            <v>V4378</v>
          </cell>
          <cell r="C823" t="str">
            <v>文部科学省特選　　　　　　　こんなのできたよ　　　　～かいたりつくったりする新しい表現活動～</v>
          </cell>
          <cell r="M823" t="str">
            <v>無</v>
          </cell>
          <cell r="O823" t="str">
            <v>廃棄</v>
          </cell>
        </row>
        <row r="824">
          <cell r="B824" t="str">
            <v>V4379</v>
          </cell>
          <cell r="C824" t="str">
            <v>ミミちゃんのてとてとて</v>
          </cell>
          <cell r="M824" t="str">
            <v>無</v>
          </cell>
          <cell r="O824" t="str">
            <v>廃棄</v>
          </cell>
        </row>
        <row r="825">
          <cell r="B825" t="str">
            <v>V4380</v>
          </cell>
          <cell r="C825" t="str">
            <v>ザリガニ君が語る！　　　　　　　　農業用水</v>
          </cell>
          <cell r="M825" t="str">
            <v>無</v>
          </cell>
          <cell r="O825" t="str">
            <v>廃棄</v>
          </cell>
        </row>
        <row r="826">
          <cell r="B826" t="str">
            <v>V4381</v>
          </cell>
          <cell r="C826" t="str">
            <v>タマ＆フレンズ　　　　　　３丁目物語　秋　　</v>
          </cell>
          <cell r="M826" t="str">
            <v>無</v>
          </cell>
          <cell r="O826" t="str">
            <v>廃棄</v>
          </cell>
        </row>
        <row r="827">
          <cell r="B827" t="str">
            <v>V4382</v>
          </cell>
          <cell r="C827" t="str">
            <v>タマ＆フレンズ　　　　　　　　　３丁目物語　秋  　　　　　　　　　バリアフリー版　　　　　　　　　　（副音声・字幕スーパー付）　　</v>
          </cell>
          <cell r="M827" t="str">
            <v>無</v>
          </cell>
          <cell r="O827" t="str">
            <v>廃棄</v>
          </cell>
        </row>
        <row r="828">
          <cell r="B828" t="str">
            <v>V4383</v>
          </cell>
          <cell r="C828" t="str">
            <v>グリム名作劇場　　　　　　　　　ブレーメンの音楽隊</v>
          </cell>
          <cell r="M828" t="str">
            <v>無</v>
          </cell>
          <cell r="O828" t="str">
            <v>廃棄</v>
          </cell>
        </row>
        <row r="829">
          <cell r="B829" t="str">
            <v>V4384</v>
          </cell>
          <cell r="C829" t="str">
            <v>グリム名作劇場　　　　　　　　　ブレーメンの音楽隊　　　　バリアフリー版　　　　　（副音声･字幕スーパー付）</v>
          </cell>
          <cell r="M829" t="str">
            <v>無</v>
          </cell>
          <cell r="O829" t="str">
            <v>廃棄</v>
          </cell>
        </row>
        <row r="830">
          <cell r="B830" t="str">
            <v>V4389</v>
          </cell>
          <cell r="C830" t="str">
            <v>子ども料理教室のすすめ方
＜提案編＞なぜ料理を体験させるの？</v>
          </cell>
          <cell r="M830" t="str">
            <v>無</v>
          </cell>
          <cell r="O830" t="str">
            <v>廃棄</v>
          </cell>
        </row>
        <row r="831">
          <cell r="B831" t="str">
            <v>V4390</v>
          </cell>
          <cell r="C831" t="str">
            <v>子ども料理教室のすすめ方
＜基礎編＞子どもが主役の料理の基本</v>
          </cell>
          <cell r="M831" t="str">
            <v>無</v>
          </cell>
          <cell r="O831" t="str">
            <v>廃棄</v>
          </cell>
        </row>
        <row r="832">
          <cell r="B832" t="str">
            <v>V4391</v>
          </cell>
          <cell r="C832" t="str">
            <v>子ども料理教室のすすめ方
＜実践編＞五感を使った本物料理体験</v>
          </cell>
          <cell r="M832" t="str">
            <v>無</v>
          </cell>
          <cell r="O832" t="str">
            <v>廃棄</v>
          </cell>
        </row>
        <row r="833">
          <cell r="B833" t="str">
            <v>V4385</v>
          </cell>
          <cell r="C833" t="str">
            <v>かんからさんしん</v>
          </cell>
          <cell r="J833" t="str">
            <v>○</v>
          </cell>
          <cell r="M833" t="str">
            <v>有</v>
          </cell>
          <cell r="N833" t="str">
            <v>リストに無し</v>
          </cell>
        </row>
        <row r="834">
          <cell r="B834" t="str">
            <v>V1177</v>
          </cell>
          <cell r="C834" t="str">
            <v>教育・文化～生涯学習～　―ゆとりと生きがいを求めて―</v>
          </cell>
          <cell r="F834" t="str">
            <v>○</v>
          </cell>
          <cell r="M834" t="str">
            <v>有</v>
          </cell>
          <cell r="O834" t="str">
            <v>リストに無し</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C7E7-B33A-4901-9CD3-2F6CE291DCAE}">
  <sheetPr>
    <pageSetUpPr fitToPage="1"/>
  </sheetPr>
  <dimension ref="A1:J189"/>
  <sheetViews>
    <sheetView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625" style="2" customWidth="1"/>
    <col min="5" max="5" width="80" style="2" customWidth="1"/>
    <col min="6" max="6" width="5.375" style="2" customWidth="1"/>
    <col min="7" max="7" width="7.25" style="12" customWidth="1"/>
    <col min="8" max="8" width="7.5" style="2" customWidth="1"/>
    <col min="9" max="16384" width="8.75" style="2"/>
  </cols>
  <sheetData>
    <row r="1" spans="1:9" s="12" customFormat="1" x14ac:dyDescent="0.15">
      <c r="A1" s="10" t="s">
        <v>47</v>
      </c>
      <c r="B1" s="9" t="s">
        <v>48</v>
      </c>
      <c r="C1" s="9" t="s">
        <v>108</v>
      </c>
      <c r="D1" s="9" t="s">
        <v>411</v>
      </c>
      <c r="E1" s="9" t="s">
        <v>313</v>
      </c>
      <c r="F1" s="9" t="s">
        <v>50</v>
      </c>
      <c r="G1" s="9" t="s">
        <v>51</v>
      </c>
      <c r="H1" s="11" t="s">
        <v>49</v>
      </c>
      <c r="I1" s="12" t="s">
        <v>471</v>
      </c>
    </row>
    <row r="2" spans="1:9" ht="57" x14ac:dyDescent="0.15">
      <c r="A2" s="13" t="s">
        <v>257</v>
      </c>
      <c r="B2" s="14" t="s">
        <v>258</v>
      </c>
      <c r="C2" s="3" t="s">
        <v>155</v>
      </c>
      <c r="D2" s="4" t="s">
        <v>259</v>
      </c>
      <c r="E2" s="5" t="s">
        <v>446</v>
      </c>
      <c r="F2" s="9" t="s">
        <v>499</v>
      </c>
      <c r="G2" s="9">
        <v>2006</v>
      </c>
      <c r="H2" s="15"/>
      <c r="I2" s="2">
        <f>COUNTIF('全教材リスト  (分類別)'!A:A,A2)</f>
        <v>1</v>
      </c>
    </row>
    <row r="3" spans="1:9" s="1" customFormat="1" ht="236.25" customHeight="1" x14ac:dyDescent="0.15">
      <c r="A3" s="6" t="s">
        <v>10</v>
      </c>
      <c r="B3" s="24" t="s">
        <v>167</v>
      </c>
      <c r="C3" s="5" t="s">
        <v>238</v>
      </c>
      <c r="D3" s="5" t="s">
        <v>13</v>
      </c>
      <c r="E3" s="5" t="s">
        <v>506</v>
      </c>
      <c r="F3" s="9" t="s">
        <v>499</v>
      </c>
      <c r="G3" s="50">
        <v>2003</v>
      </c>
      <c r="H3" s="15"/>
      <c r="I3" s="2">
        <f>COUNTIF('全教材リスト  (分類別)'!A:A,A3)</f>
        <v>1</v>
      </c>
    </row>
    <row r="4" spans="1:9" s="1" customFormat="1" ht="53.25" x14ac:dyDescent="0.15">
      <c r="A4" s="6" t="s">
        <v>168</v>
      </c>
      <c r="B4" s="24" t="s">
        <v>185</v>
      </c>
      <c r="C4" s="5" t="s">
        <v>11</v>
      </c>
      <c r="D4" s="5" t="s">
        <v>12</v>
      </c>
      <c r="E4" s="5" t="s">
        <v>504</v>
      </c>
      <c r="F4" s="9" t="s">
        <v>499</v>
      </c>
      <c r="G4" s="50">
        <v>2003</v>
      </c>
      <c r="H4" s="15"/>
      <c r="I4" s="2">
        <f>COUNTIF('全教材リスト  (分類別)'!A:A,A4)</f>
        <v>1</v>
      </c>
    </row>
    <row r="5" spans="1:9" s="1" customFormat="1" ht="63.75" x14ac:dyDescent="0.15">
      <c r="A5" s="6" t="s">
        <v>113</v>
      </c>
      <c r="B5" s="24" t="s">
        <v>115</v>
      </c>
      <c r="C5" s="5" t="s">
        <v>11</v>
      </c>
      <c r="D5" s="5" t="s">
        <v>12</v>
      </c>
      <c r="E5" s="5" t="s">
        <v>505</v>
      </c>
      <c r="F5" s="9" t="s">
        <v>499</v>
      </c>
      <c r="G5" s="50">
        <v>2004</v>
      </c>
      <c r="H5" s="7"/>
      <c r="I5" s="2">
        <f>COUNTIF('全教材リスト  (分類別)'!A:A,A5)</f>
        <v>1</v>
      </c>
    </row>
    <row r="6" spans="1:9" s="1" customFormat="1" ht="63.75" x14ac:dyDescent="0.15">
      <c r="A6" s="6" t="s">
        <v>114</v>
      </c>
      <c r="B6" s="24" t="s">
        <v>116</v>
      </c>
      <c r="C6" s="5" t="s">
        <v>11</v>
      </c>
      <c r="D6" s="5" t="s">
        <v>12</v>
      </c>
      <c r="E6" s="5" t="s">
        <v>507</v>
      </c>
      <c r="F6" s="9" t="s">
        <v>499</v>
      </c>
      <c r="G6" s="50">
        <v>2004</v>
      </c>
      <c r="H6" s="7"/>
      <c r="I6" s="2">
        <f>COUNTIF('全教材リスト  (分類別)'!A:A,A6)</f>
        <v>1</v>
      </c>
    </row>
    <row r="7" spans="1:9" ht="28.5" x14ac:dyDescent="0.15">
      <c r="A7" s="13" t="s">
        <v>104</v>
      </c>
      <c r="B7" s="5" t="s">
        <v>105</v>
      </c>
      <c r="C7" s="3" t="s">
        <v>89</v>
      </c>
      <c r="D7" s="5" t="s">
        <v>187</v>
      </c>
      <c r="E7" s="5" t="s">
        <v>508</v>
      </c>
      <c r="F7" s="9" t="s">
        <v>499</v>
      </c>
      <c r="G7" s="9">
        <v>2006</v>
      </c>
      <c r="H7" s="15"/>
      <c r="I7" s="2">
        <f>COUNTIF('全教材リスト  (分類別)'!A:A,A7)</f>
        <v>1</v>
      </c>
    </row>
    <row r="8" spans="1:9" ht="85.5" x14ac:dyDescent="0.15">
      <c r="A8" s="13" t="s">
        <v>90</v>
      </c>
      <c r="B8" s="5" t="s">
        <v>91</v>
      </c>
      <c r="C8" s="3" t="s">
        <v>329</v>
      </c>
      <c r="D8" s="5" t="s">
        <v>106</v>
      </c>
      <c r="E8" s="5" t="s">
        <v>509</v>
      </c>
      <c r="F8" s="9" t="s">
        <v>499</v>
      </c>
      <c r="G8" s="9">
        <v>2005</v>
      </c>
      <c r="H8" s="15"/>
      <c r="I8" s="2">
        <f>COUNTIF('全教材リスト  (分類別)'!A:A,A8)</f>
        <v>1</v>
      </c>
    </row>
    <row r="9" spans="1:9" ht="85.5" x14ac:dyDescent="0.15">
      <c r="A9" s="13" t="s">
        <v>384</v>
      </c>
      <c r="B9" s="8" t="s">
        <v>42</v>
      </c>
      <c r="C9" s="3" t="s">
        <v>81</v>
      </c>
      <c r="D9" s="5" t="s">
        <v>77</v>
      </c>
      <c r="E9" s="5" t="s">
        <v>666</v>
      </c>
      <c r="F9" s="9" t="s">
        <v>499</v>
      </c>
      <c r="G9" s="9">
        <v>2007</v>
      </c>
      <c r="H9" s="15"/>
      <c r="I9" s="2">
        <f>COUNTIF('全教材リスト  (分類別)'!A:A,A9)</f>
        <v>1</v>
      </c>
    </row>
    <row r="10" spans="1:9" s="1" customFormat="1" ht="114" x14ac:dyDescent="0.15">
      <c r="A10" s="6" t="s">
        <v>6</v>
      </c>
      <c r="B10" s="25" t="s">
        <v>44</v>
      </c>
      <c r="C10" s="5" t="s">
        <v>239</v>
      </c>
      <c r="D10" s="5" t="s">
        <v>7</v>
      </c>
      <c r="E10" s="5" t="s">
        <v>8</v>
      </c>
      <c r="F10" s="16" t="s">
        <v>9</v>
      </c>
      <c r="G10" s="50">
        <v>2004</v>
      </c>
      <c r="H10" s="15"/>
      <c r="I10" s="2">
        <f>COUNTIF('全教材リスト  (分類別)'!A:A,A10)</f>
        <v>1</v>
      </c>
    </row>
    <row r="11" spans="1:9" s="1" customFormat="1" ht="71.25" x14ac:dyDescent="0.15">
      <c r="A11" s="6" t="s">
        <v>169</v>
      </c>
      <c r="B11" s="17" t="s">
        <v>186</v>
      </c>
      <c r="C11" s="5" t="s">
        <v>170</v>
      </c>
      <c r="D11" s="5" t="s">
        <v>171</v>
      </c>
      <c r="E11" s="5" t="s">
        <v>510</v>
      </c>
      <c r="F11" s="5">
        <v>105</v>
      </c>
      <c r="G11" s="50">
        <v>2001</v>
      </c>
      <c r="H11" s="15"/>
      <c r="I11" s="2">
        <f>COUNTIF('全教材リスト  (分類別)'!A:A,A11)</f>
        <v>1</v>
      </c>
    </row>
    <row r="12" spans="1:9" s="1" customFormat="1" ht="42.75" x14ac:dyDescent="0.15">
      <c r="A12" s="6" t="s">
        <v>232</v>
      </c>
      <c r="B12" s="5" t="s">
        <v>123</v>
      </c>
      <c r="C12" s="5" t="s">
        <v>81</v>
      </c>
      <c r="D12" s="5" t="s">
        <v>410</v>
      </c>
      <c r="E12" s="5" t="s">
        <v>447</v>
      </c>
      <c r="F12" s="5">
        <v>64</v>
      </c>
      <c r="G12" s="50">
        <v>2004</v>
      </c>
      <c r="H12" s="15"/>
      <c r="I12" s="2">
        <f>COUNTIF('全教材リスト  (分類別)'!A:A,A12)</f>
        <v>1</v>
      </c>
    </row>
    <row r="13" spans="1:9" s="1" customFormat="1" ht="42.75" x14ac:dyDescent="0.15">
      <c r="A13" s="6" t="s">
        <v>233</v>
      </c>
      <c r="B13" s="5" t="s">
        <v>124</v>
      </c>
      <c r="C13" s="5" t="s">
        <v>81</v>
      </c>
      <c r="D13" s="5" t="s">
        <v>410</v>
      </c>
      <c r="E13" s="5" t="s">
        <v>511</v>
      </c>
      <c r="F13" s="5">
        <v>72</v>
      </c>
      <c r="G13" s="50">
        <v>2004</v>
      </c>
      <c r="H13" s="15"/>
      <c r="I13" s="2">
        <f>COUNTIF('全教材リスト  (分類別)'!A:A,A13)</f>
        <v>1</v>
      </c>
    </row>
    <row r="14" spans="1:9" s="1" customFormat="1" ht="42.75" x14ac:dyDescent="0.15">
      <c r="A14" s="6" t="s">
        <v>234</v>
      </c>
      <c r="B14" s="5" t="s">
        <v>125</v>
      </c>
      <c r="C14" s="5" t="s">
        <v>81</v>
      </c>
      <c r="D14" s="5" t="s">
        <v>410</v>
      </c>
      <c r="E14" s="5" t="s">
        <v>235</v>
      </c>
      <c r="F14" s="5">
        <v>70</v>
      </c>
      <c r="G14" s="50">
        <v>2004</v>
      </c>
      <c r="H14" s="15"/>
      <c r="I14" s="2">
        <f>COUNTIF('全教材リスト  (分類別)'!A:A,A14)</f>
        <v>1</v>
      </c>
    </row>
    <row r="15" spans="1:9" s="1" customFormat="1" ht="42.75" x14ac:dyDescent="0.15">
      <c r="A15" s="6" t="s">
        <v>236</v>
      </c>
      <c r="B15" s="5" t="s">
        <v>126</v>
      </c>
      <c r="C15" s="5" t="s">
        <v>81</v>
      </c>
      <c r="D15" s="5" t="s">
        <v>410</v>
      </c>
      <c r="E15" s="5" t="s">
        <v>512</v>
      </c>
      <c r="F15" s="5">
        <v>79</v>
      </c>
      <c r="G15" s="50">
        <v>2004</v>
      </c>
      <c r="H15" s="15"/>
      <c r="I15" s="2">
        <f>COUNTIF('全教材リスト  (分類別)'!A:A,A15)</f>
        <v>1</v>
      </c>
    </row>
    <row r="16" spans="1:9" ht="128.25" x14ac:dyDescent="0.15">
      <c r="A16" s="6" t="s">
        <v>263</v>
      </c>
      <c r="B16" s="8" t="s">
        <v>264</v>
      </c>
      <c r="C16" s="5" t="s">
        <v>265</v>
      </c>
      <c r="D16" s="5" t="s">
        <v>164</v>
      </c>
      <c r="E16" s="5" t="s">
        <v>513</v>
      </c>
      <c r="F16" s="5">
        <v>70</v>
      </c>
      <c r="G16" s="50">
        <v>2005</v>
      </c>
      <c r="H16" s="15"/>
      <c r="I16" s="2">
        <f>COUNTIF('全教材リスト  (分類別)'!A:A,A16)</f>
        <v>1</v>
      </c>
    </row>
    <row r="17" spans="1:9" ht="57" x14ac:dyDescent="0.15">
      <c r="A17" s="13" t="s">
        <v>266</v>
      </c>
      <c r="B17" s="5" t="s">
        <v>267</v>
      </c>
      <c r="C17" s="3" t="s">
        <v>140</v>
      </c>
      <c r="D17" s="4" t="s">
        <v>268</v>
      </c>
      <c r="E17" s="5" t="s">
        <v>269</v>
      </c>
      <c r="F17" s="3">
        <v>28</v>
      </c>
      <c r="G17" s="9">
        <v>2005</v>
      </c>
      <c r="H17" s="15"/>
      <c r="I17" s="2">
        <f>COUNTIF('全教材リスト  (分類別)'!A:A,A17)</f>
        <v>1</v>
      </c>
    </row>
    <row r="18" spans="1:9" ht="183" customHeight="1" x14ac:dyDescent="0.15">
      <c r="A18" s="13" t="s">
        <v>270</v>
      </c>
      <c r="B18" s="5" t="s">
        <v>271</v>
      </c>
      <c r="C18" s="3" t="s">
        <v>140</v>
      </c>
      <c r="D18" s="5" t="s">
        <v>241</v>
      </c>
      <c r="E18" s="5" t="s">
        <v>272</v>
      </c>
      <c r="F18" s="3">
        <v>33</v>
      </c>
      <c r="G18" s="9">
        <v>2005</v>
      </c>
      <c r="H18" s="15"/>
      <c r="I18" s="2">
        <f>COUNTIF('全教材リスト  (分類別)'!A:A,A18)</f>
        <v>1</v>
      </c>
    </row>
    <row r="19" spans="1:9" ht="57" x14ac:dyDescent="0.15">
      <c r="A19" s="13" t="s">
        <v>251</v>
      </c>
      <c r="B19" s="5" t="s">
        <v>252</v>
      </c>
      <c r="C19" s="3" t="s">
        <v>140</v>
      </c>
      <c r="D19" s="4" t="s">
        <v>253</v>
      </c>
      <c r="E19" s="5" t="s">
        <v>254</v>
      </c>
      <c r="F19" s="3">
        <v>20</v>
      </c>
      <c r="G19" s="9">
        <v>2005</v>
      </c>
      <c r="H19" s="15"/>
      <c r="I19" s="2">
        <f>COUNTIF('全教材リスト  (分類別)'!A:A,A19)</f>
        <v>1</v>
      </c>
    </row>
    <row r="20" spans="1:9" ht="57" x14ac:dyDescent="0.15">
      <c r="A20" s="13" t="s">
        <v>255</v>
      </c>
      <c r="B20" s="5" t="s">
        <v>127</v>
      </c>
      <c r="C20" s="3" t="s">
        <v>93</v>
      </c>
      <c r="D20" s="5" t="s">
        <v>319</v>
      </c>
      <c r="E20" s="5" t="s">
        <v>514</v>
      </c>
      <c r="F20" s="3">
        <v>35</v>
      </c>
      <c r="G20" s="9">
        <v>2005</v>
      </c>
      <c r="H20" s="15"/>
      <c r="I20" s="2">
        <f>COUNTIF('全教材リスト  (分類別)'!A:A,A20)</f>
        <v>1</v>
      </c>
    </row>
    <row r="21" spans="1:9" ht="42.75" x14ac:dyDescent="0.15">
      <c r="A21" s="13" t="s">
        <v>128</v>
      </c>
      <c r="B21" s="5" t="s">
        <v>256</v>
      </c>
      <c r="C21" s="3" t="s">
        <v>93</v>
      </c>
      <c r="D21" s="5" t="s">
        <v>319</v>
      </c>
      <c r="E21" s="5" t="s">
        <v>515</v>
      </c>
      <c r="F21" s="3">
        <v>35</v>
      </c>
      <c r="G21" s="9">
        <v>2005</v>
      </c>
      <c r="H21" s="15"/>
      <c r="I21" s="2">
        <f>COUNTIF('全教材リスト  (分類別)'!A:A,A21)</f>
        <v>1</v>
      </c>
    </row>
    <row r="22" spans="1:9" s="1" customFormat="1" ht="85.5" x14ac:dyDescent="0.15">
      <c r="A22" s="6" t="s">
        <v>37</v>
      </c>
      <c r="B22" s="5" t="s">
        <v>210</v>
      </c>
      <c r="C22" s="5" t="s">
        <v>81</v>
      </c>
      <c r="D22" s="5" t="s">
        <v>112</v>
      </c>
      <c r="E22" s="5" t="s">
        <v>516</v>
      </c>
      <c r="F22" s="5">
        <v>22</v>
      </c>
      <c r="G22" s="50" t="s">
        <v>211</v>
      </c>
      <c r="H22" s="18"/>
      <c r="I22" s="2">
        <f>COUNTIF('全教材リスト  (分類別)'!A:A,A22)</f>
        <v>1</v>
      </c>
    </row>
    <row r="23" spans="1:9" s="1" customFormat="1" ht="99.75" x14ac:dyDescent="0.15">
      <c r="A23" s="6" t="s">
        <v>38</v>
      </c>
      <c r="B23" s="5" t="s">
        <v>212</v>
      </c>
      <c r="C23" s="5" t="s">
        <v>81</v>
      </c>
      <c r="D23" s="5" t="s">
        <v>112</v>
      </c>
      <c r="E23" s="5" t="s">
        <v>664</v>
      </c>
      <c r="F23" s="5">
        <v>26</v>
      </c>
      <c r="G23" s="50" t="s">
        <v>211</v>
      </c>
      <c r="H23" s="18"/>
      <c r="I23" s="2">
        <f>COUNTIF('全教材リスト  (分類別)'!A:A,A23)</f>
        <v>1</v>
      </c>
    </row>
    <row r="24" spans="1:9" s="1" customFormat="1" ht="57" x14ac:dyDescent="0.15">
      <c r="A24" s="6" t="s">
        <v>39</v>
      </c>
      <c r="B24" s="5" t="s">
        <v>121</v>
      </c>
      <c r="C24" s="5" t="s">
        <v>81</v>
      </c>
      <c r="D24" s="5" t="s">
        <v>410</v>
      </c>
      <c r="E24" s="5" t="s">
        <v>517</v>
      </c>
      <c r="F24" s="5">
        <v>100</v>
      </c>
      <c r="G24" s="50">
        <v>2006</v>
      </c>
      <c r="H24" s="18"/>
      <c r="I24" s="2">
        <f>COUNTIF('全教材リスト  (分類別)'!A:A,A24)</f>
        <v>1</v>
      </c>
    </row>
    <row r="25" spans="1:9" s="1" customFormat="1" ht="57" x14ac:dyDescent="0.15">
      <c r="A25" s="6" t="s">
        <v>40</v>
      </c>
      <c r="B25" s="5" t="s">
        <v>502</v>
      </c>
      <c r="C25" s="5" t="s">
        <v>81</v>
      </c>
      <c r="D25" s="5" t="s">
        <v>192</v>
      </c>
      <c r="E25" s="5" t="s">
        <v>518</v>
      </c>
      <c r="F25" s="5">
        <v>20</v>
      </c>
      <c r="G25" s="50">
        <v>2006</v>
      </c>
      <c r="H25" s="18"/>
      <c r="I25" s="2">
        <f>COUNTIF('全教材リスト  (分類別)'!A:A,A25)</f>
        <v>1</v>
      </c>
    </row>
    <row r="26" spans="1:9" s="1" customFormat="1" ht="57" x14ac:dyDescent="0.15">
      <c r="A26" s="6" t="s">
        <v>41</v>
      </c>
      <c r="B26" s="5" t="s">
        <v>122</v>
      </c>
      <c r="C26" s="5" t="s">
        <v>81</v>
      </c>
      <c r="D26" s="5" t="s">
        <v>5</v>
      </c>
      <c r="E26" s="5" t="s">
        <v>519</v>
      </c>
      <c r="F26" s="5">
        <v>30</v>
      </c>
      <c r="G26" s="50">
        <v>2005</v>
      </c>
      <c r="H26" s="18"/>
      <c r="I26" s="2">
        <f>COUNTIF('全教材リスト  (分類別)'!A:A,A26)</f>
        <v>1</v>
      </c>
    </row>
    <row r="27" spans="1:9" ht="57" x14ac:dyDescent="0.15">
      <c r="A27" s="13" t="s">
        <v>209</v>
      </c>
      <c r="B27" s="8" t="s">
        <v>23</v>
      </c>
      <c r="C27" s="3" t="s">
        <v>237</v>
      </c>
      <c r="D27" s="5" t="s">
        <v>103</v>
      </c>
      <c r="E27" s="5" t="s">
        <v>520</v>
      </c>
      <c r="F27" s="3">
        <v>24</v>
      </c>
      <c r="G27" s="9">
        <v>2008</v>
      </c>
      <c r="H27" s="15"/>
      <c r="I27" s="2">
        <f>COUNTIF('全教材リスト  (分類別)'!A:A,A27)</f>
        <v>1</v>
      </c>
    </row>
    <row r="28" spans="1:9" ht="71.25" x14ac:dyDescent="0.15">
      <c r="A28" s="13" t="s">
        <v>273</v>
      </c>
      <c r="B28" s="8" t="s">
        <v>24</v>
      </c>
      <c r="C28" s="3" t="s">
        <v>237</v>
      </c>
      <c r="D28" s="5" t="s">
        <v>107</v>
      </c>
      <c r="E28" s="5" t="s">
        <v>521</v>
      </c>
      <c r="F28" s="3">
        <v>32</v>
      </c>
      <c r="G28" s="9">
        <v>2007</v>
      </c>
      <c r="H28" s="15"/>
      <c r="I28" s="2">
        <f>COUNTIF('全教材リスト  (分類別)'!A:A,A28)</f>
        <v>1</v>
      </c>
    </row>
    <row r="29" spans="1:9" ht="40.5" x14ac:dyDescent="0.15">
      <c r="A29" s="13" t="s">
        <v>274</v>
      </c>
      <c r="B29" s="8" t="s">
        <v>25</v>
      </c>
      <c r="C29" s="3" t="s">
        <v>237</v>
      </c>
      <c r="D29" s="5" t="s">
        <v>107</v>
      </c>
      <c r="E29" s="5" t="s">
        <v>385</v>
      </c>
      <c r="F29" s="3">
        <v>33</v>
      </c>
      <c r="G29" s="9">
        <v>2007</v>
      </c>
      <c r="H29" s="15"/>
      <c r="I29" s="2">
        <f>COUNTIF('全教材リスト  (分類別)'!A:A,A29)</f>
        <v>1</v>
      </c>
    </row>
    <row r="30" spans="1:9" ht="71.25" x14ac:dyDescent="0.15">
      <c r="A30" s="13" t="s">
        <v>275</v>
      </c>
      <c r="B30" s="19" t="s">
        <v>26</v>
      </c>
      <c r="C30" s="3" t="s">
        <v>237</v>
      </c>
      <c r="D30" s="5" t="s">
        <v>107</v>
      </c>
      <c r="E30" s="5" t="s">
        <v>522</v>
      </c>
      <c r="F30" s="3">
        <v>18</v>
      </c>
      <c r="G30" s="9">
        <v>2007</v>
      </c>
      <c r="H30" s="15"/>
      <c r="I30" s="2">
        <f>COUNTIF('全教材リスト  (分類別)'!A:A,A30)</f>
        <v>1</v>
      </c>
    </row>
    <row r="31" spans="1:9" ht="71.25" x14ac:dyDescent="0.15">
      <c r="A31" s="13" t="s">
        <v>276</v>
      </c>
      <c r="B31" s="19" t="s">
        <v>27</v>
      </c>
      <c r="C31" s="3" t="s">
        <v>237</v>
      </c>
      <c r="D31" s="5" t="s">
        <v>241</v>
      </c>
      <c r="E31" s="5" t="s">
        <v>523</v>
      </c>
      <c r="F31" s="3">
        <v>31</v>
      </c>
      <c r="G31" s="9">
        <v>2008</v>
      </c>
      <c r="H31" s="15"/>
      <c r="I31" s="2">
        <f>COUNTIF('全教材リスト  (分類別)'!A:A,A31)</f>
        <v>1</v>
      </c>
    </row>
    <row r="32" spans="1:9" ht="85.5" x14ac:dyDescent="0.15">
      <c r="A32" s="13" t="s">
        <v>277</v>
      </c>
      <c r="B32" s="19" t="s">
        <v>28</v>
      </c>
      <c r="C32" s="3" t="s">
        <v>81</v>
      </c>
      <c r="D32" s="5" t="s">
        <v>248</v>
      </c>
      <c r="E32" s="5" t="s">
        <v>524</v>
      </c>
      <c r="F32" s="3">
        <v>27</v>
      </c>
      <c r="G32" s="9">
        <v>2002</v>
      </c>
      <c r="H32" s="15"/>
      <c r="I32" s="2">
        <f>COUNTIF('全教材リスト  (分類別)'!A:A,A32)</f>
        <v>1</v>
      </c>
    </row>
    <row r="33" spans="1:9" ht="71.25" x14ac:dyDescent="0.15">
      <c r="A33" s="13" t="s">
        <v>278</v>
      </c>
      <c r="B33" s="19" t="s">
        <v>29</v>
      </c>
      <c r="C33" s="3" t="s">
        <v>81</v>
      </c>
      <c r="D33" s="5" t="s">
        <v>248</v>
      </c>
      <c r="E33" s="5" t="s">
        <v>525</v>
      </c>
      <c r="F33" s="3">
        <v>20</v>
      </c>
      <c r="G33" s="9">
        <v>2002</v>
      </c>
      <c r="H33" s="15"/>
      <c r="I33" s="2">
        <f>COUNTIF('全教材リスト  (分類別)'!A:A,A33)</f>
        <v>1</v>
      </c>
    </row>
    <row r="34" spans="1:9" ht="85.5" x14ac:dyDescent="0.15">
      <c r="A34" s="13" t="s">
        <v>279</v>
      </c>
      <c r="B34" s="19" t="s">
        <v>30</v>
      </c>
      <c r="C34" s="3" t="s">
        <v>81</v>
      </c>
      <c r="D34" s="5" t="s">
        <v>248</v>
      </c>
      <c r="E34" s="5" t="s">
        <v>644</v>
      </c>
      <c r="F34" s="3">
        <v>20</v>
      </c>
      <c r="G34" s="9">
        <v>2002</v>
      </c>
      <c r="H34" s="15"/>
      <c r="I34" s="2">
        <f>COUNTIF('全教材リスト  (分類別)'!A:A,A34)</f>
        <v>1</v>
      </c>
    </row>
    <row r="35" spans="1:9" ht="85.5" x14ac:dyDescent="0.15">
      <c r="A35" s="13" t="s">
        <v>280</v>
      </c>
      <c r="B35" s="19" t="s">
        <v>31</v>
      </c>
      <c r="C35" s="3" t="s">
        <v>81</v>
      </c>
      <c r="D35" s="5" t="s">
        <v>248</v>
      </c>
      <c r="E35" s="5" t="s">
        <v>526</v>
      </c>
      <c r="F35" s="3">
        <v>25</v>
      </c>
      <c r="G35" s="9">
        <v>2004</v>
      </c>
      <c r="H35" s="15"/>
      <c r="I35" s="2">
        <f>COUNTIF('全教材リスト  (分類別)'!A:A,A35)</f>
        <v>1</v>
      </c>
    </row>
    <row r="36" spans="1:9" ht="85.5" x14ac:dyDescent="0.15">
      <c r="A36" s="13" t="s">
        <v>281</v>
      </c>
      <c r="B36" s="19" t="s">
        <v>32</v>
      </c>
      <c r="C36" s="3" t="s">
        <v>81</v>
      </c>
      <c r="D36" s="5" t="s">
        <v>248</v>
      </c>
      <c r="E36" s="5" t="s">
        <v>527</v>
      </c>
      <c r="F36" s="3">
        <v>25</v>
      </c>
      <c r="G36" s="9">
        <v>2004</v>
      </c>
      <c r="H36" s="15"/>
      <c r="I36" s="2">
        <f>COUNTIF('全教材リスト  (分類別)'!A:A,A36)</f>
        <v>1</v>
      </c>
    </row>
    <row r="37" spans="1:9" ht="57" x14ac:dyDescent="0.15">
      <c r="A37" s="13" t="s">
        <v>282</v>
      </c>
      <c r="B37" s="19" t="s">
        <v>33</v>
      </c>
      <c r="C37" s="3" t="s">
        <v>81</v>
      </c>
      <c r="D37" s="5" t="s">
        <v>55</v>
      </c>
      <c r="E37" s="5" t="s">
        <v>528</v>
      </c>
      <c r="F37" s="3">
        <v>32</v>
      </c>
      <c r="G37" s="9">
        <v>2007</v>
      </c>
      <c r="H37" s="15"/>
      <c r="I37" s="2">
        <f>COUNTIF('全教材リスト  (分類別)'!A:A,A37)</f>
        <v>1</v>
      </c>
    </row>
    <row r="38" spans="1:9" ht="85.5" x14ac:dyDescent="0.15">
      <c r="A38" s="13" t="s">
        <v>283</v>
      </c>
      <c r="B38" s="19" t="s">
        <v>529</v>
      </c>
      <c r="C38" s="3" t="s">
        <v>81</v>
      </c>
      <c r="D38" s="5" t="s">
        <v>206</v>
      </c>
      <c r="E38" s="5" t="s">
        <v>530</v>
      </c>
      <c r="F38" s="3">
        <v>16</v>
      </c>
      <c r="G38" s="9">
        <v>2005</v>
      </c>
      <c r="H38" s="15"/>
      <c r="I38" s="2">
        <f>COUNTIF('全教材リスト  (分類別)'!A:A,A38)</f>
        <v>1</v>
      </c>
    </row>
    <row r="39" spans="1:9" s="1" customFormat="1" ht="42.75" x14ac:dyDescent="0.15">
      <c r="A39" s="6" t="s">
        <v>141</v>
      </c>
      <c r="B39" s="5" t="s">
        <v>142</v>
      </c>
      <c r="C39" s="5" t="s">
        <v>81</v>
      </c>
      <c r="D39" s="5" t="s">
        <v>248</v>
      </c>
      <c r="E39" s="5" t="s">
        <v>531</v>
      </c>
      <c r="F39" s="5">
        <v>24</v>
      </c>
      <c r="G39" s="50">
        <v>2008</v>
      </c>
      <c r="H39" s="7"/>
      <c r="I39" s="2">
        <f>COUNTIF('全教材リスト  (分類別)'!A:A,A39)</f>
        <v>1</v>
      </c>
    </row>
    <row r="40" spans="1:9" s="1" customFormat="1" ht="128.25" x14ac:dyDescent="0.15">
      <c r="A40" s="6" t="s">
        <v>143</v>
      </c>
      <c r="B40" s="5" t="s">
        <v>144</v>
      </c>
      <c r="C40" s="5" t="s">
        <v>237</v>
      </c>
      <c r="D40" s="5" t="s">
        <v>145</v>
      </c>
      <c r="E40" s="5" t="s">
        <v>532</v>
      </c>
      <c r="F40" s="5">
        <v>220</v>
      </c>
      <c r="G40" s="50">
        <v>2007</v>
      </c>
      <c r="H40" s="7"/>
      <c r="I40" s="2">
        <f>COUNTIF('全教材リスト  (分類別)'!A:A,A40)</f>
        <v>1</v>
      </c>
    </row>
    <row r="41" spans="1:9" s="1" customFormat="1" ht="114" x14ac:dyDescent="0.15">
      <c r="A41" s="6" t="s">
        <v>146</v>
      </c>
      <c r="B41" s="5" t="s">
        <v>147</v>
      </c>
      <c r="C41" s="5" t="s">
        <v>237</v>
      </c>
      <c r="D41" s="5" t="s">
        <v>145</v>
      </c>
      <c r="E41" s="5" t="s">
        <v>148</v>
      </c>
      <c r="F41" s="5">
        <v>290</v>
      </c>
      <c r="G41" s="50">
        <v>2008</v>
      </c>
      <c r="H41" s="7"/>
      <c r="I41" s="2">
        <f>COUNTIF('全教材リスト  (分類別)'!A:A,A41)</f>
        <v>1</v>
      </c>
    </row>
    <row r="42" spans="1:9" s="1" customFormat="1" ht="128.25" x14ac:dyDescent="0.15">
      <c r="A42" s="6" t="s">
        <v>149</v>
      </c>
      <c r="B42" s="5" t="s">
        <v>150</v>
      </c>
      <c r="C42" s="5" t="s">
        <v>237</v>
      </c>
      <c r="D42" s="5" t="s">
        <v>145</v>
      </c>
      <c r="E42" s="5" t="s">
        <v>151</v>
      </c>
      <c r="F42" s="5">
        <v>250</v>
      </c>
      <c r="G42" s="50">
        <v>2008</v>
      </c>
      <c r="H42" s="7"/>
      <c r="I42" s="2">
        <f>COUNTIF('全教材リスト  (分類別)'!A:A,A42)</f>
        <v>1</v>
      </c>
    </row>
    <row r="43" spans="1:9" s="1" customFormat="1" ht="85.5" x14ac:dyDescent="0.15">
      <c r="A43" s="6" t="s">
        <v>152</v>
      </c>
      <c r="B43" s="5" t="s">
        <v>153</v>
      </c>
      <c r="C43" s="5" t="s">
        <v>237</v>
      </c>
      <c r="D43" s="5" t="s">
        <v>145</v>
      </c>
      <c r="E43" s="5" t="s">
        <v>154</v>
      </c>
      <c r="F43" s="5">
        <v>175</v>
      </c>
      <c r="G43" s="50">
        <v>2008</v>
      </c>
      <c r="H43" s="7"/>
      <c r="I43" s="2">
        <f>COUNTIF('全教材リスト  (分類別)'!A:A,A43)</f>
        <v>1</v>
      </c>
    </row>
    <row r="44" spans="1:9" s="1" customFormat="1" ht="85.5" x14ac:dyDescent="0.15">
      <c r="A44" s="6" t="s">
        <v>156</v>
      </c>
      <c r="B44" s="5" t="s">
        <v>157</v>
      </c>
      <c r="C44" s="5" t="s">
        <v>237</v>
      </c>
      <c r="D44" s="5" t="s">
        <v>145</v>
      </c>
      <c r="E44" s="5" t="s">
        <v>158</v>
      </c>
      <c r="F44" s="5">
        <v>205</v>
      </c>
      <c r="G44" s="50">
        <v>2008</v>
      </c>
      <c r="H44" s="7"/>
      <c r="I44" s="2">
        <f>COUNTIF('全教材リスト  (分類別)'!A:A,A44)</f>
        <v>1</v>
      </c>
    </row>
    <row r="45" spans="1:9" s="1" customFormat="1" ht="128.25" customHeight="1" x14ac:dyDescent="0.15">
      <c r="A45" s="6" t="s">
        <v>69</v>
      </c>
      <c r="B45" s="5" t="s">
        <v>71</v>
      </c>
      <c r="C45" s="5" t="s">
        <v>247</v>
      </c>
      <c r="D45" s="5" t="s">
        <v>72</v>
      </c>
      <c r="E45" s="5" t="s">
        <v>667</v>
      </c>
      <c r="F45" s="5">
        <v>26</v>
      </c>
      <c r="G45" s="50" t="s">
        <v>499</v>
      </c>
      <c r="H45" s="7"/>
      <c r="I45" s="2">
        <f>COUNTIF('全教材リスト  (分類別)'!A:A,A45)</f>
        <v>1</v>
      </c>
    </row>
    <row r="46" spans="1:9" s="1" customFormat="1" ht="79.5" customHeight="1" x14ac:dyDescent="0.15">
      <c r="A46" s="6" t="s">
        <v>73</v>
      </c>
      <c r="B46" s="5" t="s">
        <v>74</v>
      </c>
      <c r="C46" s="5" t="s">
        <v>247</v>
      </c>
      <c r="D46" s="5" t="s">
        <v>17</v>
      </c>
      <c r="E46" s="5" t="s">
        <v>533</v>
      </c>
      <c r="F46" s="5">
        <v>39</v>
      </c>
      <c r="G46" s="50" t="s">
        <v>499</v>
      </c>
      <c r="H46" s="7"/>
      <c r="I46" s="2">
        <f>COUNTIF('全教材リスト  (分類別)'!A:A,A46)</f>
        <v>1</v>
      </c>
    </row>
    <row r="47" spans="1:9" s="1" customFormat="1" ht="93" customHeight="1" x14ac:dyDescent="0.15">
      <c r="A47" s="6" t="s">
        <v>75</v>
      </c>
      <c r="B47" s="5" t="s">
        <v>76</v>
      </c>
      <c r="C47" s="5" t="s">
        <v>247</v>
      </c>
      <c r="D47" s="5" t="s">
        <v>72</v>
      </c>
      <c r="E47" s="5" t="s">
        <v>534</v>
      </c>
      <c r="F47" s="5">
        <v>35</v>
      </c>
      <c r="G47" s="50">
        <v>2008</v>
      </c>
      <c r="H47" s="7"/>
      <c r="I47" s="2">
        <f>COUNTIF('全教材リスト  (分類別)'!A:A,A47)</f>
        <v>1</v>
      </c>
    </row>
    <row r="48" spans="1:9" s="1" customFormat="1" ht="72" customHeight="1" x14ac:dyDescent="0.15">
      <c r="A48" s="6" t="s">
        <v>318</v>
      </c>
      <c r="B48" s="19" t="s">
        <v>400</v>
      </c>
      <c r="C48" s="5" t="s">
        <v>110</v>
      </c>
      <c r="D48" s="5" t="s">
        <v>241</v>
      </c>
      <c r="E48" s="5" t="s">
        <v>645</v>
      </c>
      <c r="F48" s="5">
        <v>33</v>
      </c>
      <c r="G48" s="50" t="s">
        <v>499</v>
      </c>
      <c r="H48" s="7"/>
      <c r="I48" s="2">
        <f>COUNTIF('全教材リスト  (分類別)'!A:A,A48)</f>
        <v>1</v>
      </c>
    </row>
    <row r="49" spans="1:9" ht="99.75" x14ac:dyDescent="0.15">
      <c r="A49" s="13" t="s">
        <v>388</v>
      </c>
      <c r="B49" s="8" t="s">
        <v>389</v>
      </c>
      <c r="C49" s="3" t="s">
        <v>390</v>
      </c>
      <c r="D49" s="5" t="s">
        <v>391</v>
      </c>
      <c r="E49" s="5" t="s">
        <v>535</v>
      </c>
      <c r="F49" s="3">
        <v>25</v>
      </c>
      <c r="G49" s="9">
        <v>2009</v>
      </c>
      <c r="H49" s="15"/>
      <c r="I49" s="2">
        <f>COUNTIF('全教材リスト  (分類別)'!A:A,A49)</f>
        <v>1</v>
      </c>
    </row>
    <row r="50" spans="1:9" ht="42.75" x14ac:dyDescent="0.15">
      <c r="A50" s="13" t="s">
        <v>397</v>
      </c>
      <c r="B50" s="8" t="s">
        <v>394</v>
      </c>
      <c r="C50" s="5" t="s">
        <v>110</v>
      </c>
      <c r="D50" s="5" t="s">
        <v>241</v>
      </c>
      <c r="E50" s="5" t="s">
        <v>393</v>
      </c>
      <c r="F50" s="3">
        <v>31</v>
      </c>
      <c r="G50" s="50" t="s">
        <v>499</v>
      </c>
      <c r="H50" s="15"/>
      <c r="I50" s="2">
        <f>COUNTIF('全教材リスト  (分類別)'!A:A,A50)</f>
        <v>1</v>
      </c>
    </row>
    <row r="51" spans="1:9" ht="76.5" customHeight="1" x14ac:dyDescent="0.15">
      <c r="A51" s="13" t="s">
        <v>414</v>
      </c>
      <c r="B51" s="8" t="s">
        <v>416</v>
      </c>
      <c r="C51" s="5" t="s">
        <v>390</v>
      </c>
      <c r="D51" s="5" t="s">
        <v>415</v>
      </c>
      <c r="E51" s="5" t="s">
        <v>668</v>
      </c>
      <c r="F51" s="3">
        <v>19</v>
      </c>
      <c r="G51" s="9">
        <v>2012</v>
      </c>
      <c r="H51" s="15"/>
      <c r="I51" s="2">
        <f>COUNTIF('全教材リスト  (分類別)'!A:A,A51)</f>
        <v>1</v>
      </c>
    </row>
    <row r="52" spans="1:9" ht="76.5" customHeight="1" x14ac:dyDescent="0.15">
      <c r="A52" s="13" t="s">
        <v>423</v>
      </c>
      <c r="B52" s="8" t="s">
        <v>424</v>
      </c>
      <c r="C52" s="5" t="s">
        <v>247</v>
      </c>
      <c r="D52" s="5" t="s">
        <v>72</v>
      </c>
      <c r="E52" s="5" t="s">
        <v>536</v>
      </c>
      <c r="F52" s="3">
        <v>25</v>
      </c>
      <c r="G52" s="9">
        <v>2008</v>
      </c>
      <c r="H52" s="15"/>
      <c r="I52" s="2">
        <f>COUNTIF('全教材リスト  (分類別)'!A:A,A52)</f>
        <v>1</v>
      </c>
    </row>
    <row r="53" spans="1:9" ht="124.5" customHeight="1" x14ac:dyDescent="0.15">
      <c r="A53" s="13" t="s">
        <v>425</v>
      </c>
      <c r="B53" s="8" t="s">
        <v>428</v>
      </c>
      <c r="C53" s="5" t="s">
        <v>79</v>
      </c>
      <c r="D53" s="5" t="s">
        <v>429</v>
      </c>
      <c r="E53" s="5" t="s">
        <v>445</v>
      </c>
      <c r="F53" s="3">
        <v>130</v>
      </c>
      <c r="G53" s="9">
        <v>2008</v>
      </c>
      <c r="H53" s="15"/>
      <c r="I53" s="2">
        <f>COUNTIF('全教材リスト  (分類別)'!A:A,A53)</f>
        <v>1</v>
      </c>
    </row>
    <row r="54" spans="1:9" ht="124.5" customHeight="1" x14ac:dyDescent="0.15">
      <c r="A54" s="13" t="s">
        <v>453</v>
      </c>
      <c r="B54" s="8" t="s">
        <v>660</v>
      </c>
      <c r="C54" s="5" t="s">
        <v>109</v>
      </c>
      <c r="D54" s="5" t="s">
        <v>456</v>
      </c>
      <c r="E54" s="5" t="s">
        <v>537</v>
      </c>
      <c r="F54" s="3">
        <v>24</v>
      </c>
      <c r="G54" s="9">
        <v>2008</v>
      </c>
      <c r="H54" s="15"/>
      <c r="I54" s="2">
        <f>COUNTIF('全教材リスト  (分類別)'!A:A,A54)</f>
        <v>1</v>
      </c>
    </row>
    <row r="55" spans="1:9" ht="124.5" customHeight="1" x14ac:dyDescent="0.15">
      <c r="A55" s="13" t="s">
        <v>454</v>
      </c>
      <c r="B55" s="8" t="s">
        <v>457</v>
      </c>
      <c r="C55" s="5" t="s">
        <v>109</v>
      </c>
      <c r="D55" s="5" t="s">
        <v>456</v>
      </c>
      <c r="E55" s="5" t="s">
        <v>538</v>
      </c>
      <c r="F55" s="3">
        <v>30</v>
      </c>
      <c r="G55" s="9">
        <v>2009</v>
      </c>
      <c r="H55" s="15"/>
      <c r="I55" s="2">
        <f>COUNTIF('全教材リスト  (分類別)'!A:A,A55)</f>
        <v>1</v>
      </c>
    </row>
    <row r="56" spans="1:9" ht="124.5" customHeight="1" x14ac:dyDescent="0.15">
      <c r="A56" s="13" t="s">
        <v>455</v>
      </c>
      <c r="B56" s="8" t="s">
        <v>426</v>
      </c>
      <c r="C56" s="5" t="s">
        <v>110</v>
      </c>
      <c r="D56" s="5" t="s">
        <v>427</v>
      </c>
      <c r="E56" s="5" t="s">
        <v>646</v>
      </c>
      <c r="F56" s="3">
        <v>33</v>
      </c>
      <c r="G56" s="9">
        <v>2014</v>
      </c>
      <c r="H56" s="15"/>
      <c r="I56" s="2">
        <f>COUNTIF('全教材リスト  (分類別)'!A:A,A56)</f>
        <v>1</v>
      </c>
    </row>
    <row r="57" spans="1:9" ht="38.25" x14ac:dyDescent="0.15">
      <c r="A57" s="13" t="s">
        <v>207</v>
      </c>
      <c r="B57" s="8" t="s">
        <v>34</v>
      </c>
      <c r="C57" s="3" t="s">
        <v>80</v>
      </c>
      <c r="D57" s="5" t="s">
        <v>0</v>
      </c>
      <c r="E57" s="5"/>
      <c r="F57" s="3">
        <v>73</v>
      </c>
      <c r="G57" s="9">
        <v>2007</v>
      </c>
      <c r="H57" s="15"/>
      <c r="I57" s="2">
        <f>COUNTIF('全教材リスト  (分類別)'!A:A,A57)</f>
        <v>1</v>
      </c>
    </row>
    <row r="58" spans="1:9" ht="77.25" customHeight="1" x14ac:dyDescent="0.15">
      <c r="A58" s="13" t="s">
        <v>420</v>
      </c>
      <c r="B58" s="8" t="s">
        <v>421</v>
      </c>
      <c r="C58" s="3" t="s">
        <v>390</v>
      </c>
      <c r="D58" s="5" t="s">
        <v>422</v>
      </c>
      <c r="E58" s="5" t="s">
        <v>539</v>
      </c>
      <c r="F58" s="3">
        <v>40</v>
      </c>
      <c r="G58" s="9">
        <v>2009</v>
      </c>
      <c r="H58" s="15"/>
      <c r="I58" s="2">
        <f>COUNTIF('全教材リスト  (分類別)'!A:A,A58)</f>
        <v>1</v>
      </c>
    </row>
    <row r="59" spans="1:9" ht="120" customHeight="1" x14ac:dyDescent="0.15">
      <c r="A59" s="13" t="s">
        <v>458</v>
      </c>
      <c r="B59" s="8" t="s">
        <v>459</v>
      </c>
      <c r="C59" s="3" t="s">
        <v>111</v>
      </c>
      <c r="D59" s="5" t="s">
        <v>406</v>
      </c>
      <c r="E59" s="5" t="s">
        <v>540</v>
      </c>
      <c r="F59" s="3">
        <v>121</v>
      </c>
      <c r="G59" s="9">
        <v>2017</v>
      </c>
      <c r="H59" s="15"/>
      <c r="I59" s="2">
        <f>COUNTIF('全教材リスト  (分類別)'!A:A,A59)</f>
        <v>1</v>
      </c>
    </row>
    <row r="60" spans="1:9" ht="99.75" x14ac:dyDescent="0.15">
      <c r="A60" s="13" t="s">
        <v>208</v>
      </c>
      <c r="B60" s="8" t="s">
        <v>70</v>
      </c>
      <c r="C60" s="3" t="s">
        <v>80</v>
      </c>
      <c r="D60" s="5" t="s">
        <v>0</v>
      </c>
      <c r="E60" s="5" t="s">
        <v>541</v>
      </c>
      <c r="F60" s="3">
        <v>33</v>
      </c>
      <c r="G60" s="9">
        <v>2007</v>
      </c>
      <c r="H60" s="15"/>
      <c r="I60" s="2">
        <f>COUNTIF('全教材リスト  (分類別)'!A:A,A60)</f>
        <v>1</v>
      </c>
    </row>
    <row r="61" spans="1:9" ht="99.75" x14ac:dyDescent="0.15">
      <c r="A61" s="13" t="s">
        <v>223</v>
      </c>
      <c r="B61" s="8" t="s">
        <v>224</v>
      </c>
      <c r="C61" s="3" t="s">
        <v>81</v>
      </c>
      <c r="D61" s="5" t="s">
        <v>46</v>
      </c>
      <c r="E61" s="5" t="s">
        <v>542</v>
      </c>
      <c r="F61" s="3">
        <v>25</v>
      </c>
      <c r="G61" s="9">
        <v>2006</v>
      </c>
      <c r="H61" s="15"/>
      <c r="I61" s="2">
        <f>COUNTIF('全教材リスト  (分類別)'!A:A,A61)</f>
        <v>1</v>
      </c>
    </row>
    <row r="62" spans="1:9" ht="99.75" x14ac:dyDescent="0.15">
      <c r="A62" s="13" t="s">
        <v>225</v>
      </c>
      <c r="B62" s="8" t="s">
        <v>226</v>
      </c>
      <c r="C62" s="3" t="s">
        <v>81</v>
      </c>
      <c r="D62" s="5" t="s">
        <v>46</v>
      </c>
      <c r="E62" s="5" t="s">
        <v>543</v>
      </c>
      <c r="F62" s="3">
        <v>25</v>
      </c>
      <c r="G62" s="9">
        <v>2006</v>
      </c>
      <c r="H62" s="15"/>
      <c r="I62" s="2">
        <f>COUNTIF('全教材リスト  (分類別)'!A:A,A62)</f>
        <v>1</v>
      </c>
    </row>
    <row r="63" spans="1:9" ht="114" x14ac:dyDescent="0.15">
      <c r="A63" s="13" t="s">
        <v>227</v>
      </c>
      <c r="B63" s="8" t="s">
        <v>228</v>
      </c>
      <c r="C63" s="3" t="s">
        <v>81</v>
      </c>
      <c r="D63" s="5" t="s">
        <v>46</v>
      </c>
      <c r="E63" s="5" t="s">
        <v>544</v>
      </c>
      <c r="F63" s="3">
        <v>30</v>
      </c>
      <c r="G63" s="9">
        <v>2007</v>
      </c>
      <c r="H63" s="15"/>
      <c r="I63" s="2">
        <f>COUNTIF('全教材リスト  (分類別)'!A:A,A63)</f>
        <v>1</v>
      </c>
    </row>
    <row r="64" spans="1:9" s="1" customFormat="1" ht="85.5" x14ac:dyDescent="0.15">
      <c r="A64" s="6" t="s">
        <v>159</v>
      </c>
      <c r="B64" s="5" t="s">
        <v>545</v>
      </c>
      <c r="C64" s="5" t="s">
        <v>81</v>
      </c>
      <c r="D64" s="5" t="s">
        <v>46</v>
      </c>
      <c r="E64" s="5" t="s">
        <v>546</v>
      </c>
      <c r="F64" s="5" t="s">
        <v>160</v>
      </c>
      <c r="G64" s="50">
        <v>2008</v>
      </c>
      <c r="H64" s="7"/>
      <c r="I64" s="2">
        <f>COUNTIF('全教材リスト  (分類別)'!A:A,A64)</f>
        <v>1</v>
      </c>
    </row>
    <row r="65" spans="1:9" s="1" customFormat="1" ht="156.75" x14ac:dyDescent="0.15">
      <c r="A65" s="6" t="s">
        <v>284</v>
      </c>
      <c r="B65" s="5" t="s">
        <v>285</v>
      </c>
      <c r="C65" s="5" t="s">
        <v>247</v>
      </c>
      <c r="D65" s="5" t="s">
        <v>407</v>
      </c>
      <c r="E65" s="5" t="s">
        <v>661</v>
      </c>
      <c r="F65" s="5">
        <v>84</v>
      </c>
      <c r="G65" s="50">
        <v>2004</v>
      </c>
      <c r="H65" s="7"/>
      <c r="I65" s="2">
        <f>COUNTIF('全教材リスト  (分類別)'!A:A,A65)</f>
        <v>1</v>
      </c>
    </row>
    <row r="66" spans="1:9" ht="57" x14ac:dyDescent="0.15">
      <c r="A66" s="13" t="s">
        <v>395</v>
      </c>
      <c r="B66" s="3" t="s">
        <v>386</v>
      </c>
      <c r="C66" s="3" t="s">
        <v>247</v>
      </c>
      <c r="D66" s="5" t="s">
        <v>58</v>
      </c>
      <c r="E66" s="5" t="s">
        <v>547</v>
      </c>
      <c r="F66" s="3">
        <v>21</v>
      </c>
      <c r="G66" s="9">
        <v>1999</v>
      </c>
      <c r="H66" s="15"/>
      <c r="I66" s="2">
        <f>COUNTIF('全教材リスト  (分類別)'!A:A,A66)</f>
        <v>1</v>
      </c>
    </row>
    <row r="67" spans="1:9" ht="42" customHeight="1" x14ac:dyDescent="0.15">
      <c r="A67" s="13" t="s">
        <v>433</v>
      </c>
      <c r="B67" s="5" t="s">
        <v>434</v>
      </c>
      <c r="C67" s="3" t="s">
        <v>247</v>
      </c>
      <c r="D67" s="5" t="s">
        <v>407</v>
      </c>
      <c r="E67" s="5" t="s">
        <v>548</v>
      </c>
      <c r="F67" s="3">
        <v>34</v>
      </c>
      <c r="G67" s="9">
        <v>2016</v>
      </c>
      <c r="H67" s="15"/>
      <c r="I67" s="2">
        <f>COUNTIF('全教材リスト  (分類別)'!A:A,A67)</f>
        <v>1</v>
      </c>
    </row>
    <row r="68" spans="1:9" s="1" customFormat="1" ht="28.5" x14ac:dyDescent="0.15">
      <c r="A68" s="6" t="s">
        <v>213</v>
      </c>
      <c r="B68" s="5" t="s">
        <v>214</v>
      </c>
      <c r="C68" s="5" t="s">
        <v>81</v>
      </c>
      <c r="D68" s="5" t="s">
        <v>46</v>
      </c>
      <c r="E68" s="5"/>
      <c r="F68" s="5">
        <v>21</v>
      </c>
      <c r="G68" s="50" t="s">
        <v>211</v>
      </c>
      <c r="H68" s="18"/>
      <c r="I68" s="2">
        <f>COUNTIF('全教材リスト  (分類別)'!A:A,A68)</f>
        <v>1</v>
      </c>
    </row>
    <row r="69" spans="1:9" s="1" customFormat="1" ht="57" x14ac:dyDescent="0.15">
      <c r="A69" s="6" t="s">
        <v>215</v>
      </c>
      <c r="B69" s="5" t="s">
        <v>216</v>
      </c>
      <c r="C69" s="5" t="s">
        <v>81</v>
      </c>
      <c r="D69" s="5" t="s">
        <v>46</v>
      </c>
      <c r="E69" s="5" t="s">
        <v>647</v>
      </c>
      <c r="F69" s="5">
        <v>21</v>
      </c>
      <c r="G69" s="50" t="s">
        <v>211</v>
      </c>
      <c r="H69" s="18"/>
      <c r="I69" s="2">
        <f>COUNTIF('全教材リスト  (分類別)'!A:A,A69)</f>
        <v>1</v>
      </c>
    </row>
    <row r="70" spans="1:9" s="1" customFormat="1" ht="85.5" x14ac:dyDescent="0.15">
      <c r="A70" s="6" t="s">
        <v>217</v>
      </c>
      <c r="B70" s="5" t="s">
        <v>218</v>
      </c>
      <c r="C70" s="5" t="s">
        <v>81</v>
      </c>
      <c r="D70" s="5" t="s">
        <v>46</v>
      </c>
      <c r="E70" s="5" t="s">
        <v>549</v>
      </c>
      <c r="F70" s="5">
        <v>25</v>
      </c>
      <c r="G70" s="50" t="s">
        <v>211</v>
      </c>
      <c r="H70" s="18"/>
      <c r="I70" s="2">
        <f>COUNTIF('全教材リスト  (分類別)'!A:A,A70)</f>
        <v>1</v>
      </c>
    </row>
    <row r="71" spans="1:9" s="1" customFormat="1" ht="85.5" x14ac:dyDescent="0.15">
      <c r="A71" s="6" t="s">
        <v>219</v>
      </c>
      <c r="B71" s="5" t="s">
        <v>220</v>
      </c>
      <c r="C71" s="5" t="s">
        <v>81</v>
      </c>
      <c r="D71" s="5" t="s">
        <v>46</v>
      </c>
      <c r="E71" s="5" t="s">
        <v>549</v>
      </c>
      <c r="F71" s="5">
        <v>25</v>
      </c>
      <c r="G71" s="50" t="s">
        <v>211</v>
      </c>
      <c r="H71" s="18"/>
      <c r="I71" s="2">
        <f>COUNTIF('全教材リスト  (分類別)'!A:A,A71)</f>
        <v>1</v>
      </c>
    </row>
    <row r="72" spans="1:9" s="1" customFormat="1" ht="71.25" x14ac:dyDescent="0.15">
      <c r="A72" s="6" t="s">
        <v>221</v>
      </c>
      <c r="B72" s="5" t="s">
        <v>222</v>
      </c>
      <c r="C72" s="5" t="s">
        <v>81</v>
      </c>
      <c r="D72" s="5" t="s">
        <v>46</v>
      </c>
      <c r="E72" s="5" t="s">
        <v>550</v>
      </c>
      <c r="F72" s="5">
        <v>15</v>
      </c>
      <c r="G72" s="50" t="s">
        <v>211</v>
      </c>
      <c r="H72" s="18"/>
      <c r="I72" s="2">
        <f>COUNTIF('全教材リスト  (分類別)'!A:A,A72)</f>
        <v>1</v>
      </c>
    </row>
    <row r="73" spans="1:9" ht="85.5" x14ac:dyDescent="0.15">
      <c r="A73" s="13" t="s">
        <v>404</v>
      </c>
      <c r="B73" s="19" t="s">
        <v>35</v>
      </c>
      <c r="C73" s="3" t="s">
        <v>81</v>
      </c>
      <c r="D73" s="5" t="s">
        <v>46</v>
      </c>
      <c r="E73" s="5" t="s">
        <v>551</v>
      </c>
      <c r="F73" s="3">
        <v>23</v>
      </c>
      <c r="G73" s="9">
        <v>1994</v>
      </c>
      <c r="H73" s="15"/>
      <c r="I73" s="2">
        <f>COUNTIF('全教材リスト  (分類別)'!A:A,A73)</f>
        <v>1</v>
      </c>
    </row>
    <row r="74" spans="1:9" ht="85.5" x14ac:dyDescent="0.15">
      <c r="A74" s="13" t="s">
        <v>405</v>
      </c>
      <c r="B74" s="19" t="s">
        <v>36</v>
      </c>
      <c r="C74" s="3" t="s">
        <v>81</v>
      </c>
      <c r="D74" s="5" t="s">
        <v>46</v>
      </c>
      <c r="E74" s="5" t="s">
        <v>551</v>
      </c>
      <c r="F74" s="3">
        <v>23</v>
      </c>
      <c r="G74" s="9">
        <v>1994</v>
      </c>
      <c r="H74" s="15"/>
      <c r="I74" s="2">
        <f>COUNTIF('全教材リスト  (分類別)'!A:A,A74)</f>
        <v>1</v>
      </c>
    </row>
    <row r="75" spans="1:9" s="1" customFormat="1" ht="71.25" x14ac:dyDescent="0.15">
      <c r="A75" s="6" t="s">
        <v>161</v>
      </c>
      <c r="B75" s="5" t="s">
        <v>162</v>
      </c>
      <c r="C75" s="5" t="s">
        <v>81</v>
      </c>
      <c r="D75" s="5" t="s">
        <v>163</v>
      </c>
      <c r="E75" s="5" t="s">
        <v>552</v>
      </c>
      <c r="F75" s="5">
        <v>26</v>
      </c>
      <c r="G75" s="50">
        <v>2008</v>
      </c>
      <c r="H75" s="7"/>
      <c r="I75" s="2">
        <f>COUNTIF('全教材リスト  (分類別)'!A:A,A75)</f>
        <v>1</v>
      </c>
    </row>
    <row r="76" spans="1:9" s="1" customFormat="1" ht="99.75" x14ac:dyDescent="0.15">
      <c r="A76" s="6" t="s">
        <v>401</v>
      </c>
      <c r="B76" s="5" t="s">
        <v>286</v>
      </c>
      <c r="C76" s="5" t="s">
        <v>81</v>
      </c>
      <c r="D76" s="5" t="s">
        <v>58</v>
      </c>
      <c r="E76" s="5" t="s">
        <v>553</v>
      </c>
      <c r="F76" s="5">
        <v>20</v>
      </c>
      <c r="G76" s="50" t="s">
        <v>500</v>
      </c>
      <c r="H76" s="7"/>
      <c r="I76" s="2">
        <f>COUNTIF('全教材リスト  (分類別)'!A:A,A76)</f>
        <v>1</v>
      </c>
    </row>
    <row r="77" spans="1:9" s="1" customFormat="1" ht="99.75" x14ac:dyDescent="0.15">
      <c r="A77" s="6" t="s">
        <v>402</v>
      </c>
      <c r="B77" s="5" t="s">
        <v>403</v>
      </c>
      <c r="C77" s="5" t="s">
        <v>110</v>
      </c>
      <c r="D77" s="5" t="s">
        <v>241</v>
      </c>
      <c r="E77" s="5" t="s">
        <v>554</v>
      </c>
      <c r="F77" s="16">
        <v>15</v>
      </c>
      <c r="G77" s="50">
        <v>2008</v>
      </c>
      <c r="H77" s="7"/>
      <c r="I77" s="2">
        <f>COUNTIF('全教材リスト  (分類別)'!A:A,A77)</f>
        <v>1</v>
      </c>
    </row>
    <row r="78" spans="1:9" ht="57" x14ac:dyDescent="0.15">
      <c r="A78" s="13" t="s">
        <v>396</v>
      </c>
      <c r="B78" s="8" t="s">
        <v>392</v>
      </c>
      <c r="C78" s="3" t="s">
        <v>79</v>
      </c>
      <c r="D78" s="5" t="s">
        <v>387</v>
      </c>
      <c r="E78" s="20" t="s">
        <v>555</v>
      </c>
      <c r="F78" s="3">
        <v>15</v>
      </c>
      <c r="G78" s="50" t="s">
        <v>500</v>
      </c>
      <c r="H78" s="15"/>
      <c r="I78" s="2">
        <f>COUNTIF('全教材リスト  (分類別)'!A:A,A78)</f>
        <v>1</v>
      </c>
    </row>
    <row r="79" spans="1:9" ht="75.75" customHeight="1" x14ac:dyDescent="0.15">
      <c r="A79" s="13" t="s">
        <v>417</v>
      </c>
      <c r="B79" s="8" t="s">
        <v>419</v>
      </c>
      <c r="C79" s="3" t="s">
        <v>390</v>
      </c>
      <c r="D79" s="5" t="s">
        <v>418</v>
      </c>
      <c r="E79" s="20" t="s">
        <v>556</v>
      </c>
      <c r="F79" s="3">
        <v>12</v>
      </c>
      <c r="G79" s="9">
        <v>2008</v>
      </c>
      <c r="H79" s="15"/>
      <c r="I79" s="2">
        <f>COUNTIF('全教材リスト  (分類別)'!A:A,A79)</f>
        <v>1</v>
      </c>
    </row>
    <row r="80" spans="1:9" ht="128.25" x14ac:dyDescent="0.15">
      <c r="A80" s="13" t="s">
        <v>432</v>
      </c>
      <c r="B80" s="5" t="s">
        <v>436</v>
      </c>
      <c r="C80" s="3" t="s">
        <v>110</v>
      </c>
      <c r="D80" s="5" t="s">
        <v>191</v>
      </c>
      <c r="E80" s="5" t="s">
        <v>557</v>
      </c>
      <c r="F80" s="3">
        <v>37</v>
      </c>
      <c r="G80" s="9">
        <v>2010</v>
      </c>
      <c r="H80" s="15"/>
      <c r="I80" s="2">
        <f>COUNTIF('全教材リスト  (分類別)'!A:A,A80)</f>
        <v>1</v>
      </c>
    </row>
    <row r="81" spans="1:10" ht="99.75" x14ac:dyDescent="0.15">
      <c r="A81" s="13" t="s">
        <v>435</v>
      </c>
      <c r="B81" s="5" t="s">
        <v>437</v>
      </c>
      <c r="C81" s="3" t="s">
        <v>110</v>
      </c>
      <c r="D81" s="5" t="s">
        <v>438</v>
      </c>
      <c r="E81" s="5" t="s">
        <v>558</v>
      </c>
      <c r="F81" s="3">
        <v>53</v>
      </c>
      <c r="G81" s="9">
        <v>2010</v>
      </c>
      <c r="H81" s="15"/>
      <c r="I81" s="2">
        <f>COUNTIF('全教材リスト  (分類別)'!A:A,A81)</f>
        <v>1</v>
      </c>
    </row>
    <row r="82" spans="1:10" ht="100.5" customHeight="1" x14ac:dyDescent="0.15">
      <c r="A82" s="13" t="s">
        <v>448</v>
      </c>
      <c r="B82" s="5" t="s">
        <v>439</v>
      </c>
      <c r="C82" s="3" t="s">
        <v>110</v>
      </c>
      <c r="D82" s="5" t="s">
        <v>438</v>
      </c>
      <c r="E82" s="5" t="s">
        <v>559</v>
      </c>
      <c r="F82" s="3">
        <v>40</v>
      </c>
      <c r="G82" s="9">
        <v>2011</v>
      </c>
      <c r="H82" s="15"/>
      <c r="I82" s="2">
        <f>COUNTIF('全教材リスト  (分類別)'!A:A,A82)</f>
        <v>1</v>
      </c>
    </row>
    <row r="83" spans="1:10" ht="140.25" customHeight="1" x14ac:dyDescent="0.15">
      <c r="A83" s="13" t="s">
        <v>449</v>
      </c>
      <c r="B83" s="5" t="s">
        <v>440</v>
      </c>
      <c r="C83" s="3" t="s">
        <v>110</v>
      </c>
      <c r="D83" s="5" t="s">
        <v>438</v>
      </c>
      <c r="E83" s="5" t="s">
        <v>662</v>
      </c>
      <c r="F83" s="3">
        <v>58</v>
      </c>
      <c r="G83" s="9">
        <v>2011</v>
      </c>
      <c r="H83" s="15"/>
      <c r="I83" s="2">
        <f>COUNTIF('全教材リスト  (分類別)'!A:A,A83)</f>
        <v>1</v>
      </c>
    </row>
    <row r="84" spans="1:10" ht="114" x14ac:dyDescent="0.15">
      <c r="A84" s="13" t="s">
        <v>450</v>
      </c>
      <c r="B84" s="5" t="s">
        <v>441</v>
      </c>
      <c r="C84" s="3" t="s">
        <v>110</v>
      </c>
      <c r="D84" s="5" t="s">
        <v>438</v>
      </c>
      <c r="E84" s="5" t="s">
        <v>560</v>
      </c>
      <c r="F84" s="3">
        <v>46</v>
      </c>
      <c r="G84" s="9">
        <v>2011</v>
      </c>
      <c r="H84" s="15"/>
      <c r="I84" s="2">
        <f>COUNTIF('全教材リスト  (分類別)'!A:A,A84)</f>
        <v>1</v>
      </c>
    </row>
    <row r="85" spans="1:10" ht="141.75" customHeight="1" x14ac:dyDescent="0.15">
      <c r="A85" s="13" t="s">
        <v>451</v>
      </c>
      <c r="B85" s="5" t="s">
        <v>442</v>
      </c>
      <c r="C85" s="3" t="s">
        <v>110</v>
      </c>
      <c r="D85" s="5" t="s">
        <v>438</v>
      </c>
      <c r="E85" s="5" t="s">
        <v>663</v>
      </c>
      <c r="F85" s="3">
        <v>45</v>
      </c>
      <c r="G85" s="9">
        <v>2012</v>
      </c>
      <c r="H85" s="15"/>
      <c r="I85" s="2">
        <f>COUNTIF('全教材リスト  (分類別)'!A:A,A85)</f>
        <v>1</v>
      </c>
    </row>
    <row r="86" spans="1:10" ht="28.5" x14ac:dyDescent="0.15">
      <c r="A86" s="13" t="s">
        <v>452</v>
      </c>
      <c r="B86" s="5" t="s">
        <v>430</v>
      </c>
      <c r="C86" s="3" t="s">
        <v>110</v>
      </c>
      <c r="D86" s="5" t="s">
        <v>431</v>
      </c>
      <c r="E86" s="5" t="s">
        <v>561</v>
      </c>
      <c r="F86" s="3">
        <v>24</v>
      </c>
      <c r="G86" s="9">
        <v>2013</v>
      </c>
      <c r="H86" s="15"/>
      <c r="I86" s="2">
        <f>COUNTIF('全教材リスト  (分類別)'!A:A,A86)</f>
        <v>1</v>
      </c>
    </row>
    <row r="87" spans="1:10" ht="162.75" customHeight="1" x14ac:dyDescent="0.15">
      <c r="A87" s="13" t="s">
        <v>443</v>
      </c>
      <c r="B87" s="5" t="s">
        <v>444</v>
      </c>
      <c r="C87" s="3" t="s">
        <v>109</v>
      </c>
      <c r="D87" s="5" t="s">
        <v>134</v>
      </c>
      <c r="E87" s="5" t="s">
        <v>669</v>
      </c>
      <c r="F87" s="3">
        <v>15</v>
      </c>
      <c r="G87" s="9">
        <v>2016</v>
      </c>
      <c r="H87" s="15"/>
      <c r="I87" s="2">
        <f>COUNTIF('全教材リスト  (分類別)'!A:A,A87)</f>
        <v>1</v>
      </c>
    </row>
    <row r="88" spans="1:10" ht="42.75" x14ac:dyDescent="0.15">
      <c r="A88" s="13" t="s">
        <v>460</v>
      </c>
      <c r="B88" s="8" t="s">
        <v>462</v>
      </c>
      <c r="C88" s="5" t="s">
        <v>81</v>
      </c>
      <c r="D88" s="5" t="s">
        <v>410</v>
      </c>
      <c r="E88" s="5" t="s">
        <v>562</v>
      </c>
      <c r="F88" s="5">
        <v>28</v>
      </c>
      <c r="G88" s="50">
        <v>2011</v>
      </c>
      <c r="H88" s="7"/>
      <c r="I88" s="2">
        <f>COUNTIF('全教材リスト  (分類別)'!A:A,A88)</f>
        <v>1</v>
      </c>
    </row>
    <row r="89" spans="1:10" s="22" customFormat="1" ht="57" x14ac:dyDescent="0.15">
      <c r="A89" s="13" t="s">
        <v>461</v>
      </c>
      <c r="B89" s="8" t="s">
        <v>463</v>
      </c>
      <c r="C89" s="3" t="s">
        <v>179</v>
      </c>
      <c r="D89" s="5" t="s">
        <v>328</v>
      </c>
      <c r="E89" s="5" t="s">
        <v>563</v>
      </c>
      <c r="F89" s="3">
        <v>11</v>
      </c>
      <c r="G89" s="50">
        <v>2002</v>
      </c>
      <c r="H89" s="15"/>
      <c r="I89" s="2">
        <f>COUNTIF('全教材リスト  (分類別)'!A:A,A89)</f>
        <v>1</v>
      </c>
    </row>
    <row r="90" spans="1:10" s="22" customFormat="1" ht="87" customHeight="1" x14ac:dyDescent="0.15">
      <c r="A90" s="13" t="s">
        <v>464</v>
      </c>
      <c r="B90" s="5" t="s">
        <v>465</v>
      </c>
      <c r="C90" s="3" t="s">
        <v>110</v>
      </c>
      <c r="D90" s="5" t="s">
        <v>431</v>
      </c>
      <c r="E90" s="5" t="s">
        <v>659</v>
      </c>
      <c r="F90" s="5" t="s">
        <v>466</v>
      </c>
      <c r="G90" s="50">
        <v>2019</v>
      </c>
      <c r="H90" s="15"/>
      <c r="I90" s="2">
        <f>COUNTIF('全教材リスト  (分類別)'!A:A,A90)</f>
        <v>1</v>
      </c>
    </row>
    <row r="91" spans="1:10" s="1" customFormat="1" ht="36.4" customHeight="1" x14ac:dyDescent="0.15">
      <c r="A91" s="6" t="s">
        <v>335</v>
      </c>
      <c r="B91" s="5" t="s">
        <v>45</v>
      </c>
      <c r="C91" s="5" t="s">
        <v>110</v>
      </c>
      <c r="D91" s="5" t="s">
        <v>260</v>
      </c>
      <c r="E91" s="5" t="s">
        <v>564</v>
      </c>
      <c r="F91" s="5">
        <v>40</v>
      </c>
      <c r="G91" s="50">
        <v>1986</v>
      </c>
      <c r="H91" s="7"/>
      <c r="I91" s="2">
        <f>COUNTIF('全教材リスト  (分類別)'!A:A,A91)</f>
        <v>1</v>
      </c>
    </row>
    <row r="92" spans="1:10" s="1" customFormat="1" ht="42.75" x14ac:dyDescent="0.15">
      <c r="A92" s="49" t="s">
        <v>497</v>
      </c>
      <c r="B92" s="5" t="s">
        <v>498</v>
      </c>
      <c r="C92" s="5" t="s">
        <v>109</v>
      </c>
      <c r="D92" s="5" t="s">
        <v>5</v>
      </c>
      <c r="E92" s="5" t="s">
        <v>565</v>
      </c>
      <c r="F92" s="5">
        <v>20</v>
      </c>
      <c r="G92" s="50">
        <v>1989</v>
      </c>
      <c r="H92" s="7"/>
    </row>
    <row r="93" spans="1:10" s="1" customFormat="1" ht="48.4" customHeight="1" x14ac:dyDescent="0.15">
      <c r="A93" s="6" t="s">
        <v>43</v>
      </c>
      <c r="B93" s="5" t="s">
        <v>132</v>
      </c>
      <c r="C93" s="5" t="s">
        <v>110</v>
      </c>
      <c r="D93" s="5" t="s">
        <v>260</v>
      </c>
      <c r="E93" s="5" t="s">
        <v>172</v>
      </c>
      <c r="F93" s="5">
        <v>20</v>
      </c>
      <c r="G93" s="50">
        <v>1989</v>
      </c>
      <c r="H93" s="7"/>
      <c r="I93" s="2">
        <f>COUNTIF('全教材リスト  (分類別)'!A:A,A93)</f>
        <v>1</v>
      </c>
    </row>
    <row r="94" spans="1:10" s="1" customFormat="1" ht="85.15" customHeight="1" x14ac:dyDescent="0.15">
      <c r="A94" s="6" t="s">
        <v>481</v>
      </c>
      <c r="B94" s="5" t="s">
        <v>482</v>
      </c>
      <c r="C94" s="5" t="s">
        <v>109</v>
      </c>
      <c r="D94" s="5" t="s">
        <v>483</v>
      </c>
      <c r="E94" s="5" t="s">
        <v>566</v>
      </c>
      <c r="F94" s="5">
        <v>25</v>
      </c>
      <c r="G94" s="50">
        <v>1991</v>
      </c>
      <c r="H94" s="7" t="s">
        <v>484</v>
      </c>
      <c r="I94" s="2">
        <f>COUNTIF('全教材リスト  (分類別)'!A:A,A94)</f>
        <v>1</v>
      </c>
      <c r="J94" s="2"/>
    </row>
    <row r="95" spans="1:10" s="1" customFormat="1" ht="35.65" customHeight="1" x14ac:dyDescent="0.15">
      <c r="A95" s="6" t="s">
        <v>15</v>
      </c>
      <c r="B95" s="5" t="s">
        <v>196</v>
      </c>
      <c r="C95" s="5" t="s">
        <v>79</v>
      </c>
      <c r="D95" s="5" t="s">
        <v>133</v>
      </c>
      <c r="E95" s="5" t="s">
        <v>567</v>
      </c>
      <c r="F95" s="5">
        <v>22</v>
      </c>
      <c r="G95" s="50" t="s">
        <v>499</v>
      </c>
      <c r="H95" s="7"/>
      <c r="I95" s="2">
        <f>COUNTIF('全教材リスト  (分類別)'!A:A,A95)</f>
        <v>1</v>
      </c>
    </row>
    <row r="96" spans="1:10" s="1" customFormat="1" ht="57" x14ac:dyDescent="0.15">
      <c r="A96" s="6" t="s">
        <v>16</v>
      </c>
      <c r="B96" s="5" t="s">
        <v>197</v>
      </c>
      <c r="C96" s="5" t="s">
        <v>79</v>
      </c>
      <c r="D96" s="5" t="s">
        <v>133</v>
      </c>
      <c r="E96" s="5" t="s">
        <v>568</v>
      </c>
      <c r="F96" s="5">
        <v>25</v>
      </c>
      <c r="G96" s="50" t="s">
        <v>500</v>
      </c>
      <c r="H96" s="7"/>
      <c r="I96" s="2">
        <f>COUNTIF('全教材リスト  (分類別)'!A:A,A96)</f>
        <v>1</v>
      </c>
    </row>
    <row r="97" spans="1:10" s="1" customFormat="1" ht="57" x14ac:dyDescent="0.15">
      <c r="A97" s="6" t="s">
        <v>78</v>
      </c>
      <c r="B97" s="5" t="s">
        <v>198</v>
      </c>
      <c r="C97" s="5" t="s">
        <v>79</v>
      </c>
      <c r="D97" s="5" t="s">
        <v>133</v>
      </c>
      <c r="E97" s="5" t="s">
        <v>569</v>
      </c>
      <c r="F97" s="5">
        <v>16</v>
      </c>
      <c r="G97" s="50" t="s">
        <v>500</v>
      </c>
      <c r="H97" s="7" t="s">
        <v>4</v>
      </c>
      <c r="I97" s="2">
        <f>COUNTIF('全教材リスト  (分類別)'!A:A,A97)</f>
        <v>1</v>
      </c>
    </row>
    <row r="98" spans="1:10" s="1" customFormat="1" ht="52.15" customHeight="1" x14ac:dyDescent="0.15">
      <c r="A98" s="6" t="s">
        <v>1</v>
      </c>
      <c r="B98" s="5" t="s">
        <v>2</v>
      </c>
      <c r="C98" s="5" t="s">
        <v>109</v>
      </c>
      <c r="D98" s="5" t="s">
        <v>410</v>
      </c>
      <c r="E98" s="5" t="s">
        <v>570</v>
      </c>
      <c r="F98" s="5">
        <v>30</v>
      </c>
      <c r="G98" s="50">
        <v>1994</v>
      </c>
      <c r="H98" s="7"/>
      <c r="I98" s="2">
        <f>COUNTIF('全教材リスト  (分類別)'!A:A,A98)</f>
        <v>1</v>
      </c>
    </row>
    <row r="99" spans="1:10" s="1" customFormat="1" ht="57" x14ac:dyDescent="0.15">
      <c r="A99" s="6" t="s">
        <v>193</v>
      </c>
      <c r="B99" s="5" t="s">
        <v>194</v>
      </c>
      <c r="C99" s="5" t="s">
        <v>110</v>
      </c>
      <c r="D99" s="5" t="s">
        <v>260</v>
      </c>
      <c r="E99" s="5" t="s">
        <v>195</v>
      </c>
      <c r="F99" s="5">
        <v>35</v>
      </c>
      <c r="G99" s="50" t="s">
        <v>499</v>
      </c>
      <c r="H99" s="7" t="s">
        <v>135</v>
      </c>
      <c r="I99" s="2">
        <f>COUNTIF('全教材リスト  (分類別)'!A:A,A99)</f>
        <v>1</v>
      </c>
    </row>
    <row r="100" spans="1:10" s="1" customFormat="1" ht="71.25" x14ac:dyDescent="0.15">
      <c r="A100" s="6" t="s">
        <v>14</v>
      </c>
      <c r="B100" s="5" t="s">
        <v>183</v>
      </c>
      <c r="C100" s="5" t="s">
        <v>109</v>
      </c>
      <c r="D100" s="5" t="s">
        <v>5</v>
      </c>
      <c r="E100" s="5" t="s">
        <v>571</v>
      </c>
      <c r="F100" s="5">
        <v>21</v>
      </c>
      <c r="G100" s="50">
        <v>1995</v>
      </c>
      <c r="H100" s="7"/>
      <c r="I100" s="2">
        <f>COUNTIF('全教材リスト  (分類別)'!A:A,A100)</f>
        <v>1</v>
      </c>
    </row>
    <row r="101" spans="1:10" s="1" customFormat="1" ht="57" x14ac:dyDescent="0.15">
      <c r="A101" s="6" t="s">
        <v>181</v>
      </c>
      <c r="B101" s="5" t="s">
        <v>182</v>
      </c>
      <c r="C101" s="5" t="s">
        <v>109</v>
      </c>
      <c r="D101" s="5" t="s">
        <v>249</v>
      </c>
      <c r="E101" s="5" t="s">
        <v>572</v>
      </c>
      <c r="F101" s="5">
        <v>28</v>
      </c>
      <c r="G101" s="50" t="s">
        <v>499</v>
      </c>
      <c r="H101" s="7"/>
      <c r="I101" s="2">
        <f>COUNTIF('全教材リスト  (分類別)'!A:A,A101)</f>
        <v>1</v>
      </c>
    </row>
    <row r="102" spans="1:10" s="1" customFormat="1" ht="57" x14ac:dyDescent="0.15">
      <c r="A102" s="6" t="s">
        <v>474</v>
      </c>
      <c r="B102" s="5" t="s">
        <v>475</v>
      </c>
      <c r="C102" s="5" t="s">
        <v>109</v>
      </c>
      <c r="D102" s="5" t="s">
        <v>476</v>
      </c>
      <c r="E102" s="5" t="s">
        <v>648</v>
      </c>
      <c r="F102" s="5">
        <v>9</v>
      </c>
      <c r="G102" s="50">
        <v>1994</v>
      </c>
      <c r="H102" s="7" t="s">
        <v>477</v>
      </c>
      <c r="I102" s="1" t="str">
        <f>VLOOKUP(A102,[1]ビデオテープ!B$1:O$65536,14,FALSE)</f>
        <v>保存</v>
      </c>
      <c r="J102" s="2" t="e">
        <f>COUNTIF('[1]CD＆DVD'!B$1:B$65536,A102)</f>
        <v>#VALUE!</v>
      </c>
    </row>
    <row r="103" spans="1:10" s="1" customFormat="1" ht="57" x14ac:dyDescent="0.15">
      <c r="A103" s="6" t="s">
        <v>478</v>
      </c>
      <c r="B103" s="5" t="s">
        <v>485</v>
      </c>
      <c r="C103" s="5" t="s">
        <v>109</v>
      </c>
      <c r="D103" s="5" t="s">
        <v>476</v>
      </c>
      <c r="E103" s="5" t="s">
        <v>573</v>
      </c>
      <c r="F103" s="5">
        <v>10</v>
      </c>
      <c r="G103" s="50">
        <v>1994</v>
      </c>
      <c r="H103" s="7" t="s">
        <v>477</v>
      </c>
      <c r="I103" s="1" t="str">
        <f>VLOOKUP(A103,[1]ビデオテープ!B$1:O$65536,14,FALSE)</f>
        <v>保存</v>
      </c>
      <c r="J103" s="2" t="e">
        <f>COUNTIF('[1]CD＆DVD'!B$1:B$65536,A103)</f>
        <v>#VALUE!</v>
      </c>
    </row>
    <row r="104" spans="1:10" s="1" customFormat="1" ht="57" x14ac:dyDescent="0.15">
      <c r="A104" s="6" t="s">
        <v>479</v>
      </c>
      <c r="B104" s="5" t="s">
        <v>480</v>
      </c>
      <c r="C104" s="5" t="s">
        <v>109</v>
      </c>
      <c r="D104" s="5" t="s">
        <v>476</v>
      </c>
      <c r="E104" s="5" t="s">
        <v>649</v>
      </c>
      <c r="F104" s="5">
        <v>9</v>
      </c>
      <c r="G104" s="50">
        <v>1994</v>
      </c>
      <c r="H104" s="7" t="s">
        <v>477</v>
      </c>
      <c r="I104" s="1" t="str">
        <f>VLOOKUP(A104,[1]ビデオテープ!B$1:O$65536,14,FALSE)</f>
        <v>保存</v>
      </c>
      <c r="J104" s="2" t="e">
        <f>COUNTIF('[1]CD＆DVD'!B$1:B$65536,A104)</f>
        <v>#VALUE!</v>
      </c>
    </row>
    <row r="105" spans="1:10" s="1" customFormat="1" ht="57" x14ac:dyDescent="0.15">
      <c r="A105" s="6" t="s">
        <v>412</v>
      </c>
      <c r="B105" s="5" t="s">
        <v>413</v>
      </c>
      <c r="C105" s="5" t="s">
        <v>111</v>
      </c>
      <c r="D105" s="5" t="s">
        <v>398</v>
      </c>
      <c r="E105" s="5" t="s">
        <v>574</v>
      </c>
      <c r="F105" s="5">
        <v>20</v>
      </c>
      <c r="G105" s="50">
        <v>1995</v>
      </c>
      <c r="H105" s="7"/>
      <c r="I105" s="2">
        <f>COUNTIF('全教材リスト  (分類別)'!A:A,A105)</f>
        <v>1</v>
      </c>
    </row>
    <row r="106" spans="1:10" s="1" customFormat="1" ht="71.25" x14ac:dyDescent="0.15">
      <c r="A106" s="6" t="s">
        <v>486</v>
      </c>
      <c r="B106" s="5" t="s">
        <v>487</v>
      </c>
      <c r="C106" s="5" t="s">
        <v>109</v>
      </c>
      <c r="D106" s="5" t="s">
        <v>134</v>
      </c>
      <c r="E106" s="5" t="s">
        <v>575</v>
      </c>
      <c r="F106" s="5">
        <v>18</v>
      </c>
      <c r="G106" s="50">
        <v>1998</v>
      </c>
      <c r="H106" s="7" t="s">
        <v>477</v>
      </c>
      <c r="I106" s="1" t="str">
        <f>VLOOKUP(A106,[1]ビデオテープ!B$1:O$65536,14,FALSE)</f>
        <v>保存</v>
      </c>
      <c r="J106" s="2" t="e">
        <f>COUNTIF('[1]CD＆DVD'!B$1:B$65536,A106)</f>
        <v>#VALUE!</v>
      </c>
    </row>
    <row r="107" spans="1:10" s="1" customFormat="1" ht="71.25" x14ac:dyDescent="0.15">
      <c r="A107" s="6" t="s">
        <v>488</v>
      </c>
      <c r="B107" s="5" t="s">
        <v>670</v>
      </c>
      <c r="C107" s="5" t="s">
        <v>109</v>
      </c>
      <c r="D107" s="5" t="s">
        <v>134</v>
      </c>
      <c r="E107" s="5" t="s">
        <v>576</v>
      </c>
      <c r="F107" s="5">
        <v>14</v>
      </c>
      <c r="G107" s="50">
        <v>1998</v>
      </c>
      <c r="H107" s="7" t="s">
        <v>477</v>
      </c>
      <c r="I107" s="1" t="str">
        <f>VLOOKUP(A107,[1]ビデオテープ!B$1:O$65536,14,FALSE)</f>
        <v>保存</v>
      </c>
      <c r="J107" s="2" t="e">
        <f>COUNTIF('[1]CD＆DVD'!B$1:B$65536,A107)</f>
        <v>#VALUE!</v>
      </c>
    </row>
    <row r="108" spans="1:10" s="1" customFormat="1" ht="71.25" x14ac:dyDescent="0.15">
      <c r="A108" s="6" t="s">
        <v>489</v>
      </c>
      <c r="B108" s="5" t="s">
        <v>490</v>
      </c>
      <c r="C108" s="5" t="s">
        <v>109</v>
      </c>
      <c r="D108" s="5" t="s">
        <v>134</v>
      </c>
      <c r="E108" s="5" t="s">
        <v>577</v>
      </c>
      <c r="F108" s="5">
        <v>19</v>
      </c>
      <c r="G108" s="50">
        <v>1998</v>
      </c>
      <c r="H108" s="7" t="s">
        <v>477</v>
      </c>
      <c r="I108" s="1" t="str">
        <f>VLOOKUP(A108,[1]ビデオテープ!B$1:O$65536,14,FALSE)</f>
        <v>保存</v>
      </c>
      <c r="J108" s="2" t="e">
        <f>COUNTIF('[1]CD＆DVD'!B$1:B$65536,A108)</f>
        <v>#VALUE!</v>
      </c>
    </row>
    <row r="109" spans="1:10" s="1" customFormat="1" ht="57" x14ac:dyDescent="0.15">
      <c r="A109" s="6" t="s">
        <v>336</v>
      </c>
      <c r="B109" s="5" t="s">
        <v>184</v>
      </c>
      <c r="C109" s="5" t="s">
        <v>109</v>
      </c>
      <c r="D109" s="5" t="s">
        <v>192</v>
      </c>
      <c r="E109" s="5" t="s">
        <v>578</v>
      </c>
      <c r="F109" s="5">
        <v>22</v>
      </c>
      <c r="G109" s="50" t="s">
        <v>499</v>
      </c>
      <c r="H109" s="7" t="s">
        <v>92</v>
      </c>
      <c r="I109" s="2">
        <f>COUNTIF('全教材リスト  (分類別)'!A:A,A109)</f>
        <v>1</v>
      </c>
    </row>
    <row r="110" spans="1:10" s="1" customFormat="1" ht="67.150000000000006" customHeight="1" x14ac:dyDescent="0.15">
      <c r="A110" s="6" t="s">
        <v>337</v>
      </c>
      <c r="B110" s="5" t="s">
        <v>174</v>
      </c>
      <c r="C110" s="5" t="s">
        <v>109</v>
      </c>
      <c r="D110" s="5" t="s">
        <v>472</v>
      </c>
      <c r="E110" s="5" t="s">
        <v>579</v>
      </c>
      <c r="F110" s="5">
        <v>23</v>
      </c>
      <c r="G110" s="50" t="s">
        <v>499</v>
      </c>
      <c r="H110" s="7"/>
      <c r="I110" s="2">
        <f>COUNTIF('全教材リスト  (分類別)'!A:A,A110)</f>
        <v>1</v>
      </c>
    </row>
    <row r="111" spans="1:10" s="1" customFormat="1" ht="112.9" customHeight="1" x14ac:dyDescent="0.15">
      <c r="A111" s="6" t="s">
        <v>372</v>
      </c>
      <c r="B111" s="8" t="s">
        <v>83</v>
      </c>
      <c r="C111" s="5" t="s">
        <v>80</v>
      </c>
      <c r="D111" s="5" t="s">
        <v>0</v>
      </c>
      <c r="E111" s="5" t="s">
        <v>580</v>
      </c>
      <c r="F111" s="5">
        <v>22</v>
      </c>
      <c r="G111" s="50" t="s">
        <v>499</v>
      </c>
      <c r="H111" s="7"/>
      <c r="I111" s="2">
        <f>COUNTIF('全教材リスト  (分類別)'!A:A,A111)</f>
        <v>1</v>
      </c>
    </row>
    <row r="112" spans="1:10" s="1" customFormat="1" ht="85.9" customHeight="1" x14ac:dyDescent="0.15">
      <c r="A112" s="6" t="s">
        <v>139</v>
      </c>
      <c r="B112" s="5" t="s">
        <v>3</v>
      </c>
      <c r="C112" s="5" t="s">
        <v>110</v>
      </c>
      <c r="D112" s="5" t="s">
        <v>138</v>
      </c>
      <c r="E112" s="5" t="s">
        <v>581</v>
      </c>
      <c r="F112" s="5">
        <v>27</v>
      </c>
      <c r="G112" s="50" t="s">
        <v>499</v>
      </c>
      <c r="H112" s="7"/>
      <c r="I112" s="2">
        <f>COUNTIF('全教材リスト  (分類別)'!A:A,A112)</f>
        <v>1</v>
      </c>
    </row>
    <row r="113" spans="1:10" s="1" customFormat="1" ht="57" x14ac:dyDescent="0.15">
      <c r="A113" s="13" t="s">
        <v>230</v>
      </c>
      <c r="B113" s="5" t="s">
        <v>231</v>
      </c>
      <c r="C113" s="3" t="s">
        <v>81</v>
      </c>
      <c r="D113" s="5" t="s">
        <v>338</v>
      </c>
      <c r="E113" s="5" t="s">
        <v>582</v>
      </c>
      <c r="F113" s="3">
        <v>20</v>
      </c>
      <c r="G113" s="50" t="s">
        <v>499</v>
      </c>
      <c r="H113" s="15"/>
      <c r="I113" s="2">
        <f>COUNTIF('全教材リスト  (分類別)'!A:A,A113)</f>
        <v>1</v>
      </c>
    </row>
    <row r="114" spans="1:10" s="1" customFormat="1" ht="52.9" customHeight="1" x14ac:dyDescent="0.15">
      <c r="A114" s="6" t="s">
        <v>165</v>
      </c>
      <c r="B114" s="21" t="s">
        <v>166</v>
      </c>
      <c r="C114" s="5" t="s">
        <v>93</v>
      </c>
      <c r="D114" s="5" t="s">
        <v>328</v>
      </c>
      <c r="E114" s="5" t="s">
        <v>650</v>
      </c>
      <c r="F114" s="5">
        <v>34</v>
      </c>
      <c r="G114" s="50">
        <v>2005</v>
      </c>
      <c r="H114" s="15"/>
      <c r="I114" s="2">
        <f>COUNTIF('全教材リスト  (分類別)'!A:A,A114)</f>
        <v>1</v>
      </c>
    </row>
    <row r="115" spans="1:10" s="1" customFormat="1" ht="55.5" customHeight="1" x14ac:dyDescent="0.15">
      <c r="A115" s="6" t="s">
        <v>399</v>
      </c>
      <c r="B115" s="8" t="s">
        <v>82</v>
      </c>
      <c r="C115" s="5" t="s">
        <v>80</v>
      </c>
      <c r="D115" s="5" t="s">
        <v>376</v>
      </c>
      <c r="E115" s="5" t="s">
        <v>583</v>
      </c>
      <c r="F115" s="5">
        <v>21</v>
      </c>
      <c r="G115" s="50" t="s">
        <v>499</v>
      </c>
      <c r="H115" s="7"/>
      <c r="I115" s="2">
        <f>COUNTIF('全教材リスト  (分類別)'!A:A,A115)</f>
        <v>1</v>
      </c>
    </row>
    <row r="116" spans="1:10" s="1" customFormat="1" ht="42.75" x14ac:dyDescent="0.15">
      <c r="A116" s="6" t="s">
        <v>59</v>
      </c>
      <c r="B116" s="5" t="s">
        <v>242</v>
      </c>
      <c r="C116" s="5" t="s">
        <v>111</v>
      </c>
      <c r="D116" s="5" t="s">
        <v>376</v>
      </c>
      <c r="E116" s="5" t="s">
        <v>584</v>
      </c>
      <c r="F116" s="5">
        <v>20</v>
      </c>
      <c r="G116" s="50" t="s">
        <v>499</v>
      </c>
      <c r="H116" s="7"/>
      <c r="I116" s="2">
        <f>COUNTIF('全教材リスト  (分類別)'!A:A,A116)</f>
        <v>1</v>
      </c>
    </row>
    <row r="117" spans="1:10" s="1" customFormat="1" ht="42.75" x14ac:dyDescent="0.15">
      <c r="A117" s="6" t="s">
        <v>60</v>
      </c>
      <c r="B117" s="5" t="s">
        <v>243</v>
      </c>
      <c r="C117" s="5" t="s">
        <v>111</v>
      </c>
      <c r="D117" s="5" t="s">
        <v>376</v>
      </c>
      <c r="E117" s="5" t="s">
        <v>585</v>
      </c>
      <c r="F117" s="5">
        <v>20</v>
      </c>
      <c r="G117" s="50" t="s">
        <v>499</v>
      </c>
      <c r="H117" s="7"/>
      <c r="I117" s="2">
        <f>COUNTIF('全教材リスト  (分類別)'!A:A,A117)</f>
        <v>1</v>
      </c>
    </row>
    <row r="118" spans="1:10" s="1" customFormat="1" ht="42.75" x14ac:dyDescent="0.15">
      <c r="A118" s="6" t="s">
        <v>61</v>
      </c>
      <c r="B118" s="5" t="s">
        <v>244</v>
      </c>
      <c r="C118" s="5" t="s">
        <v>111</v>
      </c>
      <c r="D118" s="5" t="s">
        <v>376</v>
      </c>
      <c r="E118" s="5" t="s">
        <v>586</v>
      </c>
      <c r="F118" s="5">
        <v>20</v>
      </c>
      <c r="G118" s="50" t="s">
        <v>499</v>
      </c>
      <c r="H118" s="7"/>
      <c r="I118" s="2">
        <f>COUNTIF('全教材リスト  (分類別)'!A:A,A118)</f>
        <v>1</v>
      </c>
    </row>
    <row r="119" spans="1:10" s="1" customFormat="1" ht="28.5" x14ac:dyDescent="0.15">
      <c r="A119" s="6" t="s">
        <v>62</v>
      </c>
      <c r="B119" s="5" t="s">
        <v>199</v>
      </c>
      <c r="C119" s="5" t="s">
        <v>79</v>
      </c>
      <c r="D119" s="5" t="s">
        <v>133</v>
      </c>
      <c r="E119" s="5" t="s">
        <v>651</v>
      </c>
      <c r="F119" s="5">
        <v>20</v>
      </c>
      <c r="G119" s="50" t="s">
        <v>499</v>
      </c>
      <c r="H119" s="7"/>
      <c r="I119" s="2">
        <f>COUNTIF('全教材リスト  (分類別)'!A:A,A119)</f>
        <v>1</v>
      </c>
    </row>
    <row r="120" spans="1:10" s="1" customFormat="1" ht="28.5" x14ac:dyDescent="0.15">
      <c r="A120" s="6" t="s">
        <v>378</v>
      </c>
      <c r="B120" s="5" t="s">
        <v>200</v>
      </c>
      <c r="C120" s="5" t="s">
        <v>79</v>
      </c>
      <c r="D120" s="5" t="s">
        <v>133</v>
      </c>
      <c r="E120" s="5" t="s">
        <v>377</v>
      </c>
      <c r="F120" s="5">
        <v>20</v>
      </c>
      <c r="G120" s="50" t="s">
        <v>499</v>
      </c>
      <c r="H120" s="7"/>
      <c r="I120" s="2">
        <f>COUNTIF('全教材リスト  (分類別)'!A:A,A120)</f>
        <v>1</v>
      </c>
    </row>
    <row r="121" spans="1:10" s="1" customFormat="1" ht="28.5" x14ac:dyDescent="0.15">
      <c r="A121" s="6" t="s">
        <v>379</v>
      </c>
      <c r="B121" s="5" t="s">
        <v>201</v>
      </c>
      <c r="C121" s="5" t="s">
        <v>79</v>
      </c>
      <c r="D121" s="5" t="s">
        <v>133</v>
      </c>
      <c r="E121" s="5" t="s">
        <v>587</v>
      </c>
      <c r="F121" s="5">
        <v>20</v>
      </c>
      <c r="G121" s="50" t="s">
        <v>499</v>
      </c>
      <c r="H121" s="7"/>
      <c r="I121" s="2">
        <f>COUNTIF('全教材リスト  (分類別)'!A:A,A121)</f>
        <v>1</v>
      </c>
    </row>
    <row r="122" spans="1:10" s="1" customFormat="1" ht="28.5" x14ac:dyDescent="0.15">
      <c r="A122" s="6" t="s">
        <v>381</v>
      </c>
      <c r="B122" s="5" t="s">
        <v>202</v>
      </c>
      <c r="C122" s="5" t="s">
        <v>79</v>
      </c>
      <c r="D122" s="5" t="s">
        <v>133</v>
      </c>
      <c r="E122" s="5" t="s">
        <v>380</v>
      </c>
      <c r="F122" s="5">
        <v>20</v>
      </c>
      <c r="G122" s="50" t="s">
        <v>499</v>
      </c>
      <c r="H122" s="7"/>
      <c r="I122" s="2">
        <f>COUNTIF('全教材リスト  (分類別)'!A:A,A122)</f>
        <v>1</v>
      </c>
    </row>
    <row r="123" spans="1:10" s="1" customFormat="1" ht="28.5" x14ac:dyDescent="0.15">
      <c r="A123" s="6" t="s">
        <v>383</v>
      </c>
      <c r="B123" s="5" t="s">
        <v>203</v>
      </c>
      <c r="C123" s="5" t="s">
        <v>79</v>
      </c>
      <c r="D123" s="5" t="s">
        <v>133</v>
      </c>
      <c r="E123" s="5" t="s">
        <v>382</v>
      </c>
      <c r="F123" s="5">
        <v>20</v>
      </c>
      <c r="G123" s="50" t="s">
        <v>499</v>
      </c>
      <c r="H123" s="7"/>
      <c r="I123" s="2">
        <f>COUNTIF('全教材リスト  (分類別)'!A:A,A123)</f>
        <v>1</v>
      </c>
    </row>
    <row r="124" spans="1:10" s="1" customFormat="1" ht="86.65" customHeight="1" x14ac:dyDescent="0.15">
      <c r="A124" s="6" t="s">
        <v>491</v>
      </c>
      <c r="B124" s="5" t="s">
        <v>492</v>
      </c>
      <c r="C124" s="5" t="s">
        <v>109</v>
      </c>
      <c r="D124" s="5" t="s">
        <v>410</v>
      </c>
      <c r="E124" s="5" t="s">
        <v>588</v>
      </c>
      <c r="F124" s="5">
        <v>80</v>
      </c>
      <c r="G124" s="50" t="s">
        <v>499</v>
      </c>
      <c r="H124" s="7" t="s">
        <v>477</v>
      </c>
      <c r="I124" s="1" t="str">
        <f>VLOOKUP(A124,[1]ビデオテープ!B$1:O$65536,14,FALSE)</f>
        <v>保存</v>
      </c>
      <c r="J124" s="2" t="e">
        <f>COUNTIF('[1]CD＆DVD'!B$1:B$65536,A124)</f>
        <v>#VALUE!</v>
      </c>
    </row>
    <row r="125" spans="1:10" s="1" customFormat="1" ht="76.5" customHeight="1" x14ac:dyDescent="0.15">
      <c r="A125" s="6" t="s">
        <v>54</v>
      </c>
      <c r="B125" s="8" t="s">
        <v>84</v>
      </c>
      <c r="C125" s="5" t="s">
        <v>81</v>
      </c>
      <c r="D125" s="5" t="s">
        <v>46</v>
      </c>
      <c r="E125" s="5" t="s">
        <v>589</v>
      </c>
      <c r="F125" s="5">
        <v>18</v>
      </c>
      <c r="G125" s="50" t="s">
        <v>499</v>
      </c>
      <c r="H125" s="7"/>
      <c r="I125" s="2">
        <f>COUNTIF('全教材リスト  (分類別)'!A:A,A125)</f>
        <v>1</v>
      </c>
    </row>
    <row r="126" spans="1:10" s="1" customFormat="1" ht="84" customHeight="1" x14ac:dyDescent="0.15">
      <c r="A126" s="6" t="s">
        <v>176</v>
      </c>
      <c r="B126" s="8" t="s">
        <v>204</v>
      </c>
      <c r="C126" s="5" t="s">
        <v>80</v>
      </c>
      <c r="D126" s="5" t="s">
        <v>133</v>
      </c>
      <c r="E126" s="5" t="s">
        <v>590</v>
      </c>
      <c r="F126" s="5">
        <v>20</v>
      </c>
      <c r="G126" s="50" t="s">
        <v>499</v>
      </c>
      <c r="H126" s="7"/>
      <c r="I126" s="2">
        <f>COUNTIF('全教材リスト  (分類別)'!A:A,A126)</f>
        <v>1</v>
      </c>
    </row>
    <row r="127" spans="1:10" s="1" customFormat="1" ht="142.5" x14ac:dyDescent="0.15">
      <c r="A127" s="6" t="s">
        <v>136</v>
      </c>
      <c r="B127" s="5" t="s">
        <v>137</v>
      </c>
      <c r="C127" s="5" t="s">
        <v>247</v>
      </c>
      <c r="D127" s="5" t="s">
        <v>407</v>
      </c>
      <c r="E127" s="5" t="s">
        <v>652</v>
      </c>
      <c r="F127" s="5">
        <v>76</v>
      </c>
      <c r="G127" s="50">
        <v>1997</v>
      </c>
      <c r="H127" s="7"/>
      <c r="I127" s="2">
        <f>COUNTIF('全教材リスト  (分類別)'!A:A,A127)</f>
        <v>1</v>
      </c>
    </row>
    <row r="128" spans="1:10" s="1" customFormat="1" ht="42.75" x14ac:dyDescent="0.15">
      <c r="A128" s="6" t="s">
        <v>314</v>
      </c>
      <c r="B128" s="5" t="s">
        <v>315</v>
      </c>
      <c r="C128" s="5" t="s">
        <v>316</v>
      </c>
      <c r="D128" s="5" t="s">
        <v>317</v>
      </c>
      <c r="E128" s="5" t="s">
        <v>591</v>
      </c>
      <c r="F128" s="5">
        <v>25</v>
      </c>
      <c r="G128" s="50">
        <v>2004</v>
      </c>
      <c r="H128" s="15"/>
      <c r="I128" s="2">
        <f>COUNTIF('全教材リスト  (分類別)'!A:A,A128)</f>
        <v>1</v>
      </c>
    </row>
    <row r="129" spans="1:9" s="1" customFormat="1" ht="99.75" x14ac:dyDescent="0.15">
      <c r="A129" s="13" t="s">
        <v>175</v>
      </c>
      <c r="B129" s="5" t="s">
        <v>229</v>
      </c>
      <c r="C129" s="3" t="s">
        <v>80</v>
      </c>
      <c r="D129" s="5" t="s">
        <v>376</v>
      </c>
      <c r="E129" s="5" t="s">
        <v>592</v>
      </c>
      <c r="F129" s="3">
        <v>31</v>
      </c>
      <c r="G129" s="9">
        <v>1995</v>
      </c>
      <c r="H129" s="15"/>
      <c r="I129" s="2">
        <f>COUNTIF('全教材リスト  (分類別)'!A:A,A129)</f>
        <v>1</v>
      </c>
    </row>
    <row r="130" spans="1:9" s="1" customFormat="1" ht="85.5" x14ac:dyDescent="0.15">
      <c r="A130" s="6" t="s">
        <v>131</v>
      </c>
      <c r="B130" s="5" t="s">
        <v>188</v>
      </c>
      <c r="C130" s="5" t="s">
        <v>189</v>
      </c>
      <c r="D130" s="5" t="s">
        <v>190</v>
      </c>
      <c r="E130" s="5" t="s">
        <v>593</v>
      </c>
      <c r="F130" s="5">
        <v>21</v>
      </c>
      <c r="G130" s="50">
        <v>1998</v>
      </c>
      <c r="H130" s="7"/>
      <c r="I130" s="2">
        <f>COUNTIF('全教材リスト  (分類別)'!A:A,A130)</f>
        <v>1</v>
      </c>
    </row>
    <row r="131" spans="1:9" s="1" customFormat="1" ht="28.5" x14ac:dyDescent="0.15">
      <c r="A131" s="6" t="s">
        <v>117</v>
      </c>
      <c r="B131" s="5" t="s">
        <v>118</v>
      </c>
      <c r="C131" s="5" t="s">
        <v>81</v>
      </c>
      <c r="D131" s="5" t="s">
        <v>410</v>
      </c>
      <c r="E131" s="5" t="s">
        <v>594</v>
      </c>
      <c r="F131" s="5">
        <v>85</v>
      </c>
      <c r="G131" s="50">
        <v>1983</v>
      </c>
      <c r="H131" s="18"/>
      <c r="I131" s="2">
        <f>COUNTIF('全教材リスト  (分類別)'!A:A,A131)</f>
        <v>1</v>
      </c>
    </row>
    <row r="132" spans="1:9" s="1" customFormat="1" ht="28.5" x14ac:dyDescent="0.15">
      <c r="A132" s="6" t="s">
        <v>119</v>
      </c>
      <c r="B132" s="5" t="s">
        <v>120</v>
      </c>
      <c r="C132" s="5" t="s">
        <v>81</v>
      </c>
      <c r="D132" s="5" t="s">
        <v>410</v>
      </c>
      <c r="E132" s="5" t="s">
        <v>595</v>
      </c>
      <c r="F132" s="5">
        <v>90</v>
      </c>
      <c r="G132" s="50" t="s">
        <v>211</v>
      </c>
      <c r="H132" s="18"/>
      <c r="I132" s="2">
        <f>COUNTIF('全教材リスト  (分類別)'!A:A,A132)</f>
        <v>1</v>
      </c>
    </row>
    <row r="133" spans="1:9" s="1" customFormat="1" ht="71.25" x14ac:dyDescent="0.15">
      <c r="A133" s="6" t="s">
        <v>56</v>
      </c>
      <c r="B133" s="5" t="s">
        <v>245</v>
      </c>
      <c r="C133" s="5" t="s">
        <v>111</v>
      </c>
      <c r="D133" s="5" t="s">
        <v>376</v>
      </c>
      <c r="E133" s="5" t="s">
        <v>653</v>
      </c>
      <c r="F133" s="5">
        <v>21</v>
      </c>
      <c r="G133" s="50">
        <v>1985</v>
      </c>
      <c r="H133" s="7"/>
      <c r="I133" s="2">
        <f>COUNTIF('全教材リスト  (分類別)'!A:A,A133)</f>
        <v>1</v>
      </c>
    </row>
    <row r="134" spans="1:9" s="1" customFormat="1" ht="57" x14ac:dyDescent="0.15">
      <c r="A134" s="6" t="s">
        <v>57</v>
      </c>
      <c r="B134" s="5" t="s">
        <v>246</v>
      </c>
      <c r="C134" s="5" t="s">
        <v>111</v>
      </c>
      <c r="D134" s="5" t="s">
        <v>376</v>
      </c>
      <c r="E134" s="5" t="s">
        <v>596</v>
      </c>
      <c r="F134" s="5">
        <v>26</v>
      </c>
      <c r="G134" s="50">
        <v>1985</v>
      </c>
      <c r="H134" s="7"/>
      <c r="I134" s="2">
        <f>COUNTIF('全教材リスト  (分類別)'!A:A,A134)</f>
        <v>1</v>
      </c>
    </row>
    <row r="135" spans="1:9" ht="57" x14ac:dyDescent="0.15">
      <c r="A135" s="6" t="s">
        <v>94</v>
      </c>
      <c r="B135" s="5" t="s">
        <v>95</v>
      </c>
      <c r="C135" s="5" t="s">
        <v>111</v>
      </c>
      <c r="D135" s="5" t="s">
        <v>240</v>
      </c>
      <c r="E135" s="5" t="s">
        <v>654</v>
      </c>
      <c r="F135" s="5">
        <v>19</v>
      </c>
      <c r="G135" s="50">
        <v>1993</v>
      </c>
      <c r="H135" s="7"/>
      <c r="I135" s="2">
        <f>COUNTIF('全教材リスト  (分類別)'!A:A,A135)</f>
        <v>1</v>
      </c>
    </row>
    <row r="136" spans="1:9" s="1" customFormat="1" ht="85.5" x14ac:dyDescent="0.15">
      <c r="A136" s="6" t="s">
        <v>287</v>
      </c>
      <c r="B136" s="5" t="s">
        <v>288</v>
      </c>
      <c r="C136" s="5" t="s">
        <v>109</v>
      </c>
      <c r="D136" s="5" t="s">
        <v>46</v>
      </c>
      <c r="E136" s="5" t="s">
        <v>597</v>
      </c>
      <c r="F136" s="5">
        <v>50</v>
      </c>
      <c r="G136" s="50">
        <v>1995</v>
      </c>
      <c r="H136" s="7"/>
      <c r="I136" s="2">
        <f>COUNTIF('全教材リスト  (分類別)'!A:A,A136)</f>
        <v>1</v>
      </c>
    </row>
    <row r="137" spans="1:9" s="1" customFormat="1" ht="85.5" x14ac:dyDescent="0.15">
      <c r="A137" s="6" t="s">
        <v>290</v>
      </c>
      <c r="B137" s="5" t="s">
        <v>291</v>
      </c>
      <c r="C137" s="5" t="s">
        <v>109</v>
      </c>
      <c r="D137" s="5" t="s">
        <v>46</v>
      </c>
      <c r="E137" s="5" t="s">
        <v>598</v>
      </c>
      <c r="F137" s="5">
        <v>50</v>
      </c>
      <c r="G137" s="50">
        <v>1995</v>
      </c>
      <c r="H137" s="7"/>
      <c r="I137" s="2">
        <f>COUNTIF('全教材リスト  (分類別)'!A:A,A137)</f>
        <v>1</v>
      </c>
    </row>
    <row r="138" spans="1:9" s="1" customFormat="1" ht="85.5" x14ac:dyDescent="0.15">
      <c r="A138" s="6" t="s">
        <v>292</v>
      </c>
      <c r="B138" s="5" t="s">
        <v>293</v>
      </c>
      <c r="C138" s="5" t="s">
        <v>109</v>
      </c>
      <c r="D138" s="5" t="s">
        <v>46</v>
      </c>
      <c r="E138" s="5" t="s">
        <v>599</v>
      </c>
      <c r="F138" s="5">
        <v>50</v>
      </c>
      <c r="G138" s="50">
        <v>1995</v>
      </c>
      <c r="H138" s="7"/>
      <c r="I138" s="2">
        <f>COUNTIF('全教材リスト  (分類別)'!A:A,A138)</f>
        <v>1</v>
      </c>
    </row>
    <row r="139" spans="1:9" s="1" customFormat="1" ht="85.5" x14ac:dyDescent="0.15">
      <c r="A139" s="6" t="s">
        <v>294</v>
      </c>
      <c r="B139" s="5" t="s">
        <v>295</v>
      </c>
      <c r="C139" s="5" t="s">
        <v>109</v>
      </c>
      <c r="D139" s="5" t="s">
        <v>46</v>
      </c>
      <c r="E139" s="5" t="s">
        <v>600</v>
      </c>
      <c r="F139" s="5">
        <v>50</v>
      </c>
      <c r="G139" s="50">
        <v>1995</v>
      </c>
      <c r="H139" s="7"/>
      <c r="I139" s="2">
        <f>COUNTIF('全教材リスト  (分類別)'!A:A,A139)</f>
        <v>1</v>
      </c>
    </row>
    <row r="140" spans="1:9" s="1" customFormat="1" ht="85.5" x14ac:dyDescent="0.15">
      <c r="A140" s="6" t="s">
        <v>296</v>
      </c>
      <c r="B140" s="5" t="s">
        <v>297</v>
      </c>
      <c r="C140" s="5" t="s">
        <v>109</v>
      </c>
      <c r="D140" s="5" t="s">
        <v>46</v>
      </c>
      <c r="E140" s="5" t="s">
        <v>601</v>
      </c>
      <c r="F140" s="5">
        <v>50</v>
      </c>
      <c r="G140" s="50">
        <v>1995</v>
      </c>
      <c r="H140" s="7"/>
      <c r="I140" s="2">
        <f>COUNTIF('全教材リスト  (分類別)'!A:A,A140)</f>
        <v>1</v>
      </c>
    </row>
    <row r="141" spans="1:9" s="1" customFormat="1" ht="85.5" x14ac:dyDescent="0.15">
      <c r="A141" s="6" t="s">
        <v>298</v>
      </c>
      <c r="B141" s="5" t="s">
        <v>299</v>
      </c>
      <c r="C141" s="5" t="s">
        <v>109</v>
      </c>
      <c r="D141" s="5" t="s">
        <v>46</v>
      </c>
      <c r="E141" s="5" t="s">
        <v>602</v>
      </c>
      <c r="F141" s="5">
        <v>50</v>
      </c>
      <c r="G141" s="50">
        <v>1995</v>
      </c>
      <c r="H141" s="7"/>
      <c r="I141" s="2">
        <f>COUNTIF('全教材リスト  (分類別)'!A:A,A141)</f>
        <v>1</v>
      </c>
    </row>
    <row r="142" spans="1:9" s="1" customFormat="1" ht="85.5" x14ac:dyDescent="0.15">
      <c r="A142" s="6" t="s">
        <v>300</v>
      </c>
      <c r="B142" s="5" t="s">
        <v>301</v>
      </c>
      <c r="C142" s="5" t="s">
        <v>109</v>
      </c>
      <c r="D142" s="5" t="s">
        <v>46</v>
      </c>
      <c r="E142" s="5" t="s">
        <v>603</v>
      </c>
      <c r="F142" s="5">
        <v>50</v>
      </c>
      <c r="G142" s="50">
        <v>1995</v>
      </c>
      <c r="H142" s="7"/>
      <c r="I142" s="2">
        <f>COUNTIF('全教材リスト  (分類別)'!A:A,A142)</f>
        <v>1</v>
      </c>
    </row>
    <row r="143" spans="1:9" s="1" customFormat="1" ht="85.5" x14ac:dyDescent="0.15">
      <c r="A143" s="6" t="s">
        <v>302</v>
      </c>
      <c r="B143" s="5" t="s">
        <v>303</v>
      </c>
      <c r="C143" s="5" t="s">
        <v>109</v>
      </c>
      <c r="D143" s="5" t="s">
        <v>46</v>
      </c>
      <c r="E143" s="5" t="s">
        <v>604</v>
      </c>
      <c r="F143" s="5">
        <v>50</v>
      </c>
      <c r="G143" s="50">
        <v>1995</v>
      </c>
      <c r="H143" s="7"/>
      <c r="I143" s="2">
        <f>COUNTIF('全教材リスト  (分類別)'!A:A,A143)</f>
        <v>1</v>
      </c>
    </row>
    <row r="144" spans="1:9" s="1" customFormat="1" ht="85.5" x14ac:dyDescent="0.15">
      <c r="A144" s="6" t="s">
        <v>304</v>
      </c>
      <c r="B144" s="5" t="s">
        <v>305</v>
      </c>
      <c r="C144" s="5" t="s">
        <v>109</v>
      </c>
      <c r="D144" s="5" t="s">
        <v>46</v>
      </c>
      <c r="E144" s="5" t="s">
        <v>605</v>
      </c>
      <c r="F144" s="5">
        <v>50</v>
      </c>
      <c r="G144" s="50">
        <v>1995</v>
      </c>
      <c r="H144" s="7"/>
      <c r="I144" s="2">
        <f>COUNTIF('全教材リスト  (分類別)'!A:A,A144)</f>
        <v>1</v>
      </c>
    </row>
    <row r="145" spans="1:9" s="1" customFormat="1" ht="85.5" x14ac:dyDescent="0.15">
      <c r="A145" s="6" t="s">
        <v>306</v>
      </c>
      <c r="B145" s="5" t="s">
        <v>307</v>
      </c>
      <c r="C145" s="5" t="s">
        <v>109</v>
      </c>
      <c r="D145" s="5" t="s">
        <v>46</v>
      </c>
      <c r="E145" s="5" t="s">
        <v>606</v>
      </c>
      <c r="F145" s="5">
        <v>50</v>
      </c>
      <c r="G145" s="50">
        <v>1995</v>
      </c>
      <c r="H145" s="7"/>
      <c r="I145" s="2">
        <f>COUNTIF('全教材リスト  (分類別)'!A:A,A145)</f>
        <v>1</v>
      </c>
    </row>
    <row r="146" spans="1:9" s="1" customFormat="1" ht="85.5" x14ac:dyDescent="0.15">
      <c r="A146" s="6" t="s">
        <v>308</v>
      </c>
      <c r="B146" s="5" t="s">
        <v>309</v>
      </c>
      <c r="C146" s="5" t="s">
        <v>109</v>
      </c>
      <c r="D146" s="5" t="s">
        <v>46</v>
      </c>
      <c r="E146" s="5" t="s">
        <v>607</v>
      </c>
      <c r="F146" s="5">
        <v>50</v>
      </c>
      <c r="G146" s="50">
        <v>1995</v>
      </c>
      <c r="H146" s="7"/>
      <c r="I146" s="2">
        <f>COUNTIF('全教材リスト  (分類別)'!A:A,A146)</f>
        <v>1</v>
      </c>
    </row>
    <row r="147" spans="1:9" s="1" customFormat="1" ht="85.5" x14ac:dyDescent="0.15">
      <c r="A147" s="6" t="s">
        <v>310</v>
      </c>
      <c r="B147" s="5" t="s">
        <v>311</v>
      </c>
      <c r="C147" s="5" t="s">
        <v>109</v>
      </c>
      <c r="D147" s="5" t="s">
        <v>46</v>
      </c>
      <c r="E147" s="5" t="s">
        <v>608</v>
      </c>
      <c r="F147" s="5">
        <v>50</v>
      </c>
      <c r="G147" s="50">
        <v>1995</v>
      </c>
      <c r="H147" s="7"/>
      <c r="I147" s="2">
        <f>COUNTIF('全教材リスト  (分類別)'!A:A,A147)</f>
        <v>1</v>
      </c>
    </row>
    <row r="148" spans="1:9" s="1" customFormat="1" ht="85.5" x14ac:dyDescent="0.15">
      <c r="A148" s="6" t="s">
        <v>312</v>
      </c>
      <c r="B148" s="5" t="s">
        <v>320</v>
      </c>
      <c r="C148" s="5" t="s">
        <v>109</v>
      </c>
      <c r="D148" s="5" t="s">
        <v>46</v>
      </c>
      <c r="E148" s="5" t="s">
        <v>609</v>
      </c>
      <c r="F148" s="5">
        <v>50</v>
      </c>
      <c r="G148" s="50">
        <v>1995</v>
      </c>
      <c r="H148" s="7"/>
      <c r="I148" s="2">
        <f>COUNTIF('全教材リスト  (分類別)'!A:A,A148)</f>
        <v>1</v>
      </c>
    </row>
    <row r="149" spans="1:9" s="1" customFormat="1" ht="85.5" x14ac:dyDescent="0.15">
      <c r="A149" s="6" t="s">
        <v>321</v>
      </c>
      <c r="B149" s="5" t="s">
        <v>322</v>
      </c>
      <c r="C149" s="5" t="s">
        <v>109</v>
      </c>
      <c r="D149" s="5" t="s">
        <v>46</v>
      </c>
      <c r="E149" s="5" t="s">
        <v>610</v>
      </c>
      <c r="F149" s="5">
        <v>50</v>
      </c>
      <c r="G149" s="50">
        <v>1995</v>
      </c>
      <c r="H149" s="7"/>
      <c r="I149" s="2">
        <f>COUNTIF('全教材リスト  (分類別)'!A:A,A149)</f>
        <v>1</v>
      </c>
    </row>
    <row r="150" spans="1:9" s="1" customFormat="1" ht="85.5" x14ac:dyDescent="0.15">
      <c r="A150" s="6" t="s">
        <v>323</v>
      </c>
      <c r="B150" s="5" t="s">
        <v>324</v>
      </c>
      <c r="C150" s="5" t="s">
        <v>109</v>
      </c>
      <c r="D150" s="5" t="s">
        <v>46</v>
      </c>
      <c r="E150" s="5" t="s">
        <v>611</v>
      </c>
      <c r="F150" s="5">
        <v>50</v>
      </c>
      <c r="G150" s="50">
        <v>1995</v>
      </c>
      <c r="H150" s="7"/>
      <c r="I150" s="2">
        <f>COUNTIF('全教材リスト  (分類別)'!A:A,A150)</f>
        <v>1</v>
      </c>
    </row>
    <row r="151" spans="1:9" s="1" customFormat="1" ht="85.5" x14ac:dyDescent="0.15">
      <c r="A151" s="6" t="s">
        <v>325</v>
      </c>
      <c r="B151" s="5" t="s">
        <v>326</v>
      </c>
      <c r="C151" s="5" t="s">
        <v>109</v>
      </c>
      <c r="D151" s="5" t="s">
        <v>46</v>
      </c>
      <c r="E151" s="5" t="s">
        <v>612</v>
      </c>
      <c r="F151" s="5">
        <v>50</v>
      </c>
      <c r="G151" s="50">
        <v>1995</v>
      </c>
      <c r="H151" s="7"/>
      <c r="I151" s="2">
        <f>COUNTIF('全教材リスト  (分類別)'!A:A,A151)</f>
        <v>1</v>
      </c>
    </row>
    <row r="152" spans="1:9" s="1" customFormat="1" ht="85.5" x14ac:dyDescent="0.15">
      <c r="A152" s="6" t="s">
        <v>327</v>
      </c>
      <c r="B152" s="5" t="s">
        <v>340</v>
      </c>
      <c r="C152" s="5" t="s">
        <v>109</v>
      </c>
      <c r="D152" s="5" t="s">
        <v>46</v>
      </c>
      <c r="E152" s="5" t="s">
        <v>613</v>
      </c>
      <c r="F152" s="5">
        <v>50</v>
      </c>
      <c r="G152" s="50">
        <v>1995</v>
      </c>
      <c r="H152" s="7"/>
      <c r="I152" s="2">
        <f>COUNTIF('全教材リスト  (分類別)'!A:A,A152)</f>
        <v>1</v>
      </c>
    </row>
    <row r="153" spans="1:9" s="1" customFormat="1" ht="85.5" x14ac:dyDescent="0.15">
      <c r="A153" s="6" t="s">
        <v>341</v>
      </c>
      <c r="B153" s="5" t="s">
        <v>342</v>
      </c>
      <c r="C153" s="5" t="s">
        <v>109</v>
      </c>
      <c r="D153" s="5" t="s">
        <v>46</v>
      </c>
      <c r="E153" s="5" t="s">
        <v>614</v>
      </c>
      <c r="F153" s="5">
        <v>50</v>
      </c>
      <c r="G153" s="50">
        <v>1995</v>
      </c>
      <c r="H153" s="7"/>
      <c r="I153" s="2">
        <f>COUNTIF('全教材リスト  (分類別)'!A:A,A153)</f>
        <v>1</v>
      </c>
    </row>
    <row r="154" spans="1:9" s="1" customFormat="1" ht="85.5" x14ac:dyDescent="0.15">
      <c r="A154" s="6" t="s">
        <v>343</v>
      </c>
      <c r="B154" s="5" t="s">
        <v>344</v>
      </c>
      <c r="C154" s="5" t="s">
        <v>109</v>
      </c>
      <c r="D154" s="5" t="s">
        <v>46</v>
      </c>
      <c r="E154" s="5" t="s">
        <v>615</v>
      </c>
      <c r="F154" s="5">
        <v>50</v>
      </c>
      <c r="G154" s="50">
        <v>1995</v>
      </c>
      <c r="H154" s="7"/>
      <c r="I154" s="2">
        <f>COUNTIF('全教材リスト  (分類別)'!A:A,A154)</f>
        <v>1</v>
      </c>
    </row>
    <row r="155" spans="1:9" s="1" customFormat="1" ht="85.5" x14ac:dyDescent="0.15">
      <c r="A155" s="6" t="s">
        <v>345</v>
      </c>
      <c r="B155" s="5" t="s">
        <v>346</v>
      </c>
      <c r="C155" s="5" t="s">
        <v>109</v>
      </c>
      <c r="D155" s="5" t="s">
        <v>46</v>
      </c>
      <c r="E155" s="5" t="s">
        <v>616</v>
      </c>
      <c r="F155" s="5">
        <v>50</v>
      </c>
      <c r="G155" s="50">
        <v>1995</v>
      </c>
      <c r="H155" s="7"/>
      <c r="I155" s="2">
        <f>COUNTIF('全教材リスト  (分類別)'!A:A,A155)</f>
        <v>1</v>
      </c>
    </row>
    <row r="156" spans="1:9" s="1" customFormat="1" ht="85.5" x14ac:dyDescent="0.15">
      <c r="A156" s="6" t="s">
        <v>347</v>
      </c>
      <c r="B156" s="5" t="s">
        <v>348</v>
      </c>
      <c r="C156" s="5" t="s">
        <v>109</v>
      </c>
      <c r="D156" s="5" t="s">
        <v>46</v>
      </c>
      <c r="E156" s="5" t="s">
        <v>617</v>
      </c>
      <c r="F156" s="5">
        <v>50</v>
      </c>
      <c r="G156" s="50">
        <v>1995</v>
      </c>
      <c r="H156" s="7"/>
      <c r="I156" s="2">
        <f>COUNTIF('全教材リスト  (分類別)'!A:A,A156)</f>
        <v>1</v>
      </c>
    </row>
    <row r="157" spans="1:9" s="1" customFormat="1" ht="85.5" x14ac:dyDescent="0.15">
      <c r="A157" s="6" t="s">
        <v>349</v>
      </c>
      <c r="B157" s="5" t="s">
        <v>350</v>
      </c>
      <c r="C157" s="5" t="s">
        <v>109</v>
      </c>
      <c r="D157" s="5" t="s">
        <v>46</v>
      </c>
      <c r="E157" s="5" t="s">
        <v>618</v>
      </c>
      <c r="F157" s="5">
        <v>50</v>
      </c>
      <c r="G157" s="50">
        <v>1995</v>
      </c>
      <c r="H157" s="7"/>
      <c r="I157" s="2">
        <f>COUNTIF('全教材リスト  (分類別)'!A:A,A157)</f>
        <v>1</v>
      </c>
    </row>
    <row r="158" spans="1:9" ht="85.5" x14ac:dyDescent="0.15">
      <c r="A158" s="6" t="s">
        <v>351</v>
      </c>
      <c r="B158" s="5" t="s">
        <v>352</v>
      </c>
      <c r="C158" s="5" t="s">
        <v>109</v>
      </c>
      <c r="D158" s="5" t="s">
        <v>46</v>
      </c>
      <c r="E158" s="5" t="s">
        <v>619</v>
      </c>
      <c r="F158" s="5">
        <v>50</v>
      </c>
      <c r="G158" s="50">
        <v>1995</v>
      </c>
      <c r="H158" s="7"/>
      <c r="I158" s="2">
        <f>COUNTIF('全教材リスト  (分類別)'!A:A,A158)</f>
        <v>1</v>
      </c>
    </row>
    <row r="159" spans="1:9" s="1" customFormat="1" ht="85.5" x14ac:dyDescent="0.15">
      <c r="A159" s="6" t="s">
        <v>353</v>
      </c>
      <c r="B159" s="5" t="s">
        <v>354</v>
      </c>
      <c r="C159" s="5" t="s">
        <v>109</v>
      </c>
      <c r="D159" s="5" t="s">
        <v>46</v>
      </c>
      <c r="E159" s="5" t="s">
        <v>620</v>
      </c>
      <c r="F159" s="5">
        <v>50</v>
      </c>
      <c r="G159" s="50">
        <v>1995</v>
      </c>
      <c r="H159" s="7"/>
      <c r="I159" s="2">
        <f>COUNTIF('全教材リスト  (分類別)'!A:A,A159)</f>
        <v>1</v>
      </c>
    </row>
    <row r="160" spans="1:9" ht="85.5" x14ac:dyDescent="0.15">
      <c r="A160" s="6" t="s">
        <v>355</v>
      </c>
      <c r="B160" s="5" t="s">
        <v>356</v>
      </c>
      <c r="C160" s="5" t="s">
        <v>109</v>
      </c>
      <c r="D160" s="5" t="s">
        <v>46</v>
      </c>
      <c r="E160" s="5" t="s">
        <v>621</v>
      </c>
      <c r="F160" s="5">
        <v>50</v>
      </c>
      <c r="G160" s="50">
        <v>1995</v>
      </c>
      <c r="H160" s="7"/>
      <c r="I160" s="2">
        <f>COUNTIF('全教材リスト  (分類別)'!A:A,A160)</f>
        <v>1</v>
      </c>
    </row>
    <row r="161" spans="1:9" ht="85.5" x14ac:dyDescent="0.15">
      <c r="A161" s="6" t="s">
        <v>357</v>
      </c>
      <c r="B161" s="5" t="s">
        <v>358</v>
      </c>
      <c r="C161" s="5" t="s">
        <v>109</v>
      </c>
      <c r="D161" s="5" t="s">
        <v>46</v>
      </c>
      <c r="E161" s="5" t="s">
        <v>622</v>
      </c>
      <c r="F161" s="5">
        <v>50</v>
      </c>
      <c r="G161" s="50">
        <v>1995</v>
      </c>
      <c r="H161" s="7"/>
      <c r="I161" s="2">
        <f>COUNTIF('全教材リスト  (分類別)'!A:A,A161)</f>
        <v>1</v>
      </c>
    </row>
    <row r="162" spans="1:9" ht="85.5" x14ac:dyDescent="0.15">
      <c r="A162" s="6" t="s">
        <v>359</v>
      </c>
      <c r="B162" s="5" t="s">
        <v>360</v>
      </c>
      <c r="C162" s="5" t="s">
        <v>109</v>
      </c>
      <c r="D162" s="5" t="s">
        <v>46</v>
      </c>
      <c r="E162" s="5" t="s">
        <v>623</v>
      </c>
      <c r="F162" s="5">
        <v>50</v>
      </c>
      <c r="G162" s="50">
        <v>1995</v>
      </c>
      <c r="H162" s="7"/>
      <c r="I162" s="2">
        <f>COUNTIF('全教材リスト  (分類別)'!A:A,A162)</f>
        <v>1</v>
      </c>
    </row>
    <row r="163" spans="1:9" ht="85.5" x14ac:dyDescent="0.15">
      <c r="A163" s="6" t="s">
        <v>361</v>
      </c>
      <c r="B163" s="5" t="s">
        <v>362</v>
      </c>
      <c r="C163" s="5" t="s">
        <v>109</v>
      </c>
      <c r="D163" s="5" t="s">
        <v>46</v>
      </c>
      <c r="E163" s="5" t="s">
        <v>624</v>
      </c>
      <c r="F163" s="5">
        <v>50</v>
      </c>
      <c r="G163" s="50">
        <v>1995</v>
      </c>
      <c r="H163" s="7"/>
      <c r="I163" s="2">
        <f>COUNTIF('全教材リスト  (分類別)'!A:A,A163)</f>
        <v>1</v>
      </c>
    </row>
    <row r="164" spans="1:9" ht="85.5" x14ac:dyDescent="0.15">
      <c r="A164" s="6" t="s">
        <v>363</v>
      </c>
      <c r="B164" s="5" t="s">
        <v>364</v>
      </c>
      <c r="C164" s="5" t="s">
        <v>109</v>
      </c>
      <c r="D164" s="5" t="s">
        <v>46</v>
      </c>
      <c r="E164" s="5" t="s">
        <v>625</v>
      </c>
      <c r="F164" s="5">
        <v>50</v>
      </c>
      <c r="G164" s="50">
        <v>1995</v>
      </c>
      <c r="H164" s="7"/>
      <c r="I164" s="2">
        <f>COUNTIF('全教材リスト  (分類別)'!A:A,A164)</f>
        <v>1</v>
      </c>
    </row>
    <row r="165" spans="1:9" ht="71.25" x14ac:dyDescent="0.15">
      <c r="A165" s="6" t="s">
        <v>365</v>
      </c>
      <c r="B165" s="5" t="s">
        <v>96</v>
      </c>
      <c r="C165" s="5" t="s">
        <v>109</v>
      </c>
      <c r="D165" s="5" t="s">
        <v>46</v>
      </c>
      <c r="E165" s="5" t="s">
        <v>657</v>
      </c>
      <c r="F165" s="5">
        <v>10</v>
      </c>
      <c r="G165" s="50" t="s">
        <v>499</v>
      </c>
      <c r="H165" s="7"/>
      <c r="I165" s="2">
        <f>COUNTIF('全教材リスト  (分類別)'!A:A,A165)</f>
        <v>1</v>
      </c>
    </row>
    <row r="166" spans="1:9" ht="57" x14ac:dyDescent="0.15">
      <c r="A166" s="6" t="s">
        <v>366</v>
      </c>
      <c r="B166" s="5" t="s">
        <v>97</v>
      </c>
      <c r="C166" s="5" t="s">
        <v>109</v>
      </c>
      <c r="D166" s="5" t="s">
        <v>407</v>
      </c>
      <c r="E166" s="5" t="s">
        <v>626</v>
      </c>
      <c r="F166" s="5">
        <v>10</v>
      </c>
      <c r="G166" s="50">
        <v>1999</v>
      </c>
      <c r="H166" s="7"/>
      <c r="I166" s="2">
        <f>COUNTIF('全教材リスト  (分類別)'!A:A,A166)</f>
        <v>1</v>
      </c>
    </row>
    <row r="167" spans="1:9" ht="42.75" x14ac:dyDescent="0.15">
      <c r="A167" s="6" t="s">
        <v>367</v>
      </c>
      <c r="B167" s="5" t="s">
        <v>98</v>
      </c>
      <c r="C167" s="5" t="s">
        <v>109</v>
      </c>
      <c r="D167" s="5" t="s">
        <v>407</v>
      </c>
      <c r="E167" s="5" t="s">
        <v>627</v>
      </c>
      <c r="F167" s="5">
        <v>10</v>
      </c>
      <c r="G167" s="50">
        <v>1999</v>
      </c>
      <c r="H167" s="7"/>
      <c r="I167" s="2">
        <f>COUNTIF('全教材リスト  (分類別)'!A:A,A167)</f>
        <v>1</v>
      </c>
    </row>
    <row r="168" spans="1:9" s="22" customFormat="1" ht="42.75" x14ac:dyDescent="0.15">
      <c r="A168" s="6" t="s">
        <v>368</v>
      </c>
      <c r="B168" s="5" t="s">
        <v>99</v>
      </c>
      <c r="C168" s="5" t="s">
        <v>109</v>
      </c>
      <c r="D168" s="5" t="s">
        <v>407</v>
      </c>
      <c r="E168" s="5" t="s">
        <v>628</v>
      </c>
      <c r="F168" s="5">
        <v>10</v>
      </c>
      <c r="G168" s="50">
        <v>1999</v>
      </c>
      <c r="H168" s="7"/>
      <c r="I168" s="2">
        <f>COUNTIF('全教材リスト  (分類別)'!A:A,A168)</f>
        <v>1</v>
      </c>
    </row>
    <row r="169" spans="1:9" s="22" customFormat="1" ht="57" x14ac:dyDescent="0.15">
      <c r="A169" s="6" t="s">
        <v>369</v>
      </c>
      <c r="B169" s="5" t="s">
        <v>100</v>
      </c>
      <c r="C169" s="5" t="s">
        <v>109</v>
      </c>
      <c r="D169" s="5" t="s">
        <v>407</v>
      </c>
      <c r="E169" s="5" t="s">
        <v>629</v>
      </c>
      <c r="F169" s="5">
        <v>10</v>
      </c>
      <c r="G169" s="50">
        <v>1999</v>
      </c>
      <c r="H169" s="7"/>
      <c r="I169" s="2">
        <f>COUNTIF('全教材リスト  (分類別)'!A:A,A169)</f>
        <v>1</v>
      </c>
    </row>
    <row r="170" spans="1:9" s="22" customFormat="1" ht="42.75" x14ac:dyDescent="0.15">
      <c r="A170" s="6" t="s">
        <v>370</v>
      </c>
      <c r="B170" s="5" t="s">
        <v>101</v>
      </c>
      <c r="C170" s="5" t="s">
        <v>109</v>
      </c>
      <c r="D170" s="5" t="s">
        <v>407</v>
      </c>
      <c r="E170" s="5" t="s">
        <v>630</v>
      </c>
      <c r="F170" s="5">
        <v>10</v>
      </c>
      <c r="G170" s="50">
        <v>1999</v>
      </c>
      <c r="H170" s="7"/>
      <c r="I170" s="2">
        <f>COUNTIF('全教材リスト  (分類別)'!A:A,A170)</f>
        <v>1</v>
      </c>
    </row>
    <row r="171" spans="1:9" s="22" customFormat="1" ht="57" x14ac:dyDescent="0.15">
      <c r="A171" s="6" t="s">
        <v>371</v>
      </c>
      <c r="B171" s="5" t="s">
        <v>102</v>
      </c>
      <c r="C171" s="5" t="s">
        <v>109</v>
      </c>
      <c r="D171" s="5" t="s">
        <v>407</v>
      </c>
      <c r="E171" s="5" t="s">
        <v>631</v>
      </c>
      <c r="F171" s="5">
        <v>10</v>
      </c>
      <c r="G171" s="50">
        <v>1999</v>
      </c>
      <c r="H171" s="7"/>
      <c r="I171" s="2">
        <f>COUNTIF('全教材リスト  (分類別)'!A:A,A171)</f>
        <v>1</v>
      </c>
    </row>
    <row r="172" spans="1:9" s="22" customFormat="1" ht="42.75" x14ac:dyDescent="0.15">
      <c r="A172" s="6" t="s">
        <v>52</v>
      </c>
      <c r="B172" s="5" t="s">
        <v>18</v>
      </c>
      <c r="C172" s="5" t="s">
        <v>109</v>
      </c>
      <c r="D172" s="5" t="s">
        <v>407</v>
      </c>
      <c r="E172" s="5" t="s">
        <v>632</v>
      </c>
      <c r="F172" s="5">
        <v>10</v>
      </c>
      <c r="G172" s="50">
        <v>1999</v>
      </c>
      <c r="H172" s="7"/>
      <c r="I172" s="2">
        <f>COUNTIF('全教材リスト  (分類別)'!A:A,A172)</f>
        <v>1</v>
      </c>
    </row>
    <row r="173" spans="1:9" s="22" customFormat="1" ht="57" x14ac:dyDescent="0.15">
      <c r="A173" s="6" t="s">
        <v>53</v>
      </c>
      <c r="B173" s="5" t="s">
        <v>19</v>
      </c>
      <c r="C173" s="5" t="s">
        <v>109</v>
      </c>
      <c r="D173" s="5" t="s">
        <v>407</v>
      </c>
      <c r="E173" s="5" t="s">
        <v>633</v>
      </c>
      <c r="F173" s="5">
        <v>10</v>
      </c>
      <c r="G173" s="50">
        <v>1999</v>
      </c>
      <c r="H173" s="7"/>
      <c r="I173" s="2">
        <f>COUNTIF('全教材リスト  (分類別)'!A:A,A173)</f>
        <v>1</v>
      </c>
    </row>
    <row r="174" spans="1:9" s="22" customFormat="1" ht="57" x14ac:dyDescent="0.15">
      <c r="A174" s="6" t="s">
        <v>129</v>
      </c>
      <c r="B174" s="5" t="s">
        <v>20</v>
      </c>
      <c r="C174" s="5" t="s">
        <v>109</v>
      </c>
      <c r="D174" s="5" t="s">
        <v>407</v>
      </c>
      <c r="E174" s="5" t="s">
        <v>634</v>
      </c>
      <c r="F174" s="5">
        <v>10</v>
      </c>
      <c r="G174" s="50">
        <v>1999</v>
      </c>
      <c r="H174" s="7"/>
      <c r="I174" s="2">
        <f>COUNTIF('全教材リスト  (分類別)'!A:A,A174)</f>
        <v>1</v>
      </c>
    </row>
    <row r="175" spans="1:9" s="22" customFormat="1" ht="57" x14ac:dyDescent="0.15">
      <c r="A175" s="6" t="s">
        <v>130</v>
      </c>
      <c r="B175" s="5" t="s">
        <v>21</v>
      </c>
      <c r="C175" s="5" t="s">
        <v>109</v>
      </c>
      <c r="D175" s="5" t="s">
        <v>407</v>
      </c>
      <c r="E175" s="5" t="s">
        <v>635</v>
      </c>
      <c r="F175" s="5">
        <v>10</v>
      </c>
      <c r="G175" s="50">
        <v>1999</v>
      </c>
      <c r="H175" s="7"/>
      <c r="I175" s="2">
        <f>COUNTIF('全教材リスト  (分類別)'!A:A,A175)</f>
        <v>1</v>
      </c>
    </row>
    <row r="176" spans="1:9" s="22" customFormat="1" ht="71.25" x14ac:dyDescent="0.15">
      <c r="A176" s="6" t="s">
        <v>85</v>
      </c>
      <c r="B176" s="5" t="s">
        <v>330</v>
      </c>
      <c r="C176" s="5" t="s">
        <v>109</v>
      </c>
      <c r="D176" s="5" t="s">
        <v>46</v>
      </c>
      <c r="E176" s="5" t="s">
        <v>636</v>
      </c>
      <c r="F176" s="5">
        <v>23</v>
      </c>
      <c r="G176" s="50" t="s">
        <v>499</v>
      </c>
      <c r="H176" s="7"/>
      <c r="I176" s="2">
        <f>COUNTIF('全教材リスト  (分類別)'!A:A,A176)</f>
        <v>1</v>
      </c>
    </row>
    <row r="177" spans="1:9" s="22" customFormat="1" ht="71.25" x14ac:dyDescent="0.15">
      <c r="A177" s="6" t="s">
        <v>86</v>
      </c>
      <c r="B177" s="5" t="s">
        <v>331</v>
      </c>
      <c r="C177" s="5" t="s">
        <v>109</v>
      </c>
      <c r="D177" s="5" t="s">
        <v>46</v>
      </c>
      <c r="E177" s="5" t="s">
        <v>637</v>
      </c>
      <c r="F177" s="5">
        <v>23</v>
      </c>
      <c r="G177" s="50" t="s">
        <v>499</v>
      </c>
      <c r="H177" s="7"/>
      <c r="I177" s="2">
        <f>COUNTIF('全教材リスト  (分類別)'!A:A,A177)</f>
        <v>1</v>
      </c>
    </row>
    <row r="178" spans="1:9" s="22" customFormat="1" ht="128.25" customHeight="1" x14ac:dyDescent="0.15">
      <c r="A178" s="6" t="s">
        <v>408</v>
      </c>
      <c r="B178" s="5" t="s">
        <v>332</v>
      </c>
      <c r="C178" s="5" t="s">
        <v>109</v>
      </c>
      <c r="D178" s="5" t="s">
        <v>46</v>
      </c>
      <c r="E178" s="5" t="s">
        <v>638</v>
      </c>
      <c r="F178" s="5">
        <v>23</v>
      </c>
      <c r="G178" s="50" t="s">
        <v>499</v>
      </c>
      <c r="H178" s="7"/>
      <c r="I178" s="2">
        <f>COUNTIF('全教材リスト  (分類別)'!A:A,A178)</f>
        <v>1</v>
      </c>
    </row>
    <row r="179" spans="1:9" s="22" customFormat="1" ht="57" x14ac:dyDescent="0.15">
      <c r="A179" s="6" t="s">
        <v>87</v>
      </c>
      <c r="B179" s="5" t="s">
        <v>333</v>
      </c>
      <c r="C179" s="5" t="s">
        <v>109</v>
      </c>
      <c r="D179" s="5" t="s">
        <v>46</v>
      </c>
      <c r="E179" s="5" t="s">
        <v>639</v>
      </c>
      <c r="F179" s="5">
        <v>23</v>
      </c>
      <c r="G179" s="50" t="s">
        <v>499</v>
      </c>
      <c r="H179" s="7"/>
      <c r="I179" s="2">
        <f>COUNTIF('全教材リスト  (分類別)'!A:A,A179)</f>
        <v>1</v>
      </c>
    </row>
    <row r="180" spans="1:9" s="22" customFormat="1" ht="71.25" x14ac:dyDescent="0.15">
      <c r="A180" s="6" t="s">
        <v>409</v>
      </c>
      <c r="B180" s="5" t="s">
        <v>334</v>
      </c>
      <c r="C180" s="5" t="s">
        <v>109</v>
      </c>
      <c r="D180" s="5" t="s">
        <v>46</v>
      </c>
      <c r="E180" s="5" t="s">
        <v>655</v>
      </c>
      <c r="F180" s="5">
        <v>23</v>
      </c>
      <c r="G180" s="50" t="s">
        <v>499</v>
      </c>
      <c r="H180" s="7"/>
      <c r="I180" s="2">
        <f>COUNTIF('全教材リスト  (分類別)'!A:A,A180)</f>
        <v>1</v>
      </c>
    </row>
    <row r="181" spans="1:9" s="22" customFormat="1" ht="42.75" x14ac:dyDescent="0.15">
      <c r="A181" s="6" t="s">
        <v>374</v>
      </c>
      <c r="B181" s="5" t="s">
        <v>88</v>
      </c>
      <c r="C181" s="5" t="s">
        <v>79</v>
      </c>
      <c r="D181" s="5" t="s">
        <v>133</v>
      </c>
      <c r="E181" s="5" t="s">
        <v>640</v>
      </c>
      <c r="F181" s="5">
        <v>20</v>
      </c>
      <c r="G181" s="50" t="s">
        <v>499</v>
      </c>
      <c r="H181" s="7" t="s">
        <v>250</v>
      </c>
      <c r="I181" s="2">
        <f>COUNTIF('全教材リスト  (分類別)'!A:A,A181)</f>
        <v>1</v>
      </c>
    </row>
    <row r="182" spans="1:9" s="22" customFormat="1" ht="57" x14ac:dyDescent="0.15">
      <c r="A182" s="6" t="s">
        <v>375</v>
      </c>
      <c r="B182" s="5" t="s">
        <v>205</v>
      </c>
      <c r="C182" s="5" t="s">
        <v>79</v>
      </c>
      <c r="D182" s="5" t="s">
        <v>133</v>
      </c>
      <c r="E182" s="5" t="s">
        <v>641</v>
      </c>
      <c r="F182" s="5">
        <v>28</v>
      </c>
      <c r="G182" s="50" t="s">
        <v>499</v>
      </c>
      <c r="H182" s="7"/>
      <c r="I182" s="2">
        <f>COUNTIF('全教材リスト  (分類別)'!A:A,A182)</f>
        <v>1</v>
      </c>
    </row>
    <row r="183" spans="1:9" s="22" customFormat="1" ht="42.75" x14ac:dyDescent="0.15">
      <c r="A183" s="6" t="s">
        <v>373</v>
      </c>
      <c r="B183" s="8" t="s">
        <v>289</v>
      </c>
      <c r="C183" s="5" t="s">
        <v>81</v>
      </c>
      <c r="D183" s="5" t="s">
        <v>410</v>
      </c>
      <c r="E183" s="5" t="s">
        <v>642</v>
      </c>
      <c r="F183" s="5">
        <v>28</v>
      </c>
      <c r="G183" s="50" t="s">
        <v>499</v>
      </c>
      <c r="H183" s="7"/>
      <c r="I183" s="2">
        <f>COUNTIF('全教材リスト  (分類別)'!A:A,A183)</f>
        <v>1</v>
      </c>
    </row>
    <row r="184" spans="1:9" s="22" customFormat="1" ht="171" x14ac:dyDescent="0.15">
      <c r="A184" s="6" t="s">
        <v>63</v>
      </c>
      <c r="B184" s="5" t="s">
        <v>66</v>
      </c>
      <c r="C184" s="5" t="s">
        <v>247</v>
      </c>
      <c r="D184" s="5" t="s">
        <v>407</v>
      </c>
      <c r="E184" s="5" t="s">
        <v>656</v>
      </c>
      <c r="F184" s="5">
        <v>35</v>
      </c>
      <c r="G184" s="50">
        <v>2002</v>
      </c>
      <c r="H184" s="7"/>
      <c r="I184" s="2">
        <f>COUNTIF('全教材リスト  (分類別)'!A:A,A184)</f>
        <v>1</v>
      </c>
    </row>
    <row r="185" spans="1:9" s="22" customFormat="1" ht="171" x14ac:dyDescent="0.15">
      <c r="A185" s="6" t="s">
        <v>64</v>
      </c>
      <c r="B185" s="5" t="s">
        <v>67</v>
      </c>
      <c r="C185" s="5" t="s">
        <v>247</v>
      </c>
      <c r="D185" s="5" t="s">
        <v>407</v>
      </c>
      <c r="E185" s="5" t="s">
        <v>658</v>
      </c>
      <c r="F185" s="5">
        <v>31</v>
      </c>
      <c r="G185" s="50">
        <v>2002</v>
      </c>
      <c r="H185" s="7"/>
      <c r="I185" s="2">
        <f>COUNTIF('全教材リスト  (分類別)'!A:A,A185)</f>
        <v>1</v>
      </c>
    </row>
    <row r="186" spans="1:9" ht="171" x14ac:dyDescent="0.15">
      <c r="A186" s="6" t="s">
        <v>65</v>
      </c>
      <c r="B186" s="5" t="s">
        <v>173</v>
      </c>
      <c r="C186" s="5" t="s">
        <v>247</v>
      </c>
      <c r="D186" s="5" t="s">
        <v>407</v>
      </c>
      <c r="E186" s="5" t="s">
        <v>665</v>
      </c>
      <c r="F186" s="5">
        <v>33</v>
      </c>
      <c r="G186" s="50">
        <v>2002</v>
      </c>
      <c r="H186" s="7"/>
      <c r="I186" s="2">
        <f>COUNTIF('全教材リスト  (分類別)'!A:A,A186)</f>
        <v>1</v>
      </c>
    </row>
    <row r="187" spans="1:9" ht="57" x14ac:dyDescent="0.15">
      <c r="A187" s="13" t="s">
        <v>177</v>
      </c>
      <c r="B187" s="8" t="s">
        <v>178</v>
      </c>
      <c r="C187" s="3" t="s">
        <v>179</v>
      </c>
      <c r="D187" s="5" t="s">
        <v>328</v>
      </c>
      <c r="E187" s="5" t="s">
        <v>563</v>
      </c>
      <c r="F187" s="3">
        <v>23</v>
      </c>
      <c r="G187" s="50" t="s">
        <v>68</v>
      </c>
      <c r="H187" s="15"/>
      <c r="I187" s="2">
        <f>COUNTIF('全教材リスト  (分類別)'!A:A,A187)</f>
        <v>1</v>
      </c>
    </row>
    <row r="188" spans="1:9" ht="57" x14ac:dyDescent="0.15">
      <c r="A188" s="13" t="s">
        <v>180</v>
      </c>
      <c r="B188" s="8" t="s">
        <v>261</v>
      </c>
      <c r="C188" s="3" t="s">
        <v>262</v>
      </c>
      <c r="D188" s="5" t="s">
        <v>328</v>
      </c>
      <c r="E188" s="5" t="s">
        <v>563</v>
      </c>
      <c r="F188" s="3">
        <v>23</v>
      </c>
      <c r="G188" s="50" t="s">
        <v>68</v>
      </c>
      <c r="H188" s="15"/>
      <c r="I188" s="2">
        <f>COUNTIF('全教材リスト  (分類別)'!A:A,A188)</f>
        <v>1</v>
      </c>
    </row>
    <row r="189" spans="1:9" ht="71.25" x14ac:dyDescent="0.15">
      <c r="A189" s="13" t="s">
        <v>339</v>
      </c>
      <c r="B189" s="19" t="s">
        <v>22</v>
      </c>
      <c r="C189" s="3" t="s">
        <v>81</v>
      </c>
      <c r="D189" s="5" t="s">
        <v>410</v>
      </c>
      <c r="E189" s="5" t="s">
        <v>643</v>
      </c>
      <c r="F189" s="3">
        <v>75</v>
      </c>
      <c r="G189" s="9">
        <v>1975</v>
      </c>
      <c r="H189" s="15"/>
      <c r="I189" s="2">
        <f>COUNTIF('全教材リスト  (分類別)'!A:A,A189)</f>
        <v>1</v>
      </c>
    </row>
  </sheetData>
  <autoFilter ref="A1:I189" xr:uid="{8EC56B90-1943-411B-82D2-DE590C1C09BD}">
    <sortState xmlns:xlrd2="http://schemas.microsoft.com/office/spreadsheetml/2017/richdata2" ref="A2:I182">
      <sortCondition ref="A1:A182"/>
    </sortState>
  </autoFilter>
  <phoneticPr fontId="2"/>
  <conditionalFormatting sqref="A95:A101 A2:A93 A105 A109:A123 A125:A189">
    <cfRule type="duplicateValues" dxfId="28" priority="14" stopIfTrue="1"/>
  </conditionalFormatting>
  <conditionalFormatting sqref="B94">
    <cfRule type="duplicateValues" dxfId="27" priority="4" stopIfTrue="1"/>
  </conditionalFormatting>
  <conditionalFormatting sqref="B102:B104">
    <cfRule type="duplicateValues" dxfId="26" priority="3" stopIfTrue="1"/>
  </conditionalFormatting>
  <conditionalFormatting sqref="B106:B108">
    <cfRule type="duplicateValues" dxfId="25" priority="2" stopIfTrue="1"/>
  </conditionalFormatting>
  <conditionalFormatting sqref="B124">
    <cfRule type="duplicateValues" dxfId="24" priority="1"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AD26-86B0-4C3C-82D5-23CF32360FA6}">
  <dimension ref="A1"/>
  <sheetViews>
    <sheetView workbookViewId="0">
      <selection activeCell="E22" sqref="E22"/>
    </sheetView>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BEAB-652B-4E19-8E3D-8FFEF87973F6}">
  <sheetPr>
    <pageSetUpPr fitToPage="1"/>
  </sheetPr>
  <dimension ref="A1:L216"/>
  <sheetViews>
    <sheetView view="pageBreakPreview" zoomScaleNormal="100" zoomScaleSheetLayoutView="100" workbookViewId="0"/>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2" ht="30" customHeight="1" x14ac:dyDescent="0.15">
      <c r="A1" s="43" t="s">
        <v>469</v>
      </c>
      <c r="B1" s="44" t="s">
        <v>247</v>
      </c>
    </row>
    <row r="2" spans="1:12" s="12" customFormat="1" ht="18" customHeight="1" x14ac:dyDescent="0.15">
      <c r="A2" s="10" t="s">
        <v>47</v>
      </c>
      <c r="B2" s="9" t="s">
        <v>48</v>
      </c>
      <c r="C2" s="9" t="s">
        <v>108</v>
      </c>
      <c r="D2" s="9" t="s">
        <v>411</v>
      </c>
      <c r="E2" s="9" t="s">
        <v>313</v>
      </c>
      <c r="F2" s="9" t="s">
        <v>50</v>
      </c>
      <c r="G2" s="9" t="s">
        <v>51</v>
      </c>
      <c r="H2" s="11" t="s">
        <v>49</v>
      </c>
      <c r="J2" s="12" t="s">
        <v>470</v>
      </c>
      <c r="L2" s="12" t="s">
        <v>471</v>
      </c>
    </row>
    <row r="3" spans="1:12" s="1" customFormat="1" ht="80.650000000000006" customHeight="1" x14ac:dyDescent="0.15">
      <c r="A3" s="6" t="s">
        <v>40</v>
      </c>
      <c r="B3" s="5" t="s">
        <v>502</v>
      </c>
      <c r="C3" s="5" t="s">
        <v>81</v>
      </c>
      <c r="D3" s="5" t="s">
        <v>192</v>
      </c>
      <c r="E3" s="5" t="s">
        <v>671</v>
      </c>
      <c r="F3" s="5">
        <v>20</v>
      </c>
      <c r="G3" s="50">
        <v>2006</v>
      </c>
      <c r="H3" s="18"/>
      <c r="J3" s="1">
        <v>1</v>
      </c>
      <c r="L3" s="1">
        <f>COUNTIF('全教材リスト (教材番号順)'!A:A,A3)</f>
        <v>1</v>
      </c>
    </row>
    <row r="4" spans="1:12" ht="88.15" customHeight="1" x14ac:dyDescent="0.15">
      <c r="A4" s="6" t="s">
        <v>41</v>
      </c>
      <c r="B4" s="5" t="s">
        <v>122</v>
      </c>
      <c r="C4" s="5" t="s">
        <v>81</v>
      </c>
      <c r="D4" s="5" t="s">
        <v>5</v>
      </c>
      <c r="E4" s="5" t="s">
        <v>733</v>
      </c>
      <c r="F4" s="5">
        <v>30</v>
      </c>
      <c r="G4" s="50">
        <v>2005</v>
      </c>
      <c r="H4" s="18"/>
      <c r="I4" s="1"/>
      <c r="J4" s="1">
        <v>1</v>
      </c>
      <c r="L4" s="1">
        <f>COUNTIF('全教材リスト (教材番号順)'!A:A,A4)</f>
        <v>1</v>
      </c>
    </row>
    <row r="5" spans="1:12" s="1" customFormat="1" ht="138" customHeight="1" x14ac:dyDescent="0.15">
      <c r="A5" s="13" t="s">
        <v>453</v>
      </c>
      <c r="B5" s="8" t="s">
        <v>660</v>
      </c>
      <c r="C5" s="5" t="s">
        <v>109</v>
      </c>
      <c r="D5" s="5" t="s">
        <v>456</v>
      </c>
      <c r="E5" s="5" t="s">
        <v>537</v>
      </c>
      <c r="F5" s="3">
        <v>24</v>
      </c>
      <c r="G5" s="9">
        <v>2008</v>
      </c>
      <c r="H5" s="15"/>
      <c r="I5" s="2"/>
      <c r="J5" s="1">
        <v>1</v>
      </c>
      <c r="L5" s="1">
        <f>COUNTIF('全教材リスト (教材番号順)'!A:A,A5)</f>
        <v>1</v>
      </c>
    </row>
    <row r="6" spans="1:12" s="1" customFormat="1" ht="121.9" customHeight="1" x14ac:dyDescent="0.15">
      <c r="A6" s="13" t="s">
        <v>454</v>
      </c>
      <c r="B6" s="8" t="s">
        <v>457</v>
      </c>
      <c r="C6" s="5" t="s">
        <v>109</v>
      </c>
      <c r="D6" s="5" t="s">
        <v>456</v>
      </c>
      <c r="E6" s="5" t="s">
        <v>538</v>
      </c>
      <c r="F6" s="3">
        <v>30</v>
      </c>
      <c r="G6" s="9">
        <v>2009</v>
      </c>
      <c r="H6" s="15"/>
      <c r="I6" s="2"/>
      <c r="J6" s="1">
        <v>1</v>
      </c>
      <c r="L6" s="1">
        <f>COUNTIF('全教材リスト (教材番号順)'!A:A,A6)</f>
        <v>1</v>
      </c>
    </row>
    <row r="7" spans="1:12" s="1" customFormat="1" ht="42.75" x14ac:dyDescent="0.15">
      <c r="A7" s="46" t="s">
        <v>497</v>
      </c>
      <c r="B7" s="5" t="s">
        <v>498</v>
      </c>
      <c r="C7" s="5" t="s">
        <v>109</v>
      </c>
      <c r="D7" s="5" t="s">
        <v>5</v>
      </c>
      <c r="E7" s="5" t="s">
        <v>672</v>
      </c>
      <c r="F7" s="5">
        <v>20</v>
      </c>
      <c r="G7" s="50">
        <v>1989</v>
      </c>
      <c r="H7" s="7"/>
      <c r="J7" s="1">
        <v>1</v>
      </c>
      <c r="L7" s="1">
        <f>COUNTIF('全教材リスト (教材番号順)'!A:A,A7)</f>
        <v>1</v>
      </c>
    </row>
    <row r="8" spans="1:12" s="1" customFormat="1" ht="105.4" customHeight="1" x14ac:dyDescent="0.15">
      <c r="A8" s="46" t="s">
        <v>14</v>
      </c>
      <c r="B8" s="5" t="s">
        <v>183</v>
      </c>
      <c r="C8" s="5" t="s">
        <v>109</v>
      </c>
      <c r="D8" s="5" t="s">
        <v>5</v>
      </c>
      <c r="E8" s="5" t="s">
        <v>673</v>
      </c>
      <c r="F8" s="5">
        <v>21</v>
      </c>
      <c r="G8" s="50">
        <v>1995</v>
      </c>
      <c r="H8" s="7"/>
      <c r="J8" s="1">
        <v>1</v>
      </c>
      <c r="L8" s="1">
        <f>COUNTIF('全教材リスト (教材番号順)'!A:A,A8)</f>
        <v>1</v>
      </c>
    </row>
    <row r="9" spans="1:12" s="1" customFormat="1" ht="81.400000000000006" customHeight="1" x14ac:dyDescent="0.15">
      <c r="A9" s="46" t="s">
        <v>336</v>
      </c>
      <c r="B9" s="5" t="s">
        <v>184</v>
      </c>
      <c r="C9" s="5" t="s">
        <v>109</v>
      </c>
      <c r="D9" s="5" t="s">
        <v>192</v>
      </c>
      <c r="E9" s="5" t="s">
        <v>578</v>
      </c>
      <c r="F9" s="5">
        <v>22</v>
      </c>
      <c r="G9" s="9" t="s">
        <v>501</v>
      </c>
      <c r="H9" s="7" t="s">
        <v>92</v>
      </c>
      <c r="J9" s="2">
        <v>1</v>
      </c>
      <c r="L9" s="1">
        <f>COUNTIF('全教材リスト (教材番号順)'!A:A,A9)</f>
        <v>1</v>
      </c>
    </row>
    <row r="10" spans="1:12" s="1" customFormat="1" x14ac:dyDescent="0.15">
      <c r="A10" s="31"/>
      <c r="B10" s="32"/>
      <c r="C10" s="32"/>
      <c r="D10" s="32"/>
      <c r="E10" s="32"/>
      <c r="F10" s="32"/>
      <c r="G10" s="51"/>
      <c r="H10" s="34"/>
      <c r="J10" s="2"/>
      <c r="L10" s="1">
        <f>COUNTIF('全教材リスト (教材番号順)'!A:A,A10)</f>
        <v>0</v>
      </c>
    </row>
    <row r="11" spans="1:12" ht="91.9" customHeight="1" x14ac:dyDescent="0.15">
      <c r="A11" s="13" t="s">
        <v>255</v>
      </c>
      <c r="B11" s="5" t="s">
        <v>127</v>
      </c>
      <c r="C11" s="3" t="s">
        <v>93</v>
      </c>
      <c r="D11" s="5" t="s">
        <v>319</v>
      </c>
      <c r="E11" s="5" t="s">
        <v>514</v>
      </c>
      <c r="F11" s="3">
        <v>35</v>
      </c>
      <c r="G11" s="9">
        <v>2005</v>
      </c>
      <c r="H11" s="15"/>
      <c r="J11" s="2">
        <v>4</v>
      </c>
      <c r="L11" s="1">
        <f>COUNTIF('全教材リスト (教材番号順)'!A:A,A11)</f>
        <v>1</v>
      </c>
    </row>
    <row r="12" spans="1:12" ht="84.4" customHeight="1" x14ac:dyDescent="0.15">
      <c r="A12" s="13" t="s">
        <v>128</v>
      </c>
      <c r="B12" s="5" t="s">
        <v>256</v>
      </c>
      <c r="C12" s="3" t="s">
        <v>93</v>
      </c>
      <c r="D12" s="5" t="s">
        <v>319</v>
      </c>
      <c r="E12" s="5" t="s">
        <v>515</v>
      </c>
      <c r="F12" s="3">
        <v>35</v>
      </c>
      <c r="G12" s="9">
        <v>2005</v>
      </c>
      <c r="H12" s="15"/>
      <c r="J12" s="2">
        <v>4</v>
      </c>
      <c r="L12" s="1">
        <f>COUNTIF('全教材リスト (教材番号順)'!A:A,A12)</f>
        <v>1</v>
      </c>
    </row>
    <row r="13" spans="1:12" ht="112.15" customHeight="1" x14ac:dyDescent="0.15">
      <c r="A13" s="6" t="s">
        <v>37</v>
      </c>
      <c r="B13" s="5" t="s">
        <v>210</v>
      </c>
      <c r="C13" s="5" t="s">
        <v>81</v>
      </c>
      <c r="D13" s="5" t="s">
        <v>112</v>
      </c>
      <c r="E13" s="5" t="s">
        <v>674</v>
      </c>
      <c r="F13" s="5">
        <v>22</v>
      </c>
      <c r="G13" s="50" t="s">
        <v>211</v>
      </c>
      <c r="H13" s="18"/>
      <c r="I13" s="1"/>
      <c r="J13" s="1">
        <v>4</v>
      </c>
      <c r="L13" s="1">
        <f>COUNTIF('全教材リスト (教材番号順)'!A:A,A13)</f>
        <v>1</v>
      </c>
    </row>
    <row r="14" spans="1:12" ht="121.15" customHeight="1" x14ac:dyDescent="0.15">
      <c r="A14" s="6" t="s">
        <v>38</v>
      </c>
      <c r="B14" s="5" t="s">
        <v>212</v>
      </c>
      <c r="C14" s="5" t="s">
        <v>81</v>
      </c>
      <c r="D14" s="5" t="s">
        <v>112</v>
      </c>
      <c r="E14" s="5" t="s">
        <v>675</v>
      </c>
      <c r="F14" s="5">
        <v>26</v>
      </c>
      <c r="G14" s="50" t="s">
        <v>211</v>
      </c>
      <c r="H14" s="18"/>
      <c r="I14" s="1"/>
      <c r="J14" s="1">
        <v>4</v>
      </c>
      <c r="L14" s="1">
        <f>COUNTIF('全教材リスト (教材番号順)'!A:A,A14)</f>
        <v>1</v>
      </c>
    </row>
    <row r="15" spans="1:12" x14ac:dyDescent="0.15">
      <c r="A15" s="31"/>
      <c r="B15" s="32"/>
      <c r="C15" s="32"/>
      <c r="D15" s="32"/>
      <c r="E15" s="32"/>
      <c r="F15" s="32"/>
      <c r="G15" s="51"/>
      <c r="H15" s="33"/>
      <c r="I15" s="1"/>
      <c r="J15" s="1"/>
      <c r="L15" s="1">
        <f>COUNTIF('全教材リスト (教材番号順)'!A:A,A15)</f>
        <v>0</v>
      </c>
    </row>
    <row r="16" spans="1:12" ht="75.75" customHeight="1" x14ac:dyDescent="0.15">
      <c r="A16" s="13" t="s">
        <v>104</v>
      </c>
      <c r="B16" s="5" t="s">
        <v>105</v>
      </c>
      <c r="C16" s="3" t="s">
        <v>89</v>
      </c>
      <c r="D16" s="5" t="s">
        <v>187</v>
      </c>
      <c r="E16" s="5" t="s">
        <v>508</v>
      </c>
      <c r="F16" s="9" t="s">
        <v>501</v>
      </c>
      <c r="G16" s="9">
        <v>2006</v>
      </c>
      <c r="H16" s="15"/>
      <c r="J16" s="2">
        <v>5</v>
      </c>
      <c r="L16" s="1">
        <f>COUNTIF('全教材リスト (教材番号順)'!A:A,A16)</f>
        <v>1</v>
      </c>
    </row>
    <row r="17" spans="1:12" ht="103.5" customHeight="1" x14ac:dyDescent="0.15">
      <c r="A17" s="13" t="s">
        <v>420</v>
      </c>
      <c r="B17" s="8" t="s">
        <v>421</v>
      </c>
      <c r="C17" s="3" t="s">
        <v>390</v>
      </c>
      <c r="D17" s="5" t="s">
        <v>422</v>
      </c>
      <c r="E17" s="5" t="s">
        <v>539</v>
      </c>
      <c r="F17" s="3">
        <v>40</v>
      </c>
      <c r="G17" s="9">
        <v>2009</v>
      </c>
      <c r="H17" s="15"/>
      <c r="J17" s="2">
        <v>5</v>
      </c>
      <c r="L17" s="1">
        <f>COUNTIF('全教材リスト (教材番号順)'!A:A,A17)</f>
        <v>1</v>
      </c>
    </row>
    <row r="18" spans="1:12" ht="130.5" customHeight="1" x14ac:dyDescent="0.15">
      <c r="A18" s="13" t="s">
        <v>223</v>
      </c>
      <c r="B18" s="8" t="s">
        <v>224</v>
      </c>
      <c r="C18" s="3" t="s">
        <v>81</v>
      </c>
      <c r="D18" s="5" t="s">
        <v>46</v>
      </c>
      <c r="E18" s="5" t="s">
        <v>676</v>
      </c>
      <c r="F18" s="3">
        <v>25</v>
      </c>
      <c r="G18" s="9">
        <v>2006</v>
      </c>
      <c r="H18" s="15"/>
      <c r="J18" s="1">
        <v>5</v>
      </c>
      <c r="L18" s="1">
        <f>COUNTIF('全教材リスト (教材番号順)'!A:A,A18)</f>
        <v>1</v>
      </c>
    </row>
    <row r="19" spans="1:12" s="22" customFormat="1" ht="130.5" customHeight="1" x14ac:dyDescent="0.15">
      <c r="A19" s="13" t="s">
        <v>225</v>
      </c>
      <c r="B19" s="8" t="s">
        <v>226</v>
      </c>
      <c r="C19" s="3" t="s">
        <v>81</v>
      </c>
      <c r="D19" s="5" t="s">
        <v>46</v>
      </c>
      <c r="E19" s="5" t="s">
        <v>677</v>
      </c>
      <c r="F19" s="3">
        <v>25</v>
      </c>
      <c r="G19" s="9">
        <v>2006</v>
      </c>
      <c r="H19" s="15"/>
      <c r="I19" s="2"/>
      <c r="J19" s="2">
        <v>5</v>
      </c>
      <c r="L19" s="1">
        <f>COUNTIF('全教材リスト (教材番号順)'!A:A,A19)</f>
        <v>1</v>
      </c>
    </row>
    <row r="20" spans="1:12" s="22" customFormat="1" ht="142.15" customHeight="1" x14ac:dyDescent="0.15">
      <c r="A20" s="13" t="s">
        <v>227</v>
      </c>
      <c r="B20" s="8" t="s">
        <v>228</v>
      </c>
      <c r="C20" s="3" t="s">
        <v>81</v>
      </c>
      <c r="D20" s="5" t="s">
        <v>46</v>
      </c>
      <c r="E20" s="5" t="s">
        <v>678</v>
      </c>
      <c r="F20" s="3">
        <v>30</v>
      </c>
      <c r="G20" s="9">
        <v>2007</v>
      </c>
      <c r="H20" s="15"/>
      <c r="I20" s="2"/>
      <c r="J20" s="2">
        <v>5</v>
      </c>
      <c r="L20" s="1">
        <f>COUNTIF('全教材リスト (教材番号順)'!A:A,A20)</f>
        <v>1</v>
      </c>
    </row>
    <row r="21" spans="1:12" s="1" customFormat="1" ht="112.9" customHeight="1" x14ac:dyDescent="0.15">
      <c r="A21" s="6" t="s">
        <v>159</v>
      </c>
      <c r="B21" s="5" t="s">
        <v>545</v>
      </c>
      <c r="C21" s="5" t="s">
        <v>81</v>
      </c>
      <c r="D21" s="5" t="s">
        <v>46</v>
      </c>
      <c r="E21" s="5" t="s">
        <v>679</v>
      </c>
      <c r="F21" s="5" t="s">
        <v>160</v>
      </c>
      <c r="G21" s="50">
        <v>2008</v>
      </c>
      <c r="H21" s="7"/>
      <c r="J21" s="2">
        <v>5</v>
      </c>
      <c r="L21" s="1">
        <f>COUNTIF('全教材リスト (教材番号順)'!A:A,A21)</f>
        <v>1</v>
      </c>
    </row>
    <row r="22" spans="1:12" ht="192" customHeight="1" x14ac:dyDescent="0.15">
      <c r="A22" s="6" t="s">
        <v>284</v>
      </c>
      <c r="B22" s="5" t="s">
        <v>285</v>
      </c>
      <c r="C22" s="5" t="s">
        <v>247</v>
      </c>
      <c r="D22" s="5" t="s">
        <v>407</v>
      </c>
      <c r="E22" s="5" t="s">
        <v>661</v>
      </c>
      <c r="F22" s="9">
        <v>84</v>
      </c>
      <c r="G22" s="50">
        <v>2004</v>
      </c>
      <c r="H22" s="7"/>
      <c r="I22" s="1"/>
      <c r="J22" s="2">
        <v>5</v>
      </c>
      <c r="L22" s="1">
        <f>COUNTIF('全教材リスト (教材番号順)'!A:A,A22)</f>
        <v>1</v>
      </c>
    </row>
    <row r="23" spans="1:12" ht="78" customHeight="1" x14ac:dyDescent="0.15">
      <c r="A23" s="13" t="s">
        <v>433</v>
      </c>
      <c r="B23" s="5" t="s">
        <v>434</v>
      </c>
      <c r="C23" s="3" t="s">
        <v>247</v>
      </c>
      <c r="D23" s="5" t="s">
        <v>407</v>
      </c>
      <c r="E23" s="5" t="s">
        <v>548</v>
      </c>
      <c r="F23" s="3">
        <v>34</v>
      </c>
      <c r="G23" s="9">
        <v>2016</v>
      </c>
      <c r="H23" s="15"/>
      <c r="J23" s="1">
        <v>5</v>
      </c>
      <c r="L23" s="1">
        <f>COUNTIF('全教材リスト (教材番号順)'!A:A,A23)</f>
        <v>1</v>
      </c>
    </row>
    <row r="24" spans="1:12" s="1" customFormat="1" ht="70.5" customHeight="1" x14ac:dyDescent="0.15">
      <c r="A24" s="6" t="s">
        <v>213</v>
      </c>
      <c r="B24" s="5" t="s">
        <v>214</v>
      </c>
      <c r="C24" s="5" t="s">
        <v>81</v>
      </c>
      <c r="D24" s="5" t="s">
        <v>46</v>
      </c>
      <c r="E24" s="5"/>
      <c r="F24" s="5">
        <v>21</v>
      </c>
      <c r="G24" s="50" t="s">
        <v>211</v>
      </c>
      <c r="H24" s="18"/>
      <c r="J24" s="2">
        <v>5</v>
      </c>
      <c r="L24" s="1">
        <f>COUNTIF('全教材リスト (教材番号順)'!A:A,A24)</f>
        <v>1</v>
      </c>
    </row>
    <row r="25" spans="1:12" s="1" customFormat="1" ht="101.65" customHeight="1" x14ac:dyDescent="0.15">
      <c r="A25" s="6" t="s">
        <v>215</v>
      </c>
      <c r="B25" s="5" t="s">
        <v>216</v>
      </c>
      <c r="C25" s="5" t="s">
        <v>81</v>
      </c>
      <c r="D25" s="5" t="s">
        <v>46</v>
      </c>
      <c r="E25" s="5" t="s">
        <v>680</v>
      </c>
      <c r="F25" s="5">
        <v>21</v>
      </c>
      <c r="G25" s="50" t="s">
        <v>211</v>
      </c>
      <c r="H25" s="18"/>
      <c r="J25" s="2">
        <v>5</v>
      </c>
      <c r="L25" s="1">
        <f>COUNTIF('全教材リスト (教材番号順)'!A:A,A25)</f>
        <v>1</v>
      </c>
    </row>
    <row r="26" spans="1:12" s="1" customFormat="1" ht="112.9" customHeight="1" x14ac:dyDescent="0.15">
      <c r="A26" s="6" t="s">
        <v>217</v>
      </c>
      <c r="B26" s="5" t="s">
        <v>218</v>
      </c>
      <c r="C26" s="5" t="s">
        <v>81</v>
      </c>
      <c r="D26" s="5" t="s">
        <v>46</v>
      </c>
      <c r="E26" s="5" t="s">
        <v>681</v>
      </c>
      <c r="F26" s="5">
        <v>25</v>
      </c>
      <c r="G26" s="50" t="s">
        <v>211</v>
      </c>
      <c r="H26" s="18"/>
      <c r="J26" s="2">
        <v>5</v>
      </c>
      <c r="L26" s="1">
        <f>COUNTIF('全教材リスト (教材番号順)'!A:A,A26)</f>
        <v>1</v>
      </c>
    </row>
    <row r="27" spans="1:12" s="1" customFormat="1" ht="97.9" customHeight="1" x14ac:dyDescent="0.15">
      <c r="A27" s="6" t="s">
        <v>219</v>
      </c>
      <c r="B27" s="5" t="s">
        <v>220</v>
      </c>
      <c r="C27" s="5" t="s">
        <v>81</v>
      </c>
      <c r="D27" s="5" t="s">
        <v>46</v>
      </c>
      <c r="E27" s="5" t="s">
        <v>681</v>
      </c>
      <c r="F27" s="5">
        <v>25</v>
      </c>
      <c r="G27" s="50" t="s">
        <v>211</v>
      </c>
      <c r="H27" s="18"/>
      <c r="J27" s="2">
        <v>5</v>
      </c>
      <c r="L27" s="1">
        <f>COUNTIF('全教材リスト (教材番号順)'!A:A,A27)</f>
        <v>1</v>
      </c>
    </row>
    <row r="28" spans="1:12" s="1" customFormat="1" ht="99" customHeight="1" x14ac:dyDescent="0.15">
      <c r="A28" s="6" t="s">
        <v>221</v>
      </c>
      <c r="B28" s="5" t="s">
        <v>222</v>
      </c>
      <c r="C28" s="5" t="s">
        <v>81</v>
      </c>
      <c r="D28" s="5" t="s">
        <v>46</v>
      </c>
      <c r="E28" s="5" t="s">
        <v>734</v>
      </c>
      <c r="F28" s="5">
        <v>15</v>
      </c>
      <c r="G28" s="50" t="s">
        <v>211</v>
      </c>
      <c r="H28" s="18"/>
      <c r="J28" s="2">
        <v>5</v>
      </c>
      <c r="L28" s="1">
        <f>COUNTIF('全教材リスト (教材番号順)'!A:A,A28)</f>
        <v>1</v>
      </c>
    </row>
    <row r="29" spans="1:12" s="1" customFormat="1" ht="130.5" customHeight="1" x14ac:dyDescent="0.15">
      <c r="A29" s="13" t="s">
        <v>404</v>
      </c>
      <c r="B29" s="19" t="s">
        <v>35</v>
      </c>
      <c r="C29" s="3" t="s">
        <v>81</v>
      </c>
      <c r="D29" s="5" t="s">
        <v>46</v>
      </c>
      <c r="E29" s="5" t="s">
        <v>682</v>
      </c>
      <c r="F29" s="3">
        <v>23</v>
      </c>
      <c r="G29" s="9">
        <v>1994</v>
      </c>
      <c r="H29" s="15"/>
      <c r="I29" s="2"/>
      <c r="J29" s="2">
        <v>5</v>
      </c>
      <c r="L29" s="1">
        <f>COUNTIF('全教材リスト (教材番号順)'!A:A,A29)</f>
        <v>1</v>
      </c>
    </row>
    <row r="30" spans="1:12" s="1" customFormat="1" ht="118.9" customHeight="1" x14ac:dyDescent="0.15">
      <c r="A30" s="13" t="s">
        <v>405</v>
      </c>
      <c r="B30" s="19" t="s">
        <v>36</v>
      </c>
      <c r="C30" s="3" t="s">
        <v>81</v>
      </c>
      <c r="D30" s="5" t="s">
        <v>46</v>
      </c>
      <c r="E30" s="5" t="s">
        <v>683</v>
      </c>
      <c r="F30" s="3">
        <v>23</v>
      </c>
      <c r="G30" s="9">
        <v>1994</v>
      </c>
      <c r="H30" s="15"/>
      <c r="I30" s="2"/>
      <c r="J30" s="2">
        <v>5</v>
      </c>
      <c r="L30" s="1">
        <f>COUNTIF('全教材リスト (教材番号順)'!A:A,A30)</f>
        <v>1</v>
      </c>
    </row>
    <row r="31" spans="1:12" s="1" customFormat="1" ht="91.5" customHeight="1" x14ac:dyDescent="0.15">
      <c r="A31" s="46" t="s">
        <v>54</v>
      </c>
      <c r="B31" s="8" t="s">
        <v>84</v>
      </c>
      <c r="C31" s="5" t="s">
        <v>81</v>
      </c>
      <c r="D31" s="5" t="s">
        <v>46</v>
      </c>
      <c r="E31" s="5" t="s">
        <v>589</v>
      </c>
      <c r="F31" s="5">
        <v>18</v>
      </c>
      <c r="G31" s="9" t="s">
        <v>501</v>
      </c>
      <c r="H31" s="7"/>
      <c r="J31" s="1">
        <v>5</v>
      </c>
      <c r="L31" s="1">
        <f>COUNTIF('全教材リスト (教材番号順)'!A:A,A31)</f>
        <v>1</v>
      </c>
    </row>
    <row r="32" spans="1:12" ht="181.9" customHeight="1" x14ac:dyDescent="0.15">
      <c r="A32" s="46" t="s">
        <v>136</v>
      </c>
      <c r="B32" s="5" t="s">
        <v>137</v>
      </c>
      <c r="C32" s="5" t="s">
        <v>247</v>
      </c>
      <c r="D32" s="5" t="s">
        <v>407</v>
      </c>
      <c r="E32" s="5" t="s">
        <v>652</v>
      </c>
      <c r="F32" s="5">
        <v>76</v>
      </c>
      <c r="G32" s="50">
        <v>1997</v>
      </c>
      <c r="H32" s="7"/>
      <c r="I32" s="1"/>
      <c r="J32" s="1">
        <v>5</v>
      </c>
      <c r="L32" s="1">
        <f>COUNTIF('全教材リスト (教材番号順)'!A:A,A32)</f>
        <v>1</v>
      </c>
    </row>
    <row r="33" spans="1:12" ht="120.4" customHeight="1" x14ac:dyDescent="0.15">
      <c r="A33" s="46" t="s">
        <v>131</v>
      </c>
      <c r="B33" s="5" t="s">
        <v>188</v>
      </c>
      <c r="C33" s="5" t="s">
        <v>189</v>
      </c>
      <c r="D33" s="5" t="s">
        <v>190</v>
      </c>
      <c r="E33" s="5" t="s">
        <v>593</v>
      </c>
      <c r="F33" s="5">
        <v>21</v>
      </c>
      <c r="G33" s="50">
        <v>1998</v>
      </c>
      <c r="H33" s="7"/>
      <c r="I33" s="1"/>
      <c r="J33" s="1">
        <v>5</v>
      </c>
      <c r="L33" s="1">
        <f>COUNTIF('全教材リスト (教材番号順)'!A:A,A33)</f>
        <v>1</v>
      </c>
    </row>
    <row r="34" spans="1:12" ht="118.15" customHeight="1" x14ac:dyDescent="0.15">
      <c r="A34" s="46" t="s">
        <v>287</v>
      </c>
      <c r="B34" s="5" t="s">
        <v>288</v>
      </c>
      <c r="C34" s="5" t="s">
        <v>109</v>
      </c>
      <c r="D34" s="5" t="s">
        <v>46</v>
      </c>
      <c r="E34" s="5" t="s">
        <v>597</v>
      </c>
      <c r="F34" s="5">
        <v>50</v>
      </c>
      <c r="G34" s="50">
        <v>1995</v>
      </c>
      <c r="H34" s="7"/>
      <c r="I34" s="1"/>
      <c r="J34" s="2">
        <v>5</v>
      </c>
      <c r="L34" s="1">
        <f>COUNTIF('全教材リスト (教材番号順)'!A:A,A34)</f>
        <v>1</v>
      </c>
    </row>
    <row r="35" spans="1:12" s="1" customFormat="1" ht="118.15" customHeight="1" x14ac:dyDescent="0.15">
      <c r="A35" s="46" t="s">
        <v>290</v>
      </c>
      <c r="B35" s="5" t="s">
        <v>291</v>
      </c>
      <c r="C35" s="5" t="s">
        <v>109</v>
      </c>
      <c r="D35" s="5" t="s">
        <v>46</v>
      </c>
      <c r="E35" s="5" t="s">
        <v>598</v>
      </c>
      <c r="F35" s="5">
        <v>50</v>
      </c>
      <c r="G35" s="50">
        <v>1995</v>
      </c>
      <c r="H35" s="7"/>
      <c r="J35" s="2">
        <v>5</v>
      </c>
      <c r="L35" s="1">
        <f>COUNTIF('全教材リスト (教材番号順)'!A:A,A35)</f>
        <v>1</v>
      </c>
    </row>
    <row r="36" spans="1:12" s="1" customFormat="1" ht="118.15" customHeight="1" x14ac:dyDescent="0.15">
      <c r="A36" s="46" t="s">
        <v>292</v>
      </c>
      <c r="B36" s="5" t="s">
        <v>293</v>
      </c>
      <c r="C36" s="5" t="s">
        <v>109</v>
      </c>
      <c r="D36" s="5" t="s">
        <v>46</v>
      </c>
      <c r="E36" s="5" t="s">
        <v>599</v>
      </c>
      <c r="F36" s="5">
        <v>50</v>
      </c>
      <c r="G36" s="50">
        <v>1995</v>
      </c>
      <c r="H36" s="7"/>
      <c r="J36" s="2">
        <v>5</v>
      </c>
      <c r="L36" s="1">
        <f>COUNTIF('全教材リスト (教材番号順)'!A:A,A36)</f>
        <v>1</v>
      </c>
    </row>
    <row r="37" spans="1:12" s="1" customFormat="1" ht="118.15" customHeight="1" x14ac:dyDescent="0.15">
      <c r="A37" s="46" t="s">
        <v>294</v>
      </c>
      <c r="B37" s="5" t="s">
        <v>295</v>
      </c>
      <c r="C37" s="5" t="s">
        <v>109</v>
      </c>
      <c r="D37" s="5" t="s">
        <v>46</v>
      </c>
      <c r="E37" s="5" t="s">
        <v>600</v>
      </c>
      <c r="F37" s="5">
        <v>50</v>
      </c>
      <c r="G37" s="50">
        <v>1995</v>
      </c>
      <c r="H37" s="7"/>
      <c r="J37" s="2">
        <v>5</v>
      </c>
      <c r="L37" s="1">
        <f>COUNTIF('全教材リスト (教材番号順)'!A:A,A37)</f>
        <v>1</v>
      </c>
    </row>
    <row r="38" spans="1:12" s="1" customFormat="1" ht="118.15" customHeight="1" x14ac:dyDescent="0.15">
      <c r="A38" s="46" t="s">
        <v>296</v>
      </c>
      <c r="B38" s="5" t="s">
        <v>297</v>
      </c>
      <c r="C38" s="5" t="s">
        <v>109</v>
      </c>
      <c r="D38" s="5" t="s">
        <v>46</v>
      </c>
      <c r="E38" s="5" t="s">
        <v>601</v>
      </c>
      <c r="F38" s="5">
        <v>50</v>
      </c>
      <c r="G38" s="50">
        <v>1995</v>
      </c>
      <c r="H38" s="7"/>
      <c r="J38" s="2">
        <v>5</v>
      </c>
      <c r="L38" s="1">
        <f>COUNTIF('全教材リスト (教材番号順)'!A:A,A38)</f>
        <v>1</v>
      </c>
    </row>
    <row r="39" spans="1:12" s="1" customFormat="1" ht="118.15" customHeight="1" x14ac:dyDescent="0.15">
      <c r="A39" s="46" t="s">
        <v>298</v>
      </c>
      <c r="B39" s="5" t="s">
        <v>299</v>
      </c>
      <c r="C39" s="5" t="s">
        <v>109</v>
      </c>
      <c r="D39" s="5" t="s">
        <v>46</v>
      </c>
      <c r="E39" s="5" t="s">
        <v>602</v>
      </c>
      <c r="F39" s="5">
        <v>50</v>
      </c>
      <c r="G39" s="50">
        <v>1995</v>
      </c>
      <c r="H39" s="7"/>
      <c r="J39" s="2">
        <v>5</v>
      </c>
      <c r="L39" s="1">
        <f>COUNTIF('全教材リスト (教材番号順)'!A:A,A39)</f>
        <v>1</v>
      </c>
    </row>
    <row r="40" spans="1:12" s="1" customFormat="1" ht="118.15" customHeight="1" x14ac:dyDescent="0.15">
      <c r="A40" s="46" t="s">
        <v>300</v>
      </c>
      <c r="B40" s="5" t="s">
        <v>301</v>
      </c>
      <c r="C40" s="5" t="s">
        <v>109</v>
      </c>
      <c r="D40" s="5" t="s">
        <v>46</v>
      </c>
      <c r="E40" s="5" t="s">
        <v>603</v>
      </c>
      <c r="F40" s="5">
        <v>50</v>
      </c>
      <c r="G40" s="50">
        <v>1995</v>
      </c>
      <c r="H40" s="7"/>
      <c r="J40" s="2">
        <v>5</v>
      </c>
      <c r="L40" s="1">
        <f>COUNTIF('全教材リスト (教材番号順)'!A:A,A40)</f>
        <v>1</v>
      </c>
    </row>
    <row r="41" spans="1:12" ht="118.15" customHeight="1" x14ac:dyDescent="0.15">
      <c r="A41" s="46" t="s">
        <v>302</v>
      </c>
      <c r="B41" s="5" t="s">
        <v>303</v>
      </c>
      <c r="C41" s="5" t="s">
        <v>109</v>
      </c>
      <c r="D41" s="5" t="s">
        <v>46</v>
      </c>
      <c r="E41" s="5" t="s">
        <v>604</v>
      </c>
      <c r="F41" s="5">
        <v>50</v>
      </c>
      <c r="G41" s="50">
        <v>1995</v>
      </c>
      <c r="H41" s="7"/>
      <c r="I41" s="1"/>
      <c r="J41" s="2">
        <v>5</v>
      </c>
      <c r="L41" s="1">
        <f>COUNTIF('全教材リスト (教材番号順)'!A:A,A41)</f>
        <v>1</v>
      </c>
    </row>
    <row r="42" spans="1:12" ht="118.15" customHeight="1" x14ac:dyDescent="0.15">
      <c r="A42" s="46" t="s">
        <v>304</v>
      </c>
      <c r="B42" s="5" t="s">
        <v>305</v>
      </c>
      <c r="C42" s="5" t="s">
        <v>109</v>
      </c>
      <c r="D42" s="5" t="s">
        <v>46</v>
      </c>
      <c r="E42" s="5" t="s">
        <v>605</v>
      </c>
      <c r="F42" s="5">
        <v>50</v>
      </c>
      <c r="G42" s="50">
        <v>1995</v>
      </c>
      <c r="H42" s="7"/>
      <c r="I42" s="1"/>
      <c r="J42" s="2">
        <v>5</v>
      </c>
      <c r="L42" s="1">
        <f>COUNTIF('全教材リスト (教材番号順)'!A:A,A42)</f>
        <v>1</v>
      </c>
    </row>
    <row r="43" spans="1:12" ht="118.15" customHeight="1" x14ac:dyDescent="0.15">
      <c r="A43" s="46" t="s">
        <v>306</v>
      </c>
      <c r="B43" s="5" t="s">
        <v>307</v>
      </c>
      <c r="C43" s="5" t="s">
        <v>109</v>
      </c>
      <c r="D43" s="5" t="s">
        <v>46</v>
      </c>
      <c r="E43" s="5" t="s">
        <v>606</v>
      </c>
      <c r="F43" s="5">
        <v>50</v>
      </c>
      <c r="G43" s="50">
        <v>1995</v>
      </c>
      <c r="H43" s="7"/>
      <c r="I43" s="1"/>
      <c r="J43" s="2">
        <v>5</v>
      </c>
      <c r="L43" s="1">
        <f>COUNTIF('全教材リスト (教材番号順)'!A:A,A43)</f>
        <v>1</v>
      </c>
    </row>
    <row r="44" spans="1:12" ht="118.15" customHeight="1" x14ac:dyDescent="0.15">
      <c r="A44" s="46" t="s">
        <v>308</v>
      </c>
      <c r="B44" s="5" t="s">
        <v>309</v>
      </c>
      <c r="C44" s="5" t="s">
        <v>109</v>
      </c>
      <c r="D44" s="5" t="s">
        <v>46</v>
      </c>
      <c r="E44" s="5" t="s">
        <v>607</v>
      </c>
      <c r="F44" s="5">
        <v>50</v>
      </c>
      <c r="G44" s="50">
        <v>1995</v>
      </c>
      <c r="H44" s="7"/>
      <c r="I44" s="1"/>
      <c r="J44" s="2">
        <v>5</v>
      </c>
      <c r="L44" s="1">
        <f>COUNTIF('全教材リスト (教材番号順)'!A:A,A44)</f>
        <v>1</v>
      </c>
    </row>
    <row r="45" spans="1:12" ht="118.15" customHeight="1" x14ac:dyDescent="0.15">
      <c r="A45" s="46" t="s">
        <v>310</v>
      </c>
      <c r="B45" s="5" t="s">
        <v>311</v>
      </c>
      <c r="C45" s="5" t="s">
        <v>109</v>
      </c>
      <c r="D45" s="5" t="s">
        <v>46</v>
      </c>
      <c r="E45" s="5" t="s">
        <v>608</v>
      </c>
      <c r="F45" s="5">
        <v>50</v>
      </c>
      <c r="G45" s="50">
        <v>1995</v>
      </c>
      <c r="H45" s="7"/>
      <c r="I45" s="1"/>
      <c r="J45" s="2">
        <v>5</v>
      </c>
      <c r="L45" s="1">
        <f>COUNTIF('全教材リスト (教材番号順)'!A:A,A45)</f>
        <v>1</v>
      </c>
    </row>
    <row r="46" spans="1:12" ht="118.15" customHeight="1" x14ac:dyDescent="0.15">
      <c r="A46" s="46" t="s">
        <v>312</v>
      </c>
      <c r="B46" s="5" t="s">
        <v>320</v>
      </c>
      <c r="C46" s="5" t="s">
        <v>109</v>
      </c>
      <c r="D46" s="5" t="s">
        <v>46</v>
      </c>
      <c r="E46" s="5" t="s">
        <v>609</v>
      </c>
      <c r="F46" s="5">
        <v>50</v>
      </c>
      <c r="G46" s="50">
        <v>1995</v>
      </c>
      <c r="H46" s="7"/>
      <c r="I46" s="1"/>
      <c r="J46" s="2">
        <v>5</v>
      </c>
      <c r="L46" s="1">
        <f>COUNTIF('全教材リスト (教材番号順)'!A:A,A46)</f>
        <v>1</v>
      </c>
    </row>
    <row r="47" spans="1:12" ht="118.15" customHeight="1" x14ac:dyDescent="0.15">
      <c r="A47" s="46" t="s">
        <v>321</v>
      </c>
      <c r="B47" s="5" t="s">
        <v>322</v>
      </c>
      <c r="C47" s="5" t="s">
        <v>109</v>
      </c>
      <c r="D47" s="5" t="s">
        <v>46</v>
      </c>
      <c r="E47" s="5" t="s">
        <v>610</v>
      </c>
      <c r="F47" s="5">
        <v>50</v>
      </c>
      <c r="G47" s="50">
        <v>1995</v>
      </c>
      <c r="H47" s="7"/>
      <c r="I47" s="1"/>
      <c r="J47" s="2">
        <v>5</v>
      </c>
      <c r="L47" s="1">
        <f>COUNTIF('全教材リスト (教材番号順)'!A:A,A47)</f>
        <v>1</v>
      </c>
    </row>
    <row r="48" spans="1:12" ht="118.15" customHeight="1" x14ac:dyDescent="0.15">
      <c r="A48" s="46" t="s">
        <v>323</v>
      </c>
      <c r="B48" s="5" t="s">
        <v>324</v>
      </c>
      <c r="C48" s="5" t="s">
        <v>109</v>
      </c>
      <c r="D48" s="5" t="s">
        <v>46</v>
      </c>
      <c r="E48" s="5" t="s">
        <v>611</v>
      </c>
      <c r="F48" s="5">
        <v>50</v>
      </c>
      <c r="G48" s="50">
        <v>1995</v>
      </c>
      <c r="H48" s="7"/>
      <c r="I48" s="1"/>
      <c r="J48" s="2">
        <v>5</v>
      </c>
      <c r="L48" s="1">
        <f>COUNTIF('全教材リスト (教材番号順)'!A:A,A48)</f>
        <v>1</v>
      </c>
    </row>
    <row r="49" spans="1:12" ht="118.15" customHeight="1" x14ac:dyDescent="0.15">
      <c r="A49" s="46" t="s">
        <v>325</v>
      </c>
      <c r="B49" s="5" t="s">
        <v>326</v>
      </c>
      <c r="C49" s="5" t="s">
        <v>109</v>
      </c>
      <c r="D49" s="5" t="s">
        <v>46</v>
      </c>
      <c r="E49" s="5" t="s">
        <v>612</v>
      </c>
      <c r="F49" s="5">
        <v>50</v>
      </c>
      <c r="G49" s="50">
        <v>1995</v>
      </c>
      <c r="H49" s="7"/>
      <c r="I49" s="1"/>
      <c r="J49" s="2">
        <v>5</v>
      </c>
      <c r="L49" s="1">
        <f>COUNTIF('全教材リスト (教材番号順)'!A:A,A49)</f>
        <v>1</v>
      </c>
    </row>
    <row r="50" spans="1:12" ht="118.15" customHeight="1" x14ac:dyDescent="0.15">
      <c r="A50" s="46" t="s">
        <v>327</v>
      </c>
      <c r="B50" s="5" t="s">
        <v>340</v>
      </c>
      <c r="C50" s="5" t="s">
        <v>109</v>
      </c>
      <c r="D50" s="5" t="s">
        <v>46</v>
      </c>
      <c r="E50" s="5" t="s">
        <v>613</v>
      </c>
      <c r="F50" s="5">
        <v>50</v>
      </c>
      <c r="G50" s="50">
        <v>1995</v>
      </c>
      <c r="H50" s="7"/>
      <c r="I50" s="1"/>
      <c r="J50" s="2">
        <v>5</v>
      </c>
      <c r="L50" s="1">
        <f>COUNTIF('全教材リスト (教材番号順)'!A:A,A50)</f>
        <v>1</v>
      </c>
    </row>
    <row r="51" spans="1:12" ht="118.15" customHeight="1" x14ac:dyDescent="0.15">
      <c r="A51" s="46" t="s">
        <v>341</v>
      </c>
      <c r="B51" s="5" t="s">
        <v>342</v>
      </c>
      <c r="C51" s="5" t="s">
        <v>109</v>
      </c>
      <c r="D51" s="5" t="s">
        <v>46</v>
      </c>
      <c r="E51" s="5" t="s">
        <v>614</v>
      </c>
      <c r="F51" s="5">
        <v>50</v>
      </c>
      <c r="G51" s="50">
        <v>1995</v>
      </c>
      <c r="H51" s="7"/>
      <c r="I51" s="1"/>
      <c r="J51" s="2">
        <v>5</v>
      </c>
      <c r="L51" s="1">
        <f>COUNTIF('全教材リスト (教材番号順)'!A:A,A51)</f>
        <v>1</v>
      </c>
    </row>
    <row r="52" spans="1:12" ht="118.15" customHeight="1" x14ac:dyDescent="0.15">
      <c r="A52" s="46" t="s">
        <v>343</v>
      </c>
      <c r="B52" s="5" t="s">
        <v>344</v>
      </c>
      <c r="C52" s="5" t="s">
        <v>109</v>
      </c>
      <c r="D52" s="5" t="s">
        <v>46</v>
      </c>
      <c r="E52" s="5" t="s">
        <v>615</v>
      </c>
      <c r="F52" s="5">
        <v>50</v>
      </c>
      <c r="G52" s="50">
        <v>1995</v>
      </c>
      <c r="H52" s="7"/>
      <c r="I52" s="1"/>
      <c r="J52" s="2">
        <v>5</v>
      </c>
      <c r="L52" s="1">
        <f>COUNTIF('全教材リスト (教材番号順)'!A:A,A52)</f>
        <v>1</v>
      </c>
    </row>
    <row r="53" spans="1:12" s="1" customFormat="1" ht="118.15" customHeight="1" x14ac:dyDescent="0.15">
      <c r="A53" s="46" t="s">
        <v>345</v>
      </c>
      <c r="B53" s="5" t="s">
        <v>346</v>
      </c>
      <c r="C53" s="5" t="s">
        <v>109</v>
      </c>
      <c r="D53" s="5" t="s">
        <v>46</v>
      </c>
      <c r="E53" s="5" t="s">
        <v>616</v>
      </c>
      <c r="F53" s="5">
        <v>50</v>
      </c>
      <c r="G53" s="50">
        <v>1995</v>
      </c>
      <c r="H53" s="7"/>
      <c r="J53" s="2">
        <v>5</v>
      </c>
      <c r="L53" s="1">
        <f>COUNTIF('全教材リスト (教材番号順)'!A:A,A53)</f>
        <v>1</v>
      </c>
    </row>
    <row r="54" spans="1:12" s="1" customFormat="1" ht="118.15" customHeight="1" x14ac:dyDescent="0.15">
      <c r="A54" s="46" t="s">
        <v>347</v>
      </c>
      <c r="B54" s="5" t="s">
        <v>348</v>
      </c>
      <c r="C54" s="5" t="s">
        <v>109</v>
      </c>
      <c r="D54" s="5" t="s">
        <v>46</v>
      </c>
      <c r="E54" s="5" t="s">
        <v>617</v>
      </c>
      <c r="F54" s="5">
        <v>50</v>
      </c>
      <c r="G54" s="50">
        <v>1995</v>
      </c>
      <c r="H54" s="7"/>
      <c r="J54" s="2">
        <v>5</v>
      </c>
      <c r="L54" s="1">
        <f>COUNTIF('全教材リスト (教材番号順)'!A:A,A54)</f>
        <v>1</v>
      </c>
    </row>
    <row r="55" spans="1:12" s="1" customFormat="1" ht="118.15" customHeight="1" x14ac:dyDescent="0.15">
      <c r="A55" s="46" t="s">
        <v>349</v>
      </c>
      <c r="B55" s="5" t="s">
        <v>350</v>
      </c>
      <c r="C55" s="5" t="s">
        <v>109</v>
      </c>
      <c r="D55" s="5" t="s">
        <v>46</v>
      </c>
      <c r="E55" s="5" t="s">
        <v>618</v>
      </c>
      <c r="F55" s="5">
        <v>50</v>
      </c>
      <c r="G55" s="50">
        <v>1995</v>
      </c>
      <c r="H55" s="7"/>
      <c r="J55" s="2">
        <v>5</v>
      </c>
      <c r="L55" s="1">
        <f>COUNTIF('全教材リスト (教材番号順)'!A:A,A55)</f>
        <v>1</v>
      </c>
    </row>
    <row r="56" spans="1:12" s="1" customFormat="1" ht="118.15" customHeight="1" x14ac:dyDescent="0.15">
      <c r="A56" s="46" t="s">
        <v>351</v>
      </c>
      <c r="B56" s="5" t="s">
        <v>352</v>
      </c>
      <c r="C56" s="5" t="s">
        <v>109</v>
      </c>
      <c r="D56" s="5" t="s">
        <v>46</v>
      </c>
      <c r="E56" s="5" t="s">
        <v>619</v>
      </c>
      <c r="F56" s="5">
        <v>50</v>
      </c>
      <c r="G56" s="50">
        <v>1995</v>
      </c>
      <c r="H56" s="7"/>
      <c r="J56" s="2">
        <v>5</v>
      </c>
      <c r="L56" s="1">
        <f>COUNTIF('全教材リスト (教材番号順)'!A:A,A56)</f>
        <v>1</v>
      </c>
    </row>
    <row r="57" spans="1:12" s="1" customFormat="1" ht="118.15" customHeight="1" x14ac:dyDescent="0.15">
      <c r="A57" s="46" t="s">
        <v>353</v>
      </c>
      <c r="B57" s="5" t="s">
        <v>354</v>
      </c>
      <c r="C57" s="5" t="s">
        <v>109</v>
      </c>
      <c r="D57" s="5" t="s">
        <v>46</v>
      </c>
      <c r="E57" s="5" t="s">
        <v>620</v>
      </c>
      <c r="F57" s="5">
        <v>50</v>
      </c>
      <c r="G57" s="50">
        <v>1995</v>
      </c>
      <c r="H57" s="7"/>
      <c r="J57" s="2">
        <v>5</v>
      </c>
      <c r="L57" s="1">
        <f>COUNTIF('全教材リスト (教材番号順)'!A:A,A57)</f>
        <v>1</v>
      </c>
    </row>
    <row r="58" spans="1:12" s="1" customFormat="1" ht="118.15" customHeight="1" x14ac:dyDescent="0.15">
      <c r="A58" s="46" t="s">
        <v>355</v>
      </c>
      <c r="B58" s="5" t="s">
        <v>356</v>
      </c>
      <c r="C58" s="5" t="s">
        <v>109</v>
      </c>
      <c r="D58" s="5" t="s">
        <v>46</v>
      </c>
      <c r="E58" s="5" t="s">
        <v>621</v>
      </c>
      <c r="F58" s="5">
        <v>50</v>
      </c>
      <c r="G58" s="50">
        <v>1995</v>
      </c>
      <c r="H58" s="7"/>
      <c r="J58" s="2">
        <v>5</v>
      </c>
      <c r="L58" s="1">
        <f>COUNTIF('全教材リスト (教材番号順)'!A:A,A58)</f>
        <v>1</v>
      </c>
    </row>
    <row r="59" spans="1:12" s="1" customFormat="1" ht="118.15" customHeight="1" x14ac:dyDescent="0.15">
      <c r="A59" s="46" t="s">
        <v>357</v>
      </c>
      <c r="B59" s="5" t="s">
        <v>358</v>
      </c>
      <c r="C59" s="5" t="s">
        <v>109</v>
      </c>
      <c r="D59" s="5" t="s">
        <v>46</v>
      </c>
      <c r="E59" s="5" t="s">
        <v>622</v>
      </c>
      <c r="F59" s="5">
        <v>50</v>
      </c>
      <c r="G59" s="50">
        <v>1995</v>
      </c>
      <c r="H59" s="7"/>
      <c r="J59" s="2">
        <v>5</v>
      </c>
      <c r="L59" s="1">
        <f>COUNTIF('全教材リスト (教材番号順)'!A:A,A59)</f>
        <v>1</v>
      </c>
    </row>
    <row r="60" spans="1:12" s="1" customFormat="1" ht="118.15" customHeight="1" x14ac:dyDescent="0.15">
      <c r="A60" s="46" t="s">
        <v>359</v>
      </c>
      <c r="B60" s="5" t="s">
        <v>360</v>
      </c>
      <c r="C60" s="5" t="s">
        <v>109</v>
      </c>
      <c r="D60" s="5" t="s">
        <v>46</v>
      </c>
      <c r="E60" s="5" t="s">
        <v>623</v>
      </c>
      <c r="F60" s="5">
        <v>50</v>
      </c>
      <c r="G60" s="50">
        <v>1995</v>
      </c>
      <c r="H60" s="7"/>
      <c r="J60" s="2">
        <v>5</v>
      </c>
      <c r="L60" s="1">
        <f>COUNTIF('全教材リスト (教材番号順)'!A:A,A60)</f>
        <v>1</v>
      </c>
    </row>
    <row r="61" spans="1:12" s="1" customFormat="1" ht="118.15" customHeight="1" x14ac:dyDescent="0.15">
      <c r="A61" s="46" t="s">
        <v>361</v>
      </c>
      <c r="B61" s="5" t="s">
        <v>362</v>
      </c>
      <c r="C61" s="5" t="s">
        <v>109</v>
      </c>
      <c r="D61" s="5" t="s">
        <v>46</v>
      </c>
      <c r="E61" s="5" t="s">
        <v>624</v>
      </c>
      <c r="F61" s="5">
        <v>50</v>
      </c>
      <c r="G61" s="50">
        <v>1995</v>
      </c>
      <c r="H61" s="7"/>
      <c r="J61" s="2">
        <v>5</v>
      </c>
      <c r="L61" s="1">
        <f>COUNTIF('全教材リスト (教材番号順)'!A:A,A61)</f>
        <v>1</v>
      </c>
    </row>
    <row r="62" spans="1:12" s="1" customFormat="1" ht="118.15" customHeight="1" x14ac:dyDescent="0.15">
      <c r="A62" s="46" t="s">
        <v>363</v>
      </c>
      <c r="B62" s="5" t="s">
        <v>364</v>
      </c>
      <c r="C62" s="5" t="s">
        <v>109</v>
      </c>
      <c r="D62" s="5" t="s">
        <v>46</v>
      </c>
      <c r="E62" s="5" t="s">
        <v>625</v>
      </c>
      <c r="F62" s="5">
        <v>50</v>
      </c>
      <c r="G62" s="50">
        <v>1995</v>
      </c>
      <c r="H62" s="7"/>
      <c r="J62" s="2">
        <v>5</v>
      </c>
      <c r="L62" s="1">
        <f>COUNTIF('全教材リスト (教材番号順)'!A:A,A62)</f>
        <v>1</v>
      </c>
    </row>
    <row r="63" spans="1:12" ht="118.15" customHeight="1" x14ac:dyDescent="0.15">
      <c r="A63" s="46" t="s">
        <v>365</v>
      </c>
      <c r="B63" s="5" t="s">
        <v>96</v>
      </c>
      <c r="C63" s="5" t="s">
        <v>109</v>
      </c>
      <c r="D63" s="5" t="s">
        <v>46</v>
      </c>
      <c r="E63" s="5" t="s">
        <v>657</v>
      </c>
      <c r="F63" s="5">
        <v>10</v>
      </c>
      <c r="G63" s="9" t="s">
        <v>501</v>
      </c>
      <c r="H63" s="7"/>
      <c r="I63" s="1"/>
      <c r="J63" s="2">
        <v>5</v>
      </c>
      <c r="L63" s="1">
        <f>COUNTIF('全教材リスト (教材番号順)'!A:A,A63)</f>
        <v>1</v>
      </c>
    </row>
    <row r="64" spans="1:12" ht="88.9" customHeight="1" x14ac:dyDescent="0.15">
      <c r="A64" s="46" t="s">
        <v>366</v>
      </c>
      <c r="B64" s="5" t="s">
        <v>97</v>
      </c>
      <c r="C64" s="5" t="s">
        <v>109</v>
      </c>
      <c r="D64" s="5" t="s">
        <v>407</v>
      </c>
      <c r="E64" s="5" t="s">
        <v>626</v>
      </c>
      <c r="F64" s="5">
        <v>10</v>
      </c>
      <c r="G64" s="50">
        <v>1999</v>
      </c>
      <c r="H64" s="7"/>
      <c r="I64" s="1"/>
      <c r="J64" s="2">
        <v>5</v>
      </c>
      <c r="L64" s="1">
        <f>COUNTIF('全教材リスト (教材番号順)'!A:A,A64)</f>
        <v>1</v>
      </c>
    </row>
    <row r="65" spans="1:12" ht="118.15" customHeight="1" x14ac:dyDescent="0.15">
      <c r="A65" s="46" t="s">
        <v>367</v>
      </c>
      <c r="B65" s="5" t="s">
        <v>98</v>
      </c>
      <c r="C65" s="5" t="s">
        <v>109</v>
      </c>
      <c r="D65" s="5" t="s">
        <v>407</v>
      </c>
      <c r="E65" s="5" t="s">
        <v>627</v>
      </c>
      <c r="F65" s="5">
        <v>10</v>
      </c>
      <c r="G65" s="50">
        <v>1999</v>
      </c>
      <c r="H65" s="7"/>
      <c r="I65" s="1"/>
      <c r="J65" s="2">
        <v>5</v>
      </c>
      <c r="L65" s="1">
        <f>COUNTIF('全教材リスト (教材番号順)'!A:A,A65)</f>
        <v>1</v>
      </c>
    </row>
    <row r="66" spans="1:12" ht="93" customHeight="1" x14ac:dyDescent="0.15">
      <c r="A66" s="46" t="s">
        <v>368</v>
      </c>
      <c r="B66" s="5" t="s">
        <v>99</v>
      </c>
      <c r="C66" s="5" t="s">
        <v>109</v>
      </c>
      <c r="D66" s="5" t="s">
        <v>407</v>
      </c>
      <c r="E66" s="5" t="s">
        <v>628</v>
      </c>
      <c r="F66" s="5">
        <v>10</v>
      </c>
      <c r="G66" s="50">
        <v>1999</v>
      </c>
      <c r="H66" s="7"/>
      <c r="I66" s="1"/>
      <c r="J66" s="2">
        <v>5</v>
      </c>
      <c r="L66" s="1">
        <f>COUNTIF('全教材リスト (教材番号順)'!A:A,A66)</f>
        <v>1</v>
      </c>
    </row>
    <row r="67" spans="1:12" ht="84" customHeight="1" x14ac:dyDescent="0.15">
      <c r="A67" s="46" t="s">
        <v>369</v>
      </c>
      <c r="B67" s="5" t="s">
        <v>100</v>
      </c>
      <c r="C67" s="5" t="s">
        <v>109</v>
      </c>
      <c r="D67" s="5" t="s">
        <v>407</v>
      </c>
      <c r="E67" s="5" t="s">
        <v>629</v>
      </c>
      <c r="F67" s="5">
        <v>10</v>
      </c>
      <c r="G67" s="50">
        <v>1999</v>
      </c>
      <c r="H67" s="7"/>
      <c r="I67" s="1"/>
      <c r="J67" s="2">
        <v>5</v>
      </c>
      <c r="L67" s="1">
        <f>COUNTIF('全教材リスト (教材番号順)'!A:A,A67)</f>
        <v>1</v>
      </c>
    </row>
    <row r="68" spans="1:12" ht="78" customHeight="1" x14ac:dyDescent="0.15">
      <c r="A68" s="46" t="s">
        <v>370</v>
      </c>
      <c r="B68" s="5" t="s">
        <v>101</v>
      </c>
      <c r="C68" s="5" t="s">
        <v>109</v>
      </c>
      <c r="D68" s="5" t="s">
        <v>407</v>
      </c>
      <c r="E68" s="5" t="s">
        <v>630</v>
      </c>
      <c r="F68" s="5">
        <v>10</v>
      </c>
      <c r="G68" s="50">
        <v>1999</v>
      </c>
      <c r="H68" s="7"/>
      <c r="I68" s="1"/>
      <c r="J68" s="2">
        <v>5</v>
      </c>
      <c r="L68" s="1">
        <f>COUNTIF('全教材リスト (教材番号順)'!A:A,A68)</f>
        <v>1</v>
      </c>
    </row>
    <row r="69" spans="1:12" ht="84" customHeight="1" x14ac:dyDescent="0.15">
      <c r="A69" s="46" t="s">
        <v>371</v>
      </c>
      <c r="B69" s="5" t="s">
        <v>102</v>
      </c>
      <c r="C69" s="5" t="s">
        <v>109</v>
      </c>
      <c r="D69" s="5" t="s">
        <v>407</v>
      </c>
      <c r="E69" s="5" t="s">
        <v>631</v>
      </c>
      <c r="F69" s="5">
        <v>10</v>
      </c>
      <c r="G69" s="50">
        <v>1999</v>
      </c>
      <c r="H69" s="7"/>
      <c r="I69" s="1"/>
      <c r="J69" s="2">
        <v>5</v>
      </c>
      <c r="L69" s="1">
        <f>COUNTIF('全教材リスト (教材番号順)'!A:A,A69)</f>
        <v>1</v>
      </c>
    </row>
    <row r="70" spans="1:12" ht="93" customHeight="1" x14ac:dyDescent="0.15">
      <c r="A70" s="46" t="s">
        <v>52</v>
      </c>
      <c r="B70" s="5" t="s">
        <v>18</v>
      </c>
      <c r="C70" s="5" t="s">
        <v>109</v>
      </c>
      <c r="D70" s="5" t="s">
        <v>407</v>
      </c>
      <c r="E70" s="5" t="s">
        <v>632</v>
      </c>
      <c r="F70" s="5">
        <v>10</v>
      </c>
      <c r="G70" s="50">
        <v>1999</v>
      </c>
      <c r="H70" s="7"/>
      <c r="I70" s="1"/>
      <c r="J70" s="2">
        <v>5</v>
      </c>
      <c r="L70" s="1">
        <f>COUNTIF('全教材リスト (教材番号順)'!A:A,A70)</f>
        <v>1</v>
      </c>
    </row>
    <row r="71" spans="1:12" ht="82.9" customHeight="1" x14ac:dyDescent="0.15">
      <c r="A71" s="46" t="s">
        <v>53</v>
      </c>
      <c r="B71" s="5" t="s">
        <v>19</v>
      </c>
      <c r="C71" s="5" t="s">
        <v>109</v>
      </c>
      <c r="D71" s="5" t="s">
        <v>407</v>
      </c>
      <c r="E71" s="5" t="s">
        <v>633</v>
      </c>
      <c r="F71" s="5">
        <v>10</v>
      </c>
      <c r="G71" s="50">
        <v>1999</v>
      </c>
      <c r="H71" s="7"/>
      <c r="I71" s="1"/>
      <c r="J71" s="2">
        <v>5</v>
      </c>
      <c r="L71" s="1">
        <f>COUNTIF('全教材リスト (教材番号順)'!A:A,A71)</f>
        <v>1</v>
      </c>
    </row>
    <row r="72" spans="1:12" ht="82.9" customHeight="1" x14ac:dyDescent="0.15">
      <c r="A72" s="46" t="s">
        <v>129</v>
      </c>
      <c r="B72" s="5" t="s">
        <v>20</v>
      </c>
      <c r="C72" s="5" t="s">
        <v>109</v>
      </c>
      <c r="D72" s="5" t="s">
        <v>407</v>
      </c>
      <c r="E72" s="5" t="s">
        <v>634</v>
      </c>
      <c r="F72" s="5">
        <v>10</v>
      </c>
      <c r="G72" s="50">
        <v>1999</v>
      </c>
      <c r="H72" s="7"/>
      <c r="I72" s="1"/>
      <c r="J72" s="2">
        <v>5</v>
      </c>
      <c r="L72" s="1">
        <f>COUNTIF('全教材リスト (教材番号順)'!A:A,A72)</f>
        <v>1</v>
      </c>
    </row>
    <row r="73" spans="1:12" ht="85.5" customHeight="1" x14ac:dyDescent="0.15">
      <c r="A73" s="46" t="s">
        <v>130</v>
      </c>
      <c r="B73" s="5" t="s">
        <v>21</v>
      </c>
      <c r="C73" s="5" t="s">
        <v>109</v>
      </c>
      <c r="D73" s="5" t="s">
        <v>407</v>
      </c>
      <c r="E73" s="5" t="s">
        <v>635</v>
      </c>
      <c r="F73" s="5">
        <v>10</v>
      </c>
      <c r="G73" s="50">
        <v>1999</v>
      </c>
      <c r="H73" s="7"/>
      <c r="I73" s="1"/>
      <c r="J73" s="2">
        <v>5</v>
      </c>
      <c r="L73" s="1">
        <f>COUNTIF('全教材リスト (教材番号順)'!A:A,A73)</f>
        <v>1</v>
      </c>
    </row>
    <row r="74" spans="1:12" ht="118.15" customHeight="1" x14ac:dyDescent="0.15">
      <c r="A74" s="46" t="s">
        <v>85</v>
      </c>
      <c r="B74" s="5" t="s">
        <v>330</v>
      </c>
      <c r="C74" s="5" t="s">
        <v>109</v>
      </c>
      <c r="D74" s="5" t="s">
        <v>46</v>
      </c>
      <c r="E74" s="5" t="s">
        <v>636</v>
      </c>
      <c r="F74" s="5">
        <v>23</v>
      </c>
      <c r="G74" s="9" t="s">
        <v>501</v>
      </c>
      <c r="H74" s="7"/>
      <c r="I74" s="1"/>
      <c r="J74" s="2">
        <v>5</v>
      </c>
      <c r="L74" s="1">
        <f>COUNTIF('全教材リスト (教材番号順)'!A:A,A74)</f>
        <v>1</v>
      </c>
    </row>
    <row r="75" spans="1:12" s="1" customFormat="1" ht="118.15" customHeight="1" x14ac:dyDescent="0.15">
      <c r="A75" s="46" t="s">
        <v>86</v>
      </c>
      <c r="B75" s="5" t="s">
        <v>331</v>
      </c>
      <c r="C75" s="5" t="s">
        <v>109</v>
      </c>
      <c r="D75" s="5" t="s">
        <v>46</v>
      </c>
      <c r="E75" s="5" t="s">
        <v>637</v>
      </c>
      <c r="F75" s="5">
        <v>23</v>
      </c>
      <c r="G75" s="9" t="s">
        <v>501</v>
      </c>
      <c r="H75" s="7"/>
      <c r="J75" s="2">
        <v>5</v>
      </c>
      <c r="L75" s="1">
        <f>COUNTIF('全教材リスト (教材番号順)'!A:A,A75)</f>
        <v>1</v>
      </c>
    </row>
    <row r="76" spans="1:12" s="1" customFormat="1" ht="118.15" customHeight="1" x14ac:dyDescent="0.15">
      <c r="A76" s="46" t="s">
        <v>408</v>
      </c>
      <c r="B76" s="5" t="s">
        <v>332</v>
      </c>
      <c r="C76" s="5" t="s">
        <v>109</v>
      </c>
      <c r="D76" s="5" t="s">
        <v>46</v>
      </c>
      <c r="E76" s="5" t="s">
        <v>638</v>
      </c>
      <c r="F76" s="5">
        <v>23</v>
      </c>
      <c r="G76" s="9" t="s">
        <v>501</v>
      </c>
      <c r="H76" s="7"/>
      <c r="J76" s="2">
        <v>5</v>
      </c>
      <c r="L76" s="1">
        <f>COUNTIF('全教材リスト (教材番号順)'!A:A,A76)</f>
        <v>1</v>
      </c>
    </row>
    <row r="77" spans="1:12" s="1" customFormat="1" ht="118.15" customHeight="1" x14ac:dyDescent="0.15">
      <c r="A77" s="46" t="s">
        <v>87</v>
      </c>
      <c r="B77" s="5" t="s">
        <v>333</v>
      </c>
      <c r="C77" s="5" t="s">
        <v>109</v>
      </c>
      <c r="D77" s="5" t="s">
        <v>46</v>
      </c>
      <c r="E77" s="5" t="s">
        <v>639</v>
      </c>
      <c r="F77" s="5">
        <v>23</v>
      </c>
      <c r="G77" s="9" t="s">
        <v>501</v>
      </c>
      <c r="H77" s="7"/>
      <c r="J77" s="2">
        <v>5</v>
      </c>
      <c r="L77" s="1">
        <f>COUNTIF('全教材リスト (教材番号順)'!A:A,A77)</f>
        <v>1</v>
      </c>
    </row>
    <row r="78" spans="1:12" ht="118.15" customHeight="1" x14ac:dyDescent="0.15">
      <c r="A78" s="46" t="s">
        <v>409</v>
      </c>
      <c r="B78" s="5" t="s">
        <v>334</v>
      </c>
      <c r="C78" s="5" t="s">
        <v>109</v>
      </c>
      <c r="D78" s="5" t="s">
        <v>46</v>
      </c>
      <c r="E78" s="5" t="s">
        <v>655</v>
      </c>
      <c r="F78" s="5">
        <v>23</v>
      </c>
      <c r="G78" s="9" t="s">
        <v>501</v>
      </c>
      <c r="H78" s="7"/>
      <c r="I78" s="1"/>
      <c r="J78" s="2">
        <v>5</v>
      </c>
      <c r="L78" s="1">
        <f>COUNTIF('全教材リスト (教材番号順)'!A:A,A78)</f>
        <v>1</v>
      </c>
    </row>
    <row r="79" spans="1:12" ht="218.65" customHeight="1" x14ac:dyDescent="0.15">
      <c r="A79" s="46" t="s">
        <v>63</v>
      </c>
      <c r="B79" s="5" t="s">
        <v>66</v>
      </c>
      <c r="C79" s="5" t="s">
        <v>247</v>
      </c>
      <c r="D79" s="5" t="s">
        <v>407</v>
      </c>
      <c r="E79" s="5" t="s">
        <v>656</v>
      </c>
      <c r="F79" s="5">
        <v>35</v>
      </c>
      <c r="G79" s="50">
        <v>2002</v>
      </c>
      <c r="H79" s="7"/>
      <c r="I79" s="1"/>
      <c r="J79" s="1">
        <v>5</v>
      </c>
      <c r="L79" s="1">
        <f>COUNTIF('全教材リスト (教材番号順)'!A:A,A79)</f>
        <v>1</v>
      </c>
    </row>
    <row r="80" spans="1:12" ht="209.65" customHeight="1" x14ac:dyDescent="0.15">
      <c r="A80" s="46" t="s">
        <v>64</v>
      </c>
      <c r="B80" s="5" t="s">
        <v>67</v>
      </c>
      <c r="C80" s="5" t="s">
        <v>247</v>
      </c>
      <c r="D80" s="5" t="s">
        <v>407</v>
      </c>
      <c r="E80" s="5" t="s">
        <v>658</v>
      </c>
      <c r="F80" s="5">
        <v>31</v>
      </c>
      <c r="G80" s="50">
        <v>2002</v>
      </c>
      <c r="H80" s="7"/>
      <c r="I80" s="1"/>
      <c r="J80" s="1">
        <v>5</v>
      </c>
      <c r="L80" s="1">
        <f>COUNTIF('全教材リスト (教材番号順)'!A:A,A80)</f>
        <v>1</v>
      </c>
    </row>
    <row r="81" spans="1:12" ht="202.15" customHeight="1" x14ac:dyDescent="0.15">
      <c r="A81" s="46" t="s">
        <v>65</v>
      </c>
      <c r="B81" s="5" t="s">
        <v>173</v>
      </c>
      <c r="C81" s="5" t="s">
        <v>247</v>
      </c>
      <c r="D81" s="5" t="s">
        <v>407</v>
      </c>
      <c r="E81" s="5" t="s">
        <v>665</v>
      </c>
      <c r="F81" s="5">
        <v>33</v>
      </c>
      <c r="G81" s="50">
        <v>2002</v>
      </c>
      <c r="H81" s="7"/>
      <c r="I81" s="1"/>
      <c r="J81" s="1">
        <v>5</v>
      </c>
      <c r="L81" s="1">
        <f>COUNTIF('全教材リスト (教材番号順)'!A:A,A81)</f>
        <v>1</v>
      </c>
    </row>
    <row r="82" spans="1:12" s="1" customFormat="1" x14ac:dyDescent="0.15">
      <c r="A82" s="31"/>
      <c r="B82" s="35"/>
      <c r="C82" s="32"/>
      <c r="D82" s="32"/>
      <c r="E82" s="32"/>
      <c r="F82" s="32"/>
      <c r="G82" s="51"/>
      <c r="H82" s="34"/>
      <c r="L82" s="1">
        <f>COUNTIF('全教材リスト (教材番号順)'!A:A,A82)</f>
        <v>0</v>
      </c>
    </row>
    <row r="83" spans="1:12" s="1" customFormat="1" ht="200.65" customHeight="1" x14ac:dyDescent="0.15">
      <c r="A83" s="13" t="s">
        <v>443</v>
      </c>
      <c r="B83" s="5" t="s">
        <v>444</v>
      </c>
      <c r="C83" s="3" t="s">
        <v>109</v>
      </c>
      <c r="D83" s="5" t="s">
        <v>134</v>
      </c>
      <c r="E83" s="5" t="s">
        <v>669</v>
      </c>
      <c r="F83" s="3">
        <v>15</v>
      </c>
      <c r="G83" s="9">
        <v>2016</v>
      </c>
      <c r="H83" s="15"/>
      <c r="I83" s="2">
        <v>3</v>
      </c>
      <c r="J83" s="1">
        <v>7</v>
      </c>
      <c r="L83" s="1">
        <f>COUNTIF('全教材リスト (教材番号順)'!A:A,A83)</f>
        <v>1</v>
      </c>
    </row>
    <row r="84" spans="1:12" s="1" customFormat="1" ht="134.65" customHeight="1" x14ac:dyDescent="0.15">
      <c r="A84" s="13" t="s">
        <v>283</v>
      </c>
      <c r="B84" s="19" t="s">
        <v>529</v>
      </c>
      <c r="C84" s="3" t="s">
        <v>81</v>
      </c>
      <c r="D84" s="5" t="s">
        <v>206</v>
      </c>
      <c r="E84" s="5" t="s">
        <v>735</v>
      </c>
      <c r="F84" s="3">
        <v>16</v>
      </c>
      <c r="G84" s="9">
        <v>2005</v>
      </c>
      <c r="H84" s="15"/>
      <c r="I84" s="2"/>
      <c r="J84" s="1">
        <v>7</v>
      </c>
      <c r="L84" s="1">
        <f>COUNTIF('全教材リスト (教材番号順)'!A:A,A84)</f>
        <v>1</v>
      </c>
    </row>
    <row r="85" spans="1:12" s="1" customFormat="1" ht="71.25" x14ac:dyDescent="0.15">
      <c r="A85" s="46" t="s">
        <v>486</v>
      </c>
      <c r="B85" s="5" t="s">
        <v>487</v>
      </c>
      <c r="C85" s="5" t="s">
        <v>109</v>
      </c>
      <c r="D85" s="5" t="s">
        <v>134</v>
      </c>
      <c r="E85" s="5" t="s">
        <v>684</v>
      </c>
      <c r="F85" s="5">
        <v>18</v>
      </c>
      <c r="G85" s="50">
        <v>1998</v>
      </c>
      <c r="H85" s="7"/>
      <c r="I85" s="1" t="s">
        <v>477</v>
      </c>
      <c r="J85" s="1">
        <v>7</v>
      </c>
    </row>
    <row r="86" spans="1:12" s="1" customFormat="1" ht="71.25" x14ac:dyDescent="0.15">
      <c r="A86" s="46" t="s">
        <v>488</v>
      </c>
      <c r="B86" s="5" t="s">
        <v>670</v>
      </c>
      <c r="C86" s="5" t="s">
        <v>109</v>
      </c>
      <c r="D86" s="5" t="s">
        <v>134</v>
      </c>
      <c r="E86" s="5" t="s">
        <v>685</v>
      </c>
      <c r="F86" s="5">
        <v>14</v>
      </c>
      <c r="G86" s="50">
        <v>1998</v>
      </c>
      <c r="H86" s="7"/>
      <c r="I86" s="1" t="s">
        <v>477</v>
      </c>
      <c r="J86" s="1">
        <v>7</v>
      </c>
    </row>
    <row r="87" spans="1:12" s="1" customFormat="1" ht="71.25" x14ac:dyDescent="0.15">
      <c r="A87" s="46" t="s">
        <v>489</v>
      </c>
      <c r="B87" s="5" t="s">
        <v>490</v>
      </c>
      <c r="C87" s="5" t="s">
        <v>109</v>
      </c>
      <c r="D87" s="5" t="s">
        <v>134</v>
      </c>
      <c r="E87" s="5" t="s">
        <v>686</v>
      </c>
      <c r="F87" s="5">
        <v>19</v>
      </c>
      <c r="G87" s="50">
        <v>1998</v>
      </c>
      <c r="H87" s="7"/>
      <c r="I87" s="1" t="s">
        <v>477</v>
      </c>
      <c r="J87" s="1">
        <v>7</v>
      </c>
    </row>
    <row r="88" spans="1:12" s="1" customFormat="1" x14ac:dyDescent="0.15">
      <c r="A88" s="36"/>
      <c r="B88" s="37"/>
      <c r="C88" s="38"/>
      <c r="D88" s="32"/>
      <c r="E88" s="32"/>
      <c r="F88" s="38"/>
      <c r="G88" s="52"/>
      <c r="H88" s="39"/>
      <c r="I88" s="2"/>
      <c r="L88" s="1">
        <f>COUNTIF('全教材リスト (教材番号順)'!A:A,A88)</f>
        <v>0</v>
      </c>
    </row>
    <row r="89" spans="1:12" s="1" customFormat="1" ht="110.65" customHeight="1" x14ac:dyDescent="0.15">
      <c r="A89" s="13" t="s">
        <v>384</v>
      </c>
      <c r="B89" s="8" t="s">
        <v>42</v>
      </c>
      <c r="C89" s="3" t="s">
        <v>81</v>
      </c>
      <c r="D89" s="5" t="s">
        <v>77</v>
      </c>
      <c r="E89" s="5" t="s">
        <v>736</v>
      </c>
      <c r="F89" s="9" t="s">
        <v>501</v>
      </c>
      <c r="G89" s="9">
        <v>2007</v>
      </c>
      <c r="H89" s="15"/>
      <c r="I89" s="2"/>
      <c r="J89" s="1">
        <v>10</v>
      </c>
      <c r="L89" s="1">
        <f>COUNTIF('全教材リスト (教材番号順)'!A:A,A89)</f>
        <v>1</v>
      </c>
    </row>
    <row r="90" spans="1:12" s="1" customFormat="1" ht="79.5" customHeight="1" x14ac:dyDescent="0.15">
      <c r="A90" s="6" t="s">
        <v>73</v>
      </c>
      <c r="B90" s="5" t="s">
        <v>74</v>
      </c>
      <c r="C90" s="5" t="s">
        <v>247</v>
      </c>
      <c r="D90" s="5" t="s">
        <v>17</v>
      </c>
      <c r="E90" s="5" t="s">
        <v>533</v>
      </c>
      <c r="F90" s="5">
        <v>39</v>
      </c>
      <c r="G90" s="9" t="s">
        <v>501</v>
      </c>
      <c r="H90" s="7"/>
      <c r="I90" s="2">
        <f>COUNTIF('全教材リスト  (分類別)'!A:A,A90)</f>
        <v>1</v>
      </c>
    </row>
    <row r="91" spans="1:12" s="1" customFormat="1" ht="101.65" customHeight="1" x14ac:dyDescent="0.15">
      <c r="A91" s="13" t="s">
        <v>414</v>
      </c>
      <c r="B91" s="8" t="s">
        <v>416</v>
      </c>
      <c r="C91" s="5" t="s">
        <v>390</v>
      </c>
      <c r="D91" s="5" t="s">
        <v>415</v>
      </c>
      <c r="E91" s="5" t="s">
        <v>668</v>
      </c>
      <c r="F91" s="3">
        <v>19</v>
      </c>
      <c r="G91" s="9">
        <v>2012</v>
      </c>
      <c r="H91" s="15"/>
      <c r="I91" s="2"/>
      <c r="J91" s="1">
        <v>10</v>
      </c>
      <c r="L91" s="1">
        <f>COUNTIF('全教材リスト (教材番号順)'!A:A,A91)</f>
        <v>1</v>
      </c>
    </row>
    <row r="92" spans="1:12" s="1" customFormat="1" x14ac:dyDescent="0.15">
      <c r="A92" s="36"/>
      <c r="B92" s="35"/>
      <c r="C92" s="32"/>
      <c r="D92" s="32"/>
      <c r="E92" s="32"/>
      <c r="F92" s="38"/>
      <c r="G92" s="52"/>
      <c r="H92" s="39"/>
      <c r="I92" s="2"/>
      <c r="L92" s="1">
        <f>COUNTIF('全教材リスト (教材番号順)'!A:A,A92)</f>
        <v>0</v>
      </c>
    </row>
    <row r="93" spans="1:12" s="1" customFormat="1" ht="90" customHeight="1" x14ac:dyDescent="0.15">
      <c r="A93" s="13" t="s">
        <v>282</v>
      </c>
      <c r="B93" s="19" t="s">
        <v>33</v>
      </c>
      <c r="C93" s="3" t="s">
        <v>81</v>
      </c>
      <c r="D93" s="5" t="s">
        <v>55</v>
      </c>
      <c r="E93" s="5" t="s">
        <v>687</v>
      </c>
      <c r="F93" s="3">
        <v>32</v>
      </c>
      <c r="G93" s="9">
        <v>2007</v>
      </c>
      <c r="H93" s="15"/>
      <c r="I93" s="2"/>
      <c r="J93" s="1">
        <v>11</v>
      </c>
      <c r="L93" s="1">
        <f>COUNTIF('全教材リスト (教材番号順)'!A:A,A93)</f>
        <v>1</v>
      </c>
    </row>
    <row r="94" spans="1:12" s="1" customFormat="1" ht="172.9" customHeight="1" x14ac:dyDescent="0.15">
      <c r="A94" s="6" t="s">
        <v>69</v>
      </c>
      <c r="B94" s="5" t="s">
        <v>71</v>
      </c>
      <c r="C94" s="5" t="s">
        <v>247</v>
      </c>
      <c r="D94" s="5" t="s">
        <v>72</v>
      </c>
      <c r="E94" s="5" t="s">
        <v>667</v>
      </c>
      <c r="F94" s="5">
        <v>26</v>
      </c>
      <c r="G94" s="9" t="s">
        <v>501</v>
      </c>
      <c r="H94" s="7"/>
      <c r="J94" s="2">
        <v>11</v>
      </c>
      <c r="L94" s="1">
        <f>COUNTIF('全教材リスト (教材番号順)'!A:A,A94)</f>
        <v>1</v>
      </c>
    </row>
    <row r="95" spans="1:12" s="1" customFormat="1" ht="115.5" customHeight="1" x14ac:dyDescent="0.15">
      <c r="A95" s="6" t="s">
        <v>75</v>
      </c>
      <c r="B95" s="5" t="s">
        <v>76</v>
      </c>
      <c r="C95" s="5" t="s">
        <v>247</v>
      </c>
      <c r="D95" s="5" t="s">
        <v>72</v>
      </c>
      <c r="E95" s="5" t="s">
        <v>534</v>
      </c>
      <c r="F95" s="5">
        <v>35</v>
      </c>
      <c r="G95" s="50">
        <v>2008</v>
      </c>
      <c r="H95" s="7"/>
      <c r="J95" s="2">
        <v>12</v>
      </c>
      <c r="L95" s="1">
        <f>COUNTIF('全教材リスト (教材番号順)'!A:A,A95)</f>
        <v>1</v>
      </c>
    </row>
    <row r="96" spans="1:12" s="1" customFormat="1" ht="57" customHeight="1" x14ac:dyDescent="0.15">
      <c r="A96" s="13" t="s">
        <v>423</v>
      </c>
      <c r="B96" s="8" t="s">
        <v>424</v>
      </c>
      <c r="C96" s="5" t="s">
        <v>247</v>
      </c>
      <c r="D96" s="5" t="s">
        <v>72</v>
      </c>
      <c r="E96" s="5" t="s">
        <v>536</v>
      </c>
      <c r="F96" s="3">
        <v>25</v>
      </c>
      <c r="G96" s="9">
        <v>2008</v>
      </c>
      <c r="H96" s="15"/>
      <c r="I96" s="2"/>
      <c r="J96" s="2">
        <v>11</v>
      </c>
      <c r="L96" s="1">
        <f>COUNTIF('全教材リスト (教材番号順)'!A:A,A96)</f>
        <v>1</v>
      </c>
    </row>
    <row r="97" spans="1:12" s="1" customFormat="1" ht="88.15" customHeight="1" x14ac:dyDescent="0.15">
      <c r="A97" s="13" t="s">
        <v>417</v>
      </c>
      <c r="B97" s="8" t="s">
        <v>419</v>
      </c>
      <c r="C97" s="3" t="s">
        <v>390</v>
      </c>
      <c r="D97" s="5" t="s">
        <v>418</v>
      </c>
      <c r="E97" s="20" t="s">
        <v>556</v>
      </c>
      <c r="F97" s="3">
        <v>12</v>
      </c>
      <c r="G97" s="9">
        <v>2008</v>
      </c>
      <c r="H97" s="15"/>
      <c r="I97" s="2"/>
      <c r="J97" s="1">
        <v>11</v>
      </c>
      <c r="L97" s="1">
        <f>COUNTIF('全教材リスト (教材番号順)'!A:A,A97)</f>
        <v>1</v>
      </c>
    </row>
    <row r="98" spans="1:12" s="1" customFormat="1" x14ac:dyDescent="0.15">
      <c r="A98" s="36"/>
      <c r="B98" s="35"/>
      <c r="C98" s="38"/>
      <c r="D98" s="32"/>
      <c r="E98" s="40"/>
      <c r="F98" s="38"/>
      <c r="G98" s="52"/>
      <c r="H98" s="39"/>
      <c r="I98" s="2"/>
      <c r="L98" s="1">
        <f>COUNTIF('全教材リスト (教材番号順)'!A:A,A98)</f>
        <v>0</v>
      </c>
    </row>
    <row r="99" spans="1:12" s="1" customFormat="1" ht="61.15" customHeight="1" x14ac:dyDescent="0.15">
      <c r="A99" s="6" t="s">
        <v>232</v>
      </c>
      <c r="B99" s="5" t="s">
        <v>123</v>
      </c>
      <c r="C99" s="5" t="s">
        <v>81</v>
      </c>
      <c r="D99" s="5" t="s">
        <v>410</v>
      </c>
      <c r="E99" s="5" t="s">
        <v>447</v>
      </c>
      <c r="F99" s="5">
        <v>64</v>
      </c>
      <c r="G99" s="50">
        <v>2004</v>
      </c>
      <c r="H99" s="15"/>
      <c r="J99" s="1">
        <v>12</v>
      </c>
      <c r="L99" s="1">
        <f>COUNTIF('全教材リスト (教材番号順)'!A:A,A99)</f>
        <v>1</v>
      </c>
    </row>
    <row r="100" spans="1:12" s="1" customFormat="1" ht="61.15" customHeight="1" x14ac:dyDescent="0.15">
      <c r="A100" s="6" t="s">
        <v>233</v>
      </c>
      <c r="B100" s="5" t="s">
        <v>124</v>
      </c>
      <c r="C100" s="5" t="s">
        <v>81</v>
      </c>
      <c r="D100" s="5" t="s">
        <v>410</v>
      </c>
      <c r="E100" s="5" t="s">
        <v>731</v>
      </c>
      <c r="F100" s="5">
        <v>72</v>
      </c>
      <c r="G100" s="50">
        <v>2004</v>
      </c>
      <c r="H100" s="15"/>
      <c r="J100" s="1">
        <v>12</v>
      </c>
      <c r="L100" s="1">
        <f>COUNTIF('全教材リスト (教材番号順)'!A:A,A100)</f>
        <v>1</v>
      </c>
    </row>
    <row r="101" spans="1:12" s="1" customFormat="1" ht="61.15" customHeight="1" x14ac:dyDescent="0.15">
      <c r="A101" s="6" t="s">
        <v>234</v>
      </c>
      <c r="B101" s="5" t="s">
        <v>125</v>
      </c>
      <c r="C101" s="5" t="s">
        <v>81</v>
      </c>
      <c r="D101" s="5" t="s">
        <v>410</v>
      </c>
      <c r="E101" s="5" t="s">
        <v>235</v>
      </c>
      <c r="F101" s="5">
        <v>70</v>
      </c>
      <c r="G101" s="50">
        <v>2004</v>
      </c>
      <c r="H101" s="15"/>
      <c r="J101" s="1">
        <v>12</v>
      </c>
      <c r="L101" s="1">
        <f>COUNTIF('全教材リスト (教材番号順)'!A:A,A101)</f>
        <v>1</v>
      </c>
    </row>
    <row r="102" spans="1:12" s="1" customFormat="1" ht="61.15" customHeight="1" x14ac:dyDescent="0.15">
      <c r="A102" s="6" t="s">
        <v>236</v>
      </c>
      <c r="B102" s="5" t="s">
        <v>126</v>
      </c>
      <c r="C102" s="5" t="s">
        <v>81</v>
      </c>
      <c r="D102" s="5" t="s">
        <v>410</v>
      </c>
      <c r="E102" s="5" t="s">
        <v>688</v>
      </c>
      <c r="F102" s="5">
        <v>79</v>
      </c>
      <c r="G102" s="50">
        <v>2004</v>
      </c>
      <c r="H102" s="15"/>
      <c r="J102" s="1">
        <v>12</v>
      </c>
      <c r="L102" s="1">
        <f>COUNTIF('全教材リスト (教材番号順)'!A:A,A102)</f>
        <v>1</v>
      </c>
    </row>
    <row r="103" spans="1:12" s="1" customFormat="1" ht="67.5" customHeight="1" x14ac:dyDescent="0.15">
      <c r="A103" s="6" t="s">
        <v>39</v>
      </c>
      <c r="B103" s="5" t="s">
        <v>121</v>
      </c>
      <c r="C103" s="5" t="s">
        <v>81</v>
      </c>
      <c r="D103" s="5" t="s">
        <v>410</v>
      </c>
      <c r="E103" s="5" t="s">
        <v>689</v>
      </c>
      <c r="F103" s="5">
        <v>100</v>
      </c>
      <c r="G103" s="50">
        <v>2006</v>
      </c>
      <c r="H103" s="18"/>
      <c r="J103" s="1">
        <v>12</v>
      </c>
      <c r="L103" s="1">
        <f>COUNTIF('全教材リスト (教材番号順)'!A:A,A103)</f>
        <v>1</v>
      </c>
    </row>
    <row r="104" spans="1:12" s="1" customFormat="1" ht="70.150000000000006" customHeight="1" x14ac:dyDescent="0.15">
      <c r="A104" s="13" t="s">
        <v>395</v>
      </c>
      <c r="B104" s="3" t="s">
        <v>386</v>
      </c>
      <c r="C104" s="3" t="s">
        <v>247</v>
      </c>
      <c r="D104" s="5" t="s">
        <v>58</v>
      </c>
      <c r="E104" s="5" t="s">
        <v>547</v>
      </c>
      <c r="F104" s="3">
        <v>21</v>
      </c>
      <c r="G104" s="9">
        <v>1999</v>
      </c>
      <c r="H104" s="15"/>
      <c r="I104" s="2"/>
      <c r="J104" s="1">
        <v>12</v>
      </c>
      <c r="L104" s="1">
        <f>COUNTIF('全教材リスト (教材番号順)'!A:A,A104)</f>
        <v>1</v>
      </c>
    </row>
    <row r="105" spans="1:12" s="1" customFormat="1" ht="127.15" customHeight="1" x14ac:dyDescent="0.15">
      <c r="A105" s="6" t="s">
        <v>401</v>
      </c>
      <c r="B105" s="5" t="s">
        <v>286</v>
      </c>
      <c r="C105" s="5" t="s">
        <v>81</v>
      </c>
      <c r="D105" s="5" t="s">
        <v>58</v>
      </c>
      <c r="E105" s="5" t="s">
        <v>553</v>
      </c>
      <c r="F105" s="5">
        <v>20</v>
      </c>
      <c r="G105" s="9" t="s">
        <v>501</v>
      </c>
      <c r="H105" s="7"/>
      <c r="J105" s="1">
        <v>12</v>
      </c>
      <c r="L105" s="1">
        <f>COUNTIF('全教材リスト (教材番号順)'!A:A,A105)</f>
        <v>1</v>
      </c>
    </row>
    <row r="106" spans="1:12" s="1" customFormat="1" ht="63.4" customHeight="1" x14ac:dyDescent="0.15">
      <c r="A106" s="13" t="s">
        <v>460</v>
      </c>
      <c r="B106" s="8" t="s">
        <v>462</v>
      </c>
      <c r="C106" s="5" t="s">
        <v>81</v>
      </c>
      <c r="D106" s="5" t="s">
        <v>410</v>
      </c>
      <c r="E106" s="5" t="s">
        <v>562</v>
      </c>
      <c r="F106" s="5">
        <v>28</v>
      </c>
      <c r="G106" s="50">
        <v>2011</v>
      </c>
      <c r="H106" s="7"/>
      <c r="I106" s="2"/>
      <c r="J106" s="1">
        <v>12</v>
      </c>
      <c r="L106" s="1">
        <f>COUNTIF('全教材リスト (教材番号順)'!A:A,A106)</f>
        <v>1</v>
      </c>
    </row>
    <row r="107" spans="1:12" s="1" customFormat="1" ht="92.65" customHeight="1" x14ac:dyDescent="0.15">
      <c r="A107" s="13" t="s">
        <v>461</v>
      </c>
      <c r="B107" s="8" t="s">
        <v>463</v>
      </c>
      <c r="C107" s="3" t="s">
        <v>179</v>
      </c>
      <c r="D107" s="5" t="s">
        <v>328</v>
      </c>
      <c r="E107" s="5" t="s">
        <v>563</v>
      </c>
      <c r="F107" s="3">
        <v>11</v>
      </c>
      <c r="G107" s="50">
        <v>2002</v>
      </c>
      <c r="H107" s="15"/>
      <c r="I107" s="22"/>
      <c r="J107" s="1">
        <v>12</v>
      </c>
      <c r="L107" s="1">
        <f>COUNTIF('全教材リスト (教材番号順)'!A:A,A107)</f>
        <v>1</v>
      </c>
    </row>
    <row r="108" spans="1:12" s="1" customFormat="1" ht="66" customHeight="1" x14ac:dyDescent="0.15">
      <c r="A108" s="46" t="s">
        <v>1</v>
      </c>
      <c r="B108" s="5" t="s">
        <v>2</v>
      </c>
      <c r="C108" s="5" t="s">
        <v>109</v>
      </c>
      <c r="D108" s="5" t="s">
        <v>410</v>
      </c>
      <c r="E108" s="5" t="s">
        <v>690</v>
      </c>
      <c r="F108" s="5">
        <v>30</v>
      </c>
      <c r="G108" s="50">
        <v>1994</v>
      </c>
      <c r="H108" s="7"/>
      <c r="J108" s="1">
        <v>12</v>
      </c>
      <c r="L108" s="1">
        <f>COUNTIF('全教材リスト (教材番号順)'!A:A,A108)</f>
        <v>1</v>
      </c>
    </row>
    <row r="109" spans="1:12" s="1" customFormat="1" ht="78.400000000000006" customHeight="1" x14ac:dyDescent="0.15">
      <c r="A109" s="46" t="s">
        <v>165</v>
      </c>
      <c r="B109" s="21" t="s">
        <v>166</v>
      </c>
      <c r="C109" s="5" t="s">
        <v>93</v>
      </c>
      <c r="D109" s="5" t="s">
        <v>328</v>
      </c>
      <c r="E109" s="5" t="s">
        <v>650</v>
      </c>
      <c r="F109" s="5">
        <v>34</v>
      </c>
      <c r="G109" s="50">
        <v>2005</v>
      </c>
      <c r="H109" s="15"/>
      <c r="J109" s="1">
        <v>12</v>
      </c>
      <c r="L109" s="1">
        <f>COUNTIF('全教材リスト (教材番号順)'!A:A,A109)</f>
        <v>1</v>
      </c>
    </row>
    <row r="110" spans="1:12" s="1" customFormat="1" ht="90.4" customHeight="1" x14ac:dyDescent="0.15">
      <c r="A110" s="46" t="s">
        <v>491</v>
      </c>
      <c r="B110" s="5" t="s">
        <v>492</v>
      </c>
      <c r="C110" s="5" t="s">
        <v>109</v>
      </c>
      <c r="D110" s="5" t="s">
        <v>410</v>
      </c>
      <c r="E110" s="5" t="s">
        <v>588</v>
      </c>
      <c r="F110" s="5">
        <v>80</v>
      </c>
      <c r="G110" s="9" t="s">
        <v>501</v>
      </c>
      <c r="H110" s="7"/>
      <c r="I110" s="1" t="s">
        <v>477</v>
      </c>
      <c r="J110" s="2">
        <v>12</v>
      </c>
    </row>
    <row r="111" spans="1:12" s="1" customFormat="1" ht="78.400000000000006" customHeight="1" x14ac:dyDescent="0.15">
      <c r="A111" s="46" t="s">
        <v>314</v>
      </c>
      <c r="B111" s="5" t="s">
        <v>315</v>
      </c>
      <c r="C111" s="5" t="s">
        <v>316</v>
      </c>
      <c r="D111" s="5" t="s">
        <v>317</v>
      </c>
      <c r="E111" s="5" t="s">
        <v>591</v>
      </c>
      <c r="F111" s="5">
        <v>25</v>
      </c>
      <c r="G111" s="50">
        <v>2004</v>
      </c>
      <c r="H111" s="15"/>
      <c r="J111" s="1">
        <v>12</v>
      </c>
      <c r="L111" s="1">
        <f>COUNTIF('全教材リスト (教材番号順)'!A:A,A111)</f>
        <v>1</v>
      </c>
    </row>
    <row r="112" spans="1:12" ht="57" customHeight="1" x14ac:dyDescent="0.15">
      <c r="A112" s="46" t="s">
        <v>117</v>
      </c>
      <c r="B112" s="5" t="s">
        <v>118</v>
      </c>
      <c r="C112" s="5" t="s">
        <v>81</v>
      </c>
      <c r="D112" s="5" t="s">
        <v>410</v>
      </c>
      <c r="E112" s="5" t="s">
        <v>691</v>
      </c>
      <c r="F112" s="5">
        <v>85</v>
      </c>
      <c r="G112" s="50">
        <v>1983</v>
      </c>
      <c r="H112" s="18"/>
      <c r="I112" s="1"/>
      <c r="J112" s="1">
        <v>12</v>
      </c>
      <c r="L112" s="1">
        <f>COUNTIF('全教材リスト (教材番号順)'!A:A,A112)</f>
        <v>1</v>
      </c>
    </row>
    <row r="113" spans="1:12" s="1" customFormat="1" ht="54.4" customHeight="1" x14ac:dyDescent="0.15">
      <c r="A113" s="46" t="s">
        <v>119</v>
      </c>
      <c r="B113" s="5" t="s">
        <v>120</v>
      </c>
      <c r="C113" s="5" t="s">
        <v>81</v>
      </c>
      <c r="D113" s="5" t="s">
        <v>410</v>
      </c>
      <c r="E113" s="5" t="s">
        <v>692</v>
      </c>
      <c r="F113" s="5">
        <v>90</v>
      </c>
      <c r="G113" s="50" t="s">
        <v>211</v>
      </c>
      <c r="H113" s="18"/>
      <c r="J113" s="1">
        <v>12</v>
      </c>
      <c r="L113" s="1">
        <f>COUNTIF('全教材リスト (教材番号順)'!A:A,A113)</f>
        <v>1</v>
      </c>
    </row>
    <row r="114" spans="1:12" ht="57" customHeight="1" x14ac:dyDescent="0.15">
      <c r="A114" s="46" t="s">
        <v>373</v>
      </c>
      <c r="B114" s="8" t="s">
        <v>289</v>
      </c>
      <c r="C114" s="5" t="s">
        <v>81</v>
      </c>
      <c r="D114" s="5" t="s">
        <v>410</v>
      </c>
      <c r="E114" s="5" t="s">
        <v>693</v>
      </c>
      <c r="F114" s="5">
        <v>28</v>
      </c>
      <c r="G114" s="9" t="s">
        <v>501</v>
      </c>
      <c r="H114" s="7"/>
      <c r="I114" s="1"/>
      <c r="J114" s="1">
        <v>12</v>
      </c>
      <c r="L114" s="1">
        <f>COUNTIF('全教材リスト (教材番号順)'!A:A,A114)</f>
        <v>1</v>
      </c>
    </row>
    <row r="115" spans="1:12" s="1" customFormat="1" ht="78.400000000000006" customHeight="1" x14ac:dyDescent="0.15">
      <c r="A115" s="47" t="s">
        <v>177</v>
      </c>
      <c r="B115" s="8" t="s">
        <v>178</v>
      </c>
      <c r="C115" s="3" t="s">
        <v>179</v>
      </c>
      <c r="D115" s="5" t="s">
        <v>328</v>
      </c>
      <c r="E115" s="5" t="s">
        <v>563</v>
      </c>
      <c r="F115" s="3">
        <v>23</v>
      </c>
      <c r="G115" s="50" t="s">
        <v>68</v>
      </c>
      <c r="H115" s="15"/>
      <c r="J115" s="1">
        <v>12</v>
      </c>
      <c r="L115" s="1">
        <f>COUNTIF('全教材リスト (教材番号順)'!A:A,A115)</f>
        <v>1</v>
      </c>
    </row>
    <row r="116" spans="1:12" s="1" customFormat="1" ht="78.400000000000006" customHeight="1" x14ac:dyDescent="0.15">
      <c r="A116" s="47" t="s">
        <v>180</v>
      </c>
      <c r="B116" s="8" t="s">
        <v>261</v>
      </c>
      <c r="C116" s="3" t="s">
        <v>262</v>
      </c>
      <c r="D116" s="5" t="s">
        <v>328</v>
      </c>
      <c r="E116" s="5" t="s">
        <v>563</v>
      </c>
      <c r="F116" s="3">
        <v>23</v>
      </c>
      <c r="G116" s="50" t="s">
        <v>68</v>
      </c>
      <c r="H116" s="15"/>
      <c r="J116" s="1">
        <v>12</v>
      </c>
      <c r="L116" s="1">
        <f>COUNTIF('全教材リスト (教材番号順)'!A:A,A116)</f>
        <v>1</v>
      </c>
    </row>
    <row r="117" spans="1:12" ht="78.400000000000006" customHeight="1" x14ac:dyDescent="0.15">
      <c r="A117" s="47" t="s">
        <v>339</v>
      </c>
      <c r="B117" s="19" t="s">
        <v>22</v>
      </c>
      <c r="C117" s="3" t="s">
        <v>81</v>
      </c>
      <c r="D117" s="5" t="s">
        <v>410</v>
      </c>
      <c r="E117" s="5" t="s">
        <v>694</v>
      </c>
      <c r="F117" s="3">
        <v>75</v>
      </c>
      <c r="G117" s="9">
        <v>1975</v>
      </c>
      <c r="H117" s="15"/>
      <c r="I117" s="1"/>
      <c r="J117" s="1">
        <v>12</v>
      </c>
      <c r="L117" s="1">
        <f>COUNTIF('全教材リスト (教材番号順)'!A:A,A117)</f>
        <v>1</v>
      </c>
    </row>
    <row r="118" spans="1:12" x14ac:dyDescent="0.15">
      <c r="A118" s="36"/>
      <c r="B118" s="37"/>
      <c r="C118" s="38"/>
      <c r="D118" s="32"/>
      <c r="E118" s="32"/>
      <c r="F118" s="38"/>
      <c r="G118" s="52"/>
      <c r="H118" s="39"/>
      <c r="I118" s="1"/>
      <c r="J118" s="1"/>
      <c r="L118" s="1">
        <f>COUNTIF('全教材リスト (教材番号順)'!A:A,A118)</f>
        <v>0</v>
      </c>
    </row>
    <row r="119" spans="1:12" s="1" customFormat="1" ht="85.15" customHeight="1" x14ac:dyDescent="0.15">
      <c r="A119" s="46" t="s">
        <v>481</v>
      </c>
      <c r="B119" s="5" t="s">
        <v>482</v>
      </c>
      <c r="C119" s="5" t="s">
        <v>109</v>
      </c>
      <c r="D119" s="5" t="s">
        <v>483</v>
      </c>
      <c r="E119" s="5" t="s">
        <v>695</v>
      </c>
      <c r="F119" s="5">
        <v>25</v>
      </c>
      <c r="G119" s="50">
        <v>1991</v>
      </c>
      <c r="H119" s="7" t="s">
        <v>494</v>
      </c>
      <c r="I119" s="1" t="s">
        <v>495</v>
      </c>
      <c r="J119" s="2"/>
    </row>
    <row r="120" spans="1:12" s="1" customFormat="1" ht="13.5" customHeight="1" x14ac:dyDescent="0.15">
      <c r="A120" s="31"/>
      <c r="B120" s="32"/>
      <c r="C120" s="32"/>
      <c r="D120" s="32"/>
      <c r="E120" s="32"/>
      <c r="F120" s="32"/>
      <c r="G120" s="51"/>
      <c r="H120" s="34"/>
      <c r="I120" s="2"/>
      <c r="J120" s="2"/>
    </row>
    <row r="121" spans="1:12" s="1" customFormat="1" ht="57" x14ac:dyDescent="0.15">
      <c r="A121" s="46" t="s">
        <v>474</v>
      </c>
      <c r="B121" s="5" t="s">
        <v>475</v>
      </c>
      <c r="C121" s="5" t="s">
        <v>109</v>
      </c>
      <c r="D121" s="5" t="s">
        <v>493</v>
      </c>
      <c r="E121" s="5" t="s">
        <v>696</v>
      </c>
      <c r="F121" s="5">
        <v>9</v>
      </c>
      <c r="G121" s="50">
        <v>1994</v>
      </c>
      <c r="H121" s="7"/>
      <c r="I121" s="1" t="s">
        <v>477</v>
      </c>
      <c r="J121" s="2" t="e">
        <f>COUNTIF('[1]CD＆DVD'!B$1:B$65536,A121)</f>
        <v>#VALUE!</v>
      </c>
    </row>
    <row r="122" spans="1:12" s="1" customFormat="1" ht="57" x14ac:dyDescent="0.15">
      <c r="A122" s="46" t="s">
        <v>478</v>
      </c>
      <c r="B122" s="5" t="s">
        <v>485</v>
      </c>
      <c r="C122" s="5" t="s">
        <v>109</v>
      </c>
      <c r="D122" s="5" t="s">
        <v>476</v>
      </c>
      <c r="E122" s="5" t="s">
        <v>697</v>
      </c>
      <c r="F122" s="5">
        <v>10</v>
      </c>
      <c r="G122" s="50">
        <v>1994</v>
      </c>
      <c r="H122" s="7"/>
      <c r="I122" s="1" t="s">
        <v>477</v>
      </c>
      <c r="J122" s="2" t="e">
        <f>COUNTIF('[1]CD＆DVD'!B$1:B$65536,A122)</f>
        <v>#VALUE!</v>
      </c>
    </row>
    <row r="123" spans="1:12" s="1" customFormat="1" ht="57" x14ac:dyDescent="0.15">
      <c r="A123" s="46" t="s">
        <v>479</v>
      </c>
      <c r="B123" s="5" t="s">
        <v>480</v>
      </c>
      <c r="C123" s="5" t="s">
        <v>109</v>
      </c>
      <c r="D123" s="5" t="s">
        <v>476</v>
      </c>
      <c r="E123" s="5" t="s">
        <v>698</v>
      </c>
      <c r="F123" s="5">
        <v>9</v>
      </c>
      <c r="G123" s="50">
        <v>1994</v>
      </c>
      <c r="H123" s="7"/>
      <c r="I123" s="1" t="s">
        <v>477</v>
      </c>
      <c r="J123" s="2" t="e">
        <f>COUNTIF('[1]CD＆DVD'!B$1:B$65536,A123)</f>
        <v>#VALUE!</v>
      </c>
    </row>
    <row r="124" spans="1:12" s="1" customFormat="1" x14ac:dyDescent="0.15">
      <c r="A124" s="31"/>
      <c r="B124" s="32"/>
      <c r="C124" s="32"/>
      <c r="D124" s="32"/>
      <c r="E124" s="32"/>
      <c r="F124" s="32"/>
      <c r="G124" s="51"/>
      <c r="H124" s="34"/>
      <c r="J124" s="2"/>
    </row>
    <row r="125" spans="1:12" ht="70.900000000000006" customHeight="1" x14ac:dyDescent="0.15">
      <c r="A125" s="13" t="s">
        <v>257</v>
      </c>
      <c r="B125" s="14" t="s">
        <v>258</v>
      </c>
      <c r="C125" s="3" t="s">
        <v>155</v>
      </c>
      <c r="D125" s="4" t="s">
        <v>259</v>
      </c>
      <c r="E125" s="5" t="s">
        <v>446</v>
      </c>
      <c r="F125" s="9" t="s">
        <v>501</v>
      </c>
      <c r="G125" s="9">
        <v>2006</v>
      </c>
      <c r="H125" s="15"/>
      <c r="J125" s="1">
        <v>16</v>
      </c>
      <c r="L125" s="1">
        <f>COUNTIF('全教材リスト (教材番号順)'!A:A,A125)</f>
        <v>1</v>
      </c>
    </row>
    <row r="126" spans="1:12" ht="84" customHeight="1" x14ac:dyDescent="0.15">
      <c r="A126" s="47" t="s">
        <v>230</v>
      </c>
      <c r="B126" s="5" t="s">
        <v>231</v>
      </c>
      <c r="C126" s="3" t="s">
        <v>81</v>
      </c>
      <c r="D126" s="5" t="s">
        <v>338</v>
      </c>
      <c r="E126" s="5" t="s">
        <v>699</v>
      </c>
      <c r="F126" s="3">
        <v>20</v>
      </c>
      <c r="G126" s="9" t="s">
        <v>501</v>
      </c>
      <c r="H126" s="15"/>
      <c r="I126" s="1"/>
      <c r="J126" s="1">
        <v>16</v>
      </c>
      <c r="L126" s="1">
        <f>COUNTIF('全教材リスト (教材番号順)'!A:A,A126)</f>
        <v>1</v>
      </c>
    </row>
    <row r="127" spans="1:12" x14ac:dyDescent="0.15">
      <c r="A127" s="36"/>
      <c r="B127" s="32"/>
      <c r="C127" s="38"/>
      <c r="D127" s="32"/>
      <c r="E127" s="32"/>
      <c r="F127" s="38"/>
      <c r="G127" s="52"/>
      <c r="H127" s="39"/>
      <c r="I127" s="1"/>
      <c r="J127" s="1"/>
      <c r="L127" s="1">
        <f>COUNTIF('全教材リスト (教材番号順)'!A:A,A127)</f>
        <v>0</v>
      </c>
    </row>
    <row r="128" spans="1:12" ht="157.5" customHeight="1" x14ac:dyDescent="0.15">
      <c r="A128" s="6" t="s">
        <v>263</v>
      </c>
      <c r="B128" s="8" t="s">
        <v>264</v>
      </c>
      <c r="C128" s="5" t="s">
        <v>265</v>
      </c>
      <c r="D128" s="5" t="s">
        <v>164</v>
      </c>
      <c r="E128" s="5" t="s">
        <v>513</v>
      </c>
      <c r="F128" s="5">
        <v>70</v>
      </c>
      <c r="G128" s="50">
        <v>2005</v>
      </c>
      <c r="H128" s="15"/>
      <c r="J128" s="2">
        <v>19</v>
      </c>
      <c r="L128" s="1">
        <f>COUNTIF('全教材リスト (教材番号順)'!A:A,A128)</f>
        <v>1</v>
      </c>
    </row>
    <row r="129" spans="1:12" ht="115.9" customHeight="1" x14ac:dyDescent="0.15">
      <c r="A129" s="13" t="s">
        <v>277</v>
      </c>
      <c r="B129" s="19" t="s">
        <v>28</v>
      </c>
      <c r="C129" s="3" t="s">
        <v>81</v>
      </c>
      <c r="D129" s="5" t="s">
        <v>248</v>
      </c>
      <c r="E129" s="5" t="s">
        <v>700</v>
      </c>
      <c r="F129" s="3">
        <v>27</v>
      </c>
      <c r="G129" s="9">
        <v>2002</v>
      </c>
      <c r="H129" s="15"/>
      <c r="J129" s="1">
        <v>19</v>
      </c>
      <c r="L129" s="1">
        <f>COUNTIF('全教材リスト (教材番号順)'!A:A,A129)</f>
        <v>1</v>
      </c>
    </row>
    <row r="130" spans="1:12" ht="115.9" customHeight="1" x14ac:dyDescent="0.15">
      <c r="A130" s="13" t="s">
        <v>278</v>
      </c>
      <c r="B130" s="19" t="s">
        <v>29</v>
      </c>
      <c r="C130" s="3" t="s">
        <v>81</v>
      </c>
      <c r="D130" s="5" t="s">
        <v>248</v>
      </c>
      <c r="E130" s="5" t="s">
        <v>701</v>
      </c>
      <c r="F130" s="3">
        <v>20</v>
      </c>
      <c r="G130" s="9">
        <v>2002</v>
      </c>
      <c r="H130" s="15"/>
      <c r="J130" s="1">
        <v>19</v>
      </c>
      <c r="L130" s="1">
        <f>COUNTIF('全教材リスト (教材番号順)'!A:A,A130)</f>
        <v>1</v>
      </c>
    </row>
    <row r="131" spans="1:12" ht="115.9" customHeight="1" x14ac:dyDescent="0.15">
      <c r="A131" s="13" t="s">
        <v>279</v>
      </c>
      <c r="B131" s="19" t="s">
        <v>30</v>
      </c>
      <c r="C131" s="3" t="s">
        <v>81</v>
      </c>
      <c r="D131" s="5" t="s">
        <v>248</v>
      </c>
      <c r="E131" s="5" t="s">
        <v>702</v>
      </c>
      <c r="F131" s="3">
        <v>20</v>
      </c>
      <c r="G131" s="9">
        <v>2002</v>
      </c>
      <c r="H131" s="15"/>
      <c r="J131" s="1">
        <v>19</v>
      </c>
      <c r="L131" s="1">
        <f>COUNTIF('全教材リスト (教材番号順)'!A:A,A131)</f>
        <v>1</v>
      </c>
    </row>
    <row r="132" spans="1:12" s="22" customFormat="1" ht="115.9" customHeight="1" x14ac:dyDescent="0.15">
      <c r="A132" s="13" t="s">
        <v>280</v>
      </c>
      <c r="B132" s="19" t="s">
        <v>31</v>
      </c>
      <c r="C132" s="3" t="s">
        <v>81</v>
      </c>
      <c r="D132" s="5" t="s">
        <v>248</v>
      </c>
      <c r="E132" s="5" t="s">
        <v>703</v>
      </c>
      <c r="F132" s="3">
        <v>25</v>
      </c>
      <c r="G132" s="9">
        <v>2004</v>
      </c>
      <c r="H132" s="15"/>
      <c r="I132" s="2"/>
      <c r="J132" s="1">
        <v>19</v>
      </c>
      <c r="L132" s="1">
        <f>COUNTIF('全教材リスト (教材番号順)'!A:A,A132)</f>
        <v>1</v>
      </c>
    </row>
    <row r="133" spans="1:12" s="22" customFormat="1" ht="115.9" customHeight="1" x14ac:dyDescent="0.15">
      <c r="A133" s="13" t="s">
        <v>281</v>
      </c>
      <c r="B133" s="19" t="s">
        <v>32</v>
      </c>
      <c r="C133" s="3" t="s">
        <v>81</v>
      </c>
      <c r="D133" s="5" t="s">
        <v>248</v>
      </c>
      <c r="E133" s="5" t="s">
        <v>704</v>
      </c>
      <c r="F133" s="3">
        <v>25</v>
      </c>
      <c r="G133" s="9">
        <v>2004</v>
      </c>
      <c r="H133" s="15"/>
      <c r="I133" s="2"/>
      <c r="J133" s="1">
        <v>19</v>
      </c>
      <c r="L133" s="1">
        <f>COUNTIF('全教材リスト (教材番号順)'!A:A,A133)</f>
        <v>1</v>
      </c>
    </row>
    <row r="134" spans="1:12" s="22" customFormat="1" ht="115.9" customHeight="1" x14ac:dyDescent="0.15">
      <c r="A134" s="6" t="s">
        <v>141</v>
      </c>
      <c r="B134" s="5" t="s">
        <v>142</v>
      </c>
      <c r="C134" s="5" t="s">
        <v>81</v>
      </c>
      <c r="D134" s="5" t="s">
        <v>248</v>
      </c>
      <c r="E134" s="5" t="s">
        <v>705</v>
      </c>
      <c r="F134" s="5">
        <v>24</v>
      </c>
      <c r="G134" s="50">
        <v>2008</v>
      </c>
      <c r="H134" s="7"/>
      <c r="I134" s="1"/>
      <c r="J134" s="1">
        <v>19</v>
      </c>
      <c r="L134" s="1">
        <f>COUNTIF('全教材リスト (教材番号順)'!A:A,A134)</f>
        <v>1</v>
      </c>
    </row>
    <row r="135" spans="1:12" s="22" customFormat="1" ht="130.9" customHeight="1" x14ac:dyDescent="0.15">
      <c r="A135" s="13" t="s">
        <v>388</v>
      </c>
      <c r="B135" s="8" t="s">
        <v>389</v>
      </c>
      <c r="C135" s="3" t="s">
        <v>390</v>
      </c>
      <c r="D135" s="5" t="s">
        <v>391</v>
      </c>
      <c r="E135" s="5" t="s">
        <v>535</v>
      </c>
      <c r="F135" s="3">
        <v>25</v>
      </c>
      <c r="G135" s="9">
        <v>2009</v>
      </c>
      <c r="H135" s="15"/>
      <c r="I135" s="2"/>
      <c r="J135" s="1">
        <v>19</v>
      </c>
      <c r="L135" s="1">
        <f>COUNTIF('全教材リスト (教材番号順)'!A:A,A135)</f>
        <v>1</v>
      </c>
    </row>
    <row r="136" spans="1:12" s="22" customFormat="1" ht="63.4" customHeight="1" x14ac:dyDescent="0.15">
      <c r="A136" s="46" t="s">
        <v>337</v>
      </c>
      <c r="B136" s="5" t="s">
        <v>174</v>
      </c>
      <c r="C136" s="5" t="s">
        <v>109</v>
      </c>
      <c r="D136" s="5" t="s">
        <v>472</v>
      </c>
      <c r="E136" s="5" t="s">
        <v>706</v>
      </c>
      <c r="F136" s="5">
        <v>23</v>
      </c>
      <c r="G136" s="9" t="s">
        <v>501</v>
      </c>
      <c r="H136" s="7"/>
      <c r="I136" s="1"/>
      <c r="J136" s="2">
        <v>21</v>
      </c>
      <c r="L136" s="1">
        <f>COUNTIF('全教材リスト (教材番号順)'!A:A,A136)</f>
        <v>1</v>
      </c>
    </row>
    <row r="137" spans="1:12" s="22" customFormat="1" x14ac:dyDescent="0.15">
      <c r="A137" s="36"/>
      <c r="B137" s="35"/>
      <c r="C137" s="38"/>
      <c r="D137" s="32"/>
      <c r="E137" s="32"/>
      <c r="F137" s="38"/>
      <c r="G137" s="52"/>
      <c r="H137" s="39"/>
      <c r="I137" s="2"/>
      <c r="J137" s="1"/>
      <c r="L137" s="1">
        <f>COUNTIF('全教材リスト (教材番号順)'!A:A,A137)</f>
        <v>0</v>
      </c>
    </row>
    <row r="138" spans="1:12" s="22" customFormat="1" ht="100.5" customHeight="1" x14ac:dyDescent="0.15">
      <c r="A138" s="6" t="s">
        <v>168</v>
      </c>
      <c r="B138" s="24" t="s">
        <v>185</v>
      </c>
      <c r="C138" s="5" t="s">
        <v>11</v>
      </c>
      <c r="D138" s="5" t="s">
        <v>12</v>
      </c>
      <c r="E138" s="5" t="s">
        <v>504</v>
      </c>
      <c r="F138" s="9" t="s">
        <v>501</v>
      </c>
      <c r="G138" s="50">
        <v>2003</v>
      </c>
      <c r="H138" s="15"/>
      <c r="I138" s="1"/>
      <c r="J138" s="1">
        <v>22</v>
      </c>
      <c r="L138" s="1">
        <f>COUNTIF('全教材リスト (教材番号順)'!A:A,A138)</f>
        <v>1</v>
      </c>
    </row>
    <row r="139" spans="1:12" s="22" customFormat="1" ht="100.5" customHeight="1" x14ac:dyDescent="0.15">
      <c r="A139" s="6" t="s">
        <v>113</v>
      </c>
      <c r="B139" s="24" t="s">
        <v>115</v>
      </c>
      <c r="C139" s="5" t="s">
        <v>11</v>
      </c>
      <c r="D139" s="5" t="s">
        <v>12</v>
      </c>
      <c r="E139" s="5" t="s">
        <v>505</v>
      </c>
      <c r="F139" s="9" t="s">
        <v>501</v>
      </c>
      <c r="G139" s="50">
        <v>2004</v>
      </c>
      <c r="H139" s="7"/>
      <c r="I139" s="1"/>
      <c r="J139" s="1">
        <v>22</v>
      </c>
      <c r="L139" s="1">
        <f>COUNTIF('全教材リスト (教材番号順)'!A:A,A139)</f>
        <v>1</v>
      </c>
    </row>
    <row r="140" spans="1:12" s="22" customFormat="1" ht="100.5" customHeight="1" x14ac:dyDescent="0.15">
      <c r="A140" s="6" t="s">
        <v>114</v>
      </c>
      <c r="B140" s="24" t="s">
        <v>116</v>
      </c>
      <c r="C140" s="5" t="s">
        <v>11</v>
      </c>
      <c r="D140" s="5" t="s">
        <v>12</v>
      </c>
      <c r="E140" s="5" t="s">
        <v>507</v>
      </c>
      <c r="F140" s="9" t="s">
        <v>501</v>
      </c>
      <c r="G140" s="50">
        <v>2004</v>
      </c>
      <c r="H140" s="7"/>
      <c r="I140" s="1"/>
      <c r="J140" s="1">
        <v>22</v>
      </c>
      <c r="L140" s="1">
        <f>COUNTIF('全教材リスト (教材番号順)'!A:A,A140)</f>
        <v>1</v>
      </c>
    </row>
    <row r="141" spans="1:12" s="22" customFormat="1" ht="100.5" customHeight="1" x14ac:dyDescent="0.15">
      <c r="A141" s="6" t="s">
        <v>169</v>
      </c>
      <c r="B141" s="17" t="s">
        <v>186</v>
      </c>
      <c r="C141" s="5" t="s">
        <v>170</v>
      </c>
      <c r="D141" s="5" t="s">
        <v>171</v>
      </c>
      <c r="E141" s="5" t="s">
        <v>510</v>
      </c>
      <c r="F141" s="5">
        <v>105</v>
      </c>
      <c r="G141" s="50">
        <v>2001</v>
      </c>
      <c r="H141" s="15"/>
      <c r="I141" s="1"/>
      <c r="J141" s="2">
        <v>22</v>
      </c>
      <c r="L141" s="1">
        <f>COUNTIF('全教材リスト (教材番号順)'!A:A,A141)</f>
        <v>1</v>
      </c>
    </row>
    <row r="142" spans="1:12" s="22" customFormat="1" ht="100.5" customHeight="1" x14ac:dyDescent="0.15">
      <c r="A142" s="46" t="s">
        <v>181</v>
      </c>
      <c r="B142" s="5" t="s">
        <v>182</v>
      </c>
      <c r="C142" s="5" t="s">
        <v>109</v>
      </c>
      <c r="D142" s="5" t="s">
        <v>249</v>
      </c>
      <c r="E142" s="5" t="s">
        <v>707</v>
      </c>
      <c r="F142" s="5">
        <v>28</v>
      </c>
      <c r="G142" s="9" t="s">
        <v>501</v>
      </c>
      <c r="H142" s="7"/>
      <c r="I142" s="1"/>
      <c r="J142" s="1">
        <v>22</v>
      </c>
      <c r="L142" s="1">
        <f>COUNTIF('全教材リスト (教材番号順)'!A:A,A142)</f>
        <v>1</v>
      </c>
    </row>
    <row r="143" spans="1:12" x14ac:dyDescent="0.15">
      <c r="A143" s="26"/>
      <c r="B143" s="27"/>
      <c r="C143" s="27"/>
      <c r="D143" s="27"/>
      <c r="E143" s="27"/>
      <c r="F143" s="27"/>
      <c r="G143" s="53"/>
      <c r="H143" s="27"/>
      <c r="I143" s="1"/>
      <c r="L143" s="1">
        <f>COUNTIF('全教材リスト (教材番号順)'!A:A,A143)</f>
        <v>0</v>
      </c>
    </row>
    <row r="144" spans="1:12" ht="30" customHeight="1" x14ac:dyDescent="0.15">
      <c r="A144" s="43" t="s">
        <v>468</v>
      </c>
      <c r="B144" s="45" t="s">
        <v>79</v>
      </c>
      <c r="C144" s="28"/>
      <c r="D144" s="28"/>
      <c r="E144" s="28"/>
      <c r="F144" s="28"/>
      <c r="G144" s="54"/>
      <c r="H144" s="28"/>
      <c r="I144" s="1"/>
      <c r="L144" s="1">
        <f>COUNTIF('全教材リスト (教材番号順)'!A:A,A144)</f>
        <v>0</v>
      </c>
    </row>
    <row r="145" spans="1:12" s="12" customFormat="1" ht="18" customHeight="1" x14ac:dyDescent="0.15">
      <c r="A145" s="10" t="s">
        <v>47</v>
      </c>
      <c r="B145" s="9" t="s">
        <v>48</v>
      </c>
      <c r="C145" s="9" t="s">
        <v>108</v>
      </c>
      <c r="D145" s="9" t="s">
        <v>411</v>
      </c>
      <c r="E145" s="9" t="s">
        <v>313</v>
      </c>
      <c r="F145" s="9" t="s">
        <v>50</v>
      </c>
      <c r="G145" s="9" t="s">
        <v>51</v>
      </c>
      <c r="H145" s="11" t="s">
        <v>49</v>
      </c>
      <c r="L145" s="1">
        <f>COUNTIF('全教材リスト (教材番号順)'!A:A,A145)</f>
        <v>1</v>
      </c>
    </row>
    <row r="146" spans="1:12" ht="126.4" customHeight="1" x14ac:dyDescent="0.15">
      <c r="A146" s="13" t="s">
        <v>90</v>
      </c>
      <c r="B146" s="5" t="s">
        <v>91</v>
      </c>
      <c r="C146" s="3" t="s">
        <v>329</v>
      </c>
      <c r="D146" s="5" t="s">
        <v>106</v>
      </c>
      <c r="E146" s="5" t="s">
        <v>509</v>
      </c>
      <c r="F146" s="9" t="s">
        <v>501</v>
      </c>
      <c r="G146" s="9">
        <v>2005</v>
      </c>
      <c r="H146" s="15"/>
      <c r="J146" s="2">
        <v>1</v>
      </c>
      <c r="L146" s="1">
        <f>COUNTIF('全教材リスト (教材番号順)'!A:A,A146)</f>
        <v>1</v>
      </c>
    </row>
    <row r="147" spans="1:12" s="1" customFormat="1" ht="79.5" customHeight="1" x14ac:dyDescent="0.15">
      <c r="A147" s="13" t="s">
        <v>207</v>
      </c>
      <c r="B147" s="8" t="s">
        <v>34</v>
      </c>
      <c r="C147" s="3" t="s">
        <v>80</v>
      </c>
      <c r="D147" s="5" t="s">
        <v>0</v>
      </c>
      <c r="E147" s="5"/>
      <c r="F147" s="3">
        <v>73</v>
      </c>
      <c r="G147" s="9">
        <v>2007</v>
      </c>
      <c r="H147" s="15"/>
      <c r="I147" s="2"/>
      <c r="J147" s="1">
        <v>1</v>
      </c>
      <c r="L147" s="1">
        <f>COUNTIF('全教材リスト (教材番号順)'!A:A,A147)</f>
        <v>1</v>
      </c>
    </row>
    <row r="148" spans="1:12" s="1" customFormat="1" ht="147" customHeight="1" x14ac:dyDescent="0.15">
      <c r="A148" s="13" t="s">
        <v>208</v>
      </c>
      <c r="B148" s="8" t="s">
        <v>70</v>
      </c>
      <c r="C148" s="3" t="s">
        <v>80</v>
      </c>
      <c r="D148" s="5" t="s">
        <v>0</v>
      </c>
      <c r="E148" s="5" t="s">
        <v>708</v>
      </c>
      <c r="F148" s="3">
        <v>33</v>
      </c>
      <c r="G148" s="9">
        <v>2007</v>
      </c>
      <c r="H148" s="15"/>
      <c r="I148" s="2"/>
      <c r="J148" s="1">
        <v>1</v>
      </c>
      <c r="L148" s="1">
        <f>COUNTIF('全教材リスト (教材番号順)'!A:A,A148)</f>
        <v>1</v>
      </c>
    </row>
    <row r="149" spans="1:12" s="1" customFormat="1" ht="142.15" customHeight="1" x14ac:dyDescent="0.15">
      <c r="A149" s="46" t="s">
        <v>372</v>
      </c>
      <c r="B149" s="8" t="s">
        <v>83</v>
      </c>
      <c r="C149" s="5" t="s">
        <v>80</v>
      </c>
      <c r="D149" s="5" t="s">
        <v>0</v>
      </c>
      <c r="E149" s="5" t="s">
        <v>580</v>
      </c>
      <c r="F149" s="5">
        <v>22</v>
      </c>
      <c r="G149" s="9" t="s">
        <v>501</v>
      </c>
      <c r="H149" s="7"/>
      <c r="J149" s="1">
        <v>1</v>
      </c>
      <c r="L149" s="1">
        <f>COUNTIF('全教材リスト (教材番号順)'!A:A,A149)</f>
        <v>1</v>
      </c>
    </row>
    <row r="150" spans="1:12" s="1" customFormat="1" x14ac:dyDescent="0.15">
      <c r="A150" s="31"/>
      <c r="B150" s="35"/>
      <c r="C150" s="32"/>
      <c r="D150" s="32"/>
      <c r="E150" s="32"/>
      <c r="F150" s="32"/>
      <c r="G150" s="51"/>
      <c r="H150" s="34"/>
      <c r="L150" s="1">
        <f>COUNTIF('全教材リスト (教材番号順)'!A:A,A150)</f>
        <v>0</v>
      </c>
    </row>
    <row r="151" spans="1:12" s="1" customFormat="1" ht="273.39999999999998" customHeight="1" x14ac:dyDescent="0.15">
      <c r="A151" s="6" t="s">
        <v>10</v>
      </c>
      <c r="B151" s="24" t="s">
        <v>167</v>
      </c>
      <c r="C151" s="5" t="s">
        <v>238</v>
      </c>
      <c r="D151" s="5" t="s">
        <v>13</v>
      </c>
      <c r="E151" s="5" t="s">
        <v>506</v>
      </c>
      <c r="F151" s="9" t="s">
        <v>501</v>
      </c>
      <c r="G151" s="50">
        <v>2003</v>
      </c>
      <c r="H151" s="15"/>
      <c r="J151" s="2">
        <v>7</v>
      </c>
      <c r="L151" s="1">
        <f>COUNTIF('全教材リスト (教材番号順)'!A:A,A151)</f>
        <v>1</v>
      </c>
    </row>
    <row r="152" spans="1:12" s="1" customFormat="1" x14ac:dyDescent="0.15">
      <c r="A152" s="31"/>
      <c r="B152" s="41"/>
      <c r="C152" s="32"/>
      <c r="D152" s="32"/>
      <c r="E152" s="32"/>
      <c r="F152" s="32"/>
      <c r="G152" s="51"/>
      <c r="H152" s="39"/>
      <c r="J152" s="2"/>
      <c r="L152" s="1">
        <f>COUNTIF('全教材リスト (教材番号順)'!A:A,A152)</f>
        <v>0</v>
      </c>
    </row>
    <row r="153" spans="1:12" ht="63.4" customHeight="1" x14ac:dyDescent="0.15">
      <c r="A153" s="46" t="s">
        <v>15</v>
      </c>
      <c r="B153" s="5" t="s">
        <v>196</v>
      </c>
      <c r="C153" s="5" t="s">
        <v>79</v>
      </c>
      <c r="D153" s="5" t="s">
        <v>133</v>
      </c>
      <c r="E153" s="5" t="s">
        <v>709</v>
      </c>
      <c r="F153" s="5">
        <v>22</v>
      </c>
      <c r="G153" s="9" t="s">
        <v>501</v>
      </c>
      <c r="H153" s="7"/>
      <c r="I153" s="1"/>
      <c r="J153" s="1">
        <v>14</v>
      </c>
      <c r="L153" s="1">
        <f>COUNTIF('全教材リスト (教材番号順)'!A:A,A153)</f>
        <v>1</v>
      </c>
    </row>
    <row r="154" spans="1:12" ht="83.65" customHeight="1" x14ac:dyDescent="0.15">
      <c r="A154" s="46" t="s">
        <v>16</v>
      </c>
      <c r="B154" s="5" t="s">
        <v>197</v>
      </c>
      <c r="C154" s="5" t="s">
        <v>79</v>
      </c>
      <c r="D154" s="5" t="s">
        <v>133</v>
      </c>
      <c r="E154" s="5" t="s">
        <v>710</v>
      </c>
      <c r="F154" s="5">
        <v>25</v>
      </c>
      <c r="G154" s="9" t="s">
        <v>501</v>
      </c>
      <c r="H154" s="7"/>
      <c r="I154" s="1"/>
      <c r="J154" s="1">
        <v>14</v>
      </c>
      <c r="L154" s="1">
        <f>COUNTIF('全教材リスト (教材番号順)'!A:A,A154)</f>
        <v>1</v>
      </c>
    </row>
    <row r="155" spans="1:12" ht="83.65" customHeight="1" x14ac:dyDescent="0.15">
      <c r="A155" s="46" t="s">
        <v>78</v>
      </c>
      <c r="B155" s="5" t="s">
        <v>198</v>
      </c>
      <c r="C155" s="5" t="s">
        <v>79</v>
      </c>
      <c r="D155" s="5" t="s">
        <v>133</v>
      </c>
      <c r="E155" s="5" t="s">
        <v>711</v>
      </c>
      <c r="F155" s="5">
        <v>16</v>
      </c>
      <c r="G155" s="9" t="s">
        <v>501</v>
      </c>
      <c r="H155" s="7" t="s">
        <v>4</v>
      </c>
      <c r="I155" s="1"/>
      <c r="J155" s="1">
        <v>14</v>
      </c>
      <c r="L155" s="1">
        <f>COUNTIF('全教材リスト (教材番号順)'!A:A,A155)</f>
        <v>1</v>
      </c>
    </row>
    <row r="156" spans="1:12" ht="83.65" customHeight="1" x14ac:dyDescent="0.15">
      <c r="A156" s="46" t="s">
        <v>62</v>
      </c>
      <c r="B156" s="5" t="s">
        <v>199</v>
      </c>
      <c r="C156" s="5" t="s">
        <v>79</v>
      </c>
      <c r="D156" s="5" t="s">
        <v>133</v>
      </c>
      <c r="E156" s="5" t="s">
        <v>712</v>
      </c>
      <c r="F156" s="5">
        <v>20</v>
      </c>
      <c r="G156" s="9" t="s">
        <v>501</v>
      </c>
      <c r="H156" s="7"/>
      <c r="I156" s="1"/>
      <c r="J156" s="1">
        <v>14</v>
      </c>
      <c r="L156" s="1">
        <f>COUNTIF('全教材リスト (教材番号順)'!A:A,A156)</f>
        <v>1</v>
      </c>
    </row>
    <row r="157" spans="1:12" ht="68.650000000000006" customHeight="1" x14ac:dyDescent="0.15">
      <c r="A157" s="46" t="s">
        <v>378</v>
      </c>
      <c r="B157" s="5" t="s">
        <v>200</v>
      </c>
      <c r="C157" s="5" t="s">
        <v>79</v>
      </c>
      <c r="D157" s="5" t="s">
        <v>133</v>
      </c>
      <c r="E157" s="5" t="s">
        <v>377</v>
      </c>
      <c r="F157" s="5">
        <v>20</v>
      </c>
      <c r="G157" s="9" t="s">
        <v>501</v>
      </c>
      <c r="H157" s="7"/>
      <c r="I157" s="1"/>
      <c r="J157" s="1">
        <v>14</v>
      </c>
      <c r="L157" s="1">
        <f>COUNTIF('全教材リスト (教材番号順)'!A:A,A157)</f>
        <v>1</v>
      </c>
    </row>
    <row r="158" spans="1:12" ht="68.650000000000006" customHeight="1" x14ac:dyDescent="0.15">
      <c r="A158" s="46" t="s">
        <v>379</v>
      </c>
      <c r="B158" s="5" t="s">
        <v>201</v>
      </c>
      <c r="C158" s="5" t="s">
        <v>79</v>
      </c>
      <c r="D158" s="5" t="s">
        <v>133</v>
      </c>
      <c r="E158" s="5" t="s">
        <v>713</v>
      </c>
      <c r="F158" s="5">
        <v>20</v>
      </c>
      <c r="G158" s="9" t="s">
        <v>501</v>
      </c>
      <c r="H158" s="7"/>
      <c r="I158" s="1"/>
      <c r="J158" s="1">
        <v>14</v>
      </c>
      <c r="L158" s="1">
        <f>COUNTIF('全教材リスト (教材番号順)'!A:A,A158)</f>
        <v>1</v>
      </c>
    </row>
    <row r="159" spans="1:12" s="1" customFormat="1" ht="69.400000000000006" customHeight="1" x14ac:dyDescent="0.15">
      <c r="A159" s="46" t="s">
        <v>381</v>
      </c>
      <c r="B159" s="5" t="s">
        <v>202</v>
      </c>
      <c r="C159" s="5" t="s">
        <v>79</v>
      </c>
      <c r="D159" s="5" t="s">
        <v>133</v>
      </c>
      <c r="E159" s="5" t="s">
        <v>380</v>
      </c>
      <c r="F159" s="5">
        <v>20</v>
      </c>
      <c r="G159" s="9" t="s">
        <v>501</v>
      </c>
      <c r="H159" s="7"/>
      <c r="J159" s="1">
        <v>14</v>
      </c>
      <c r="L159" s="1">
        <f>COUNTIF('全教材リスト (教材番号順)'!A:A,A159)</f>
        <v>1</v>
      </c>
    </row>
    <row r="160" spans="1:12" s="1" customFormat="1" ht="68.650000000000006" customHeight="1" x14ac:dyDescent="0.15">
      <c r="A160" s="46" t="s">
        <v>383</v>
      </c>
      <c r="B160" s="5" t="s">
        <v>203</v>
      </c>
      <c r="C160" s="5" t="s">
        <v>79</v>
      </c>
      <c r="D160" s="5" t="s">
        <v>133</v>
      </c>
      <c r="E160" s="5" t="s">
        <v>382</v>
      </c>
      <c r="F160" s="5">
        <v>20</v>
      </c>
      <c r="G160" s="9" t="s">
        <v>501</v>
      </c>
      <c r="H160" s="7"/>
      <c r="J160" s="1">
        <v>14</v>
      </c>
      <c r="L160" s="1">
        <f>COUNTIF('全教材リスト (教材番号順)'!A:A,A160)</f>
        <v>1</v>
      </c>
    </row>
    <row r="161" spans="1:12" s="1" customFormat="1" ht="83.65" customHeight="1" x14ac:dyDescent="0.15">
      <c r="A161" s="46" t="s">
        <v>176</v>
      </c>
      <c r="B161" s="8" t="s">
        <v>204</v>
      </c>
      <c r="C161" s="5" t="s">
        <v>80</v>
      </c>
      <c r="D161" s="5" t="s">
        <v>133</v>
      </c>
      <c r="E161" s="5" t="s">
        <v>714</v>
      </c>
      <c r="F161" s="5">
        <v>20</v>
      </c>
      <c r="G161" s="9" t="s">
        <v>501</v>
      </c>
      <c r="H161" s="7"/>
      <c r="J161" s="2">
        <v>14</v>
      </c>
      <c r="L161" s="1">
        <f>COUNTIF('全教材リスト (教材番号順)'!A:A,A161)</f>
        <v>1</v>
      </c>
    </row>
    <row r="162" spans="1:12" ht="83.65" customHeight="1" x14ac:dyDescent="0.15">
      <c r="A162" s="46" t="s">
        <v>374</v>
      </c>
      <c r="B162" s="5" t="s">
        <v>88</v>
      </c>
      <c r="C162" s="5" t="s">
        <v>79</v>
      </c>
      <c r="D162" s="5" t="s">
        <v>133</v>
      </c>
      <c r="E162" s="5" t="s">
        <v>715</v>
      </c>
      <c r="F162" s="5">
        <v>20</v>
      </c>
      <c r="G162" s="9" t="s">
        <v>501</v>
      </c>
      <c r="H162" s="7" t="s">
        <v>250</v>
      </c>
      <c r="I162" s="1"/>
      <c r="J162" s="1">
        <v>14</v>
      </c>
      <c r="L162" s="1">
        <f>COUNTIF('全教材リスト (教材番号順)'!A:A,A162)</f>
        <v>1</v>
      </c>
    </row>
    <row r="163" spans="1:12" ht="83.65" customHeight="1" x14ac:dyDescent="0.15">
      <c r="A163" s="46" t="s">
        <v>375</v>
      </c>
      <c r="B163" s="5" t="s">
        <v>205</v>
      </c>
      <c r="C163" s="5" t="s">
        <v>79</v>
      </c>
      <c r="D163" s="5" t="s">
        <v>133</v>
      </c>
      <c r="E163" s="5" t="s">
        <v>716</v>
      </c>
      <c r="F163" s="5">
        <v>28</v>
      </c>
      <c r="G163" s="9" t="s">
        <v>501</v>
      </c>
      <c r="H163" s="7"/>
      <c r="I163" s="1"/>
      <c r="J163" s="1">
        <v>14</v>
      </c>
      <c r="L163" s="1">
        <f>COUNTIF('全教材リスト (教材番号順)'!A:A,A163)</f>
        <v>1</v>
      </c>
    </row>
    <row r="164" spans="1:12" s="1" customFormat="1" x14ac:dyDescent="0.15">
      <c r="A164" s="31"/>
      <c r="B164" s="35"/>
      <c r="C164" s="32"/>
      <c r="D164" s="32"/>
      <c r="E164" s="32"/>
      <c r="F164" s="32"/>
      <c r="G164" s="51"/>
      <c r="H164" s="34"/>
      <c r="J164" s="2"/>
      <c r="L164" s="1">
        <f>COUNTIF('全教材リスト (教材番号順)'!A:A,A164)</f>
        <v>0</v>
      </c>
    </row>
    <row r="165" spans="1:12" s="1" customFormat="1" ht="99.75" x14ac:dyDescent="0.15">
      <c r="A165" s="13" t="s">
        <v>458</v>
      </c>
      <c r="B165" s="8" t="s">
        <v>459</v>
      </c>
      <c r="C165" s="3" t="s">
        <v>111</v>
      </c>
      <c r="D165" s="5" t="s">
        <v>406</v>
      </c>
      <c r="E165" s="5" t="s">
        <v>540</v>
      </c>
      <c r="F165" s="3">
        <v>121</v>
      </c>
      <c r="G165" s="9">
        <v>2017</v>
      </c>
      <c r="H165" s="15"/>
      <c r="I165" s="2"/>
      <c r="J165" s="2">
        <v>18</v>
      </c>
      <c r="L165" s="1">
        <f>COUNTIF('全教材リスト (教材番号順)'!A:A,A165)</f>
        <v>1</v>
      </c>
    </row>
    <row r="166" spans="1:12" s="1" customFormat="1" ht="57" x14ac:dyDescent="0.15">
      <c r="A166" s="46" t="s">
        <v>94</v>
      </c>
      <c r="B166" s="5" t="s">
        <v>95</v>
      </c>
      <c r="C166" s="5" t="s">
        <v>111</v>
      </c>
      <c r="D166" s="5" t="s">
        <v>240</v>
      </c>
      <c r="E166" s="5" t="s">
        <v>717</v>
      </c>
      <c r="F166" s="5">
        <v>19</v>
      </c>
      <c r="G166" s="50">
        <v>1993</v>
      </c>
      <c r="H166" s="7"/>
      <c r="J166" s="2">
        <v>18</v>
      </c>
      <c r="L166" s="1">
        <f>COUNTIF('全教材リスト (教材番号順)'!A:A,A166)</f>
        <v>1</v>
      </c>
    </row>
    <row r="167" spans="1:12" s="1" customFormat="1" x14ac:dyDescent="0.15">
      <c r="A167" s="31"/>
      <c r="B167" s="32"/>
      <c r="C167" s="32"/>
      <c r="D167" s="32"/>
      <c r="E167" s="32"/>
      <c r="F167" s="32"/>
      <c r="G167" s="51"/>
      <c r="H167" s="34"/>
      <c r="J167" s="2"/>
      <c r="L167" s="1">
        <f>COUNTIF('全教材リスト (教材番号順)'!A:A,A167)</f>
        <v>0</v>
      </c>
    </row>
    <row r="168" spans="1:12" s="1" customFormat="1" ht="127.15" customHeight="1" x14ac:dyDescent="0.15">
      <c r="A168" s="13" t="s">
        <v>425</v>
      </c>
      <c r="B168" s="8" t="s">
        <v>428</v>
      </c>
      <c r="C168" s="5" t="s">
        <v>79</v>
      </c>
      <c r="D168" s="5" t="s">
        <v>429</v>
      </c>
      <c r="E168" s="5" t="s">
        <v>445</v>
      </c>
      <c r="F168" s="3">
        <v>130</v>
      </c>
      <c r="G168" s="9">
        <v>2008</v>
      </c>
      <c r="H168" s="15"/>
      <c r="I168" s="2"/>
      <c r="J168" s="2">
        <v>19</v>
      </c>
      <c r="L168" s="1">
        <f>COUNTIF('全教材リスト (教材番号順)'!A:A,A168)</f>
        <v>1</v>
      </c>
    </row>
    <row r="169" spans="1:12" s="22" customFormat="1" ht="102" customHeight="1" x14ac:dyDescent="0.15">
      <c r="A169" s="6" t="s">
        <v>161</v>
      </c>
      <c r="B169" s="5" t="s">
        <v>162</v>
      </c>
      <c r="C169" s="5" t="s">
        <v>79</v>
      </c>
      <c r="D169" s="5" t="s">
        <v>163</v>
      </c>
      <c r="E169" s="5" t="s">
        <v>732</v>
      </c>
      <c r="F169" s="5">
        <v>26</v>
      </c>
      <c r="G169" s="50">
        <v>2008</v>
      </c>
      <c r="H169" s="7"/>
      <c r="I169" s="1"/>
      <c r="J169" s="1">
        <v>19</v>
      </c>
      <c r="L169" s="1">
        <f>COUNTIF('全教材リスト (教材番号順)'!A:A,A169)</f>
        <v>1</v>
      </c>
    </row>
    <row r="170" spans="1:12" ht="90.4" customHeight="1" x14ac:dyDescent="0.15">
      <c r="A170" s="13" t="s">
        <v>396</v>
      </c>
      <c r="B170" s="8" t="s">
        <v>392</v>
      </c>
      <c r="C170" s="3" t="s">
        <v>79</v>
      </c>
      <c r="D170" s="5" t="s">
        <v>387</v>
      </c>
      <c r="E170" s="20" t="s">
        <v>718</v>
      </c>
      <c r="F170" s="3">
        <v>15</v>
      </c>
      <c r="G170" s="9" t="s">
        <v>501</v>
      </c>
      <c r="H170" s="15"/>
      <c r="J170" s="1">
        <v>19</v>
      </c>
      <c r="L170" s="1">
        <f>COUNTIF('全教材リスト (教材番号順)'!A:A,A170)</f>
        <v>1</v>
      </c>
    </row>
    <row r="171" spans="1:12" s="1" customFormat="1" ht="88.15" customHeight="1" x14ac:dyDescent="0.15">
      <c r="A171" s="46" t="s">
        <v>412</v>
      </c>
      <c r="B171" s="5" t="s">
        <v>413</v>
      </c>
      <c r="C171" s="5" t="s">
        <v>111</v>
      </c>
      <c r="D171" s="5" t="s">
        <v>398</v>
      </c>
      <c r="E171" s="5" t="s">
        <v>719</v>
      </c>
      <c r="F171" s="5">
        <v>20</v>
      </c>
      <c r="G171" s="50">
        <v>1995</v>
      </c>
      <c r="H171" s="7"/>
      <c r="J171" s="1">
        <v>19</v>
      </c>
      <c r="L171" s="1">
        <f>COUNTIF('全教材リスト (教材番号順)'!A:A,A171)</f>
        <v>1</v>
      </c>
    </row>
    <row r="172" spans="1:12" x14ac:dyDescent="0.15">
      <c r="A172" s="36"/>
      <c r="B172" s="35"/>
      <c r="C172" s="38"/>
      <c r="D172" s="32"/>
      <c r="E172" s="40"/>
      <c r="F172" s="38"/>
      <c r="G172" s="52"/>
      <c r="H172" s="39"/>
      <c r="J172" s="1"/>
      <c r="L172" s="1">
        <f>COUNTIF('全教材リスト (教材番号順)'!A:A,A172)</f>
        <v>0</v>
      </c>
    </row>
    <row r="173" spans="1:12" ht="55.9" customHeight="1" x14ac:dyDescent="0.15">
      <c r="A173" s="46" t="s">
        <v>399</v>
      </c>
      <c r="B173" s="8" t="s">
        <v>82</v>
      </c>
      <c r="C173" s="5" t="s">
        <v>80</v>
      </c>
      <c r="D173" s="5" t="s">
        <v>376</v>
      </c>
      <c r="E173" s="5" t="s">
        <v>720</v>
      </c>
      <c r="F173" s="5">
        <v>21</v>
      </c>
      <c r="G173" s="9" t="s">
        <v>501</v>
      </c>
      <c r="H173" s="7"/>
      <c r="I173" s="1"/>
      <c r="J173" s="1">
        <v>20</v>
      </c>
      <c r="L173" s="1">
        <f>COUNTIF('全教材リスト (教材番号順)'!A:A,A173)</f>
        <v>1</v>
      </c>
    </row>
    <row r="174" spans="1:12" ht="55.9" customHeight="1" x14ac:dyDescent="0.15">
      <c r="A174" s="46" t="s">
        <v>59</v>
      </c>
      <c r="B174" s="5" t="s">
        <v>242</v>
      </c>
      <c r="C174" s="5" t="s">
        <v>111</v>
      </c>
      <c r="D174" s="5" t="s">
        <v>376</v>
      </c>
      <c r="E174" s="5" t="s">
        <v>721</v>
      </c>
      <c r="F174" s="5">
        <v>20</v>
      </c>
      <c r="G174" s="9" t="s">
        <v>501</v>
      </c>
      <c r="H174" s="7"/>
      <c r="I174" s="1"/>
      <c r="J174" s="1">
        <v>20</v>
      </c>
      <c r="L174" s="1">
        <f>COUNTIF('全教材リスト (教材番号順)'!A:A,A174)</f>
        <v>1</v>
      </c>
    </row>
    <row r="175" spans="1:12" s="1" customFormat="1" ht="55.9" customHeight="1" x14ac:dyDescent="0.15">
      <c r="A175" s="46" t="s">
        <v>60</v>
      </c>
      <c r="B175" s="5" t="s">
        <v>243</v>
      </c>
      <c r="C175" s="5" t="s">
        <v>111</v>
      </c>
      <c r="D175" s="5" t="s">
        <v>376</v>
      </c>
      <c r="E175" s="5" t="s">
        <v>722</v>
      </c>
      <c r="F175" s="5">
        <v>20</v>
      </c>
      <c r="G175" s="9" t="s">
        <v>501</v>
      </c>
      <c r="H175" s="7"/>
      <c r="J175" s="1">
        <v>20</v>
      </c>
      <c r="L175" s="1">
        <f>COUNTIF('全教材リスト (教材番号順)'!A:A,A175)</f>
        <v>1</v>
      </c>
    </row>
    <row r="176" spans="1:12" s="1" customFormat="1" ht="64.900000000000006" customHeight="1" x14ac:dyDescent="0.15">
      <c r="A176" s="46" t="s">
        <v>61</v>
      </c>
      <c r="B176" s="5" t="s">
        <v>244</v>
      </c>
      <c r="C176" s="5" t="s">
        <v>111</v>
      </c>
      <c r="D176" s="5" t="s">
        <v>376</v>
      </c>
      <c r="E176" s="5" t="s">
        <v>723</v>
      </c>
      <c r="F176" s="5">
        <v>20</v>
      </c>
      <c r="G176" s="9" t="s">
        <v>501</v>
      </c>
      <c r="H176" s="7"/>
      <c r="J176" s="1">
        <v>20</v>
      </c>
      <c r="L176" s="1">
        <f>COUNTIF('全教材リスト (教材番号順)'!A:A,A176)</f>
        <v>1</v>
      </c>
    </row>
    <row r="177" spans="1:12" s="1" customFormat="1" ht="134.65" customHeight="1" x14ac:dyDescent="0.15">
      <c r="A177" s="47" t="s">
        <v>175</v>
      </c>
      <c r="B177" s="5" t="s">
        <v>229</v>
      </c>
      <c r="C177" s="3" t="s">
        <v>80</v>
      </c>
      <c r="D177" s="5" t="s">
        <v>376</v>
      </c>
      <c r="E177" s="5" t="s">
        <v>724</v>
      </c>
      <c r="F177" s="3">
        <v>31</v>
      </c>
      <c r="G177" s="9">
        <v>1995</v>
      </c>
      <c r="H177" s="15"/>
      <c r="J177" s="1">
        <v>20</v>
      </c>
      <c r="L177" s="1">
        <f>COUNTIF('全教材リスト (教材番号順)'!A:A,A177)</f>
        <v>1</v>
      </c>
    </row>
    <row r="178" spans="1:12" s="1" customFormat="1" ht="94.15" customHeight="1" x14ac:dyDescent="0.15">
      <c r="A178" s="46" t="s">
        <v>56</v>
      </c>
      <c r="B178" s="5" t="s">
        <v>245</v>
      </c>
      <c r="C178" s="5" t="s">
        <v>111</v>
      </c>
      <c r="D178" s="5" t="s">
        <v>376</v>
      </c>
      <c r="E178" s="5" t="s">
        <v>725</v>
      </c>
      <c r="F178" s="5">
        <v>21</v>
      </c>
      <c r="G178" s="50">
        <v>1985</v>
      </c>
      <c r="H178" s="7"/>
      <c r="J178" s="1">
        <v>20</v>
      </c>
      <c r="L178" s="1">
        <f>COUNTIF('全教材リスト (教材番号順)'!A:A,A178)</f>
        <v>1</v>
      </c>
    </row>
    <row r="179" spans="1:12" s="1" customFormat="1" ht="57" x14ac:dyDescent="0.15">
      <c r="A179" s="46" t="s">
        <v>57</v>
      </c>
      <c r="B179" s="5" t="s">
        <v>246</v>
      </c>
      <c r="C179" s="5" t="s">
        <v>111</v>
      </c>
      <c r="D179" s="5" t="s">
        <v>376</v>
      </c>
      <c r="E179" s="5" t="s">
        <v>726</v>
      </c>
      <c r="F179" s="5">
        <v>26</v>
      </c>
      <c r="G179" s="50">
        <v>1985</v>
      </c>
      <c r="H179" s="7"/>
      <c r="J179" s="1">
        <v>20</v>
      </c>
      <c r="L179" s="1">
        <f>COUNTIF('全教材リスト (教材番号順)'!A:A,A179)</f>
        <v>1</v>
      </c>
    </row>
    <row r="180" spans="1:12" x14ac:dyDescent="0.15">
      <c r="L180" s="1">
        <f>COUNTIF('全教材リスト (教材番号順)'!A:A,A180)</f>
        <v>0</v>
      </c>
    </row>
    <row r="181" spans="1:12" s="1" customFormat="1" ht="30" customHeight="1" x14ac:dyDescent="0.15">
      <c r="A181" s="43" t="s">
        <v>467</v>
      </c>
      <c r="B181" s="45" t="s">
        <v>110</v>
      </c>
      <c r="C181" s="29"/>
      <c r="D181" s="30"/>
      <c r="E181" s="28"/>
      <c r="F181" s="29"/>
      <c r="G181" s="55"/>
      <c r="H181" s="29"/>
      <c r="I181" s="2"/>
      <c r="L181" s="1">
        <f>COUNTIF('全教材リスト (教材番号順)'!A:A,A181)</f>
        <v>0</v>
      </c>
    </row>
    <row r="182" spans="1:12" s="12" customFormat="1" ht="18.399999999999999" customHeight="1" x14ac:dyDescent="0.15">
      <c r="A182" s="10" t="s">
        <v>47</v>
      </c>
      <c r="B182" s="9" t="s">
        <v>48</v>
      </c>
      <c r="C182" s="9" t="s">
        <v>108</v>
      </c>
      <c r="D182" s="9" t="s">
        <v>411</v>
      </c>
      <c r="E182" s="9" t="s">
        <v>313</v>
      </c>
      <c r="F182" s="9" t="s">
        <v>50</v>
      </c>
      <c r="G182" s="9" t="s">
        <v>51</v>
      </c>
      <c r="H182" s="11" t="s">
        <v>49</v>
      </c>
      <c r="L182" s="1">
        <f>COUNTIF('全教材リスト (教材番号順)'!A:A,A182)</f>
        <v>1</v>
      </c>
    </row>
    <row r="183" spans="1:12" s="1" customFormat="1" ht="77.650000000000006" customHeight="1" x14ac:dyDescent="0.15">
      <c r="A183" s="13" t="s">
        <v>209</v>
      </c>
      <c r="B183" s="8" t="s">
        <v>23</v>
      </c>
      <c r="C183" s="3" t="s">
        <v>237</v>
      </c>
      <c r="D183" s="5" t="s">
        <v>103</v>
      </c>
      <c r="E183" s="5" t="s">
        <v>727</v>
      </c>
      <c r="F183" s="3">
        <v>24</v>
      </c>
      <c r="G183" s="9">
        <v>2008</v>
      </c>
      <c r="H183" s="15"/>
      <c r="I183" s="2"/>
      <c r="J183" s="1">
        <v>2</v>
      </c>
      <c r="L183" s="1">
        <f>COUNTIF('全教材リスト (教材番号順)'!A:A,A183)</f>
        <v>1</v>
      </c>
    </row>
    <row r="184" spans="1:12" s="1" customFormat="1" ht="88.9" customHeight="1" x14ac:dyDescent="0.15">
      <c r="A184" s="46" t="s">
        <v>139</v>
      </c>
      <c r="B184" s="5" t="s">
        <v>3</v>
      </c>
      <c r="C184" s="5" t="s">
        <v>110</v>
      </c>
      <c r="D184" s="5" t="s">
        <v>138</v>
      </c>
      <c r="E184" s="5" t="s">
        <v>581</v>
      </c>
      <c r="F184" s="5">
        <v>27</v>
      </c>
      <c r="G184" s="9" t="s">
        <v>501</v>
      </c>
      <c r="H184" s="7"/>
      <c r="J184" s="1">
        <v>2</v>
      </c>
      <c r="L184" s="1">
        <f>COUNTIF('全教材リスト (教材番号順)'!A:A,A184)</f>
        <v>1</v>
      </c>
    </row>
    <row r="185" spans="1:12" s="1" customFormat="1" x14ac:dyDescent="0.15">
      <c r="A185" s="36"/>
      <c r="B185" s="35"/>
      <c r="C185" s="38"/>
      <c r="D185" s="32"/>
      <c r="E185" s="32"/>
      <c r="F185" s="38"/>
      <c r="G185" s="52"/>
      <c r="H185" s="39"/>
      <c r="I185" s="2"/>
      <c r="L185" s="1">
        <f>COUNTIF('全教材リスト (教材番号順)'!A:A,A185)</f>
        <v>0</v>
      </c>
    </row>
    <row r="186" spans="1:12" s="1" customFormat="1" ht="133.5" customHeight="1" x14ac:dyDescent="0.15">
      <c r="A186" s="6" t="s">
        <v>6</v>
      </c>
      <c r="B186" s="25" t="s">
        <v>44</v>
      </c>
      <c r="C186" s="5" t="s">
        <v>239</v>
      </c>
      <c r="D186" s="5" t="s">
        <v>7</v>
      </c>
      <c r="E186" s="5" t="s">
        <v>8</v>
      </c>
      <c r="F186" s="16" t="s">
        <v>9</v>
      </c>
      <c r="G186" s="50">
        <v>2004</v>
      </c>
      <c r="H186" s="15"/>
      <c r="J186" s="1">
        <v>4</v>
      </c>
      <c r="L186" s="1">
        <f>COUNTIF('全教材リスト (教材番号順)'!A:A,A186)</f>
        <v>1</v>
      </c>
    </row>
    <row r="187" spans="1:12" s="1" customFormat="1" ht="70.150000000000006" customHeight="1" x14ac:dyDescent="0.15">
      <c r="A187" s="13" t="s">
        <v>266</v>
      </c>
      <c r="B187" s="5" t="s">
        <v>267</v>
      </c>
      <c r="C187" s="3" t="s">
        <v>140</v>
      </c>
      <c r="D187" s="4" t="s">
        <v>268</v>
      </c>
      <c r="E187" s="5" t="s">
        <v>269</v>
      </c>
      <c r="F187" s="3">
        <v>28</v>
      </c>
      <c r="G187" s="9">
        <v>2005</v>
      </c>
      <c r="H187" s="15"/>
      <c r="I187" s="2"/>
      <c r="J187" s="1">
        <v>4</v>
      </c>
      <c r="L187" s="1">
        <f>COUNTIF('全教材リスト (教材番号順)'!A:A,A187)</f>
        <v>1</v>
      </c>
    </row>
    <row r="188" spans="1:12" s="1" customFormat="1" ht="70.150000000000006" customHeight="1" x14ac:dyDescent="0.15">
      <c r="A188" s="13" t="s">
        <v>251</v>
      </c>
      <c r="B188" s="5" t="s">
        <v>252</v>
      </c>
      <c r="C188" s="3" t="s">
        <v>140</v>
      </c>
      <c r="D188" s="4" t="s">
        <v>253</v>
      </c>
      <c r="E188" s="5" t="s">
        <v>254</v>
      </c>
      <c r="F188" s="3">
        <v>20</v>
      </c>
      <c r="G188" s="9">
        <v>2005</v>
      </c>
      <c r="H188" s="15"/>
      <c r="I188" s="2"/>
      <c r="J188" s="1">
        <v>4</v>
      </c>
      <c r="L188" s="1">
        <f>COUNTIF('全教材リスト (教材番号順)'!A:A,A188)</f>
        <v>1</v>
      </c>
    </row>
    <row r="189" spans="1:12" s="1" customFormat="1" ht="87.4" customHeight="1" x14ac:dyDescent="0.15">
      <c r="A189" s="13" t="s">
        <v>273</v>
      </c>
      <c r="B189" s="8" t="s">
        <v>24</v>
      </c>
      <c r="C189" s="3" t="s">
        <v>237</v>
      </c>
      <c r="D189" s="5" t="s">
        <v>107</v>
      </c>
      <c r="E189" s="5" t="s">
        <v>728</v>
      </c>
      <c r="F189" s="3">
        <v>32</v>
      </c>
      <c r="G189" s="9">
        <v>2007</v>
      </c>
      <c r="H189" s="15"/>
      <c r="I189" s="2"/>
      <c r="J189" s="1">
        <v>4</v>
      </c>
      <c r="L189" s="1">
        <f>COUNTIF('全教材リスト (教材番号順)'!A:A,A189)</f>
        <v>1</v>
      </c>
    </row>
    <row r="190" spans="1:12" s="1" customFormat="1" ht="51.4" customHeight="1" x14ac:dyDescent="0.15">
      <c r="A190" s="13" t="s">
        <v>274</v>
      </c>
      <c r="B190" s="8" t="s">
        <v>25</v>
      </c>
      <c r="C190" s="3" t="s">
        <v>237</v>
      </c>
      <c r="D190" s="5" t="s">
        <v>107</v>
      </c>
      <c r="E190" s="5" t="s">
        <v>385</v>
      </c>
      <c r="F190" s="3">
        <v>33</v>
      </c>
      <c r="G190" s="9">
        <v>2007</v>
      </c>
      <c r="H190" s="15"/>
      <c r="I190" s="2"/>
      <c r="J190" s="1">
        <v>4</v>
      </c>
      <c r="L190" s="1">
        <f>COUNTIF('全教材リスト (教材番号順)'!A:A,A190)</f>
        <v>1</v>
      </c>
    </row>
    <row r="191" spans="1:12" s="1" customFormat="1" ht="90" customHeight="1" x14ac:dyDescent="0.15">
      <c r="A191" s="13" t="s">
        <v>275</v>
      </c>
      <c r="B191" s="19" t="s">
        <v>26</v>
      </c>
      <c r="C191" s="3" t="s">
        <v>237</v>
      </c>
      <c r="D191" s="5" t="s">
        <v>107</v>
      </c>
      <c r="E191" s="5" t="s">
        <v>729</v>
      </c>
      <c r="F191" s="3">
        <v>18</v>
      </c>
      <c r="G191" s="9">
        <v>2007</v>
      </c>
      <c r="H191" s="15"/>
      <c r="I191" s="2"/>
      <c r="J191" s="1">
        <v>4</v>
      </c>
      <c r="L191" s="1">
        <f>COUNTIF('全教材リスト (教材番号順)'!A:A,A191)</f>
        <v>1</v>
      </c>
    </row>
    <row r="192" spans="1:12" s="1" customFormat="1" x14ac:dyDescent="0.15">
      <c r="A192" s="36"/>
      <c r="B192" s="37"/>
      <c r="C192" s="38"/>
      <c r="D192" s="32"/>
      <c r="E192" s="32"/>
      <c r="F192" s="38"/>
      <c r="G192" s="52"/>
      <c r="H192" s="39"/>
      <c r="I192" s="2"/>
      <c r="L192" s="1">
        <f>COUNTIF('全教材リスト (教材番号順)'!A:A,A192)</f>
        <v>0</v>
      </c>
    </row>
    <row r="193" spans="1:12" s="1" customFormat="1" ht="28.5" x14ac:dyDescent="0.15">
      <c r="A193" s="13" t="s">
        <v>452</v>
      </c>
      <c r="B193" s="5" t="s">
        <v>430</v>
      </c>
      <c r="C193" s="3" t="s">
        <v>110</v>
      </c>
      <c r="D193" s="5" t="s">
        <v>431</v>
      </c>
      <c r="E193" s="5" t="s">
        <v>561</v>
      </c>
      <c r="F193" s="3">
        <v>24</v>
      </c>
      <c r="G193" s="9">
        <v>2013</v>
      </c>
      <c r="H193" s="15"/>
      <c r="I193" s="2"/>
      <c r="J193" s="1">
        <v>9</v>
      </c>
      <c r="L193" s="1">
        <f>COUNTIF('全教材リスト (教材番号順)'!A:A,A193)</f>
        <v>1</v>
      </c>
    </row>
    <row r="194" spans="1:12" s="1" customFormat="1" ht="96.4" customHeight="1" x14ac:dyDescent="0.15">
      <c r="A194" s="13" t="s">
        <v>464</v>
      </c>
      <c r="B194" s="5" t="s">
        <v>465</v>
      </c>
      <c r="C194" s="3" t="s">
        <v>110</v>
      </c>
      <c r="D194" s="5" t="s">
        <v>431</v>
      </c>
      <c r="E194" s="5" t="s">
        <v>659</v>
      </c>
      <c r="F194" s="5" t="s">
        <v>466</v>
      </c>
      <c r="G194" s="50">
        <v>2019</v>
      </c>
      <c r="H194" s="15"/>
      <c r="I194" s="22"/>
      <c r="J194" s="1">
        <v>9</v>
      </c>
      <c r="L194" s="1">
        <f>COUNTIF('全教材リスト (教材番号順)'!A:A,A194)</f>
        <v>1</v>
      </c>
    </row>
    <row r="195" spans="1:12" s="1" customFormat="1" ht="28.5" x14ac:dyDescent="0.15">
      <c r="A195" s="46" t="s">
        <v>335</v>
      </c>
      <c r="B195" s="5" t="s">
        <v>45</v>
      </c>
      <c r="C195" s="5" t="s">
        <v>110</v>
      </c>
      <c r="D195" s="5" t="s">
        <v>260</v>
      </c>
      <c r="E195" s="5" t="s">
        <v>730</v>
      </c>
      <c r="F195" s="5">
        <v>40</v>
      </c>
      <c r="G195" s="50">
        <v>1986</v>
      </c>
      <c r="H195" s="7"/>
      <c r="J195" s="1">
        <v>9</v>
      </c>
      <c r="L195" s="1">
        <f>COUNTIF('全教材リスト (教材番号順)'!A:A,A195)</f>
        <v>1</v>
      </c>
    </row>
    <row r="196" spans="1:12" s="1" customFormat="1" ht="42.75" x14ac:dyDescent="0.15">
      <c r="A196" s="46" t="s">
        <v>43</v>
      </c>
      <c r="B196" s="5" t="s">
        <v>132</v>
      </c>
      <c r="C196" s="5" t="s">
        <v>110</v>
      </c>
      <c r="D196" s="5" t="s">
        <v>260</v>
      </c>
      <c r="E196" s="5" t="s">
        <v>172</v>
      </c>
      <c r="F196" s="5">
        <v>20</v>
      </c>
      <c r="G196" s="50">
        <v>1989</v>
      </c>
      <c r="H196" s="7"/>
      <c r="J196" s="1">
        <v>9</v>
      </c>
      <c r="L196" s="1">
        <f>COUNTIF('全教材リスト (教材番号順)'!A:A,A196)</f>
        <v>1</v>
      </c>
    </row>
    <row r="197" spans="1:12" s="1" customFormat="1" ht="57" x14ac:dyDescent="0.15">
      <c r="A197" s="46" t="s">
        <v>193</v>
      </c>
      <c r="B197" s="5" t="s">
        <v>194</v>
      </c>
      <c r="C197" s="5" t="s">
        <v>110</v>
      </c>
      <c r="D197" s="5" t="s">
        <v>260</v>
      </c>
      <c r="E197" s="5" t="s">
        <v>195</v>
      </c>
      <c r="F197" s="5">
        <v>35</v>
      </c>
      <c r="G197" s="9" t="s">
        <v>501</v>
      </c>
      <c r="H197" s="7" t="s">
        <v>135</v>
      </c>
      <c r="J197" s="1">
        <v>9</v>
      </c>
      <c r="L197" s="1">
        <f>COUNTIF('全教材リスト (教材番号順)'!A:A,A197)</f>
        <v>1</v>
      </c>
    </row>
    <row r="198" spans="1:12" s="1" customFormat="1" x14ac:dyDescent="0.15">
      <c r="A198" s="31"/>
      <c r="B198" s="32"/>
      <c r="C198" s="32"/>
      <c r="D198" s="32"/>
      <c r="E198" s="32"/>
      <c r="F198" s="32"/>
      <c r="G198" s="51"/>
      <c r="H198" s="34"/>
      <c r="L198" s="1">
        <f>COUNTIF('全教材リスト (教材番号順)'!A:A,A198)</f>
        <v>0</v>
      </c>
    </row>
    <row r="199" spans="1:12" s="22" customFormat="1" ht="171" x14ac:dyDescent="0.15">
      <c r="A199" s="13" t="s">
        <v>270</v>
      </c>
      <c r="B199" s="5" t="s">
        <v>271</v>
      </c>
      <c r="C199" s="3" t="s">
        <v>140</v>
      </c>
      <c r="D199" s="5" t="s">
        <v>241</v>
      </c>
      <c r="E199" s="5" t="s">
        <v>272</v>
      </c>
      <c r="F199" s="3">
        <v>33</v>
      </c>
      <c r="G199" s="9">
        <v>2005</v>
      </c>
      <c r="H199" s="15"/>
      <c r="I199" s="2"/>
      <c r="J199" s="1">
        <v>12</v>
      </c>
      <c r="L199" s="1">
        <f>COUNTIF('全教材リスト (教材番号順)'!A:A,A199)</f>
        <v>1</v>
      </c>
    </row>
    <row r="200" spans="1:12" s="1" customFormat="1" ht="103.9" customHeight="1" x14ac:dyDescent="0.15">
      <c r="A200" s="13" t="s">
        <v>276</v>
      </c>
      <c r="B200" s="19" t="s">
        <v>27</v>
      </c>
      <c r="C200" s="3" t="s">
        <v>237</v>
      </c>
      <c r="D200" s="5" t="s">
        <v>241</v>
      </c>
      <c r="E200" s="5" t="s">
        <v>737</v>
      </c>
      <c r="F200" s="3">
        <v>31</v>
      </c>
      <c r="G200" s="9">
        <v>2008</v>
      </c>
      <c r="H200" s="15"/>
      <c r="I200" s="2"/>
      <c r="J200" s="1">
        <v>10</v>
      </c>
      <c r="L200" s="1">
        <f>COUNTIF('全教材リスト (教材番号順)'!A:A,A200)</f>
        <v>1</v>
      </c>
    </row>
    <row r="201" spans="1:12" s="1" customFormat="1" ht="165" customHeight="1" x14ac:dyDescent="0.15">
      <c r="A201" s="6" t="s">
        <v>143</v>
      </c>
      <c r="B201" s="5" t="s">
        <v>144</v>
      </c>
      <c r="C201" s="5" t="s">
        <v>237</v>
      </c>
      <c r="D201" s="5" t="s">
        <v>145</v>
      </c>
      <c r="E201" s="5" t="s">
        <v>738</v>
      </c>
      <c r="F201" s="5">
        <v>220</v>
      </c>
      <c r="G201" s="50">
        <v>2007</v>
      </c>
      <c r="H201" s="7"/>
      <c r="J201" s="1">
        <v>10</v>
      </c>
      <c r="L201" s="1">
        <f>COUNTIF('全教材リスト (教材番号順)'!A:A,A201)</f>
        <v>1</v>
      </c>
    </row>
    <row r="202" spans="1:12" s="1" customFormat="1" ht="165" customHeight="1" x14ac:dyDescent="0.15">
      <c r="A202" s="6" t="s">
        <v>146</v>
      </c>
      <c r="B202" s="5" t="s">
        <v>147</v>
      </c>
      <c r="C202" s="5" t="s">
        <v>237</v>
      </c>
      <c r="D202" s="5" t="s">
        <v>145</v>
      </c>
      <c r="E202" s="5" t="s">
        <v>148</v>
      </c>
      <c r="F202" s="5">
        <v>290</v>
      </c>
      <c r="G202" s="50">
        <v>2008</v>
      </c>
      <c r="H202" s="7"/>
      <c r="J202" s="1">
        <v>10</v>
      </c>
      <c r="L202" s="1">
        <f>COUNTIF('全教材リスト (教材番号順)'!A:A,A202)</f>
        <v>1</v>
      </c>
    </row>
    <row r="203" spans="1:12" s="22" customFormat="1" ht="160.15" customHeight="1" x14ac:dyDescent="0.15">
      <c r="A203" s="6" t="s">
        <v>149</v>
      </c>
      <c r="B203" s="5" t="s">
        <v>150</v>
      </c>
      <c r="C203" s="5" t="s">
        <v>237</v>
      </c>
      <c r="D203" s="5" t="s">
        <v>145</v>
      </c>
      <c r="E203" s="5" t="s">
        <v>151</v>
      </c>
      <c r="F203" s="5">
        <v>250</v>
      </c>
      <c r="G203" s="50">
        <v>2008</v>
      </c>
      <c r="H203" s="7"/>
      <c r="I203" s="1"/>
      <c r="J203" s="1">
        <v>10</v>
      </c>
      <c r="L203" s="1">
        <f>COUNTIF('全教材リスト (教材番号順)'!A:A,A203)</f>
        <v>1</v>
      </c>
    </row>
    <row r="204" spans="1:12" s="22" customFormat="1" ht="136.15" customHeight="1" x14ac:dyDescent="0.15">
      <c r="A204" s="6" t="s">
        <v>152</v>
      </c>
      <c r="B204" s="5" t="s">
        <v>153</v>
      </c>
      <c r="C204" s="5" t="s">
        <v>237</v>
      </c>
      <c r="D204" s="5" t="s">
        <v>145</v>
      </c>
      <c r="E204" s="5" t="s">
        <v>154</v>
      </c>
      <c r="F204" s="5">
        <v>175</v>
      </c>
      <c r="G204" s="50">
        <v>2008</v>
      </c>
      <c r="H204" s="7"/>
      <c r="I204" s="1"/>
      <c r="J204" s="1">
        <v>10</v>
      </c>
      <c r="L204" s="1">
        <f>COUNTIF('全教材リスト (教材番号順)'!A:A,A204)</f>
        <v>1</v>
      </c>
    </row>
    <row r="205" spans="1:12" s="22" customFormat="1" ht="130.9" customHeight="1" x14ac:dyDescent="0.15">
      <c r="A205" s="6" t="s">
        <v>156</v>
      </c>
      <c r="B205" s="5" t="s">
        <v>157</v>
      </c>
      <c r="C205" s="5" t="s">
        <v>237</v>
      </c>
      <c r="D205" s="5" t="s">
        <v>145</v>
      </c>
      <c r="E205" s="5" t="s">
        <v>158</v>
      </c>
      <c r="F205" s="5">
        <v>205</v>
      </c>
      <c r="G205" s="50">
        <v>2008</v>
      </c>
      <c r="H205" s="7"/>
      <c r="I205" s="1"/>
      <c r="J205" s="1">
        <v>10</v>
      </c>
      <c r="L205" s="1">
        <f>COUNTIF('全教材リスト (教材番号順)'!A:A,A205)</f>
        <v>1</v>
      </c>
    </row>
    <row r="206" spans="1:12" s="1" customFormat="1" ht="57" x14ac:dyDescent="0.15">
      <c r="A206" s="6" t="s">
        <v>318</v>
      </c>
      <c r="B206" s="19" t="s">
        <v>400</v>
      </c>
      <c r="C206" s="5" t="s">
        <v>110</v>
      </c>
      <c r="D206" s="5" t="s">
        <v>241</v>
      </c>
      <c r="E206" s="5" t="s">
        <v>645</v>
      </c>
      <c r="F206" s="5">
        <v>33</v>
      </c>
      <c r="G206" s="9" t="s">
        <v>501</v>
      </c>
      <c r="H206" s="7"/>
      <c r="J206" s="1">
        <v>10</v>
      </c>
      <c r="L206" s="1">
        <f>COUNTIF('全教材リスト (教材番号順)'!A:A,A206)</f>
        <v>1</v>
      </c>
    </row>
    <row r="207" spans="1:12" s="1" customFormat="1" ht="42.75" x14ac:dyDescent="0.15">
      <c r="A207" s="13" t="s">
        <v>397</v>
      </c>
      <c r="B207" s="8" t="s">
        <v>394</v>
      </c>
      <c r="C207" s="5" t="s">
        <v>110</v>
      </c>
      <c r="D207" s="5" t="s">
        <v>241</v>
      </c>
      <c r="E207" s="5" t="s">
        <v>393</v>
      </c>
      <c r="F207" s="3">
        <v>31</v>
      </c>
      <c r="G207" s="9" t="s">
        <v>501</v>
      </c>
      <c r="H207" s="15"/>
      <c r="I207" s="2"/>
      <c r="J207" s="1">
        <v>10</v>
      </c>
      <c r="L207" s="1">
        <f>COUNTIF('全教材リスト (教材番号順)'!A:A,A207)</f>
        <v>1</v>
      </c>
    </row>
    <row r="208" spans="1:12" s="1" customFormat="1" ht="139.5" customHeight="1" x14ac:dyDescent="0.15">
      <c r="A208" s="13" t="s">
        <v>455</v>
      </c>
      <c r="B208" s="8" t="s">
        <v>426</v>
      </c>
      <c r="C208" s="5" t="s">
        <v>110</v>
      </c>
      <c r="D208" s="5" t="s">
        <v>427</v>
      </c>
      <c r="E208" s="5" t="s">
        <v>646</v>
      </c>
      <c r="F208" s="3">
        <v>33</v>
      </c>
      <c r="G208" s="9">
        <v>2014</v>
      </c>
      <c r="H208" s="15"/>
      <c r="I208" s="2"/>
      <c r="J208" s="1">
        <v>10</v>
      </c>
      <c r="L208" s="1">
        <f>COUNTIF('全教材リスト (教材番号順)'!A:A,A208)</f>
        <v>1</v>
      </c>
    </row>
    <row r="209" spans="1:12" s="1" customFormat="1" ht="139.5" customHeight="1" x14ac:dyDescent="0.15">
      <c r="A209" s="6" t="s">
        <v>402</v>
      </c>
      <c r="B209" s="5" t="s">
        <v>403</v>
      </c>
      <c r="C209" s="5" t="s">
        <v>110</v>
      </c>
      <c r="D209" s="5" t="s">
        <v>241</v>
      </c>
      <c r="E209" s="5" t="s">
        <v>554</v>
      </c>
      <c r="F209" s="5">
        <v>15</v>
      </c>
      <c r="G209" s="50">
        <v>2008</v>
      </c>
      <c r="H209" s="7"/>
      <c r="J209" s="1">
        <v>10</v>
      </c>
      <c r="L209" s="1">
        <f>COUNTIF('全教材リスト (教材番号順)'!A:A,A209)</f>
        <v>1</v>
      </c>
    </row>
    <row r="210" spans="1:12" s="22" customFormat="1" x14ac:dyDescent="0.15">
      <c r="A210" s="36"/>
      <c r="B210" s="32"/>
      <c r="C210" s="38"/>
      <c r="D210" s="42"/>
      <c r="E210" s="32"/>
      <c r="F210" s="38"/>
      <c r="G210" s="52"/>
      <c r="H210" s="39"/>
      <c r="I210" s="2"/>
      <c r="J210" s="1"/>
      <c r="L210" s="1">
        <f>COUNTIF('全教材リスト (教材番号順)'!A:A,A210)</f>
        <v>0</v>
      </c>
    </row>
    <row r="211" spans="1:12" s="22" customFormat="1" ht="145.9" customHeight="1" x14ac:dyDescent="0.15">
      <c r="A211" s="13" t="s">
        <v>432</v>
      </c>
      <c r="B211" s="5" t="s">
        <v>436</v>
      </c>
      <c r="C211" s="3" t="s">
        <v>110</v>
      </c>
      <c r="D211" s="5" t="s">
        <v>191</v>
      </c>
      <c r="E211" s="5" t="s">
        <v>557</v>
      </c>
      <c r="F211" s="3">
        <v>37</v>
      </c>
      <c r="G211" s="9">
        <v>2010</v>
      </c>
      <c r="H211" s="15"/>
      <c r="I211" s="2"/>
      <c r="J211" s="1">
        <v>15</v>
      </c>
      <c r="L211" s="1">
        <f>COUNTIF('全教材リスト (教材番号順)'!A:A,A211)</f>
        <v>1</v>
      </c>
    </row>
    <row r="212" spans="1:12" s="22" customFormat="1" ht="145.9" customHeight="1" x14ac:dyDescent="0.15">
      <c r="A212" s="13" t="s">
        <v>435</v>
      </c>
      <c r="B212" s="5" t="s">
        <v>437</v>
      </c>
      <c r="C212" s="3" t="s">
        <v>110</v>
      </c>
      <c r="D212" s="5" t="s">
        <v>438</v>
      </c>
      <c r="E212" s="5" t="s">
        <v>558</v>
      </c>
      <c r="F212" s="3">
        <v>53</v>
      </c>
      <c r="G212" s="9">
        <v>2010</v>
      </c>
      <c r="H212" s="15"/>
      <c r="I212" s="2"/>
      <c r="J212" s="1">
        <v>15</v>
      </c>
      <c r="L212" s="1">
        <f>COUNTIF('全教材リスト (教材番号順)'!A:A,A212)</f>
        <v>1</v>
      </c>
    </row>
    <row r="213" spans="1:12" ht="145.9" customHeight="1" x14ac:dyDescent="0.15">
      <c r="A213" s="13" t="s">
        <v>448</v>
      </c>
      <c r="B213" s="5" t="s">
        <v>439</v>
      </c>
      <c r="C213" s="3" t="s">
        <v>110</v>
      </c>
      <c r="D213" s="5" t="s">
        <v>438</v>
      </c>
      <c r="E213" s="5" t="s">
        <v>559</v>
      </c>
      <c r="F213" s="3">
        <v>40</v>
      </c>
      <c r="G213" s="9">
        <v>2011</v>
      </c>
      <c r="H213" s="15"/>
      <c r="J213" s="1">
        <v>15</v>
      </c>
      <c r="L213" s="1">
        <f>COUNTIF('全教材リスト (教材番号順)'!A:A,A213)</f>
        <v>1</v>
      </c>
    </row>
    <row r="214" spans="1:12" ht="145.9" customHeight="1" x14ac:dyDescent="0.15">
      <c r="A214" s="13" t="s">
        <v>449</v>
      </c>
      <c r="B214" s="5" t="s">
        <v>440</v>
      </c>
      <c r="C214" s="3" t="s">
        <v>110</v>
      </c>
      <c r="D214" s="5" t="s">
        <v>438</v>
      </c>
      <c r="E214" s="5" t="s">
        <v>662</v>
      </c>
      <c r="F214" s="3">
        <v>58</v>
      </c>
      <c r="G214" s="9">
        <v>2011</v>
      </c>
      <c r="H214" s="15"/>
      <c r="J214" s="1">
        <v>15</v>
      </c>
      <c r="L214" s="1">
        <f>COUNTIF('全教材リスト (教材番号順)'!A:A,A214)</f>
        <v>1</v>
      </c>
    </row>
    <row r="215" spans="1:12" ht="145.9" customHeight="1" x14ac:dyDescent="0.15">
      <c r="A215" s="13" t="s">
        <v>450</v>
      </c>
      <c r="B215" s="5" t="s">
        <v>441</v>
      </c>
      <c r="C215" s="3" t="s">
        <v>110</v>
      </c>
      <c r="D215" s="5" t="s">
        <v>438</v>
      </c>
      <c r="E215" s="5" t="s">
        <v>560</v>
      </c>
      <c r="F215" s="3">
        <v>46</v>
      </c>
      <c r="G215" s="9">
        <v>2011</v>
      </c>
      <c r="H215" s="15"/>
      <c r="J215" s="1">
        <v>15</v>
      </c>
      <c r="L215" s="1">
        <f>COUNTIF('全教材リスト (教材番号順)'!A:A,A215)</f>
        <v>1</v>
      </c>
    </row>
    <row r="216" spans="1:12" ht="145.9" customHeight="1" x14ac:dyDescent="0.15">
      <c r="A216" s="13" t="s">
        <v>451</v>
      </c>
      <c r="B216" s="5" t="s">
        <v>442</v>
      </c>
      <c r="C216" s="3" t="s">
        <v>110</v>
      </c>
      <c r="D216" s="5" t="s">
        <v>438</v>
      </c>
      <c r="E216" s="5" t="s">
        <v>663</v>
      </c>
      <c r="F216" s="3">
        <v>45</v>
      </c>
      <c r="G216" s="9">
        <v>2012</v>
      </c>
      <c r="H216" s="15"/>
      <c r="J216" s="1">
        <v>15</v>
      </c>
      <c r="L216" s="1">
        <f>COUNTIF('全教材リスト (教材番号順)'!A:A,A216)</f>
        <v>1</v>
      </c>
    </row>
  </sheetData>
  <autoFilter ref="A2:L9" xr:uid="{EF4ED9C6-8E23-47DD-BBFE-E657BE7C94A0}"/>
  <phoneticPr fontId="2"/>
  <conditionalFormatting sqref="A7">
    <cfRule type="duplicateValues" dxfId="23" priority="1" stopIfTrue="1"/>
  </conditionalFormatting>
  <conditionalFormatting sqref="B85:B87">
    <cfRule type="duplicateValues" dxfId="22" priority="4" stopIfTrue="1"/>
  </conditionalFormatting>
  <conditionalFormatting sqref="B110">
    <cfRule type="duplicateValues" dxfId="21" priority="5" stopIfTrue="1"/>
  </conditionalFormatting>
  <conditionalFormatting sqref="B119:B120">
    <cfRule type="duplicateValues" dxfId="20" priority="2" stopIfTrue="1"/>
  </conditionalFormatting>
  <conditionalFormatting sqref="B121:B124">
    <cfRule type="duplicateValues" dxfId="19" priority="3"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8264-C576-4403-8366-D9FD20225866}">
  <sheetPr>
    <pageSetUpPr fitToPage="1"/>
  </sheetPr>
  <dimension ref="A1:J29"/>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0" ht="30" customHeight="1" x14ac:dyDescent="0.15">
      <c r="A1" s="48"/>
      <c r="B1" s="56" t="s">
        <v>739</v>
      </c>
      <c r="C1" s="56"/>
      <c r="D1" s="56"/>
      <c r="E1" s="56"/>
    </row>
    <row r="2" spans="1:10" s="12" customFormat="1" ht="18" customHeight="1" x14ac:dyDescent="0.15">
      <c r="A2" s="10" t="s">
        <v>47</v>
      </c>
      <c r="B2" s="9" t="s">
        <v>48</v>
      </c>
      <c r="C2" s="9" t="s">
        <v>108</v>
      </c>
      <c r="D2" s="9" t="s">
        <v>411</v>
      </c>
      <c r="E2" s="9" t="s">
        <v>313</v>
      </c>
      <c r="F2" s="9" t="s">
        <v>50</v>
      </c>
      <c r="G2" s="9" t="s">
        <v>51</v>
      </c>
      <c r="H2" s="11" t="s">
        <v>49</v>
      </c>
      <c r="J2" s="12" t="s">
        <v>470</v>
      </c>
    </row>
    <row r="3" spans="1:10" s="1" customFormat="1" ht="94.9" customHeight="1" x14ac:dyDescent="0.15">
      <c r="A3" s="6" t="s">
        <v>40</v>
      </c>
      <c r="B3" s="5" t="s">
        <v>503</v>
      </c>
      <c r="C3" s="5" t="s">
        <v>81</v>
      </c>
      <c r="D3" s="5" t="s">
        <v>192</v>
      </c>
      <c r="E3" s="5" t="s">
        <v>518</v>
      </c>
      <c r="F3" s="5">
        <v>20</v>
      </c>
      <c r="G3" s="50">
        <v>2006</v>
      </c>
      <c r="H3" s="18"/>
      <c r="J3" s="1">
        <v>1</v>
      </c>
    </row>
    <row r="4" spans="1:10" ht="94.9" customHeight="1" x14ac:dyDescent="0.15">
      <c r="A4" s="6" t="s">
        <v>41</v>
      </c>
      <c r="B4" s="5" t="s">
        <v>122</v>
      </c>
      <c r="C4" s="5" t="s">
        <v>81</v>
      </c>
      <c r="D4" s="5" t="s">
        <v>5</v>
      </c>
      <c r="E4" s="5" t="s">
        <v>519</v>
      </c>
      <c r="F4" s="5">
        <v>30</v>
      </c>
      <c r="G4" s="50">
        <v>2005</v>
      </c>
      <c r="H4" s="18"/>
      <c r="I4" s="1"/>
      <c r="J4" s="1">
        <v>1</v>
      </c>
    </row>
    <row r="5" spans="1:10" s="1" customFormat="1" ht="126.4" customHeight="1" x14ac:dyDescent="0.15">
      <c r="A5" s="13" t="s">
        <v>453</v>
      </c>
      <c r="B5" s="8" t="s">
        <v>660</v>
      </c>
      <c r="C5" s="5" t="s">
        <v>109</v>
      </c>
      <c r="D5" s="5" t="s">
        <v>456</v>
      </c>
      <c r="E5" s="5" t="s">
        <v>537</v>
      </c>
      <c r="F5" s="3">
        <v>24</v>
      </c>
      <c r="G5" s="9">
        <v>2008</v>
      </c>
      <c r="H5" s="15"/>
      <c r="I5" s="2"/>
      <c r="J5" s="1">
        <v>1</v>
      </c>
    </row>
    <row r="6" spans="1:10" s="1" customFormat="1" ht="124.9" customHeight="1" x14ac:dyDescent="0.15">
      <c r="A6" s="13" t="s">
        <v>454</v>
      </c>
      <c r="B6" s="8" t="s">
        <v>457</v>
      </c>
      <c r="C6" s="5" t="s">
        <v>109</v>
      </c>
      <c r="D6" s="5" t="s">
        <v>456</v>
      </c>
      <c r="E6" s="5" t="s">
        <v>538</v>
      </c>
      <c r="F6" s="3">
        <v>30</v>
      </c>
      <c r="G6" s="9">
        <v>2009</v>
      </c>
      <c r="H6" s="15"/>
      <c r="I6" s="2"/>
      <c r="J6" s="1">
        <v>1</v>
      </c>
    </row>
    <row r="7" spans="1:10" s="1" customFormat="1" ht="42.75" x14ac:dyDescent="0.15">
      <c r="A7" s="46" t="s">
        <v>497</v>
      </c>
      <c r="B7" s="5" t="s">
        <v>498</v>
      </c>
      <c r="C7" s="5" t="s">
        <v>109</v>
      </c>
      <c r="D7" s="5" t="s">
        <v>5</v>
      </c>
      <c r="E7" s="5" t="s">
        <v>565</v>
      </c>
      <c r="F7" s="5">
        <v>20</v>
      </c>
      <c r="G7" s="50">
        <v>1989</v>
      </c>
      <c r="H7" s="7"/>
      <c r="J7" s="1">
        <v>1</v>
      </c>
    </row>
    <row r="8" spans="1:10" s="1" customFormat="1" ht="94.9" customHeight="1" x14ac:dyDescent="0.15">
      <c r="A8" s="46" t="s">
        <v>14</v>
      </c>
      <c r="B8" s="5" t="s">
        <v>183</v>
      </c>
      <c r="C8" s="5" t="s">
        <v>109</v>
      </c>
      <c r="D8" s="5" t="s">
        <v>5</v>
      </c>
      <c r="E8" s="5" t="s">
        <v>571</v>
      </c>
      <c r="F8" s="5">
        <v>21</v>
      </c>
      <c r="G8" s="50">
        <v>1995</v>
      </c>
      <c r="H8" s="7"/>
      <c r="J8" s="1">
        <v>1</v>
      </c>
    </row>
    <row r="9" spans="1:10" s="1" customFormat="1" ht="81" customHeight="1" x14ac:dyDescent="0.15">
      <c r="A9" s="46" t="s">
        <v>336</v>
      </c>
      <c r="B9" s="5" t="s">
        <v>184</v>
      </c>
      <c r="C9" s="5" t="s">
        <v>109</v>
      </c>
      <c r="D9" s="5" t="s">
        <v>192</v>
      </c>
      <c r="E9" s="5" t="s">
        <v>578</v>
      </c>
      <c r="F9" s="5">
        <v>22</v>
      </c>
      <c r="G9" s="50" t="s">
        <v>501</v>
      </c>
      <c r="H9" s="7" t="s">
        <v>92</v>
      </c>
      <c r="J9" s="2">
        <v>1</v>
      </c>
    </row>
    <row r="10" spans="1:10" x14ac:dyDescent="0.15">
      <c r="A10" s="36"/>
      <c r="B10" s="37"/>
      <c r="C10" s="38"/>
      <c r="D10" s="32"/>
      <c r="E10" s="32"/>
      <c r="F10" s="38"/>
      <c r="G10" s="52"/>
      <c r="H10" s="39"/>
      <c r="I10" s="1"/>
      <c r="J10" s="1"/>
    </row>
    <row r="11" spans="1:10" ht="76.150000000000006" customHeight="1" x14ac:dyDescent="0.15">
      <c r="A11" s="13" t="s">
        <v>257</v>
      </c>
      <c r="B11" s="14" t="s">
        <v>258</v>
      </c>
      <c r="C11" s="3" t="s">
        <v>155</v>
      </c>
      <c r="D11" s="4" t="s">
        <v>259</v>
      </c>
      <c r="E11" s="5" t="s">
        <v>446</v>
      </c>
      <c r="F11" s="9" t="s">
        <v>501</v>
      </c>
      <c r="G11" s="9">
        <v>2006</v>
      </c>
      <c r="H11" s="15"/>
      <c r="J11" s="1">
        <v>16</v>
      </c>
    </row>
    <row r="12" spans="1:10" ht="91.5" customHeight="1" x14ac:dyDescent="0.15">
      <c r="A12" s="47" t="s">
        <v>230</v>
      </c>
      <c r="B12" s="5" t="s">
        <v>231</v>
      </c>
      <c r="C12" s="3" t="s">
        <v>81</v>
      </c>
      <c r="D12" s="5" t="s">
        <v>338</v>
      </c>
      <c r="E12" s="5" t="s">
        <v>582</v>
      </c>
      <c r="F12" s="3">
        <v>20</v>
      </c>
      <c r="G12" s="50" t="s">
        <v>501</v>
      </c>
      <c r="H12" s="15"/>
      <c r="I12" s="1"/>
      <c r="J12" s="1">
        <v>16</v>
      </c>
    </row>
    <row r="13" spans="1:10" x14ac:dyDescent="0.15">
      <c r="A13" s="36"/>
      <c r="B13" s="32"/>
      <c r="C13" s="38"/>
      <c r="D13" s="32"/>
      <c r="E13" s="32"/>
      <c r="F13" s="38"/>
      <c r="G13" s="52"/>
      <c r="H13" s="39"/>
      <c r="I13" s="1"/>
      <c r="J13" s="1"/>
    </row>
    <row r="14" spans="1:10" ht="154.9" customHeight="1" x14ac:dyDescent="0.15">
      <c r="A14" s="6" t="s">
        <v>263</v>
      </c>
      <c r="B14" s="8" t="s">
        <v>264</v>
      </c>
      <c r="C14" s="5" t="s">
        <v>265</v>
      </c>
      <c r="D14" s="5" t="s">
        <v>164</v>
      </c>
      <c r="E14" s="5" t="s">
        <v>513</v>
      </c>
      <c r="F14" s="5">
        <v>70</v>
      </c>
      <c r="G14" s="50">
        <v>2005</v>
      </c>
      <c r="H14" s="15"/>
      <c r="J14" s="2">
        <v>19</v>
      </c>
    </row>
    <row r="15" spans="1:10" ht="108" customHeight="1" x14ac:dyDescent="0.15">
      <c r="A15" s="13" t="s">
        <v>277</v>
      </c>
      <c r="B15" s="19" t="s">
        <v>28</v>
      </c>
      <c r="C15" s="3" t="s">
        <v>81</v>
      </c>
      <c r="D15" s="5" t="s">
        <v>248</v>
      </c>
      <c r="E15" s="5" t="s">
        <v>524</v>
      </c>
      <c r="F15" s="3">
        <v>27</v>
      </c>
      <c r="G15" s="9">
        <v>2002</v>
      </c>
      <c r="H15" s="15"/>
      <c r="J15" s="1">
        <v>19</v>
      </c>
    </row>
    <row r="16" spans="1:10" ht="101.65" customHeight="1" x14ac:dyDescent="0.15">
      <c r="A16" s="13" t="s">
        <v>278</v>
      </c>
      <c r="B16" s="19" t="s">
        <v>29</v>
      </c>
      <c r="C16" s="3" t="s">
        <v>81</v>
      </c>
      <c r="D16" s="5" t="s">
        <v>248</v>
      </c>
      <c r="E16" s="5" t="s">
        <v>525</v>
      </c>
      <c r="F16" s="3">
        <v>20</v>
      </c>
      <c r="G16" s="9">
        <v>2002</v>
      </c>
      <c r="H16" s="15"/>
      <c r="J16" s="1">
        <v>19</v>
      </c>
    </row>
    <row r="17" spans="1:10" ht="111.4" customHeight="1" x14ac:dyDescent="0.15">
      <c r="A17" s="13" t="s">
        <v>279</v>
      </c>
      <c r="B17" s="19" t="s">
        <v>30</v>
      </c>
      <c r="C17" s="3" t="s">
        <v>81</v>
      </c>
      <c r="D17" s="5" t="s">
        <v>248</v>
      </c>
      <c r="E17" s="5" t="s">
        <v>644</v>
      </c>
      <c r="F17" s="3">
        <v>20</v>
      </c>
      <c r="G17" s="9">
        <v>2002</v>
      </c>
      <c r="H17" s="15"/>
      <c r="J17" s="1">
        <v>19</v>
      </c>
    </row>
    <row r="18" spans="1:10" s="22" customFormat="1" ht="111.4" customHeight="1" x14ac:dyDescent="0.15">
      <c r="A18" s="13" t="s">
        <v>280</v>
      </c>
      <c r="B18" s="19" t="s">
        <v>31</v>
      </c>
      <c r="C18" s="3" t="s">
        <v>81</v>
      </c>
      <c r="D18" s="5" t="s">
        <v>248</v>
      </c>
      <c r="E18" s="5" t="s">
        <v>526</v>
      </c>
      <c r="F18" s="3">
        <v>25</v>
      </c>
      <c r="G18" s="9">
        <v>2004</v>
      </c>
      <c r="H18" s="15"/>
      <c r="I18" s="2"/>
      <c r="J18" s="1">
        <v>19</v>
      </c>
    </row>
    <row r="19" spans="1:10" s="22" customFormat="1" ht="111.4" customHeight="1" x14ac:dyDescent="0.15">
      <c r="A19" s="13" t="s">
        <v>281</v>
      </c>
      <c r="B19" s="19" t="s">
        <v>32</v>
      </c>
      <c r="C19" s="3" t="s">
        <v>81</v>
      </c>
      <c r="D19" s="5" t="s">
        <v>248</v>
      </c>
      <c r="E19" s="5" t="s">
        <v>527</v>
      </c>
      <c r="F19" s="3">
        <v>25</v>
      </c>
      <c r="G19" s="9">
        <v>2004</v>
      </c>
      <c r="H19" s="15"/>
      <c r="I19" s="2"/>
      <c r="J19" s="1">
        <v>19</v>
      </c>
    </row>
    <row r="20" spans="1:10" s="22" customFormat="1" ht="75" customHeight="1" x14ac:dyDescent="0.15">
      <c r="A20" s="6" t="s">
        <v>141</v>
      </c>
      <c r="B20" s="5" t="s">
        <v>142</v>
      </c>
      <c r="C20" s="5" t="s">
        <v>81</v>
      </c>
      <c r="D20" s="5" t="s">
        <v>248</v>
      </c>
      <c r="E20" s="5" t="s">
        <v>531</v>
      </c>
      <c r="F20" s="5">
        <v>24</v>
      </c>
      <c r="G20" s="50">
        <v>2008</v>
      </c>
      <c r="H20" s="7"/>
      <c r="I20" s="1"/>
      <c r="J20" s="1">
        <v>19</v>
      </c>
    </row>
    <row r="21" spans="1:10" s="22" customFormat="1" ht="133.15" customHeight="1" x14ac:dyDescent="0.15">
      <c r="A21" s="13" t="s">
        <v>388</v>
      </c>
      <c r="B21" s="8" t="s">
        <v>389</v>
      </c>
      <c r="C21" s="3" t="s">
        <v>390</v>
      </c>
      <c r="D21" s="5" t="s">
        <v>391</v>
      </c>
      <c r="E21" s="5" t="s">
        <v>535</v>
      </c>
      <c r="F21" s="3">
        <v>25</v>
      </c>
      <c r="G21" s="9">
        <v>2009</v>
      </c>
      <c r="H21" s="15"/>
      <c r="I21" s="2"/>
      <c r="J21" s="1">
        <v>19</v>
      </c>
    </row>
    <row r="22" spans="1:10" s="22" customFormat="1" ht="92.65" customHeight="1" x14ac:dyDescent="0.15">
      <c r="A22" s="46" t="s">
        <v>337</v>
      </c>
      <c r="B22" s="5" t="s">
        <v>174</v>
      </c>
      <c r="C22" s="5" t="s">
        <v>109</v>
      </c>
      <c r="D22" s="5" t="s">
        <v>472</v>
      </c>
      <c r="E22" s="5" t="s">
        <v>579</v>
      </c>
      <c r="F22" s="5">
        <v>23</v>
      </c>
      <c r="G22" s="50" t="s">
        <v>501</v>
      </c>
      <c r="H22" s="7"/>
      <c r="I22" s="1"/>
      <c r="J22" s="2">
        <v>21</v>
      </c>
    </row>
    <row r="23" spans="1:10" s="22" customFormat="1" x14ac:dyDescent="0.15">
      <c r="A23" s="31"/>
      <c r="B23" s="32"/>
      <c r="C23" s="32"/>
      <c r="D23" s="32"/>
      <c r="E23" s="32"/>
      <c r="F23" s="32"/>
      <c r="G23" s="51"/>
      <c r="H23" s="34"/>
      <c r="I23" s="1"/>
      <c r="J23" s="2"/>
    </row>
    <row r="24" spans="1:10" s="22" customFormat="1" ht="60.4" customHeight="1" x14ac:dyDescent="0.15">
      <c r="A24" s="6" t="s">
        <v>168</v>
      </c>
      <c r="B24" s="24" t="s">
        <v>185</v>
      </c>
      <c r="C24" s="5" t="s">
        <v>11</v>
      </c>
      <c r="D24" s="5" t="s">
        <v>12</v>
      </c>
      <c r="E24" s="5" t="s">
        <v>504</v>
      </c>
      <c r="F24" s="9" t="s">
        <v>501</v>
      </c>
      <c r="G24" s="50">
        <v>2003</v>
      </c>
      <c r="H24" s="15"/>
      <c r="I24" s="1"/>
      <c r="J24" s="1">
        <v>22</v>
      </c>
    </row>
    <row r="25" spans="1:10" s="22" customFormat="1" ht="74.650000000000006" customHeight="1" x14ac:dyDescent="0.15">
      <c r="A25" s="6" t="s">
        <v>113</v>
      </c>
      <c r="B25" s="24" t="s">
        <v>115</v>
      </c>
      <c r="C25" s="5" t="s">
        <v>11</v>
      </c>
      <c r="D25" s="5" t="s">
        <v>12</v>
      </c>
      <c r="E25" s="5" t="s">
        <v>505</v>
      </c>
      <c r="F25" s="9" t="s">
        <v>501</v>
      </c>
      <c r="G25" s="50">
        <v>2004</v>
      </c>
      <c r="H25" s="7"/>
      <c r="I25" s="1"/>
      <c r="J25" s="1">
        <v>22</v>
      </c>
    </row>
    <row r="26" spans="1:10" s="22" customFormat="1" ht="95.65" customHeight="1" x14ac:dyDescent="0.15">
      <c r="A26" s="6" t="s">
        <v>114</v>
      </c>
      <c r="B26" s="24" t="s">
        <v>116</v>
      </c>
      <c r="C26" s="5" t="s">
        <v>11</v>
      </c>
      <c r="D26" s="5" t="s">
        <v>12</v>
      </c>
      <c r="E26" s="5" t="s">
        <v>507</v>
      </c>
      <c r="F26" s="9" t="s">
        <v>501</v>
      </c>
      <c r="G26" s="50">
        <v>2004</v>
      </c>
      <c r="H26" s="7"/>
      <c r="I26" s="1"/>
      <c r="J26" s="1">
        <v>22</v>
      </c>
    </row>
    <row r="27" spans="1:10" s="22" customFormat="1" ht="91.5" customHeight="1" x14ac:dyDescent="0.15">
      <c r="A27" s="6" t="s">
        <v>169</v>
      </c>
      <c r="B27" s="17" t="s">
        <v>186</v>
      </c>
      <c r="C27" s="5" t="s">
        <v>170</v>
      </c>
      <c r="D27" s="5" t="s">
        <v>171</v>
      </c>
      <c r="E27" s="5" t="s">
        <v>510</v>
      </c>
      <c r="F27" s="5">
        <v>105</v>
      </c>
      <c r="G27" s="50">
        <v>2001</v>
      </c>
      <c r="H27" s="15"/>
      <c r="I27" s="1"/>
      <c r="J27" s="2">
        <v>22</v>
      </c>
    </row>
    <row r="28" spans="1:10" s="22" customFormat="1" ht="91.5" customHeight="1" x14ac:dyDescent="0.15">
      <c r="A28" s="46" t="s">
        <v>181</v>
      </c>
      <c r="B28" s="5" t="s">
        <v>182</v>
      </c>
      <c r="C28" s="5" t="s">
        <v>109</v>
      </c>
      <c r="D28" s="5" t="s">
        <v>249</v>
      </c>
      <c r="E28" s="5" t="s">
        <v>572</v>
      </c>
      <c r="F28" s="5">
        <v>28</v>
      </c>
      <c r="G28" s="50" t="s">
        <v>501</v>
      </c>
      <c r="H28" s="7"/>
      <c r="I28" s="1"/>
      <c r="J28" s="1">
        <v>22</v>
      </c>
    </row>
    <row r="29" spans="1:10" x14ac:dyDescent="0.15">
      <c r="A29" s="26"/>
      <c r="B29" s="27"/>
      <c r="C29" s="27"/>
      <c r="D29" s="27"/>
      <c r="E29" s="27"/>
      <c r="F29" s="27"/>
      <c r="G29" s="53"/>
      <c r="H29" s="27"/>
      <c r="I29" s="1"/>
    </row>
  </sheetData>
  <mergeCells count="1">
    <mergeCell ref="B1:E1"/>
  </mergeCells>
  <phoneticPr fontId="2"/>
  <conditionalFormatting sqref="A1">
    <cfRule type="duplicateValues" dxfId="18" priority="2" stopIfTrue="1"/>
  </conditionalFormatting>
  <conditionalFormatting sqref="A7">
    <cfRule type="duplicateValues" dxfId="17" priority="1" stopIfTrue="1"/>
  </conditionalFormatting>
  <conditionalFormatting sqref="A8:A29 A3:A6">
    <cfRule type="duplicateValues" dxfId="16" priority="35"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A5A4-96C2-47AF-96D2-A2CDA2664E9A}">
  <sheetPr>
    <pageSetUpPr fitToPage="1"/>
  </sheetPr>
  <dimension ref="A1:J28"/>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0" ht="30" customHeight="1" x14ac:dyDescent="0.15">
      <c r="A1" s="48"/>
      <c r="B1" s="56" t="s">
        <v>740</v>
      </c>
      <c r="C1" s="56"/>
      <c r="D1" s="56"/>
      <c r="E1" s="56"/>
    </row>
    <row r="2" spans="1:10" s="12" customFormat="1" ht="18" customHeight="1" x14ac:dyDescent="0.15">
      <c r="A2" s="10" t="s">
        <v>47</v>
      </c>
      <c r="B2" s="9" t="s">
        <v>48</v>
      </c>
      <c r="C2" s="9" t="s">
        <v>108</v>
      </c>
      <c r="D2" s="9" t="s">
        <v>411</v>
      </c>
      <c r="E2" s="9" t="s">
        <v>313</v>
      </c>
      <c r="F2" s="9" t="s">
        <v>50</v>
      </c>
      <c r="G2" s="9" t="s">
        <v>51</v>
      </c>
      <c r="H2" s="11" t="s">
        <v>49</v>
      </c>
      <c r="J2" s="12" t="s">
        <v>470</v>
      </c>
    </row>
    <row r="3" spans="1:10" s="1" customFormat="1" ht="85.15" customHeight="1" x14ac:dyDescent="0.15">
      <c r="A3" s="13" t="s">
        <v>282</v>
      </c>
      <c r="B3" s="19" t="s">
        <v>33</v>
      </c>
      <c r="C3" s="3" t="s">
        <v>81</v>
      </c>
      <c r="D3" s="5" t="s">
        <v>55</v>
      </c>
      <c r="E3" s="5" t="s">
        <v>528</v>
      </c>
      <c r="F3" s="3">
        <v>32</v>
      </c>
      <c r="G3" s="9">
        <v>2007</v>
      </c>
      <c r="H3" s="15"/>
      <c r="I3" s="2"/>
      <c r="J3" s="1">
        <v>11</v>
      </c>
    </row>
    <row r="4" spans="1:10" s="1" customFormat="1" ht="166.5" customHeight="1" x14ac:dyDescent="0.15">
      <c r="A4" s="6" t="s">
        <v>69</v>
      </c>
      <c r="B4" s="5" t="s">
        <v>71</v>
      </c>
      <c r="C4" s="5" t="s">
        <v>247</v>
      </c>
      <c r="D4" s="5" t="s">
        <v>72</v>
      </c>
      <c r="E4" s="5" t="s">
        <v>667</v>
      </c>
      <c r="F4" s="5">
        <v>26</v>
      </c>
      <c r="G4" s="50" t="s">
        <v>501</v>
      </c>
      <c r="H4" s="7"/>
      <c r="J4" s="2">
        <v>11</v>
      </c>
    </row>
    <row r="5" spans="1:10" s="1" customFormat="1" ht="112.9" customHeight="1" x14ac:dyDescent="0.15">
      <c r="A5" s="6" t="s">
        <v>75</v>
      </c>
      <c r="B5" s="5" t="s">
        <v>76</v>
      </c>
      <c r="C5" s="5" t="s">
        <v>247</v>
      </c>
      <c r="D5" s="5" t="s">
        <v>72</v>
      </c>
      <c r="E5" s="5" t="s">
        <v>534</v>
      </c>
      <c r="F5" s="5">
        <v>35</v>
      </c>
      <c r="G5" s="50">
        <v>2008</v>
      </c>
      <c r="H5" s="7"/>
      <c r="J5" s="2">
        <v>12</v>
      </c>
    </row>
    <row r="6" spans="1:10" s="1" customFormat="1" ht="59.65" customHeight="1" x14ac:dyDescent="0.15">
      <c r="A6" s="13" t="s">
        <v>423</v>
      </c>
      <c r="B6" s="8" t="s">
        <v>424</v>
      </c>
      <c r="C6" s="5" t="s">
        <v>247</v>
      </c>
      <c r="D6" s="5" t="s">
        <v>72</v>
      </c>
      <c r="E6" s="5" t="s">
        <v>536</v>
      </c>
      <c r="F6" s="3">
        <v>25</v>
      </c>
      <c r="G6" s="9">
        <v>2008</v>
      </c>
      <c r="H6" s="15"/>
      <c r="I6" s="2"/>
      <c r="J6" s="2">
        <v>11</v>
      </c>
    </row>
    <row r="7" spans="1:10" s="1" customFormat="1" ht="87.4" customHeight="1" x14ac:dyDescent="0.15">
      <c r="A7" s="13" t="s">
        <v>417</v>
      </c>
      <c r="B7" s="8" t="s">
        <v>419</v>
      </c>
      <c r="C7" s="3" t="s">
        <v>390</v>
      </c>
      <c r="D7" s="5" t="s">
        <v>418</v>
      </c>
      <c r="E7" s="20" t="s">
        <v>556</v>
      </c>
      <c r="F7" s="3">
        <v>12</v>
      </c>
      <c r="G7" s="9">
        <v>2008</v>
      </c>
      <c r="H7" s="15"/>
      <c r="I7" s="2"/>
      <c r="J7" s="1">
        <v>11</v>
      </c>
    </row>
    <row r="8" spans="1:10" s="1" customFormat="1" x14ac:dyDescent="0.15">
      <c r="A8" s="36"/>
      <c r="B8" s="35"/>
      <c r="C8" s="38"/>
      <c r="D8" s="32"/>
      <c r="E8" s="40"/>
      <c r="F8" s="38"/>
      <c r="G8" s="52"/>
      <c r="H8" s="39"/>
      <c r="I8" s="2"/>
    </row>
    <row r="9" spans="1:10" s="1" customFormat="1" ht="61.9" customHeight="1" x14ac:dyDescent="0.15">
      <c r="A9" s="6" t="s">
        <v>232</v>
      </c>
      <c r="B9" s="5" t="s">
        <v>123</v>
      </c>
      <c r="C9" s="5" t="s">
        <v>81</v>
      </c>
      <c r="D9" s="5" t="s">
        <v>410</v>
      </c>
      <c r="E9" s="5" t="s">
        <v>447</v>
      </c>
      <c r="F9" s="5">
        <v>64</v>
      </c>
      <c r="G9" s="50">
        <v>2004</v>
      </c>
      <c r="H9" s="15"/>
      <c r="J9" s="1">
        <v>12</v>
      </c>
    </row>
    <row r="10" spans="1:10" s="1" customFormat="1" ht="61.9" customHeight="1" x14ac:dyDescent="0.15">
      <c r="A10" s="6" t="s">
        <v>233</v>
      </c>
      <c r="B10" s="5" t="s">
        <v>124</v>
      </c>
      <c r="C10" s="5" t="s">
        <v>81</v>
      </c>
      <c r="D10" s="5" t="s">
        <v>410</v>
      </c>
      <c r="E10" s="5" t="s">
        <v>511</v>
      </c>
      <c r="F10" s="5">
        <v>72</v>
      </c>
      <c r="G10" s="50">
        <v>2004</v>
      </c>
      <c r="H10" s="15"/>
      <c r="J10" s="1">
        <v>12</v>
      </c>
    </row>
    <row r="11" spans="1:10" s="1" customFormat="1" ht="61.9" customHeight="1" x14ac:dyDescent="0.15">
      <c r="A11" s="6" t="s">
        <v>234</v>
      </c>
      <c r="B11" s="5" t="s">
        <v>125</v>
      </c>
      <c r="C11" s="5" t="s">
        <v>81</v>
      </c>
      <c r="D11" s="5" t="s">
        <v>410</v>
      </c>
      <c r="E11" s="5" t="s">
        <v>235</v>
      </c>
      <c r="F11" s="5">
        <v>70</v>
      </c>
      <c r="G11" s="50">
        <v>2004</v>
      </c>
      <c r="H11" s="15"/>
      <c r="J11" s="1">
        <v>12</v>
      </c>
    </row>
    <row r="12" spans="1:10" s="1" customFormat="1" ht="61.9" customHeight="1" x14ac:dyDescent="0.15">
      <c r="A12" s="6" t="s">
        <v>236</v>
      </c>
      <c r="B12" s="5" t="s">
        <v>126</v>
      </c>
      <c r="C12" s="5" t="s">
        <v>81</v>
      </c>
      <c r="D12" s="5" t="s">
        <v>410</v>
      </c>
      <c r="E12" s="5" t="s">
        <v>512</v>
      </c>
      <c r="F12" s="5">
        <v>79</v>
      </c>
      <c r="G12" s="50">
        <v>2004</v>
      </c>
      <c r="H12" s="15"/>
      <c r="J12" s="1">
        <v>12</v>
      </c>
    </row>
    <row r="13" spans="1:10" s="1" customFormat="1" ht="57" x14ac:dyDescent="0.15">
      <c r="A13" s="6" t="s">
        <v>39</v>
      </c>
      <c r="B13" s="5" t="s">
        <v>121</v>
      </c>
      <c r="C13" s="5" t="s">
        <v>81</v>
      </c>
      <c r="D13" s="5" t="s">
        <v>410</v>
      </c>
      <c r="E13" s="5" t="s">
        <v>517</v>
      </c>
      <c r="F13" s="5">
        <v>100</v>
      </c>
      <c r="G13" s="50">
        <v>2006</v>
      </c>
      <c r="H13" s="18"/>
      <c r="J13" s="1">
        <v>12</v>
      </c>
    </row>
    <row r="14" spans="1:10" s="1" customFormat="1" ht="70.150000000000006" customHeight="1" x14ac:dyDescent="0.15">
      <c r="A14" s="13" t="s">
        <v>395</v>
      </c>
      <c r="B14" s="3" t="s">
        <v>386</v>
      </c>
      <c r="C14" s="3" t="s">
        <v>247</v>
      </c>
      <c r="D14" s="5" t="s">
        <v>58</v>
      </c>
      <c r="E14" s="5" t="s">
        <v>547</v>
      </c>
      <c r="F14" s="3">
        <v>21</v>
      </c>
      <c r="G14" s="9">
        <v>1999</v>
      </c>
      <c r="H14" s="15"/>
      <c r="I14" s="2"/>
      <c r="J14" s="1">
        <v>12</v>
      </c>
    </row>
    <row r="15" spans="1:10" s="1" customFormat="1" ht="123" customHeight="1" x14ac:dyDescent="0.15">
      <c r="A15" s="6" t="s">
        <v>401</v>
      </c>
      <c r="B15" s="5" t="s">
        <v>286</v>
      </c>
      <c r="C15" s="5" t="s">
        <v>81</v>
      </c>
      <c r="D15" s="5" t="s">
        <v>58</v>
      </c>
      <c r="E15" s="5" t="s">
        <v>553</v>
      </c>
      <c r="F15" s="5">
        <v>20</v>
      </c>
      <c r="G15" s="50" t="s">
        <v>501</v>
      </c>
      <c r="H15" s="7"/>
      <c r="J15" s="1">
        <v>12</v>
      </c>
    </row>
    <row r="16" spans="1:10" s="1" customFormat="1" ht="54.4" customHeight="1" x14ac:dyDescent="0.15">
      <c r="A16" s="13" t="s">
        <v>460</v>
      </c>
      <c r="B16" s="8" t="s">
        <v>462</v>
      </c>
      <c r="C16" s="5" t="s">
        <v>81</v>
      </c>
      <c r="D16" s="5" t="s">
        <v>410</v>
      </c>
      <c r="E16" s="5" t="s">
        <v>562</v>
      </c>
      <c r="F16" s="5">
        <v>28</v>
      </c>
      <c r="G16" s="50">
        <v>2011</v>
      </c>
      <c r="H16" s="7"/>
      <c r="I16" s="2"/>
      <c r="J16" s="1">
        <v>12</v>
      </c>
    </row>
    <row r="17" spans="1:10" s="1" customFormat="1" ht="83.65" customHeight="1" x14ac:dyDescent="0.15">
      <c r="A17" s="13" t="s">
        <v>461</v>
      </c>
      <c r="B17" s="8" t="s">
        <v>463</v>
      </c>
      <c r="C17" s="3" t="s">
        <v>179</v>
      </c>
      <c r="D17" s="5" t="s">
        <v>328</v>
      </c>
      <c r="E17" s="5" t="s">
        <v>563</v>
      </c>
      <c r="F17" s="3">
        <v>11</v>
      </c>
      <c r="G17" s="50">
        <v>2002</v>
      </c>
      <c r="H17" s="15"/>
      <c r="I17" s="22"/>
      <c r="J17" s="1">
        <v>12</v>
      </c>
    </row>
    <row r="18" spans="1:10" s="1" customFormat="1" ht="58.5" customHeight="1" x14ac:dyDescent="0.15">
      <c r="A18" s="46" t="s">
        <v>1</v>
      </c>
      <c r="B18" s="5" t="s">
        <v>2</v>
      </c>
      <c r="C18" s="5" t="s">
        <v>109</v>
      </c>
      <c r="D18" s="5" t="s">
        <v>410</v>
      </c>
      <c r="E18" s="5" t="s">
        <v>570</v>
      </c>
      <c r="F18" s="5">
        <v>30</v>
      </c>
      <c r="G18" s="50">
        <v>1994</v>
      </c>
      <c r="H18" s="7"/>
      <c r="J18" s="1">
        <v>12</v>
      </c>
    </row>
    <row r="19" spans="1:10" s="1" customFormat="1" ht="54.4" customHeight="1" x14ac:dyDescent="0.15">
      <c r="A19" s="46" t="s">
        <v>165</v>
      </c>
      <c r="B19" s="21" t="s">
        <v>166</v>
      </c>
      <c r="C19" s="5" t="s">
        <v>93</v>
      </c>
      <c r="D19" s="5" t="s">
        <v>328</v>
      </c>
      <c r="E19" s="5" t="s">
        <v>650</v>
      </c>
      <c r="F19" s="5">
        <v>34</v>
      </c>
      <c r="G19" s="50">
        <v>2005</v>
      </c>
      <c r="H19" s="15"/>
      <c r="J19" s="1">
        <v>12</v>
      </c>
    </row>
    <row r="20" spans="1:10" s="1" customFormat="1" ht="90.4" customHeight="1" x14ac:dyDescent="0.15">
      <c r="A20" s="46" t="s">
        <v>491</v>
      </c>
      <c r="B20" s="5" t="s">
        <v>492</v>
      </c>
      <c r="C20" s="5" t="s">
        <v>109</v>
      </c>
      <c r="D20" s="5" t="s">
        <v>410</v>
      </c>
      <c r="E20" s="5" t="s">
        <v>588</v>
      </c>
      <c r="F20" s="5">
        <v>80</v>
      </c>
      <c r="G20" s="50" t="s">
        <v>501</v>
      </c>
      <c r="H20" s="7"/>
      <c r="I20" s="1" t="s">
        <v>477</v>
      </c>
      <c r="J20" s="2">
        <v>12</v>
      </c>
    </row>
    <row r="21" spans="1:10" s="1" customFormat="1" ht="64.900000000000006" customHeight="1" x14ac:dyDescent="0.15">
      <c r="A21" s="46" t="s">
        <v>314</v>
      </c>
      <c r="B21" s="5" t="s">
        <v>315</v>
      </c>
      <c r="C21" s="5" t="s">
        <v>316</v>
      </c>
      <c r="D21" s="5" t="s">
        <v>317</v>
      </c>
      <c r="E21" s="5" t="s">
        <v>591</v>
      </c>
      <c r="F21" s="5">
        <v>25</v>
      </c>
      <c r="G21" s="50">
        <v>2004</v>
      </c>
      <c r="H21" s="15"/>
      <c r="J21" s="1">
        <v>12</v>
      </c>
    </row>
    <row r="22" spans="1:10" ht="55.5" customHeight="1" x14ac:dyDescent="0.15">
      <c r="A22" s="46" t="s">
        <v>117</v>
      </c>
      <c r="B22" s="5" t="s">
        <v>118</v>
      </c>
      <c r="C22" s="5" t="s">
        <v>81</v>
      </c>
      <c r="D22" s="5" t="s">
        <v>410</v>
      </c>
      <c r="E22" s="5" t="s">
        <v>594</v>
      </c>
      <c r="F22" s="5">
        <v>85</v>
      </c>
      <c r="G22" s="50">
        <v>1983</v>
      </c>
      <c r="H22" s="18"/>
      <c r="I22" s="1"/>
      <c r="J22" s="1">
        <v>12</v>
      </c>
    </row>
    <row r="23" spans="1:10" s="1" customFormat="1" ht="61.15" customHeight="1" x14ac:dyDescent="0.15">
      <c r="A23" s="46" t="s">
        <v>119</v>
      </c>
      <c r="B23" s="5" t="s">
        <v>120</v>
      </c>
      <c r="C23" s="5" t="s">
        <v>81</v>
      </c>
      <c r="D23" s="5" t="s">
        <v>410</v>
      </c>
      <c r="E23" s="5" t="s">
        <v>595</v>
      </c>
      <c r="F23" s="5">
        <v>90</v>
      </c>
      <c r="G23" s="50" t="s">
        <v>211</v>
      </c>
      <c r="H23" s="18"/>
      <c r="J23" s="1">
        <v>12</v>
      </c>
    </row>
    <row r="24" spans="1:10" ht="66" customHeight="1" x14ac:dyDescent="0.15">
      <c r="A24" s="46" t="s">
        <v>373</v>
      </c>
      <c r="B24" s="8" t="s">
        <v>289</v>
      </c>
      <c r="C24" s="5" t="s">
        <v>81</v>
      </c>
      <c r="D24" s="5" t="s">
        <v>410</v>
      </c>
      <c r="E24" s="5" t="s">
        <v>562</v>
      </c>
      <c r="F24" s="5">
        <v>28</v>
      </c>
      <c r="G24" s="50" t="s">
        <v>501</v>
      </c>
      <c r="H24" s="7"/>
      <c r="I24" s="1"/>
      <c r="J24" s="1">
        <v>12</v>
      </c>
    </row>
    <row r="25" spans="1:10" s="1" customFormat="1" ht="96.4" customHeight="1" x14ac:dyDescent="0.15">
      <c r="A25" s="47" t="s">
        <v>177</v>
      </c>
      <c r="B25" s="8" t="s">
        <v>178</v>
      </c>
      <c r="C25" s="3" t="s">
        <v>179</v>
      </c>
      <c r="D25" s="5" t="s">
        <v>328</v>
      </c>
      <c r="E25" s="5" t="s">
        <v>563</v>
      </c>
      <c r="F25" s="3">
        <v>23</v>
      </c>
      <c r="G25" s="50" t="s">
        <v>68</v>
      </c>
      <c r="H25" s="15"/>
      <c r="J25" s="1">
        <v>12</v>
      </c>
    </row>
    <row r="26" spans="1:10" s="1" customFormat="1" ht="96.4" customHeight="1" x14ac:dyDescent="0.15">
      <c r="A26" s="47" t="s">
        <v>180</v>
      </c>
      <c r="B26" s="8" t="s">
        <v>261</v>
      </c>
      <c r="C26" s="3" t="s">
        <v>262</v>
      </c>
      <c r="D26" s="5" t="s">
        <v>328</v>
      </c>
      <c r="E26" s="5" t="s">
        <v>563</v>
      </c>
      <c r="F26" s="3">
        <v>23</v>
      </c>
      <c r="G26" s="50" t="s">
        <v>68</v>
      </c>
      <c r="H26" s="15"/>
      <c r="J26" s="1">
        <v>12</v>
      </c>
    </row>
    <row r="27" spans="1:10" ht="96.4" customHeight="1" x14ac:dyDescent="0.15">
      <c r="A27" s="47" t="s">
        <v>339</v>
      </c>
      <c r="B27" s="19" t="s">
        <v>22</v>
      </c>
      <c r="C27" s="3" t="s">
        <v>81</v>
      </c>
      <c r="D27" s="5" t="s">
        <v>410</v>
      </c>
      <c r="E27" s="5" t="s">
        <v>643</v>
      </c>
      <c r="F27" s="3">
        <v>75</v>
      </c>
      <c r="G27" s="9">
        <v>1975</v>
      </c>
      <c r="H27" s="15"/>
      <c r="I27" s="1"/>
      <c r="J27" s="1">
        <v>12</v>
      </c>
    </row>
    <row r="28" spans="1:10" x14ac:dyDescent="0.15">
      <c r="A28" s="26"/>
      <c r="B28" s="27"/>
      <c r="C28" s="27"/>
      <c r="D28" s="27"/>
      <c r="E28" s="27"/>
      <c r="F28" s="27"/>
      <c r="G28" s="53"/>
      <c r="H28" s="27"/>
      <c r="I28" s="1"/>
    </row>
  </sheetData>
  <mergeCells count="1">
    <mergeCell ref="B1:E1"/>
  </mergeCells>
  <phoneticPr fontId="2"/>
  <conditionalFormatting sqref="A1">
    <cfRule type="duplicateValues" dxfId="15" priority="2" stopIfTrue="1"/>
  </conditionalFormatting>
  <conditionalFormatting sqref="A3:A19 A21:A28">
    <cfRule type="duplicateValues" dxfId="14" priority="23" stopIfTrue="1"/>
  </conditionalFormatting>
  <conditionalFormatting sqref="B20">
    <cfRule type="duplicateValues" dxfId="13" priority="1"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CAFE-78CD-4502-98AB-B26851C973A8}">
  <sheetPr>
    <pageSetUpPr fitToPage="1"/>
  </sheetPr>
  <dimension ref="A1:J69"/>
  <sheetViews>
    <sheetView view="pageBreakPreview" zoomScaleNormal="100" zoomScaleSheetLayoutView="100" workbookViewId="0">
      <pane xSplit="1" ySplit="2" topLeftCell="B9"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0" ht="30" customHeight="1" x14ac:dyDescent="0.15">
      <c r="A1" s="48"/>
      <c r="B1" s="56" t="s">
        <v>473</v>
      </c>
      <c r="C1" s="56"/>
      <c r="D1" s="56"/>
      <c r="E1" s="56"/>
    </row>
    <row r="2" spans="1:10" s="12" customFormat="1" ht="18" customHeight="1" x14ac:dyDescent="0.15">
      <c r="A2" s="10" t="s">
        <v>47</v>
      </c>
      <c r="B2" s="9" t="s">
        <v>48</v>
      </c>
      <c r="C2" s="9" t="s">
        <v>108</v>
      </c>
      <c r="D2" s="9" t="s">
        <v>411</v>
      </c>
      <c r="E2" s="9" t="s">
        <v>313</v>
      </c>
      <c r="F2" s="9" t="s">
        <v>50</v>
      </c>
      <c r="G2" s="9" t="s">
        <v>51</v>
      </c>
      <c r="H2" s="11" t="s">
        <v>49</v>
      </c>
      <c r="J2" s="12" t="s">
        <v>470</v>
      </c>
    </row>
    <row r="3" spans="1:10" ht="75.75" customHeight="1" x14ac:dyDescent="0.15">
      <c r="A3" s="13" t="s">
        <v>104</v>
      </c>
      <c r="B3" s="5" t="s">
        <v>105</v>
      </c>
      <c r="C3" s="3" t="s">
        <v>89</v>
      </c>
      <c r="D3" s="5" t="s">
        <v>187</v>
      </c>
      <c r="E3" s="5" t="s">
        <v>508</v>
      </c>
      <c r="F3" s="9" t="s">
        <v>501</v>
      </c>
      <c r="G3" s="9">
        <v>2006</v>
      </c>
      <c r="H3" s="15"/>
      <c r="J3" s="2">
        <v>5</v>
      </c>
    </row>
    <row r="4" spans="1:10" ht="103.5" customHeight="1" x14ac:dyDescent="0.15">
      <c r="A4" s="13" t="s">
        <v>420</v>
      </c>
      <c r="B4" s="8" t="s">
        <v>421</v>
      </c>
      <c r="C4" s="3" t="s">
        <v>390</v>
      </c>
      <c r="D4" s="5" t="s">
        <v>422</v>
      </c>
      <c r="E4" s="5" t="s">
        <v>539</v>
      </c>
      <c r="F4" s="3">
        <v>40</v>
      </c>
      <c r="G4" s="9">
        <v>2009</v>
      </c>
      <c r="H4" s="15"/>
      <c r="J4" s="2">
        <v>5</v>
      </c>
    </row>
    <row r="5" spans="1:10" ht="133.15" customHeight="1" x14ac:dyDescent="0.15">
      <c r="A5" s="13" t="s">
        <v>223</v>
      </c>
      <c r="B5" s="8" t="s">
        <v>224</v>
      </c>
      <c r="C5" s="3" t="s">
        <v>81</v>
      </c>
      <c r="D5" s="5" t="s">
        <v>46</v>
      </c>
      <c r="E5" s="5" t="s">
        <v>542</v>
      </c>
      <c r="F5" s="3">
        <v>25</v>
      </c>
      <c r="G5" s="9">
        <v>2006</v>
      </c>
      <c r="H5" s="15"/>
      <c r="J5" s="1">
        <v>5</v>
      </c>
    </row>
    <row r="6" spans="1:10" s="22" customFormat="1" ht="139.5" customHeight="1" x14ac:dyDescent="0.15">
      <c r="A6" s="13" t="s">
        <v>225</v>
      </c>
      <c r="B6" s="8" t="s">
        <v>226</v>
      </c>
      <c r="C6" s="3" t="s">
        <v>81</v>
      </c>
      <c r="D6" s="5" t="s">
        <v>46</v>
      </c>
      <c r="E6" s="5" t="s">
        <v>543</v>
      </c>
      <c r="F6" s="3">
        <v>25</v>
      </c>
      <c r="G6" s="9">
        <v>2006</v>
      </c>
      <c r="H6" s="15"/>
      <c r="I6" s="2"/>
      <c r="J6" s="2">
        <v>5</v>
      </c>
    </row>
    <row r="7" spans="1:10" s="22" customFormat="1" ht="141" customHeight="1" x14ac:dyDescent="0.15">
      <c r="A7" s="13" t="s">
        <v>227</v>
      </c>
      <c r="B7" s="8" t="s">
        <v>228</v>
      </c>
      <c r="C7" s="3" t="s">
        <v>81</v>
      </c>
      <c r="D7" s="5" t="s">
        <v>46</v>
      </c>
      <c r="E7" s="5" t="s">
        <v>544</v>
      </c>
      <c r="F7" s="3">
        <v>30</v>
      </c>
      <c r="G7" s="9">
        <v>2007</v>
      </c>
      <c r="H7" s="15"/>
      <c r="I7" s="2"/>
      <c r="J7" s="2">
        <v>5</v>
      </c>
    </row>
    <row r="8" spans="1:10" s="1" customFormat="1" ht="114" customHeight="1" x14ac:dyDescent="0.15">
      <c r="A8" s="6" t="s">
        <v>159</v>
      </c>
      <c r="B8" s="5" t="s">
        <v>545</v>
      </c>
      <c r="C8" s="5" t="s">
        <v>81</v>
      </c>
      <c r="D8" s="5" t="s">
        <v>46</v>
      </c>
      <c r="E8" s="5" t="s">
        <v>546</v>
      </c>
      <c r="F8" s="5" t="s">
        <v>160</v>
      </c>
      <c r="G8" s="50">
        <v>2008</v>
      </c>
      <c r="H8" s="7"/>
      <c r="J8" s="2">
        <v>5</v>
      </c>
    </row>
    <row r="9" spans="1:10" ht="200.65" customHeight="1" x14ac:dyDescent="0.15">
      <c r="A9" s="6" t="s">
        <v>284</v>
      </c>
      <c r="B9" s="5" t="s">
        <v>285</v>
      </c>
      <c r="C9" s="5" t="s">
        <v>247</v>
      </c>
      <c r="D9" s="5" t="s">
        <v>407</v>
      </c>
      <c r="E9" s="5" t="s">
        <v>661</v>
      </c>
      <c r="F9" s="9">
        <v>84</v>
      </c>
      <c r="G9" s="50">
        <v>2004</v>
      </c>
      <c r="H9" s="7"/>
      <c r="I9" s="1"/>
      <c r="J9" s="2">
        <v>5</v>
      </c>
    </row>
    <row r="10" spans="1:10" ht="76.900000000000006" customHeight="1" x14ac:dyDescent="0.15">
      <c r="A10" s="13" t="s">
        <v>433</v>
      </c>
      <c r="B10" s="5" t="s">
        <v>434</v>
      </c>
      <c r="C10" s="3" t="s">
        <v>247</v>
      </c>
      <c r="D10" s="5" t="s">
        <v>407</v>
      </c>
      <c r="E10" s="5" t="s">
        <v>548</v>
      </c>
      <c r="F10" s="3">
        <v>34</v>
      </c>
      <c r="G10" s="9">
        <v>2016</v>
      </c>
      <c r="H10" s="15"/>
      <c r="J10" s="1">
        <v>5</v>
      </c>
    </row>
    <row r="11" spans="1:10" s="1" customFormat="1" ht="28.5" x14ac:dyDescent="0.15">
      <c r="A11" s="6" t="s">
        <v>213</v>
      </c>
      <c r="B11" s="5" t="s">
        <v>214</v>
      </c>
      <c r="C11" s="5" t="s">
        <v>81</v>
      </c>
      <c r="D11" s="5" t="s">
        <v>46</v>
      </c>
      <c r="E11" s="5"/>
      <c r="F11" s="5">
        <v>21</v>
      </c>
      <c r="G11" s="50" t="s">
        <v>211</v>
      </c>
      <c r="H11" s="18"/>
      <c r="J11" s="2">
        <v>5</v>
      </c>
    </row>
    <row r="12" spans="1:10" s="1" customFormat="1" ht="96.4" customHeight="1" x14ac:dyDescent="0.15">
      <c r="A12" s="6" t="s">
        <v>215</v>
      </c>
      <c r="B12" s="5" t="s">
        <v>216</v>
      </c>
      <c r="C12" s="5" t="s">
        <v>81</v>
      </c>
      <c r="D12" s="5" t="s">
        <v>46</v>
      </c>
      <c r="E12" s="5" t="s">
        <v>647</v>
      </c>
      <c r="F12" s="5">
        <v>21</v>
      </c>
      <c r="G12" s="50" t="s">
        <v>211</v>
      </c>
      <c r="H12" s="18"/>
      <c r="J12" s="2">
        <v>5</v>
      </c>
    </row>
    <row r="13" spans="1:10" s="1" customFormat="1" ht="109.15" customHeight="1" x14ac:dyDescent="0.15">
      <c r="A13" s="6" t="s">
        <v>217</v>
      </c>
      <c r="B13" s="5" t="s">
        <v>218</v>
      </c>
      <c r="C13" s="5" t="s">
        <v>81</v>
      </c>
      <c r="D13" s="5" t="s">
        <v>46</v>
      </c>
      <c r="E13" s="5" t="s">
        <v>549</v>
      </c>
      <c r="F13" s="5">
        <v>25</v>
      </c>
      <c r="G13" s="50" t="s">
        <v>211</v>
      </c>
      <c r="H13" s="18"/>
      <c r="J13" s="2">
        <v>5</v>
      </c>
    </row>
    <row r="14" spans="1:10" s="1" customFormat="1" ht="114" customHeight="1" x14ac:dyDescent="0.15">
      <c r="A14" s="6" t="s">
        <v>219</v>
      </c>
      <c r="B14" s="5" t="s">
        <v>220</v>
      </c>
      <c r="C14" s="5" t="s">
        <v>81</v>
      </c>
      <c r="D14" s="5" t="s">
        <v>46</v>
      </c>
      <c r="E14" s="5" t="s">
        <v>549</v>
      </c>
      <c r="F14" s="5">
        <v>25</v>
      </c>
      <c r="G14" s="50" t="s">
        <v>211</v>
      </c>
      <c r="H14" s="18"/>
      <c r="J14" s="2">
        <v>5</v>
      </c>
    </row>
    <row r="15" spans="1:10" s="1" customFormat="1" ht="112.5" customHeight="1" x14ac:dyDescent="0.15">
      <c r="A15" s="6" t="s">
        <v>221</v>
      </c>
      <c r="B15" s="5" t="s">
        <v>222</v>
      </c>
      <c r="C15" s="5" t="s">
        <v>81</v>
      </c>
      <c r="D15" s="5" t="s">
        <v>46</v>
      </c>
      <c r="E15" s="5" t="s">
        <v>550</v>
      </c>
      <c r="F15" s="5">
        <v>15</v>
      </c>
      <c r="G15" s="50" t="s">
        <v>211</v>
      </c>
      <c r="H15" s="18"/>
      <c r="J15" s="2">
        <v>5</v>
      </c>
    </row>
    <row r="16" spans="1:10" s="1" customFormat="1" ht="132" customHeight="1" x14ac:dyDescent="0.15">
      <c r="A16" s="13" t="s">
        <v>404</v>
      </c>
      <c r="B16" s="19" t="s">
        <v>35</v>
      </c>
      <c r="C16" s="3" t="s">
        <v>81</v>
      </c>
      <c r="D16" s="5" t="s">
        <v>46</v>
      </c>
      <c r="E16" s="5" t="s">
        <v>551</v>
      </c>
      <c r="F16" s="3">
        <v>23</v>
      </c>
      <c r="G16" s="9">
        <v>1994</v>
      </c>
      <c r="H16" s="15"/>
      <c r="I16" s="2"/>
      <c r="J16" s="2">
        <v>5</v>
      </c>
    </row>
    <row r="17" spans="1:10" s="1" customFormat="1" ht="127.15" customHeight="1" x14ac:dyDescent="0.15">
      <c r="A17" s="13" t="s">
        <v>405</v>
      </c>
      <c r="B17" s="19" t="s">
        <v>36</v>
      </c>
      <c r="C17" s="3" t="s">
        <v>81</v>
      </c>
      <c r="D17" s="5" t="s">
        <v>46</v>
      </c>
      <c r="E17" s="5" t="s">
        <v>551</v>
      </c>
      <c r="F17" s="3">
        <v>23</v>
      </c>
      <c r="G17" s="9">
        <v>1994</v>
      </c>
      <c r="H17" s="15"/>
      <c r="I17" s="2"/>
      <c r="J17" s="2">
        <v>5</v>
      </c>
    </row>
    <row r="18" spans="1:10" s="1" customFormat="1" ht="94.15" customHeight="1" x14ac:dyDescent="0.15">
      <c r="A18" s="46" t="s">
        <v>54</v>
      </c>
      <c r="B18" s="8" t="s">
        <v>84</v>
      </c>
      <c r="C18" s="5" t="s">
        <v>81</v>
      </c>
      <c r="D18" s="5" t="s">
        <v>46</v>
      </c>
      <c r="E18" s="5" t="s">
        <v>589</v>
      </c>
      <c r="F18" s="5">
        <v>18</v>
      </c>
      <c r="G18" s="50" t="s">
        <v>501</v>
      </c>
      <c r="H18" s="7"/>
      <c r="J18" s="1">
        <v>5</v>
      </c>
    </row>
    <row r="19" spans="1:10" ht="200.65" customHeight="1" x14ac:dyDescent="0.15">
      <c r="A19" s="46" t="s">
        <v>136</v>
      </c>
      <c r="B19" s="5" t="s">
        <v>137</v>
      </c>
      <c r="C19" s="5" t="s">
        <v>247</v>
      </c>
      <c r="D19" s="5" t="s">
        <v>407</v>
      </c>
      <c r="E19" s="5" t="s">
        <v>652</v>
      </c>
      <c r="F19" s="5">
        <v>76</v>
      </c>
      <c r="G19" s="50">
        <v>1997</v>
      </c>
      <c r="H19" s="7"/>
      <c r="I19" s="1"/>
      <c r="J19" s="1">
        <v>5</v>
      </c>
    </row>
    <row r="20" spans="1:10" ht="140.25" customHeight="1" x14ac:dyDescent="0.15">
      <c r="A20" s="46" t="s">
        <v>131</v>
      </c>
      <c r="B20" s="5" t="s">
        <v>188</v>
      </c>
      <c r="C20" s="5" t="s">
        <v>189</v>
      </c>
      <c r="D20" s="5" t="s">
        <v>190</v>
      </c>
      <c r="E20" s="5" t="s">
        <v>593</v>
      </c>
      <c r="F20" s="5">
        <v>21</v>
      </c>
      <c r="G20" s="50">
        <v>1998</v>
      </c>
      <c r="H20" s="7"/>
      <c r="I20" s="1"/>
      <c r="J20" s="1">
        <v>5</v>
      </c>
    </row>
    <row r="21" spans="1:10" ht="105" customHeight="1" x14ac:dyDescent="0.15">
      <c r="A21" s="46" t="s">
        <v>287</v>
      </c>
      <c r="B21" s="5" t="s">
        <v>288</v>
      </c>
      <c r="C21" s="5" t="s">
        <v>109</v>
      </c>
      <c r="D21" s="5" t="s">
        <v>46</v>
      </c>
      <c r="E21" s="5" t="s">
        <v>597</v>
      </c>
      <c r="F21" s="5">
        <v>50</v>
      </c>
      <c r="G21" s="50">
        <v>1995</v>
      </c>
      <c r="H21" s="7"/>
      <c r="I21" s="1"/>
      <c r="J21" s="2">
        <v>5</v>
      </c>
    </row>
    <row r="22" spans="1:10" s="1" customFormat="1" ht="105" customHeight="1" x14ac:dyDescent="0.15">
      <c r="A22" s="46" t="s">
        <v>290</v>
      </c>
      <c r="B22" s="5" t="s">
        <v>291</v>
      </c>
      <c r="C22" s="5" t="s">
        <v>109</v>
      </c>
      <c r="D22" s="5" t="s">
        <v>46</v>
      </c>
      <c r="E22" s="5" t="s">
        <v>598</v>
      </c>
      <c r="F22" s="5">
        <v>50</v>
      </c>
      <c r="G22" s="50">
        <v>1995</v>
      </c>
      <c r="H22" s="7"/>
      <c r="J22" s="2">
        <v>5</v>
      </c>
    </row>
    <row r="23" spans="1:10" s="1" customFormat="1" ht="105" customHeight="1" x14ac:dyDescent="0.15">
      <c r="A23" s="46" t="s">
        <v>292</v>
      </c>
      <c r="B23" s="5" t="s">
        <v>293</v>
      </c>
      <c r="C23" s="5" t="s">
        <v>109</v>
      </c>
      <c r="D23" s="5" t="s">
        <v>46</v>
      </c>
      <c r="E23" s="5" t="s">
        <v>599</v>
      </c>
      <c r="F23" s="5">
        <v>50</v>
      </c>
      <c r="G23" s="50">
        <v>1995</v>
      </c>
      <c r="H23" s="7"/>
      <c r="J23" s="2">
        <v>5</v>
      </c>
    </row>
    <row r="24" spans="1:10" s="1" customFormat="1" ht="105" customHeight="1" x14ac:dyDescent="0.15">
      <c r="A24" s="46" t="s">
        <v>294</v>
      </c>
      <c r="B24" s="5" t="s">
        <v>295</v>
      </c>
      <c r="C24" s="5" t="s">
        <v>109</v>
      </c>
      <c r="D24" s="5" t="s">
        <v>46</v>
      </c>
      <c r="E24" s="5" t="s">
        <v>600</v>
      </c>
      <c r="F24" s="5">
        <v>50</v>
      </c>
      <c r="G24" s="50">
        <v>1995</v>
      </c>
      <c r="H24" s="7"/>
      <c r="J24" s="2">
        <v>5</v>
      </c>
    </row>
    <row r="25" spans="1:10" s="1" customFormat="1" ht="105" customHeight="1" x14ac:dyDescent="0.15">
      <c r="A25" s="46" t="s">
        <v>296</v>
      </c>
      <c r="B25" s="5" t="s">
        <v>297</v>
      </c>
      <c r="C25" s="5" t="s">
        <v>109</v>
      </c>
      <c r="D25" s="5" t="s">
        <v>46</v>
      </c>
      <c r="E25" s="5" t="s">
        <v>601</v>
      </c>
      <c r="F25" s="5">
        <v>50</v>
      </c>
      <c r="G25" s="50">
        <v>1995</v>
      </c>
      <c r="H25" s="7"/>
      <c r="J25" s="2">
        <v>5</v>
      </c>
    </row>
    <row r="26" spans="1:10" s="1" customFormat="1" ht="105" customHeight="1" x14ac:dyDescent="0.15">
      <c r="A26" s="46" t="s">
        <v>298</v>
      </c>
      <c r="B26" s="5" t="s">
        <v>299</v>
      </c>
      <c r="C26" s="5" t="s">
        <v>109</v>
      </c>
      <c r="D26" s="5" t="s">
        <v>46</v>
      </c>
      <c r="E26" s="5" t="s">
        <v>602</v>
      </c>
      <c r="F26" s="5">
        <v>50</v>
      </c>
      <c r="G26" s="50">
        <v>1995</v>
      </c>
      <c r="H26" s="7"/>
      <c r="J26" s="2">
        <v>5</v>
      </c>
    </row>
    <row r="27" spans="1:10" s="1" customFormat="1" ht="105" customHeight="1" x14ac:dyDescent="0.15">
      <c r="A27" s="46" t="s">
        <v>300</v>
      </c>
      <c r="B27" s="5" t="s">
        <v>301</v>
      </c>
      <c r="C27" s="5" t="s">
        <v>109</v>
      </c>
      <c r="D27" s="5" t="s">
        <v>46</v>
      </c>
      <c r="E27" s="5" t="s">
        <v>603</v>
      </c>
      <c r="F27" s="5">
        <v>50</v>
      </c>
      <c r="G27" s="50">
        <v>1995</v>
      </c>
      <c r="H27" s="7"/>
      <c r="J27" s="2">
        <v>5</v>
      </c>
    </row>
    <row r="28" spans="1:10" ht="105" customHeight="1" x14ac:dyDescent="0.15">
      <c r="A28" s="46" t="s">
        <v>302</v>
      </c>
      <c r="B28" s="5" t="s">
        <v>303</v>
      </c>
      <c r="C28" s="5" t="s">
        <v>109</v>
      </c>
      <c r="D28" s="5" t="s">
        <v>46</v>
      </c>
      <c r="E28" s="5" t="s">
        <v>604</v>
      </c>
      <c r="F28" s="5">
        <v>50</v>
      </c>
      <c r="G28" s="50">
        <v>1995</v>
      </c>
      <c r="H28" s="7"/>
      <c r="I28" s="1"/>
      <c r="J28" s="2">
        <v>5</v>
      </c>
    </row>
    <row r="29" spans="1:10" ht="105" customHeight="1" x14ac:dyDescent="0.15">
      <c r="A29" s="46" t="s">
        <v>304</v>
      </c>
      <c r="B29" s="5" t="s">
        <v>305</v>
      </c>
      <c r="C29" s="5" t="s">
        <v>109</v>
      </c>
      <c r="D29" s="5" t="s">
        <v>46</v>
      </c>
      <c r="E29" s="5" t="s">
        <v>605</v>
      </c>
      <c r="F29" s="5">
        <v>50</v>
      </c>
      <c r="G29" s="50">
        <v>1995</v>
      </c>
      <c r="H29" s="7"/>
      <c r="I29" s="1"/>
      <c r="J29" s="2">
        <v>5</v>
      </c>
    </row>
    <row r="30" spans="1:10" ht="105" customHeight="1" x14ac:dyDescent="0.15">
      <c r="A30" s="46" t="s">
        <v>306</v>
      </c>
      <c r="B30" s="5" t="s">
        <v>307</v>
      </c>
      <c r="C30" s="5" t="s">
        <v>109</v>
      </c>
      <c r="D30" s="5" t="s">
        <v>46</v>
      </c>
      <c r="E30" s="5" t="s">
        <v>606</v>
      </c>
      <c r="F30" s="5">
        <v>50</v>
      </c>
      <c r="G30" s="50">
        <v>1995</v>
      </c>
      <c r="H30" s="7"/>
      <c r="I30" s="1"/>
      <c r="J30" s="2">
        <v>5</v>
      </c>
    </row>
    <row r="31" spans="1:10" ht="105" customHeight="1" x14ac:dyDescent="0.15">
      <c r="A31" s="46" t="s">
        <v>308</v>
      </c>
      <c r="B31" s="5" t="s">
        <v>309</v>
      </c>
      <c r="C31" s="5" t="s">
        <v>109</v>
      </c>
      <c r="D31" s="5" t="s">
        <v>46</v>
      </c>
      <c r="E31" s="5" t="s">
        <v>607</v>
      </c>
      <c r="F31" s="5">
        <v>50</v>
      </c>
      <c r="G31" s="50">
        <v>1995</v>
      </c>
      <c r="H31" s="7"/>
      <c r="I31" s="1"/>
      <c r="J31" s="2">
        <v>5</v>
      </c>
    </row>
    <row r="32" spans="1:10" ht="105" customHeight="1" x14ac:dyDescent="0.15">
      <c r="A32" s="46" t="s">
        <v>310</v>
      </c>
      <c r="B32" s="5" t="s">
        <v>311</v>
      </c>
      <c r="C32" s="5" t="s">
        <v>109</v>
      </c>
      <c r="D32" s="5" t="s">
        <v>46</v>
      </c>
      <c r="E32" s="5" t="s">
        <v>608</v>
      </c>
      <c r="F32" s="5">
        <v>50</v>
      </c>
      <c r="G32" s="50">
        <v>1995</v>
      </c>
      <c r="H32" s="7"/>
      <c r="I32" s="1"/>
      <c r="J32" s="2">
        <v>5</v>
      </c>
    </row>
    <row r="33" spans="1:10" ht="105" customHeight="1" x14ac:dyDescent="0.15">
      <c r="A33" s="46" t="s">
        <v>312</v>
      </c>
      <c r="B33" s="5" t="s">
        <v>320</v>
      </c>
      <c r="C33" s="5" t="s">
        <v>109</v>
      </c>
      <c r="D33" s="5" t="s">
        <v>46</v>
      </c>
      <c r="E33" s="5" t="s">
        <v>609</v>
      </c>
      <c r="F33" s="5">
        <v>50</v>
      </c>
      <c r="G33" s="50">
        <v>1995</v>
      </c>
      <c r="H33" s="7"/>
      <c r="I33" s="1"/>
      <c r="J33" s="2">
        <v>5</v>
      </c>
    </row>
    <row r="34" spans="1:10" ht="105" customHeight="1" x14ac:dyDescent="0.15">
      <c r="A34" s="46" t="s">
        <v>321</v>
      </c>
      <c r="B34" s="5" t="s">
        <v>322</v>
      </c>
      <c r="C34" s="5" t="s">
        <v>109</v>
      </c>
      <c r="D34" s="5" t="s">
        <v>46</v>
      </c>
      <c r="E34" s="5" t="s">
        <v>610</v>
      </c>
      <c r="F34" s="5">
        <v>50</v>
      </c>
      <c r="G34" s="50">
        <v>1995</v>
      </c>
      <c r="H34" s="7"/>
      <c r="I34" s="1"/>
      <c r="J34" s="2">
        <v>5</v>
      </c>
    </row>
    <row r="35" spans="1:10" ht="105" customHeight="1" x14ac:dyDescent="0.15">
      <c r="A35" s="46" t="s">
        <v>323</v>
      </c>
      <c r="B35" s="5" t="s">
        <v>324</v>
      </c>
      <c r="C35" s="5" t="s">
        <v>109</v>
      </c>
      <c r="D35" s="5" t="s">
        <v>46</v>
      </c>
      <c r="E35" s="5" t="s">
        <v>611</v>
      </c>
      <c r="F35" s="5">
        <v>50</v>
      </c>
      <c r="G35" s="50">
        <v>1995</v>
      </c>
      <c r="H35" s="7"/>
      <c r="I35" s="1"/>
      <c r="J35" s="2">
        <v>5</v>
      </c>
    </row>
    <row r="36" spans="1:10" ht="105" customHeight="1" x14ac:dyDescent="0.15">
      <c r="A36" s="46" t="s">
        <v>325</v>
      </c>
      <c r="B36" s="5" t="s">
        <v>326</v>
      </c>
      <c r="C36" s="5" t="s">
        <v>109</v>
      </c>
      <c r="D36" s="5" t="s">
        <v>46</v>
      </c>
      <c r="E36" s="5" t="s">
        <v>612</v>
      </c>
      <c r="F36" s="5">
        <v>50</v>
      </c>
      <c r="G36" s="50">
        <v>1995</v>
      </c>
      <c r="H36" s="7"/>
      <c r="I36" s="1"/>
      <c r="J36" s="2">
        <v>5</v>
      </c>
    </row>
    <row r="37" spans="1:10" ht="105" customHeight="1" x14ac:dyDescent="0.15">
      <c r="A37" s="46" t="s">
        <v>327</v>
      </c>
      <c r="B37" s="5" t="s">
        <v>340</v>
      </c>
      <c r="C37" s="5" t="s">
        <v>109</v>
      </c>
      <c r="D37" s="5" t="s">
        <v>46</v>
      </c>
      <c r="E37" s="5" t="s">
        <v>613</v>
      </c>
      <c r="F37" s="5">
        <v>50</v>
      </c>
      <c r="G37" s="50">
        <v>1995</v>
      </c>
      <c r="H37" s="7"/>
      <c r="I37" s="1"/>
      <c r="J37" s="2">
        <v>5</v>
      </c>
    </row>
    <row r="38" spans="1:10" ht="105" customHeight="1" x14ac:dyDescent="0.15">
      <c r="A38" s="46" t="s">
        <v>341</v>
      </c>
      <c r="B38" s="5" t="s">
        <v>342</v>
      </c>
      <c r="C38" s="5" t="s">
        <v>109</v>
      </c>
      <c r="D38" s="5" t="s">
        <v>46</v>
      </c>
      <c r="E38" s="5" t="s">
        <v>614</v>
      </c>
      <c r="F38" s="5">
        <v>50</v>
      </c>
      <c r="G38" s="50">
        <v>1995</v>
      </c>
      <c r="H38" s="7"/>
      <c r="I38" s="1"/>
      <c r="J38" s="2">
        <v>5</v>
      </c>
    </row>
    <row r="39" spans="1:10" ht="105" customHeight="1" x14ac:dyDescent="0.15">
      <c r="A39" s="46" t="s">
        <v>343</v>
      </c>
      <c r="B39" s="5" t="s">
        <v>344</v>
      </c>
      <c r="C39" s="5" t="s">
        <v>109</v>
      </c>
      <c r="D39" s="5" t="s">
        <v>46</v>
      </c>
      <c r="E39" s="5" t="s">
        <v>615</v>
      </c>
      <c r="F39" s="5">
        <v>50</v>
      </c>
      <c r="G39" s="50">
        <v>1995</v>
      </c>
      <c r="H39" s="7"/>
      <c r="I39" s="1"/>
      <c r="J39" s="2">
        <v>5</v>
      </c>
    </row>
    <row r="40" spans="1:10" s="1" customFormat="1" ht="105" customHeight="1" x14ac:dyDescent="0.15">
      <c r="A40" s="46" t="s">
        <v>345</v>
      </c>
      <c r="B40" s="5" t="s">
        <v>346</v>
      </c>
      <c r="C40" s="5" t="s">
        <v>109</v>
      </c>
      <c r="D40" s="5" t="s">
        <v>46</v>
      </c>
      <c r="E40" s="5" t="s">
        <v>616</v>
      </c>
      <c r="F40" s="5">
        <v>50</v>
      </c>
      <c r="G40" s="50">
        <v>1995</v>
      </c>
      <c r="H40" s="7"/>
      <c r="J40" s="2">
        <v>5</v>
      </c>
    </row>
    <row r="41" spans="1:10" s="1" customFormat="1" ht="105" customHeight="1" x14ac:dyDescent="0.15">
      <c r="A41" s="46" t="s">
        <v>347</v>
      </c>
      <c r="B41" s="5" t="s">
        <v>348</v>
      </c>
      <c r="C41" s="5" t="s">
        <v>109</v>
      </c>
      <c r="D41" s="5" t="s">
        <v>46</v>
      </c>
      <c r="E41" s="5" t="s">
        <v>617</v>
      </c>
      <c r="F41" s="5">
        <v>50</v>
      </c>
      <c r="G41" s="50">
        <v>1995</v>
      </c>
      <c r="H41" s="7"/>
      <c r="J41" s="2">
        <v>5</v>
      </c>
    </row>
    <row r="42" spans="1:10" s="1" customFormat="1" ht="105" customHeight="1" x14ac:dyDescent="0.15">
      <c r="A42" s="46" t="s">
        <v>349</v>
      </c>
      <c r="B42" s="5" t="s">
        <v>350</v>
      </c>
      <c r="C42" s="5" t="s">
        <v>109</v>
      </c>
      <c r="D42" s="5" t="s">
        <v>46</v>
      </c>
      <c r="E42" s="5" t="s">
        <v>618</v>
      </c>
      <c r="F42" s="5">
        <v>50</v>
      </c>
      <c r="G42" s="50">
        <v>1995</v>
      </c>
      <c r="H42" s="7"/>
      <c r="J42" s="2">
        <v>5</v>
      </c>
    </row>
    <row r="43" spans="1:10" s="1" customFormat="1" ht="105" customHeight="1" x14ac:dyDescent="0.15">
      <c r="A43" s="46" t="s">
        <v>351</v>
      </c>
      <c r="B43" s="5" t="s">
        <v>352</v>
      </c>
      <c r="C43" s="5" t="s">
        <v>109</v>
      </c>
      <c r="D43" s="5" t="s">
        <v>46</v>
      </c>
      <c r="E43" s="5" t="s">
        <v>619</v>
      </c>
      <c r="F43" s="5">
        <v>50</v>
      </c>
      <c r="G43" s="50">
        <v>1995</v>
      </c>
      <c r="H43" s="7"/>
      <c r="J43" s="2">
        <v>5</v>
      </c>
    </row>
    <row r="44" spans="1:10" s="1" customFormat="1" ht="105" customHeight="1" x14ac:dyDescent="0.15">
      <c r="A44" s="46" t="s">
        <v>353</v>
      </c>
      <c r="B44" s="5" t="s">
        <v>354</v>
      </c>
      <c r="C44" s="5" t="s">
        <v>109</v>
      </c>
      <c r="D44" s="5" t="s">
        <v>46</v>
      </c>
      <c r="E44" s="5" t="s">
        <v>620</v>
      </c>
      <c r="F44" s="5">
        <v>50</v>
      </c>
      <c r="G44" s="50">
        <v>1995</v>
      </c>
      <c r="H44" s="7"/>
      <c r="J44" s="2">
        <v>5</v>
      </c>
    </row>
    <row r="45" spans="1:10" s="1" customFormat="1" ht="105" customHeight="1" x14ac:dyDescent="0.15">
      <c r="A45" s="46" t="s">
        <v>355</v>
      </c>
      <c r="B45" s="5" t="s">
        <v>356</v>
      </c>
      <c r="C45" s="5" t="s">
        <v>109</v>
      </c>
      <c r="D45" s="5" t="s">
        <v>46</v>
      </c>
      <c r="E45" s="5" t="s">
        <v>621</v>
      </c>
      <c r="F45" s="5">
        <v>50</v>
      </c>
      <c r="G45" s="50">
        <v>1995</v>
      </c>
      <c r="H45" s="7"/>
      <c r="J45" s="2">
        <v>5</v>
      </c>
    </row>
    <row r="46" spans="1:10" s="1" customFormat="1" ht="105" customHeight="1" x14ac:dyDescent="0.15">
      <c r="A46" s="46" t="s">
        <v>357</v>
      </c>
      <c r="B46" s="5" t="s">
        <v>358</v>
      </c>
      <c r="C46" s="5" t="s">
        <v>109</v>
      </c>
      <c r="D46" s="5" t="s">
        <v>46</v>
      </c>
      <c r="E46" s="5" t="s">
        <v>622</v>
      </c>
      <c r="F46" s="5">
        <v>50</v>
      </c>
      <c r="G46" s="50">
        <v>1995</v>
      </c>
      <c r="H46" s="7"/>
      <c r="J46" s="2">
        <v>5</v>
      </c>
    </row>
    <row r="47" spans="1:10" s="1" customFormat="1" ht="105" customHeight="1" x14ac:dyDescent="0.15">
      <c r="A47" s="46" t="s">
        <v>359</v>
      </c>
      <c r="B47" s="5" t="s">
        <v>360</v>
      </c>
      <c r="C47" s="5" t="s">
        <v>109</v>
      </c>
      <c r="D47" s="5" t="s">
        <v>46</v>
      </c>
      <c r="E47" s="5" t="s">
        <v>623</v>
      </c>
      <c r="F47" s="5">
        <v>50</v>
      </c>
      <c r="G47" s="50">
        <v>1995</v>
      </c>
      <c r="H47" s="7"/>
      <c r="J47" s="2">
        <v>5</v>
      </c>
    </row>
    <row r="48" spans="1:10" s="1" customFormat="1" ht="105" customHeight="1" x14ac:dyDescent="0.15">
      <c r="A48" s="46" t="s">
        <v>361</v>
      </c>
      <c r="B48" s="5" t="s">
        <v>362</v>
      </c>
      <c r="C48" s="5" t="s">
        <v>109</v>
      </c>
      <c r="D48" s="5" t="s">
        <v>46</v>
      </c>
      <c r="E48" s="5" t="s">
        <v>624</v>
      </c>
      <c r="F48" s="5">
        <v>50</v>
      </c>
      <c r="G48" s="50">
        <v>1995</v>
      </c>
      <c r="H48" s="7"/>
      <c r="J48" s="2">
        <v>5</v>
      </c>
    </row>
    <row r="49" spans="1:10" s="1" customFormat="1" ht="105" customHeight="1" x14ac:dyDescent="0.15">
      <c r="A49" s="46" t="s">
        <v>363</v>
      </c>
      <c r="B49" s="5" t="s">
        <v>364</v>
      </c>
      <c r="C49" s="5" t="s">
        <v>109</v>
      </c>
      <c r="D49" s="5" t="s">
        <v>46</v>
      </c>
      <c r="E49" s="5" t="s">
        <v>625</v>
      </c>
      <c r="F49" s="5">
        <v>50</v>
      </c>
      <c r="G49" s="50">
        <v>1995</v>
      </c>
      <c r="H49" s="7"/>
      <c r="J49" s="2">
        <v>5</v>
      </c>
    </row>
    <row r="50" spans="1:10" ht="105" customHeight="1" x14ac:dyDescent="0.15">
      <c r="A50" s="46" t="s">
        <v>365</v>
      </c>
      <c r="B50" s="5" t="s">
        <v>96</v>
      </c>
      <c r="C50" s="5" t="s">
        <v>109</v>
      </c>
      <c r="D50" s="5" t="s">
        <v>46</v>
      </c>
      <c r="E50" s="5" t="s">
        <v>657</v>
      </c>
      <c r="F50" s="5">
        <v>10</v>
      </c>
      <c r="G50" s="50" t="s">
        <v>501</v>
      </c>
      <c r="H50" s="7"/>
      <c r="I50" s="1"/>
      <c r="J50" s="2">
        <v>5</v>
      </c>
    </row>
    <row r="51" spans="1:10" ht="81" customHeight="1" x14ac:dyDescent="0.15">
      <c r="A51" s="46" t="s">
        <v>366</v>
      </c>
      <c r="B51" s="5" t="s">
        <v>97</v>
      </c>
      <c r="C51" s="5" t="s">
        <v>109</v>
      </c>
      <c r="D51" s="5" t="s">
        <v>407</v>
      </c>
      <c r="E51" s="5" t="s">
        <v>626</v>
      </c>
      <c r="F51" s="5">
        <v>10</v>
      </c>
      <c r="G51" s="50">
        <v>1999</v>
      </c>
      <c r="H51" s="7"/>
      <c r="I51" s="1"/>
      <c r="J51" s="2">
        <v>5</v>
      </c>
    </row>
    <row r="52" spans="1:10" ht="76.5" customHeight="1" x14ac:dyDescent="0.15">
      <c r="A52" s="46" t="s">
        <v>367</v>
      </c>
      <c r="B52" s="5" t="s">
        <v>98</v>
      </c>
      <c r="C52" s="5" t="s">
        <v>109</v>
      </c>
      <c r="D52" s="5" t="s">
        <v>407</v>
      </c>
      <c r="E52" s="5" t="s">
        <v>627</v>
      </c>
      <c r="F52" s="5">
        <v>10</v>
      </c>
      <c r="G52" s="50">
        <v>1999</v>
      </c>
      <c r="H52" s="7"/>
      <c r="I52" s="1"/>
      <c r="J52" s="2">
        <v>5</v>
      </c>
    </row>
    <row r="53" spans="1:10" ht="76.5" customHeight="1" x14ac:dyDescent="0.15">
      <c r="A53" s="46" t="s">
        <v>368</v>
      </c>
      <c r="B53" s="5" t="s">
        <v>99</v>
      </c>
      <c r="C53" s="5" t="s">
        <v>109</v>
      </c>
      <c r="D53" s="5" t="s">
        <v>407</v>
      </c>
      <c r="E53" s="5" t="s">
        <v>628</v>
      </c>
      <c r="F53" s="5">
        <v>10</v>
      </c>
      <c r="G53" s="50">
        <v>1999</v>
      </c>
      <c r="H53" s="7"/>
      <c r="I53" s="1"/>
      <c r="J53" s="2">
        <v>5</v>
      </c>
    </row>
    <row r="54" spans="1:10" ht="91.9" customHeight="1" x14ac:dyDescent="0.15">
      <c r="A54" s="46" t="s">
        <v>369</v>
      </c>
      <c r="B54" s="5" t="s">
        <v>100</v>
      </c>
      <c r="C54" s="5" t="s">
        <v>109</v>
      </c>
      <c r="D54" s="5" t="s">
        <v>407</v>
      </c>
      <c r="E54" s="5" t="s">
        <v>629</v>
      </c>
      <c r="F54" s="5">
        <v>10</v>
      </c>
      <c r="G54" s="50">
        <v>1999</v>
      </c>
      <c r="H54" s="7"/>
      <c r="I54" s="1"/>
      <c r="J54" s="2">
        <v>5</v>
      </c>
    </row>
    <row r="55" spans="1:10" ht="80.650000000000006" customHeight="1" x14ac:dyDescent="0.15">
      <c r="A55" s="46" t="s">
        <v>370</v>
      </c>
      <c r="B55" s="5" t="s">
        <v>101</v>
      </c>
      <c r="C55" s="5" t="s">
        <v>109</v>
      </c>
      <c r="D55" s="5" t="s">
        <v>407</v>
      </c>
      <c r="E55" s="5" t="s">
        <v>630</v>
      </c>
      <c r="F55" s="5">
        <v>10</v>
      </c>
      <c r="G55" s="50">
        <v>1999</v>
      </c>
      <c r="H55" s="7"/>
      <c r="I55" s="1"/>
      <c r="J55" s="2">
        <v>5</v>
      </c>
    </row>
    <row r="56" spans="1:10" ht="91.9" customHeight="1" x14ac:dyDescent="0.15">
      <c r="A56" s="46" t="s">
        <v>371</v>
      </c>
      <c r="B56" s="5" t="s">
        <v>102</v>
      </c>
      <c r="C56" s="5" t="s">
        <v>109</v>
      </c>
      <c r="D56" s="5" t="s">
        <v>407</v>
      </c>
      <c r="E56" s="5" t="s">
        <v>631</v>
      </c>
      <c r="F56" s="5">
        <v>10</v>
      </c>
      <c r="G56" s="50">
        <v>1999</v>
      </c>
      <c r="H56" s="7"/>
      <c r="I56" s="1"/>
      <c r="J56" s="2">
        <v>5</v>
      </c>
    </row>
    <row r="57" spans="1:10" ht="91.9" customHeight="1" x14ac:dyDescent="0.15">
      <c r="A57" s="46" t="s">
        <v>52</v>
      </c>
      <c r="B57" s="5" t="s">
        <v>18</v>
      </c>
      <c r="C57" s="5" t="s">
        <v>109</v>
      </c>
      <c r="D57" s="5" t="s">
        <v>407</v>
      </c>
      <c r="E57" s="5" t="s">
        <v>632</v>
      </c>
      <c r="F57" s="5">
        <v>10</v>
      </c>
      <c r="G57" s="50">
        <v>1999</v>
      </c>
      <c r="H57" s="7"/>
      <c r="I57" s="1"/>
      <c r="J57" s="2">
        <v>5</v>
      </c>
    </row>
    <row r="58" spans="1:10" ht="79.900000000000006" customHeight="1" x14ac:dyDescent="0.15">
      <c r="A58" s="46" t="s">
        <v>53</v>
      </c>
      <c r="B58" s="5" t="s">
        <v>19</v>
      </c>
      <c r="C58" s="5" t="s">
        <v>109</v>
      </c>
      <c r="D58" s="5" t="s">
        <v>407</v>
      </c>
      <c r="E58" s="5" t="s">
        <v>633</v>
      </c>
      <c r="F58" s="5">
        <v>10</v>
      </c>
      <c r="G58" s="50">
        <v>1999</v>
      </c>
      <c r="H58" s="7"/>
      <c r="I58" s="1"/>
      <c r="J58" s="2">
        <v>5</v>
      </c>
    </row>
    <row r="59" spans="1:10" ht="77.25" customHeight="1" x14ac:dyDescent="0.15">
      <c r="A59" s="46" t="s">
        <v>129</v>
      </c>
      <c r="B59" s="5" t="s">
        <v>20</v>
      </c>
      <c r="C59" s="5" t="s">
        <v>109</v>
      </c>
      <c r="D59" s="5" t="s">
        <v>407</v>
      </c>
      <c r="E59" s="5" t="s">
        <v>634</v>
      </c>
      <c r="F59" s="5">
        <v>10</v>
      </c>
      <c r="G59" s="50">
        <v>1999</v>
      </c>
      <c r="H59" s="7"/>
      <c r="I59" s="1"/>
      <c r="J59" s="2">
        <v>5</v>
      </c>
    </row>
    <row r="60" spans="1:10" ht="90" customHeight="1" x14ac:dyDescent="0.15">
      <c r="A60" s="46" t="s">
        <v>130</v>
      </c>
      <c r="B60" s="5" t="s">
        <v>21</v>
      </c>
      <c r="C60" s="5" t="s">
        <v>109</v>
      </c>
      <c r="D60" s="5" t="s">
        <v>407</v>
      </c>
      <c r="E60" s="5" t="s">
        <v>635</v>
      </c>
      <c r="F60" s="5">
        <v>10</v>
      </c>
      <c r="G60" s="50">
        <v>1999</v>
      </c>
      <c r="H60" s="7"/>
      <c r="I60" s="1"/>
      <c r="J60" s="2">
        <v>5</v>
      </c>
    </row>
    <row r="61" spans="1:10" ht="109.15" customHeight="1" x14ac:dyDescent="0.15">
      <c r="A61" s="46" t="s">
        <v>85</v>
      </c>
      <c r="B61" s="5" t="s">
        <v>330</v>
      </c>
      <c r="C61" s="5" t="s">
        <v>109</v>
      </c>
      <c r="D61" s="5" t="s">
        <v>46</v>
      </c>
      <c r="E61" s="5" t="s">
        <v>636</v>
      </c>
      <c r="F61" s="5">
        <v>23</v>
      </c>
      <c r="G61" s="50" t="s">
        <v>501</v>
      </c>
      <c r="H61" s="7"/>
      <c r="I61" s="1"/>
      <c r="J61" s="2">
        <v>5</v>
      </c>
    </row>
    <row r="62" spans="1:10" s="1" customFormat="1" ht="109.15" customHeight="1" x14ac:dyDescent="0.15">
      <c r="A62" s="46" t="s">
        <v>86</v>
      </c>
      <c r="B62" s="5" t="s">
        <v>331</v>
      </c>
      <c r="C62" s="5" t="s">
        <v>109</v>
      </c>
      <c r="D62" s="5" t="s">
        <v>46</v>
      </c>
      <c r="E62" s="5" t="s">
        <v>637</v>
      </c>
      <c r="F62" s="5">
        <v>23</v>
      </c>
      <c r="G62" s="50" t="s">
        <v>501</v>
      </c>
      <c r="H62" s="7"/>
      <c r="J62" s="2">
        <v>5</v>
      </c>
    </row>
    <row r="63" spans="1:10" s="1" customFormat="1" ht="109.15" customHeight="1" x14ac:dyDescent="0.15">
      <c r="A63" s="46" t="s">
        <v>408</v>
      </c>
      <c r="B63" s="5" t="s">
        <v>332</v>
      </c>
      <c r="C63" s="5" t="s">
        <v>109</v>
      </c>
      <c r="D63" s="5" t="s">
        <v>46</v>
      </c>
      <c r="E63" s="5" t="s">
        <v>638</v>
      </c>
      <c r="F63" s="5">
        <v>23</v>
      </c>
      <c r="G63" s="50" t="s">
        <v>501</v>
      </c>
      <c r="H63" s="7"/>
      <c r="J63" s="2">
        <v>5</v>
      </c>
    </row>
    <row r="64" spans="1:10" s="1" customFormat="1" ht="109.15" customHeight="1" x14ac:dyDescent="0.15">
      <c r="A64" s="46" t="s">
        <v>87</v>
      </c>
      <c r="B64" s="5" t="s">
        <v>333</v>
      </c>
      <c r="C64" s="5" t="s">
        <v>109</v>
      </c>
      <c r="D64" s="5" t="s">
        <v>46</v>
      </c>
      <c r="E64" s="5" t="s">
        <v>639</v>
      </c>
      <c r="F64" s="5">
        <v>23</v>
      </c>
      <c r="G64" s="50" t="s">
        <v>501</v>
      </c>
      <c r="H64" s="7"/>
      <c r="J64" s="2">
        <v>5</v>
      </c>
    </row>
    <row r="65" spans="1:10" ht="109.15" customHeight="1" x14ac:dyDescent="0.15">
      <c r="A65" s="46" t="s">
        <v>409</v>
      </c>
      <c r="B65" s="5" t="s">
        <v>334</v>
      </c>
      <c r="C65" s="5" t="s">
        <v>109</v>
      </c>
      <c r="D65" s="5" t="s">
        <v>46</v>
      </c>
      <c r="E65" s="5" t="s">
        <v>655</v>
      </c>
      <c r="F65" s="5">
        <v>23</v>
      </c>
      <c r="G65" s="50" t="s">
        <v>501</v>
      </c>
      <c r="H65" s="7"/>
      <c r="I65" s="1"/>
      <c r="J65" s="2">
        <v>5</v>
      </c>
    </row>
    <row r="66" spans="1:10" ht="213" customHeight="1" x14ac:dyDescent="0.15">
      <c r="A66" s="46" t="s">
        <v>63</v>
      </c>
      <c r="B66" s="5" t="s">
        <v>66</v>
      </c>
      <c r="C66" s="5" t="s">
        <v>247</v>
      </c>
      <c r="D66" s="5" t="s">
        <v>407</v>
      </c>
      <c r="E66" s="5" t="s">
        <v>656</v>
      </c>
      <c r="F66" s="5">
        <v>35</v>
      </c>
      <c r="G66" s="50">
        <v>2002</v>
      </c>
      <c r="H66" s="7"/>
      <c r="I66" s="1"/>
      <c r="J66" s="1">
        <v>5</v>
      </c>
    </row>
    <row r="67" spans="1:10" ht="213" customHeight="1" x14ac:dyDescent="0.15">
      <c r="A67" s="46" t="s">
        <v>64</v>
      </c>
      <c r="B67" s="5" t="s">
        <v>67</v>
      </c>
      <c r="C67" s="5" t="s">
        <v>247</v>
      </c>
      <c r="D67" s="5" t="s">
        <v>407</v>
      </c>
      <c r="E67" s="5" t="s">
        <v>658</v>
      </c>
      <c r="F67" s="5">
        <v>31</v>
      </c>
      <c r="G67" s="50">
        <v>2002</v>
      </c>
      <c r="H67" s="7"/>
      <c r="I67" s="1"/>
      <c r="J67" s="1">
        <v>5</v>
      </c>
    </row>
    <row r="68" spans="1:10" ht="213" customHeight="1" x14ac:dyDescent="0.15">
      <c r="A68" s="46" t="s">
        <v>65</v>
      </c>
      <c r="B68" s="5" t="s">
        <v>173</v>
      </c>
      <c r="C68" s="5" t="s">
        <v>247</v>
      </c>
      <c r="D68" s="5" t="s">
        <v>407</v>
      </c>
      <c r="E68" s="5" t="s">
        <v>665</v>
      </c>
      <c r="F68" s="5">
        <v>33</v>
      </c>
      <c r="G68" s="50">
        <v>2002</v>
      </c>
      <c r="H68" s="7"/>
      <c r="I68" s="1"/>
      <c r="J68" s="1">
        <v>5</v>
      </c>
    </row>
    <row r="69" spans="1:10" x14ac:dyDescent="0.15">
      <c r="A69" s="26"/>
      <c r="B69" s="27"/>
      <c r="C69" s="27"/>
      <c r="D69" s="27"/>
      <c r="E69" s="27"/>
      <c r="F69" s="27"/>
      <c r="G69" s="53"/>
      <c r="H69" s="27"/>
      <c r="I69" s="1"/>
    </row>
  </sheetData>
  <mergeCells count="1">
    <mergeCell ref="B1:E1"/>
  </mergeCells>
  <phoneticPr fontId="2"/>
  <conditionalFormatting sqref="A1">
    <cfRule type="duplicateValues" dxfId="12" priority="1" stopIfTrue="1"/>
  </conditionalFormatting>
  <conditionalFormatting sqref="A3:A69">
    <cfRule type="duplicateValues" dxfId="11" priority="24"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F0A4-9946-44C9-9BC9-C33D323597C6}">
  <sheetPr>
    <pageSetUpPr fitToPage="1"/>
  </sheetPr>
  <dimension ref="A1:L22"/>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0" ht="30" customHeight="1" x14ac:dyDescent="0.15">
      <c r="A1" s="48"/>
      <c r="B1" s="56" t="s">
        <v>741</v>
      </c>
      <c r="C1" s="56"/>
      <c r="D1" s="56"/>
      <c r="E1" s="56"/>
    </row>
    <row r="2" spans="1:10" s="12" customFormat="1" ht="18" customHeight="1" x14ac:dyDescent="0.15">
      <c r="A2" s="10" t="s">
        <v>47</v>
      </c>
      <c r="B2" s="9" t="s">
        <v>48</v>
      </c>
      <c r="C2" s="9" t="s">
        <v>108</v>
      </c>
      <c r="D2" s="9" t="s">
        <v>411</v>
      </c>
      <c r="E2" s="9" t="s">
        <v>313</v>
      </c>
      <c r="F2" s="9" t="s">
        <v>50</v>
      </c>
      <c r="G2" s="9" t="s">
        <v>51</v>
      </c>
      <c r="H2" s="11" t="s">
        <v>49</v>
      </c>
      <c r="J2" s="12" t="s">
        <v>470</v>
      </c>
    </row>
    <row r="3" spans="1:10" ht="78.400000000000006" customHeight="1" x14ac:dyDescent="0.15">
      <c r="A3" s="13" t="s">
        <v>255</v>
      </c>
      <c r="B3" s="5" t="s">
        <v>127</v>
      </c>
      <c r="C3" s="3" t="s">
        <v>93</v>
      </c>
      <c r="D3" s="5" t="s">
        <v>319</v>
      </c>
      <c r="E3" s="5" t="s">
        <v>514</v>
      </c>
      <c r="F3" s="3">
        <v>35</v>
      </c>
      <c r="G3" s="9">
        <v>2005</v>
      </c>
      <c r="H3" s="15"/>
      <c r="J3" s="2">
        <v>4</v>
      </c>
    </row>
    <row r="4" spans="1:10" ht="67.150000000000006" customHeight="1" x14ac:dyDescent="0.15">
      <c r="A4" s="13" t="s">
        <v>128</v>
      </c>
      <c r="B4" s="5" t="s">
        <v>256</v>
      </c>
      <c r="C4" s="3" t="s">
        <v>93</v>
      </c>
      <c r="D4" s="5" t="s">
        <v>319</v>
      </c>
      <c r="E4" s="5" t="s">
        <v>515</v>
      </c>
      <c r="F4" s="3">
        <v>35</v>
      </c>
      <c r="G4" s="9">
        <v>2005</v>
      </c>
      <c r="H4" s="15"/>
      <c r="J4" s="2">
        <v>4</v>
      </c>
    </row>
    <row r="5" spans="1:10" ht="133.9" customHeight="1" x14ac:dyDescent="0.15">
      <c r="A5" s="6" t="s">
        <v>37</v>
      </c>
      <c r="B5" s="5" t="s">
        <v>210</v>
      </c>
      <c r="C5" s="5" t="s">
        <v>81</v>
      </c>
      <c r="D5" s="5" t="s">
        <v>112</v>
      </c>
      <c r="E5" s="5" t="s">
        <v>516</v>
      </c>
      <c r="F5" s="5">
        <v>22</v>
      </c>
      <c r="G5" s="50" t="s">
        <v>211</v>
      </c>
      <c r="H5" s="18"/>
      <c r="I5" s="1"/>
      <c r="J5" s="1">
        <v>4</v>
      </c>
    </row>
    <row r="6" spans="1:10" ht="134.65" customHeight="1" x14ac:dyDescent="0.15">
      <c r="A6" s="6" t="s">
        <v>38</v>
      </c>
      <c r="B6" s="5" t="s">
        <v>212</v>
      </c>
      <c r="C6" s="5" t="s">
        <v>81</v>
      </c>
      <c r="D6" s="5" t="s">
        <v>112</v>
      </c>
      <c r="E6" s="5" t="s">
        <v>664</v>
      </c>
      <c r="F6" s="5">
        <v>26</v>
      </c>
      <c r="G6" s="50" t="s">
        <v>211</v>
      </c>
      <c r="H6" s="18"/>
      <c r="I6" s="1"/>
      <c r="J6" s="1">
        <v>4</v>
      </c>
    </row>
    <row r="7" spans="1:10" s="1" customFormat="1" x14ac:dyDescent="0.15">
      <c r="A7" s="31"/>
      <c r="B7" s="35"/>
      <c r="C7" s="32"/>
      <c r="D7" s="32"/>
      <c r="E7" s="32"/>
      <c r="F7" s="32"/>
      <c r="G7" s="51"/>
      <c r="H7" s="34"/>
    </row>
    <row r="8" spans="1:10" s="1" customFormat="1" ht="191.65" customHeight="1" x14ac:dyDescent="0.15">
      <c r="A8" s="13" t="s">
        <v>443</v>
      </c>
      <c r="B8" s="5" t="s">
        <v>444</v>
      </c>
      <c r="C8" s="3" t="s">
        <v>109</v>
      </c>
      <c r="D8" s="5" t="s">
        <v>134</v>
      </c>
      <c r="E8" s="5" t="s">
        <v>669</v>
      </c>
      <c r="F8" s="3">
        <v>15</v>
      </c>
      <c r="G8" s="9">
        <v>2016</v>
      </c>
      <c r="H8" s="15"/>
      <c r="I8" s="2">
        <v>3</v>
      </c>
      <c r="J8" s="1">
        <v>7</v>
      </c>
    </row>
    <row r="9" spans="1:10" s="1" customFormat="1" ht="120.4" customHeight="1" x14ac:dyDescent="0.15">
      <c r="A9" s="13" t="s">
        <v>283</v>
      </c>
      <c r="B9" s="19" t="s">
        <v>529</v>
      </c>
      <c r="C9" s="3" t="s">
        <v>81</v>
      </c>
      <c r="D9" s="5" t="s">
        <v>206</v>
      </c>
      <c r="E9" s="5" t="s">
        <v>530</v>
      </c>
      <c r="F9" s="3">
        <v>16</v>
      </c>
      <c r="G9" s="9">
        <v>2005</v>
      </c>
      <c r="H9" s="15"/>
      <c r="I9" s="2"/>
      <c r="J9" s="1">
        <v>7</v>
      </c>
    </row>
    <row r="10" spans="1:10" s="1" customFormat="1" ht="96.4" customHeight="1" x14ac:dyDescent="0.15">
      <c r="A10" s="46" t="s">
        <v>486</v>
      </c>
      <c r="B10" s="5" t="s">
        <v>487</v>
      </c>
      <c r="C10" s="5" t="s">
        <v>109</v>
      </c>
      <c r="D10" s="5" t="s">
        <v>134</v>
      </c>
      <c r="E10" s="5" t="s">
        <v>575</v>
      </c>
      <c r="F10" s="5">
        <v>18</v>
      </c>
      <c r="G10" s="50">
        <v>1998</v>
      </c>
      <c r="H10" s="7"/>
      <c r="I10" s="1" t="s">
        <v>477</v>
      </c>
      <c r="J10" s="1">
        <v>7</v>
      </c>
    </row>
    <row r="11" spans="1:10" s="1" customFormat="1" ht="96.4" customHeight="1" x14ac:dyDescent="0.15">
      <c r="A11" s="46" t="s">
        <v>488</v>
      </c>
      <c r="B11" s="5" t="s">
        <v>670</v>
      </c>
      <c r="C11" s="5" t="s">
        <v>109</v>
      </c>
      <c r="D11" s="5" t="s">
        <v>134</v>
      </c>
      <c r="E11" s="5" t="s">
        <v>576</v>
      </c>
      <c r="F11" s="5">
        <v>14</v>
      </c>
      <c r="G11" s="50">
        <v>1998</v>
      </c>
      <c r="H11" s="7"/>
      <c r="I11" s="1" t="s">
        <v>477</v>
      </c>
      <c r="J11" s="1">
        <v>7</v>
      </c>
    </row>
    <row r="12" spans="1:10" s="1" customFormat="1" ht="96.4" customHeight="1" x14ac:dyDescent="0.15">
      <c r="A12" s="46" t="s">
        <v>489</v>
      </c>
      <c r="B12" s="5" t="s">
        <v>490</v>
      </c>
      <c r="C12" s="5" t="s">
        <v>109</v>
      </c>
      <c r="D12" s="5" t="s">
        <v>134</v>
      </c>
      <c r="E12" s="5" t="s">
        <v>577</v>
      </c>
      <c r="F12" s="5">
        <v>19</v>
      </c>
      <c r="G12" s="50">
        <v>1998</v>
      </c>
      <c r="H12" s="7"/>
      <c r="I12" s="1" t="s">
        <v>477</v>
      </c>
      <c r="J12" s="1">
        <v>7</v>
      </c>
    </row>
    <row r="13" spans="1:10" s="1" customFormat="1" ht="13.5" customHeight="1" x14ac:dyDescent="0.15">
      <c r="A13" s="31"/>
      <c r="B13" s="32"/>
      <c r="C13" s="32"/>
      <c r="D13" s="32"/>
      <c r="E13" s="32"/>
      <c r="F13" s="32"/>
      <c r="G13" s="51"/>
      <c r="H13" s="34"/>
      <c r="I13" s="2"/>
      <c r="J13" s="2"/>
    </row>
    <row r="14" spans="1:10" s="1" customFormat="1" ht="76.150000000000006" customHeight="1" x14ac:dyDescent="0.15">
      <c r="A14" s="46" t="s">
        <v>474</v>
      </c>
      <c r="B14" s="5" t="s">
        <v>475</v>
      </c>
      <c r="C14" s="5" t="s">
        <v>109</v>
      </c>
      <c r="D14" s="5" t="s">
        <v>493</v>
      </c>
      <c r="E14" s="5" t="s">
        <v>648</v>
      </c>
      <c r="F14" s="5">
        <v>9</v>
      </c>
      <c r="G14" s="50">
        <v>1994</v>
      </c>
      <c r="H14" s="7"/>
      <c r="I14" s="1" t="s">
        <v>477</v>
      </c>
      <c r="J14" s="2"/>
    </row>
    <row r="15" spans="1:10" s="1" customFormat="1" ht="76.150000000000006" customHeight="1" x14ac:dyDescent="0.15">
      <c r="A15" s="46" t="s">
        <v>478</v>
      </c>
      <c r="B15" s="5" t="s">
        <v>485</v>
      </c>
      <c r="C15" s="5" t="s">
        <v>109</v>
      </c>
      <c r="D15" s="5" t="s">
        <v>476</v>
      </c>
      <c r="E15" s="5" t="s">
        <v>573</v>
      </c>
      <c r="F15" s="5">
        <v>10</v>
      </c>
      <c r="G15" s="50">
        <v>1994</v>
      </c>
      <c r="H15" s="7"/>
      <c r="I15" s="1" t="s">
        <v>477</v>
      </c>
      <c r="J15" s="2"/>
    </row>
    <row r="16" spans="1:10" s="1" customFormat="1" ht="76.150000000000006" customHeight="1" x14ac:dyDescent="0.15">
      <c r="A16" s="46" t="s">
        <v>479</v>
      </c>
      <c r="B16" s="5" t="s">
        <v>480</v>
      </c>
      <c r="C16" s="5" t="s">
        <v>109</v>
      </c>
      <c r="D16" s="5" t="s">
        <v>476</v>
      </c>
      <c r="E16" s="5" t="s">
        <v>649</v>
      </c>
      <c r="F16" s="5">
        <v>9</v>
      </c>
      <c r="G16" s="50">
        <v>1994</v>
      </c>
      <c r="H16" s="7"/>
      <c r="I16" s="1" t="s">
        <v>477</v>
      </c>
      <c r="J16" s="2"/>
    </row>
    <row r="17" spans="1:12" s="1" customFormat="1" x14ac:dyDescent="0.15">
      <c r="A17" s="36"/>
      <c r="B17" s="37"/>
      <c r="C17" s="38"/>
      <c r="D17" s="32"/>
      <c r="E17" s="32"/>
      <c r="F17" s="38"/>
      <c r="G17" s="52"/>
      <c r="H17" s="39"/>
      <c r="I17" s="2"/>
    </row>
    <row r="18" spans="1:12" s="1" customFormat="1" ht="121.9" customHeight="1" x14ac:dyDescent="0.15">
      <c r="A18" s="13" t="s">
        <v>384</v>
      </c>
      <c r="B18" s="8" t="s">
        <v>42</v>
      </c>
      <c r="C18" s="3" t="s">
        <v>81</v>
      </c>
      <c r="D18" s="5" t="s">
        <v>77</v>
      </c>
      <c r="E18" s="5" t="s">
        <v>666</v>
      </c>
      <c r="F18" s="9" t="s">
        <v>501</v>
      </c>
      <c r="G18" s="9">
        <v>2007</v>
      </c>
      <c r="H18" s="15"/>
      <c r="I18" s="2"/>
      <c r="J18" s="1">
        <v>10</v>
      </c>
    </row>
    <row r="19" spans="1:12" s="1" customFormat="1" ht="99" customHeight="1" x14ac:dyDescent="0.15">
      <c r="A19" s="13" t="s">
        <v>414</v>
      </c>
      <c r="B19" s="8" t="s">
        <v>416</v>
      </c>
      <c r="C19" s="5" t="s">
        <v>390</v>
      </c>
      <c r="D19" s="5" t="s">
        <v>415</v>
      </c>
      <c r="E19" s="5" t="s">
        <v>668</v>
      </c>
      <c r="F19" s="3">
        <v>19</v>
      </c>
      <c r="G19" s="9">
        <v>2012</v>
      </c>
      <c r="H19" s="15"/>
      <c r="I19" s="2"/>
      <c r="J19" s="1">
        <v>10</v>
      </c>
    </row>
    <row r="20" spans="1:12" s="22" customFormat="1" ht="92.65" customHeight="1" x14ac:dyDescent="0.15">
      <c r="A20" s="6" t="s">
        <v>73</v>
      </c>
      <c r="B20" s="5" t="s">
        <v>74</v>
      </c>
      <c r="C20" s="5" t="s">
        <v>247</v>
      </c>
      <c r="D20" s="5" t="s">
        <v>17</v>
      </c>
      <c r="E20" s="5" t="s">
        <v>533</v>
      </c>
      <c r="F20" s="5">
        <v>39</v>
      </c>
      <c r="G20" s="50" t="s">
        <v>501</v>
      </c>
      <c r="H20" s="7"/>
      <c r="I20" s="1"/>
      <c r="J20" s="2">
        <v>21</v>
      </c>
    </row>
    <row r="21" spans="1:12" x14ac:dyDescent="0.15">
      <c r="A21" s="36"/>
      <c r="B21" s="37"/>
      <c r="C21" s="38"/>
      <c r="D21" s="32"/>
      <c r="E21" s="32"/>
      <c r="F21" s="38"/>
      <c r="G21" s="52"/>
      <c r="H21" s="39"/>
      <c r="I21" s="1"/>
      <c r="J21" s="1"/>
      <c r="L21" s="1">
        <f>COUNTIF('全教材リスト (教材番号順)'!A:A,A21)</f>
        <v>0</v>
      </c>
    </row>
    <row r="22" spans="1:12" s="1" customFormat="1" ht="100.15" customHeight="1" x14ac:dyDescent="0.15">
      <c r="A22" s="46" t="s">
        <v>481</v>
      </c>
      <c r="B22" s="5" t="s">
        <v>482</v>
      </c>
      <c r="C22" s="5" t="s">
        <v>109</v>
      </c>
      <c r="D22" s="5" t="s">
        <v>496</v>
      </c>
      <c r="E22" s="5" t="s">
        <v>566</v>
      </c>
      <c r="F22" s="5">
        <v>25</v>
      </c>
      <c r="G22" s="50">
        <v>1991</v>
      </c>
      <c r="H22" s="7" t="s">
        <v>494</v>
      </c>
      <c r="I22" s="1" t="s">
        <v>495</v>
      </c>
      <c r="J22" s="2"/>
    </row>
  </sheetData>
  <mergeCells count="1">
    <mergeCell ref="B1:E1"/>
  </mergeCells>
  <phoneticPr fontId="2"/>
  <conditionalFormatting sqref="A1">
    <cfRule type="duplicateValues" dxfId="10" priority="5" stopIfTrue="1"/>
  </conditionalFormatting>
  <conditionalFormatting sqref="A17:A19 A3:A9">
    <cfRule type="duplicateValues" dxfId="9" priority="32" stopIfTrue="1"/>
  </conditionalFormatting>
  <conditionalFormatting sqref="A20">
    <cfRule type="duplicateValues" dxfId="8" priority="4" stopIfTrue="1"/>
  </conditionalFormatting>
  <conditionalFormatting sqref="B10:B12">
    <cfRule type="duplicateValues" dxfId="7" priority="1" stopIfTrue="1"/>
  </conditionalFormatting>
  <conditionalFormatting sqref="B13 B22">
    <cfRule type="duplicateValues" dxfId="6" priority="2" stopIfTrue="1"/>
  </conditionalFormatting>
  <conditionalFormatting sqref="B14:B16">
    <cfRule type="duplicateValues" dxfId="5" priority="3"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53EF-626D-4BFD-B49D-C7A3B2F338AF}">
  <sheetPr>
    <pageSetUpPr fitToPage="1"/>
  </sheetPr>
  <dimension ref="A1:J14"/>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11.75" style="2" customWidth="1"/>
    <col min="5" max="5" width="80" style="2" customWidth="1"/>
    <col min="6" max="6" width="5.375" style="2" customWidth="1"/>
    <col min="7" max="7" width="7.25" style="2" customWidth="1"/>
    <col min="8" max="8" width="7.5" style="2" customWidth="1"/>
    <col min="9" max="9" width="3.5" style="2" customWidth="1"/>
    <col min="10" max="16384" width="8.75" style="2"/>
  </cols>
  <sheetData>
    <row r="1" spans="1:10" ht="30" customHeight="1" x14ac:dyDescent="0.15">
      <c r="A1" s="48"/>
      <c r="B1" s="57" t="s">
        <v>742</v>
      </c>
      <c r="C1" s="57"/>
      <c r="D1" s="57"/>
      <c r="E1" s="57"/>
    </row>
    <row r="2" spans="1:10" s="12" customFormat="1" ht="18" customHeight="1" x14ac:dyDescent="0.15">
      <c r="A2" s="10" t="s">
        <v>47</v>
      </c>
      <c r="B2" s="9" t="s">
        <v>48</v>
      </c>
      <c r="C2" s="9" t="s">
        <v>108</v>
      </c>
      <c r="D2" s="9" t="s">
        <v>411</v>
      </c>
      <c r="E2" s="9" t="s">
        <v>313</v>
      </c>
      <c r="F2" s="9" t="s">
        <v>50</v>
      </c>
      <c r="G2" s="9" t="s">
        <v>51</v>
      </c>
      <c r="H2" s="11" t="s">
        <v>49</v>
      </c>
      <c r="J2" s="12" t="s">
        <v>470</v>
      </c>
    </row>
    <row r="3" spans="1:10" ht="103.9" customHeight="1" x14ac:dyDescent="0.15">
      <c r="A3" s="13" t="s">
        <v>90</v>
      </c>
      <c r="B3" s="5" t="s">
        <v>91</v>
      </c>
      <c r="C3" s="3" t="s">
        <v>329</v>
      </c>
      <c r="D3" s="5" t="s">
        <v>106</v>
      </c>
      <c r="E3" s="5" t="s">
        <v>509</v>
      </c>
      <c r="F3" s="9" t="s">
        <v>501</v>
      </c>
      <c r="G3" s="3">
        <v>2005</v>
      </c>
      <c r="H3" s="15"/>
      <c r="J3" s="2">
        <v>1</v>
      </c>
    </row>
    <row r="4" spans="1:10" s="1" customFormat="1" ht="70.900000000000006" customHeight="1" x14ac:dyDescent="0.15">
      <c r="A4" s="13" t="s">
        <v>207</v>
      </c>
      <c r="B4" s="8" t="s">
        <v>34</v>
      </c>
      <c r="C4" s="3" t="s">
        <v>80</v>
      </c>
      <c r="D4" s="5" t="s">
        <v>0</v>
      </c>
      <c r="E4" s="5"/>
      <c r="F4" s="3">
        <v>73</v>
      </c>
      <c r="G4" s="3">
        <v>2007</v>
      </c>
      <c r="H4" s="15"/>
      <c r="I4" s="2"/>
      <c r="J4" s="1">
        <v>1</v>
      </c>
    </row>
    <row r="5" spans="1:10" s="1" customFormat="1" ht="136.15" customHeight="1" x14ac:dyDescent="0.15">
      <c r="A5" s="13" t="s">
        <v>208</v>
      </c>
      <c r="B5" s="8" t="s">
        <v>70</v>
      </c>
      <c r="C5" s="3" t="s">
        <v>80</v>
      </c>
      <c r="D5" s="5" t="s">
        <v>0</v>
      </c>
      <c r="E5" s="5" t="s">
        <v>541</v>
      </c>
      <c r="F5" s="3">
        <v>33</v>
      </c>
      <c r="G5" s="3">
        <v>2007</v>
      </c>
      <c r="H5" s="15"/>
      <c r="I5" s="2"/>
      <c r="J5" s="1">
        <v>1</v>
      </c>
    </row>
    <row r="6" spans="1:10" s="1" customFormat="1" ht="136.9" customHeight="1" x14ac:dyDescent="0.15">
      <c r="A6" s="46" t="s">
        <v>372</v>
      </c>
      <c r="B6" s="8" t="s">
        <v>83</v>
      </c>
      <c r="C6" s="5" t="s">
        <v>80</v>
      </c>
      <c r="D6" s="5" t="s">
        <v>0</v>
      </c>
      <c r="E6" s="5" t="s">
        <v>580</v>
      </c>
      <c r="F6" s="5">
        <v>22</v>
      </c>
      <c r="G6" s="50" t="s">
        <v>501</v>
      </c>
      <c r="H6" s="7"/>
      <c r="J6" s="1">
        <v>1</v>
      </c>
    </row>
    <row r="7" spans="1:10" s="1" customFormat="1" x14ac:dyDescent="0.15">
      <c r="A7" s="31"/>
      <c r="B7" s="35"/>
      <c r="C7" s="32"/>
      <c r="D7" s="32"/>
      <c r="E7" s="32"/>
      <c r="F7" s="32"/>
      <c r="G7" s="32"/>
      <c r="H7" s="34"/>
      <c r="J7" s="2"/>
    </row>
    <row r="8" spans="1:10" s="1" customFormat="1" ht="123" customHeight="1" x14ac:dyDescent="0.15">
      <c r="A8" s="13" t="s">
        <v>458</v>
      </c>
      <c r="B8" s="8" t="s">
        <v>459</v>
      </c>
      <c r="C8" s="3" t="s">
        <v>111</v>
      </c>
      <c r="D8" s="5" t="s">
        <v>406</v>
      </c>
      <c r="E8" s="5" t="s">
        <v>540</v>
      </c>
      <c r="F8" s="3">
        <v>121</v>
      </c>
      <c r="G8" s="3">
        <v>2017</v>
      </c>
      <c r="H8" s="15"/>
      <c r="I8" s="2"/>
      <c r="J8" s="2">
        <v>18</v>
      </c>
    </row>
    <row r="9" spans="1:10" s="1" customFormat="1" ht="92.65" customHeight="1" x14ac:dyDescent="0.15">
      <c r="A9" s="46" t="s">
        <v>94</v>
      </c>
      <c r="B9" s="5" t="s">
        <v>95</v>
      </c>
      <c r="C9" s="5" t="s">
        <v>111</v>
      </c>
      <c r="D9" s="5" t="s">
        <v>240</v>
      </c>
      <c r="E9" s="5" t="s">
        <v>654</v>
      </c>
      <c r="F9" s="5">
        <v>19</v>
      </c>
      <c r="G9" s="5">
        <v>1993</v>
      </c>
      <c r="H9" s="7"/>
      <c r="J9" s="2">
        <v>18</v>
      </c>
    </row>
    <row r="10" spans="1:10" s="1" customFormat="1" x14ac:dyDescent="0.15">
      <c r="A10" s="31"/>
      <c r="B10" s="32"/>
      <c r="C10" s="32"/>
      <c r="D10" s="32"/>
      <c r="E10" s="32"/>
      <c r="F10" s="32"/>
      <c r="G10" s="32"/>
      <c r="H10" s="34"/>
      <c r="J10" s="2"/>
    </row>
    <row r="11" spans="1:10" s="1" customFormat="1" ht="136.15" customHeight="1" x14ac:dyDescent="0.15">
      <c r="A11" s="13" t="s">
        <v>425</v>
      </c>
      <c r="B11" s="8" t="s">
        <v>428</v>
      </c>
      <c r="C11" s="5" t="s">
        <v>79</v>
      </c>
      <c r="D11" s="5" t="s">
        <v>429</v>
      </c>
      <c r="E11" s="5" t="s">
        <v>445</v>
      </c>
      <c r="F11" s="3">
        <v>130</v>
      </c>
      <c r="G11" s="3">
        <v>2008</v>
      </c>
      <c r="H11" s="15"/>
      <c r="I11" s="2"/>
      <c r="J11" s="2">
        <v>19</v>
      </c>
    </row>
    <row r="12" spans="1:10" s="22" customFormat="1" ht="94.9" customHeight="1" x14ac:dyDescent="0.15">
      <c r="A12" s="6" t="s">
        <v>161</v>
      </c>
      <c r="B12" s="5" t="s">
        <v>162</v>
      </c>
      <c r="C12" s="5" t="s">
        <v>79</v>
      </c>
      <c r="D12" s="5" t="s">
        <v>163</v>
      </c>
      <c r="E12" s="5" t="s">
        <v>552</v>
      </c>
      <c r="F12" s="5">
        <v>26</v>
      </c>
      <c r="G12" s="5">
        <v>2008</v>
      </c>
      <c r="H12" s="7"/>
      <c r="I12" s="1"/>
      <c r="J12" s="1">
        <v>19</v>
      </c>
    </row>
    <row r="13" spans="1:10" ht="70.900000000000006" customHeight="1" x14ac:dyDescent="0.15">
      <c r="A13" s="13" t="s">
        <v>396</v>
      </c>
      <c r="B13" s="8" t="s">
        <v>392</v>
      </c>
      <c r="C13" s="3" t="s">
        <v>79</v>
      </c>
      <c r="D13" s="5" t="s">
        <v>387</v>
      </c>
      <c r="E13" s="20" t="s">
        <v>555</v>
      </c>
      <c r="F13" s="3">
        <v>15</v>
      </c>
      <c r="G13" s="50" t="s">
        <v>501</v>
      </c>
      <c r="H13" s="15"/>
      <c r="J13" s="1">
        <v>19</v>
      </c>
    </row>
    <row r="14" spans="1:10" s="1" customFormat="1" ht="85.9" customHeight="1" x14ac:dyDescent="0.15">
      <c r="A14" s="46" t="s">
        <v>412</v>
      </c>
      <c r="B14" s="5" t="s">
        <v>413</v>
      </c>
      <c r="C14" s="5" t="s">
        <v>111</v>
      </c>
      <c r="D14" s="5" t="s">
        <v>398</v>
      </c>
      <c r="E14" s="5" t="s">
        <v>574</v>
      </c>
      <c r="F14" s="5">
        <v>20</v>
      </c>
      <c r="G14" s="5">
        <v>1995</v>
      </c>
      <c r="H14" s="7"/>
      <c r="J14" s="1">
        <v>19</v>
      </c>
    </row>
  </sheetData>
  <mergeCells count="1">
    <mergeCell ref="B1:E1"/>
  </mergeCells>
  <phoneticPr fontId="2"/>
  <conditionalFormatting sqref="A1">
    <cfRule type="duplicateValues" dxfId="4" priority="1" stopIfTrue="1"/>
  </conditionalFormatting>
  <conditionalFormatting sqref="A3:A14">
    <cfRule type="duplicateValues" dxfId="3" priority="33" stopIfTrue="1"/>
  </conditionalFormatting>
  <pageMargins left="0.43307086614173229" right="0.35433070866141736" top="0.59055118110236227" bottom="0.62992125984251968"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45E7-F84B-4F59-8C3B-6009BD516BDD}">
  <sheetPr>
    <pageSetUpPr fitToPage="1"/>
  </sheetPr>
  <dimension ref="A1:J23"/>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heetView>
  </sheetViews>
  <sheetFormatPr defaultColWidth="8.75" defaultRowHeight="14.25" x14ac:dyDescent="0.15"/>
  <cols>
    <col min="1" max="1" width="7.375" style="23" customWidth="1"/>
    <col min="2" max="2" width="24.875" style="2" customWidth="1"/>
    <col min="3" max="3" width="9.5" style="2" customWidth="1"/>
    <col min="4" max="4" width="8.25" style="2" customWidth="1"/>
    <col min="5" max="5" width="80" style="2" customWidth="1"/>
    <col min="6" max="6" width="5.375" style="2" customWidth="1"/>
    <col min="7" max="7" width="7.25" style="12" customWidth="1"/>
    <col min="8" max="8" width="7.5" style="2" customWidth="1"/>
    <col min="9" max="9" width="3.5" style="2" customWidth="1"/>
    <col min="10" max="16384" width="8.75" style="2"/>
  </cols>
  <sheetData>
    <row r="1" spans="1:10" ht="30" customHeight="1" x14ac:dyDescent="0.15">
      <c r="A1" s="48"/>
      <c r="B1" s="57" t="s">
        <v>743</v>
      </c>
      <c r="C1" s="57"/>
      <c r="D1" s="57"/>
      <c r="E1" s="57"/>
    </row>
    <row r="2" spans="1:10" s="12" customFormat="1" ht="18" customHeight="1" x14ac:dyDescent="0.15">
      <c r="A2" s="10" t="s">
        <v>47</v>
      </c>
      <c r="B2" s="9" t="s">
        <v>48</v>
      </c>
      <c r="C2" s="9" t="s">
        <v>108</v>
      </c>
      <c r="D2" s="9" t="s">
        <v>411</v>
      </c>
      <c r="E2" s="9" t="s">
        <v>313</v>
      </c>
      <c r="F2" s="9" t="s">
        <v>50</v>
      </c>
      <c r="G2" s="9" t="s">
        <v>51</v>
      </c>
      <c r="H2" s="11" t="s">
        <v>49</v>
      </c>
      <c r="J2" s="12" t="s">
        <v>470</v>
      </c>
    </row>
    <row r="3" spans="1:10" s="1" customFormat="1" ht="265.89999999999998" customHeight="1" x14ac:dyDescent="0.15">
      <c r="A3" s="6" t="s">
        <v>10</v>
      </c>
      <c r="B3" s="24" t="s">
        <v>167</v>
      </c>
      <c r="C3" s="5" t="s">
        <v>238</v>
      </c>
      <c r="D3" s="5" t="s">
        <v>13</v>
      </c>
      <c r="E3" s="5" t="s">
        <v>506</v>
      </c>
      <c r="F3" s="50" t="s">
        <v>501</v>
      </c>
      <c r="G3" s="50">
        <v>2003</v>
      </c>
      <c r="H3" s="15"/>
      <c r="J3" s="2">
        <v>7</v>
      </c>
    </row>
    <row r="4" spans="1:10" s="1" customFormat="1" x14ac:dyDescent="0.15">
      <c r="A4" s="31"/>
      <c r="B4" s="41"/>
      <c r="C4" s="32"/>
      <c r="D4" s="32"/>
      <c r="E4" s="32"/>
      <c r="F4" s="32"/>
      <c r="G4" s="51"/>
      <c r="H4" s="39"/>
      <c r="J4" s="2"/>
    </row>
    <row r="5" spans="1:10" ht="48.4" customHeight="1" x14ac:dyDescent="0.15">
      <c r="A5" s="46" t="s">
        <v>15</v>
      </c>
      <c r="B5" s="5" t="s">
        <v>196</v>
      </c>
      <c r="C5" s="5" t="s">
        <v>79</v>
      </c>
      <c r="D5" s="5" t="s">
        <v>133</v>
      </c>
      <c r="E5" s="5" t="s">
        <v>567</v>
      </c>
      <c r="F5" s="5">
        <v>22</v>
      </c>
      <c r="G5" s="50" t="s">
        <v>501</v>
      </c>
      <c r="H5" s="7"/>
      <c r="I5" s="1"/>
      <c r="J5" s="1">
        <v>14</v>
      </c>
    </row>
    <row r="6" spans="1:10" ht="85.15" customHeight="1" x14ac:dyDescent="0.15">
      <c r="A6" s="46" t="s">
        <v>16</v>
      </c>
      <c r="B6" s="5" t="s">
        <v>197</v>
      </c>
      <c r="C6" s="5" t="s">
        <v>79</v>
      </c>
      <c r="D6" s="5" t="s">
        <v>133</v>
      </c>
      <c r="E6" s="5" t="s">
        <v>568</v>
      </c>
      <c r="F6" s="5">
        <v>25</v>
      </c>
      <c r="G6" s="50" t="s">
        <v>501</v>
      </c>
      <c r="H6" s="7"/>
      <c r="I6" s="1"/>
      <c r="J6" s="1">
        <v>14</v>
      </c>
    </row>
    <row r="7" spans="1:10" ht="88.9" customHeight="1" x14ac:dyDescent="0.15">
      <c r="A7" s="46" t="s">
        <v>78</v>
      </c>
      <c r="B7" s="5" t="s">
        <v>198</v>
      </c>
      <c r="C7" s="5" t="s">
        <v>79</v>
      </c>
      <c r="D7" s="5" t="s">
        <v>133</v>
      </c>
      <c r="E7" s="5" t="s">
        <v>569</v>
      </c>
      <c r="F7" s="5">
        <v>16</v>
      </c>
      <c r="G7" s="50" t="s">
        <v>501</v>
      </c>
      <c r="H7" s="7" t="s">
        <v>4</v>
      </c>
      <c r="I7" s="1"/>
      <c r="J7" s="1">
        <v>14</v>
      </c>
    </row>
    <row r="8" spans="1:10" ht="57" customHeight="1" x14ac:dyDescent="0.15">
      <c r="A8" s="46" t="s">
        <v>62</v>
      </c>
      <c r="B8" s="5" t="s">
        <v>199</v>
      </c>
      <c r="C8" s="5" t="s">
        <v>79</v>
      </c>
      <c r="D8" s="5" t="s">
        <v>133</v>
      </c>
      <c r="E8" s="5" t="s">
        <v>651</v>
      </c>
      <c r="F8" s="5">
        <v>20</v>
      </c>
      <c r="G8" s="50" t="s">
        <v>501</v>
      </c>
      <c r="H8" s="7"/>
      <c r="I8" s="1"/>
      <c r="J8" s="1">
        <v>14</v>
      </c>
    </row>
    <row r="9" spans="1:10" ht="42.75" x14ac:dyDescent="0.15">
      <c r="A9" s="46" t="s">
        <v>378</v>
      </c>
      <c r="B9" s="5" t="s">
        <v>200</v>
      </c>
      <c r="C9" s="5" t="s">
        <v>79</v>
      </c>
      <c r="D9" s="5" t="s">
        <v>133</v>
      </c>
      <c r="E9" s="5" t="s">
        <v>377</v>
      </c>
      <c r="F9" s="5">
        <v>20</v>
      </c>
      <c r="G9" s="50" t="s">
        <v>501</v>
      </c>
      <c r="H9" s="7"/>
      <c r="I9" s="1"/>
      <c r="J9" s="1">
        <v>14</v>
      </c>
    </row>
    <row r="10" spans="1:10" ht="42.75" x14ac:dyDescent="0.15">
      <c r="A10" s="46" t="s">
        <v>379</v>
      </c>
      <c r="B10" s="5" t="s">
        <v>201</v>
      </c>
      <c r="C10" s="5" t="s">
        <v>79</v>
      </c>
      <c r="D10" s="5" t="s">
        <v>133</v>
      </c>
      <c r="E10" s="5" t="s">
        <v>587</v>
      </c>
      <c r="F10" s="5">
        <v>20</v>
      </c>
      <c r="G10" s="50" t="s">
        <v>501</v>
      </c>
      <c r="H10" s="7"/>
      <c r="I10" s="1"/>
      <c r="J10" s="1">
        <v>14</v>
      </c>
    </row>
    <row r="11" spans="1:10" s="1" customFormat="1" ht="42.75" x14ac:dyDescent="0.15">
      <c r="A11" s="46" t="s">
        <v>381</v>
      </c>
      <c r="B11" s="5" t="s">
        <v>202</v>
      </c>
      <c r="C11" s="5" t="s">
        <v>79</v>
      </c>
      <c r="D11" s="5" t="s">
        <v>133</v>
      </c>
      <c r="E11" s="5" t="s">
        <v>380</v>
      </c>
      <c r="F11" s="5">
        <v>20</v>
      </c>
      <c r="G11" s="50" t="s">
        <v>501</v>
      </c>
      <c r="H11" s="7"/>
      <c r="J11" s="1">
        <v>14</v>
      </c>
    </row>
    <row r="12" spans="1:10" s="1" customFormat="1" ht="42.75" x14ac:dyDescent="0.15">
      <c r="A12" s="46" t="s">
        <v>383</v>
      </c>
      <c r="B12" s="5" t="s">
        <v>203</v>
      </c>
      <c r="C12" s="5" t="s">
        <v>79</v>
      </c>
      <c r="D12" s="5" t="s">
        <v>133</v>
      </c>
      <c r="E12" s="5" t="s">
        <v>382</v>
      </c>
      <c r="F12" s="5">
        <v>20</v>
      </c>
      <c r="G12" s="50" t="s">
        <v>501</v>
      </c>
      <c r="H12" s="7"/>
      <c r="J12" s="1">
        <v>14</v>
      </c>
    </row>
    <row r="13" spans="1:10" s="1" customFormat="1" ht="91.5" customHeight="1" x14ac:dyDescent="0.15">
      <c r="A13" s="46" t="s">
        <v>176</v>
      </c>
      <c r="B13" s="8" t="s">
        <v>204</v>
      </c>
      <c r="C13" s="5" t="s">
        <v>80</v>
      </c>
      <c r="D13" s="5" t="s">
        <v>133</v>
      </c>
      <c r="E13" s="5" t="s">
        <v>590</v>
      </c>
      <c r="F13" s="5">
        <v>20</v>
      </c>
      <c r="G13" s="50" t="s">
        <v>501</v>
      </c>
      <c r="H13" s="7"/>
      <c r="J13" s="2">
        <v>14</v>
      </c>
    </row>
    <row r="14" spans="1:10" ht="73.5" customHeight="1" x14ac:dyDescent="0.15">
      <c r="A14" s="46" t="s">
        <v>374</v>
      </c>
      <c r="B14" s="5" t="s">
        <v>88</v>
      </c>
      <c r="C14" s="5" t="s">
        <v>79</v>
      </c>
      <c r="D14" s="5" t="s">
        <v>133</v>
      </c>
      <c r="E14" s="5" t="s">
        <v>640</v>
      </c>
      <c r="F14" s="5">
        <v>20</v>
      </c>
      <c r="G14" s="50" t="s">
        <v>501</v>
      </c>
      <c r="H14" s="7" t="s">
        <v>250</v>
      </c>
      <c r="I14" s="1"/>
      <c r="J14" s="1">
        <v>14</v>
      </c>
    </row>
    <row r="15" spans="1:10" ht="83.65" customHeight="1" x14ac:dyDescent="0.15">
      <c r="A15" s="46" t="s">
        <v>375</v>
      </c>
      <c r="B15" s="5" t="s">
        <v>205</v>
      </c>
      <c r="C15" s="5" t="s">
        <v>79</v>
      </c>
      <c r="D15" s="5" t="s">
        <v>133</v>
      </c>
      <c r="E15" s="5" t="s">
        <v>641</v>
      </c>
      <c r="F15" s="5">
        <v>28</v>
      </c>
      <c r="G15" s="50" t="s">
        <v>501</v>
      </c>
      <c r="H15" s="7"/>
      <c r="I15" s="1"/>
      <c r="J15" s="1">
        <v>14</v>
      </c>
    </row>
    <row r="16" spans="1:10" s="1" customFormat="1" x14ac:dyDescent="0.15">
      <c r="A16" s="31"/>
      <c r="B16" s="35"/>
      <c r="C16" s="32"/>
      <c r="D16" s="32"/>
      <c r="E16" s="32"/>
      <c r="F16" s="32"/>
      <c r="G16" s="51"/>
      <c r="H16" s="34"/>
      <c r="J16" s="2"/>
    </row>
    <row r="17" spans="1:10" ht="53.65" customHeight="1" x14ac:dyDescent="0.15">
      <c r="A17" s="46" t="s">
        <v>399</v>
      </c>
      <c r="B17" s="8" t="s">
        <v>82</v>
      </c>
      <c r="C17" s="5" t="s">
        <v>80</v>
      </c>
      <c r="D17" s="5" t="s">
        <v>376</v>
      </c>
      <c r="E17" s="5" t="s">
        <v>583</v>
      </c>
      <c r="F17" s="5">
        <v>21</v>
      </c>
      <c r="G17" s="50" t="s">
        <v>501</v>
      </c>
      <c r="H17" s="7"/>
      <c r="I17" s="1"/>
      <c r="J17" s="1">
        <v>20</v>
      </c>
    </row>
    <row r="18" spans="1:10" ht="46.9" customHeight="1" x14ac:dyDescent="0.15">
      <c r="A18" s="46" t="s">
        <v>59</v>
      </c>
      <c r="B18" s="5" t="s">
        <v>242</v>
      </c>
      <c r="C18" s="5" t="s">
        <v>111</v>
      </c>
      <c r="D18" s="5" t="s">
        <v>376</v>
      </c>
      <c r="E18" s="5" t="s">
        <v>584</v>
      </c>
      <c r="F18" s="5">
        <v>20</v>
      </c>
      <c r="G18" s="50" t="s">
        <v>501</v>
      </c>
      <c r="H18" s="7"/>
      <c r="I18" s="1"/>
      <c r="J18" s="1">
        <v>20</v>
      </c>
    </row>
    <row r="19" spans="1:10" s="1" customFormat="1" ht="63.4" customHeight="1" x14ac:dyDescent="0.15">
      <c r="A19" s="46" t="s">
        <v>60</v>
      </c>
      <c r="B19" s="5" t="s">
        <v>243</v>
      </c>
      <c r="C19" s="5" t="s">
        <v>111</v>
      </c>
      <c r="D19" s="5" t="s">
        <v>376</v>
      </c>
      <c r="E19" s="5" t="s">
        <v>585</v>
      </c>
      <c r="F19" s="5">
        <v>20</v>
      </c>
      <c r="G19" s="50" t="s">
        <v>501</v>
      </c>
      <c r="H19" s="7"/>
      <c r="J19" s="1">
        <v>20</v>
      </c>
    </row>
    <row r="20" spans="1:10" s="1" customFormat="1" ht="84.4" customHeight="1" x14ac:dyDescent="0.15">
      <c r="A20" s="46" t="s">
        <v>61</v>
      </c>
      <c r="B20" s="5" t="s">
        <v>244</v>
      </c>
      <c r="C20" s="5" t="s">
        <v>111</v>
      </c>
      <c r="D20" s="5" t="s">
        <v>376</v>
      </c>
      <c r="E20" s="5" t="s">
        <v>586</v>
      </c>
      <c r="F20" s="5">
        <v>20</v>
      </c>
      <c r="G20" s="50" t="s">
        <v>501</v>
      </c>
      <c r="H20" s="7"/>
      <c r="J20" s="1">
        <v>20</v>
      </c>
    </row>
    <row r="21" spans="1:10" s="1" customFormat="1" ht="151.9" customHeight="1" x14ac:dyDescent="0.15">
      <c r="A21" s="47" t="s">
        <v>175</v>
      </c>
      <c r="B21" s="5" t="s">
        <v>229</v>
      </c>
      <c r="C21" s="3" t="s">
        <v>80</v>
      </c>
      <c r="D21" s="5" t="s">
        <v>376</v>
      </c>
      <c r="E21" s="5" t="s">
        <v>592</v>
      </c>
      <c r="F21" s="3">
        <v>31</v>
      </c>
      <c r="G21" s="9">
        <v>1995</v>
      </c>
      <c r="H21" s="15"/>
      <c r="J21" s="1">
        <v>20</v>
      </c>
    </row>
    <row r="22" spans="1:10" s="1" customFormat="1" ht="101.65" customHeight="1" x14ac:dyDescent="0.15">
      <c r="A22" s="46" t="s">
        <v>56</v>
      </c>
      <c r="B22" s="5" t="s">
        <v>245</v>
      </c>
      <c r="C22" s="5" t="s">
        <v>111</v>
      </c>
      <c r="D22" s="5" t="s">
        <v>376</v>
      </c>
      <c r="E22" s="5" t="s">
        <v>653</v>
      </c>
      <c r="F22" s="5">
        <v>21</v>
      </c>
      <c r="G22" s="50">
        <v>1985</v>
      </c>
      <c r="H22" s="7"/>
      <c r="J22" s="1">
        <v>20</v>
      </c>
    </row>
    <row r="23" spans="1:10" s="1" customFormat="1" ht="66" customHeight="1" x14ac:dyDescent="0.15">
      <c r="A23" s="46" t="s">
        <v>57</v>
      </c>
      <c r="B23" s="5" t="s">
        <v>246</v>
      </c>
      <c r="C23" s="5" t="s">
        <v>111</v>
      </c>
      <c r="D23" s="5" t="s">
        <v>376</v>
      </c>
      <c r="E23" s="5" t="s">
        <v>596</v>
      </c>
      <c r="F23" s="5">
        <v>26</v>
      </c>
      <c r="G23" s="50">
        <v>1985</v>
      </c>
      <c r="H23" s="7"/>
      <c r="J23" s="1">
        <v>20</v>
      </c>
    </row>
  </sheetData>
  <mergeCells count="1">
    <mergeCell ref="B1:E1"/>
  </mergeCells>
  <phoneticPr fontId="2"/>
  <conditionalFormatting sqref="A1">
    <cfRule type="duplicateValues" dxfId="2" priority="1" stopIfTrue="1"/>
  </conditionalFormatting>
  <conditionalFormatting sqref="A3:A23">
    <cfRule type="duplicateValues" dxfId="1" priority="32" stopIfTrue="1"/>
  </conditionalFormatting>
  <pageMargins left="0.43307086614173229" right="0.35433070866141736" top="0.59055118110236227" bottom="0.62992125984251968" header="0.51181102362204722" footer="0.51181102362204722"/>
  <pageSetup paperSize="9" scale="6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A247-523C-439F-89E6-72C8BB010485}">
  <sheetPr>
    <pageSetUpPr fitToPage="1"/>
  </sheetPr>
  <dimension ref="A1:J36"/>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sqref="A1:H1"/>
    </sheetView>
  </sheetViews>
  <sheetFormatPr defaultColWidth="8.75" defaultRowHeight="14.25" x14ac:dyDescent="0.15"/>
  <cols>
    <col min="1" max="1" width="7.375" style="23" customWidth="1"/>
    <col min="2" max="2" width="24.875" style="2" customWidth="1"/>
    <col min="3" max="3" width="9.5" style="2" customWidth="1"/>
    <col min="4" max="4" width="8.25" style="2" customWidth="1"/>
    <col min="5" max="5" width="80" style="2" customWidth="1"/>
    <col min="6" max="6" width="5.375" style="2" customWidth="1"/>
    <col min="7" max="7" width="7.25" style="2" customWidth="1"/>
    <col min="8" max="8" width="7.5" style="2" customWidth="1"/>
    <col min="9" max="9" width="3.5" style="2" customWidth="1"/>
    <col min="10" max="16384" width="8.75" style="2"/>
  </cols>
  <sheetData>
    <row r="1" spans="1:10" ht="40.15" customHeight="1" x14ac:dyDescent="0.15">
      <c r="A1" s="57" t="s">
        <v>744</v>
      </c>
      <c r="B1" s="57"/>
      <c r="C1" s="57"/>
      <c r="D1" s="57"/>
      <c r="E1" s="57"/>
      <c r="F1" s="57"/>
      <c r="G1" s="57"/>
      <c r="H1" s="57"/>
    </row>
    <row r="2" spans="1:10" s="12" customFormat="1" ht="18" customHeight="1" x14ac:dyDescent="0.15">
      <c r="A2" s="10" t="s">
        <v>47</v>
      </c>
      <c r="B2" s="9" t="s">
        <v>48</v>
      </c>
      <c r="C2" s="9" t="s">
        <v>108</v>
      </c>
      <c r="D2" s="9" t="s">
        <v>411</v>
      </c>
      <c r="E2" s="9" t="s">
        <v>313</v>
      </c>
      <c r="F2" s="9" t="s">
        <v>50</v>
      </c>
      <c r="G2" s="9" t="s">
        <v>51</v>
      </c>
      <c r="H2" s="11" t="s">
        <v>49</v>
      </c>
      <c r="J2" s="12" t="s">
        <v>470</v>
      </c>
    </row>
    <row r="3" spans="1:10" s="1" customFormat="1" ht="70.900000000000006" customHeight="1" x14ac:dyDescent="0.15">
      <c r="A3" s="13" t="s">
        <v>209</v>
      </c>
      <c r="B3" s="8" t="s">
        <v>23</v>
      </c>
      <c r="C3" s="3" t="s">
        <v>237</v>
      </c>
      <c r="D3" s="5" t="s">
        <v>103</v>
      </c>
      <c r="E3" s="5" t="s">
        <v>520</v>
      </c>
      <c r="F3" s="3">
        <v>24</v>
      </c>
      <c r="G3" s="3">
        <v>2008</v>
      </c>
      <c r="H3" s="15"/>
      <c r="I3" s="2"/>
      <c r="J3" s="1">
        <v>2</v>
      </c>
    </row>
    <row r="4" spans="1:10" s="1" customFormat="1" ht="91.5" customHeight="1" x14ac:dyDescent="0.15">
      <c r="A4" s="46" t="s">
        <v>139</v>
      </c>
      <c r="B4" s="5" t="s">
        <v>3</v>
      </c>
      <c r="C4" s="5" t="s">
        <v>110</v>
      </c>
      <c r="D4" s="5" t="s">
        <v>138</v>
      </c>
      <c r="E4" s="5" t="s">
        <v>581</v>
      </c>
      <c r="F4" s="5">
        <v>27</v>
      </c>
      <c r="G4" s="50" t="s">
        <v>501</v>
      </c>
      <c r="H4" s="7"/>
      <c r="J4" s="1">
        <v>2</v>
      </c>
    </row>
    <row r="5" spans="1:10" s="1" customFormat="1" x14ac:dyDescent="0.15">
      <c r="A5" s="36"/>
      <c r="B5" s="35"/>
      <c r="C5" s="38"/>
      <c r="D5" s="32"/>
      <c r="E5" s="32"/>
      <c r="F5" s="38"/>
      <c r="G5" s="38"/>
      <c r="H5" s="39"/>
      <c r="I5" s="2"/>
    </row>
    <row r="6" spans="1:10" s="1" customFormat="1" ht="126" customHeight="1" x14ac:dyDescent="0.15">
      <c r="A6" s="6" t="s">
        <v>6</v>
      </c>
      <c r="B6" s="25" t="s">
        <v>44</v>
      </c>
      <c r="C6" s="5" t="s">
        <v>239</v>
      </c>
      <c r="D6" s="5" t="s">
        <v>7</v>
      </c>
      <c r="E6" s="5" t="s">
        <v>8</v>
      </c>
      <c r="F6" s="16" t="s">
        <v>9</v>
      </c>
      <c r="G6" s="5">
        <v>2004</v>
      </c>
      <c r="H6" s="15"/>
      <c r="J6" s="1">
        <v>4</v>
      </c>
    </row>
    <row r="7" spans="1:10" s="1" customFormat="1" ht="68.650000000000006" customHeight="1" x14ac:dyDescent="0.15">
      <c r="A7" s="13" t="s">
        <v>266</v>
      </c>
      <c r="B7" s="5" t="s">
        <v>267</v>
      </c>
      <c r="C7" s="3" t="s">
        <v>140</v>
      </c>
      <c r="D7" s="4" t="s">
        <v>268</v>
      </c>
      <c r="E7" s="5" t="s">
        <v>269</v>
      </c>
      <c r="F7" s="3">
        <v>28</v>
      </c>
      <c r="G7" s="3">
        <v>2005</v>
      </c>
      <c r="H7" s="15"/>
      <c r="I7" s="2"/>
      <c r="J7" s="1">
        <v>4</v>
      </c>
    </row>
    <row r="8" spans="1:10" s="1" customFormat="1" ht="68.650000000000006" customHeight="1" x14ac:dyDescent="0.15">
      <c r="A8" s="13" t="s">
        <v>251</v>
      </c>
      <c r="B8" s="5" t="s">
        <v>252</v>
      </c>
      <c r="C8" s="3" t="s">
        <v>140</v>
      </c>
      <c r="D8" s="4" t="s">
        <v>253</v>
      </c>
      <c r="E8" s="5" t="s">
        <v>254</v>
      </c>
      <c r="F8" s="3">
        <v>20</v>
      </c>
      <c r="G8" s="3">
        <v>2005</v>
      </c>
      <c r="H8" s="15"/>
      <c r="I8" s="2"/>
      <c r="J8" s="1">
        <v>4</v>
      </c>
    </row>
    <row r="9" spans="1:10" s="1" customFormat="1" ht="85.15" customHeight="1" x14ac:dyDescent="0.15">
      <c r="A9" s="13" t="s">
        <v>273</v>
      </c>
      <c r="B9" s="8" t="s">
        <v>24</v>
      </c>
      <c r="C9" s="3" t="s">
        <v>237</v>
      </c>
      <c r="D9" s="5" t="s">
        <v>107</v>
      </c>
      <c r="E9" s="5" t="s">
        <v>521</v>
      </c>
      <c r="F9" s="3">
        <v>32</v>
      </c>
      <c r="G9" s="3">
        <v>2007</v>
      </c>
      <c r="H9" s="15"/>
      <c r="I9" s="2"/>
      <c r="J9" s="1">
        <v>4</v>
      </c>
    </row>
    <row r="10" spans="1:10" s="1" customFormat="1" ht="56.65" customHeight="1" x14ac:dyDescent="0.15">
      <c r="A10" s="13" t="s">
        <v>274</v>
      </c>
      <c r="B10" s="8" t="s">
        <v>25</v>
      </c>
      <c r="C10" s="3" t="s">
        <v>237</v>
      </c>
      <c r="D10" s="5" t="s">
        <v>107</v>
      </c>
      <c r="E10" s="5" t="s">
        <v>385</v>
      </c>
      <c r="F10" s="3">
        <v>33</v>
      </c>
      <c r="G10" s="3">
        <v>2007</v>
      </c>
      <c r="H10" s="15"/>
      <c r="I10" s="2"/>
      <c r="J10" s="1">
        <v>4</v>
      </c>
    </row>
    <row r="11" spans="1:10" s="1" customFormat="1" ht="88.9" customHeight="1" x14ac:dyDescent="0.15">
      <c r="A11" s="13" t="s">
        <v>275</v>
      </c>
      <c r="B11" s="19" t="s">
        <v>26</v>
      </c>
      <c r="C11" s="3" t="s">
        <v>237</v>
      </c>
      <c r="D11" s="5" t="s">
        <v>107</v>
      </c>
      <c r="E11" s="5" t="s">
        <v>522</v>
      </c>
      <c r="F11" s="3">
        <v>18</v>
      </c>
      <c r="G11" s="3">
        <v>2007</v>
      </c>
      <c r="H11" s="15"/>
      <c r="I11" s="2"/>
      <c r="J11" s="1">
        <v>4</v>
      </c>
    </row>
    <row r="12" spans="1:10" s="1" customFormat="1" x14ac:dyDescent="0.15">
      <c r="A12" s="36"/>
      <c r="B12" s="37"/>
      <c r="C12" s="38"/>
      <c r="D12" s="32"/>
      <c r="E12" s="32"/>
      <c r="F12" s="38"/>
      <c r="G12" s="38"/>
      <c r="H12" s="39"/>
      <c r="I12" s="2"/>
    </row>
    <row r="13" spans="1:10" s="1" customFormat="1" ht="57" x14ac:dyDescent="0.15">
      <c r="A13" s="13" t="s">
        <v>452</v>
      </c>
      <c r="B13" s="5" t="s">
        <v>430</v>
      </c>
      <c r="C13" s="3" t="s">
        <v>110</v>
      </c>
      <c r="D13" s="5" t="s">
        <v>431</v>
      </c>
      <c r="E13" s="5" t="s">
        <v>561</v>
      </c>
      <c r="F13" s="3">
        <v>24</v>
      </c>
      <c r="G13" s="3">
        <v>2013</v>
      </c>
      <c r="H13" s="15"/>
      <c r="I13" s="2"/>
      <c r="J13" s="1">
        <v>9</v>
      </c>
    </row>
    <row r="14" spans="1:10" s="1" customFormat="1" ht="96.4" customHeight="1" x14ac:dyDescent="0.15">
      <c r="A14" s="13" t="s">
        <v>464</v>
      </c>
      <c r="B14" s="5" t="s">
        <v>465</v>
      </c>
      <c r="C14" s="3" t="s">
        <v>110</v>
      </c>
      <c r="D14" s="5" t="s">
        <v>431</v>
      </c>
      <c r="E14" s="5" t="s">
        <v>659</v>
      </c>
      <c r="F14" s="5" t="s">
        <v>466</v>
      </c>
      <c r="G14" s="16">
        <v>2019</v>
      </c>
      <c r="H14" s="15"/>
      <c r="I14" s="22"/>
      <c r="J14" s="1">
        <v>9</v>
      </c>
    </row>
    <row r="15" spans="1:10" s="1" customFormat="1" ht="57" x14ac:dyDescent="0.15">
      <c r="A15" s="46" t="s">
        <v>335</v>
      </c>
      <c r="B15" s="5" t="s">
        <v>45</v>
      </c>
      <c r="C15" s="5" t="s">
        <v>110</v>
      </c>
      <c r="D15" s="5" t="s">
        <v>260</v>
      </c>
      <c r="E15" s="5" t="s">
        <v>564</v>
      </c>
      <c r="F15" s="5">
        <v>40</v>
      </c>
      <c r="G15" s="50">
        <v>1986</v>
      </c>
      <c r="H15" s="7"/>
      <c r="J15" s="1">
        <v>9</v>
      </c>
    </row>
    <row r="16" spans="1:10" s="1" customFormat="1" ht="57" x14ac:dyDescent="0.15">
      <c r="A16" s="46" t="s">
        <v>43</v>
      </c>
      <c r="B16" s="5" t="s">
        <v>132</v>
      </c>
      <c r="C16" s="5" t="s">
        <v>110</v>
      </c>
      <c r="D16" s="5" t="s">
        <v>260</v>
      </c>
      <c r="E16" s="5" t="s">
        <v>172</v>
      </c>
      <c r="F16" s="5">
        <v>20</v>
      </c>
      <c r="G16" s="5">
        <v>1989</v>
      </c>
      <c r="H16" s="7"/>
      <c r="J16" s="1">
        <v>9</v>
      </c>
    </row>
    <row r="17" spans="1:10" s="1" customFormat="1" ht="94.9" customHeight="1" x14ac:dyDescent="0.15">
      <c r="A17" s="46" t="s">
        <v>193</v>
      </c>
      <c r="B17" s="5" t="s">
        <v>194</v>
      </c>
      <c r="C17" s="5" t="s">
        <v>110</v>
      </c>
      <c r="D17" s="5" t="s">
        <v>260</v>
      </c>
      <c r="E17" s="5" t="s">
        <v>195</v>
      </c>
      <c r="F17" s="5">
        <v>35</v>
      </c>
      <c r="G17" s="50" t="s">
        <v>501</v>
      </c>
      <c r="H17" s="7" t="s">
        <v>135</v>
      </c>
      <c r="J17" s="1">
        <v>9</v>
      </c>
    </row>
    <row r="18" spans="1:10" s="1" customFormat="1" x14ac:dyDescent="0.15">
      <c r="A18" s="31"/>
      <c r="B18" s="32"/>
      <c r="C18" s="32"/>
      <c r="D18" s="32"/>
      <c r="E18" s="32"/>
      <c r="F18" s="32"/>
      <c r="G18" s="32"/>
      <c r="H18" s="34"/>
    </row>
    <row r="19" spans="1:10" s="22" customFormat="1" ht="190.5" customHeight="1" x14ac:dyDescent="0.15">
      <c r="A19" s="13" t="s">
        <v>270</v>
      </c>
      <c r="B19" s="5" t="s">
        <v>271</v>
      </c>
      <c r="C19" s="3" t="s">
        <v>140</v>
      </c>
      <c r="D19" s="5" t="s">
        <v>241</v>
      </c>
      <c r="E19" s="5" t="s">
        <v>272</v>
      </c>
      <c r="F19" s="3">
        <v>33</v>
      </c>
      <c r="G19" s="3">
        <v>2005</v>
      </c>
      <c r="H19" s="15"/>
      <c r="I19" s="2"/>
      <c r="J19" s="1">
        <v>12</v>
      </c>
    </row>
    <row r="20" spans="1:10" s="1" customFormat="1" ht="96.4" customHeight="1" x14ac:dyDescent="0.15">
      <c r="A20" s="13" t="s">
        <v>276</v>
      </c>
      <c r="B20" s="19" t="s">
        <v>27</v>
      </c>
      <c r="C20" s="3" t="s">
        <v>237</v>
      </c>
      <c r="D20" s="5" t="s">
        <v>241</v>
      </c>
      <c r="E20" s="5" t="s">
        <v>523</v>
      </c>
      <c r="F20" s="3">
        <v>31</v>
      </c>
      <c r="G20" s="3">
        <v>2008</v>
      </c>
      <c r="H20" s="15"/>
      <c r="I20" s="2"/>
      <c r="J20" s="1">
        <v>10</v>
      </c>
    </row>
    <row r="21" spans="1:10" s="1" customFormat="1" ht="157.5" customHeight="1" x14ac:dyDescent="0.15">
      <c r="A21" s="6" t="s">
        <v>143</v>
      </c>
      <c r="B21" s="5" t="s">
        <v>144</v>
      </c>
      <c r="C21" s="5" t="s">
        <v>237</v>
      </c>
      <c r="D21" s="5" t="s">
        <v>145</v>
      </c>
      <c r="E21" s="5" t="s">
        <v>532</v>
      </c>
      <c r="F21" s="5">
        <v>220</v>
      </c>
      <c r="G21" s="5">
        <v>2007</v>
      </c>
      <c r="H21" s="7"/>
      <c r="J21" s="1">
        <v>10</v>
      </c>
    </row>
    <row r="22" spans="1:10" s="1" customFormat="1" ht="157.5" customHeight="1" x14ac:dyDescent="0.15">
      <c r="A22" s="6" t="s">
        <v>146</v>
      </c>
      <c r="B22" s="5" t="s">
        <v>147</v>
      </c>
      <c r="C22" s="5" t="s">
        <v>237</v>
      </c>
      <c r="D22" s="5" t="s">
        <v>145</v>
      </c>
      <c r="E22" s="5" t="s">
        <v>148</v>
      </c>
      <c r="F22" s="5">
        <v>290</v>
      </c>
      <c r="G22" s="5">
        <v>2008</v>
      </c>
      <c r="H22" s="7"/>
      <c r="J22" s="1">
        <v>10</v>
      </c>
    </row>
    <row r="23" spans="1:10" s="22" customFormat="1" ht="157.5" customHeight="1" x14ac:dyDescent="0.15">
      <c r="A23" s="6" t="s">
        <v>149</v>
      </c>
      <c r="B23" s="5" t="s">
        <v>150</v>
      </c>
      <c r="C23" s="5" t="s">
        <v>237</v>
      </c>
      <c r="D23" s="5" t="s">
        <v>145</v>
      </c>
      <c r="E23" s="5" t="s">
        <v>151</v>
      </c>
      <c r="F23" s="5">
        <v>250</v>
      </c>
      <c r="G23" s="5">
        <v>2008</v>
      </c>
      <c r="H23" s="7"/>
      <c r="I23" s="1"/>
      <c r="J23" s="1">
        <v>10</v>
      </c>
    </row>
    <row r="24" spans="1:10" s="22" customFormat="1" ht="124.9" customHeight="1" x14ac:dyDescent="0.15">
      <c r="A24" s="6" t="s">
        <v>152</v>
      </c>
      <c r="B24" s="5" t="s">
        <v>153</v>
      </c>
      <c r="C24" s="5" t="s">
        <v>237</v>
      </c>
      <c r="D24" s="5" t="s">
        <v>145</v>
      </c>
      <c r="E24" s="5" t="s">
        <v>154</v>
      </c>
      <c r="F24" s="5">
        <v>175</v>
      </c>
      <c r="G24" s="5">
        <v>2008</v>
      </c>
      <c r="H24" s="7"/>
      <c r="I24" s="1"/>
      <c r="J24" s="1">
        <v>10</v>
      </c>
    </row>
    <row r="25" spans="1:10" s="22" customFormat="1" ht="121.15" customHeight="1" x14ac:dyDescent="0.15">
      <c r="A25" s="6" t="s">
        <v>156</v>
      </c>
      <c r="B25" s="5" t="s">
        <v>157</v>
      </c>
      <c r="C25" s="5" t="s">
        <v>237</v>
      </c>
      <c r="D25" s="5" t="s">
        <v>145</v>
      </c>
      <c r="E25" s="5" t="s">
        <v>158</v>
      </c>
      <c r="F25" s="5">
        <v>205</v>
      </c>
      <c r="G25" s="5">
        <v>2008</v>
      </c>
      <c r="H25" s="7"/>
      <c r="I25" s="1"/>
      <c r="J25" s="1">
        <v>10</v>
      </c>
    </row>
    <row r="26" spans="1:10" s="1" customFormat="1" ht="78.400000000000006" customHeight="1" x14ac:dyDescent="0.15">
      <c r="A26" s="6" t="s">
        <v>318</v>
      </c>
      <c r="B26" s="19" t="s">
        <v>400</v>
      </c>
      <c r="C26" s="5" t="s">
        <v>110</v>
      </c>
      <c r="D26" s="5" t="s">
        <v>241</v>
      </c>
      <c r="E26" s="5" t="s">
        <v>645</v>
      </c>
      <c r="F26" s="5">
        <v>33</v>
      </c>
      <c r="G26" s="5"/>
      <c r="H26" s="7"/>
      <c r="J26" s="1">
        <v>10</v>
      </c>
    </row>
    <row r="27" spans="1:10" s="1" customFormat="1" ht="83.65" customHeight="1" x14ac:dyDescent="0.15">
      <c r="A27" s="13" t="s">
        <v>397</v>
      </c>
      <c r="B27" s="8" t="s">
        <v>394</v>
      </c>
      <c r="C27" s="5" t="s">
        <v>110</v>
      </c>
      <c r="D27" s="5" t="s">
        <v>241</v>
      </c>
      <c r="E27" s="5" t="s">
        <v>393</v>
      </c>
      <c r="F27" s="3">
        <v>31</v>
      </c>
      <c r="G27" s="3"/>
      <c r="H27" s="15"/>
      <c r="I27" s="2"/>
      <c r="J27" s="1">
        <v>10</v>
      </c>
    </row>
    <row r="28" spans="1:10" s="1" customFormat="1" ht="132.4" customHeight="1" x14ac:dyDescent="0.15">
      <c r="A28" s="13" t="s">
        <v>455</v>
      </c>
      <c r="B28" s="8" t="s">
        <v>426</v>
      </c>
      <c r="C28" s="5" t="s">
        <v>110</v>
      </c>
      <c r="D28" s="5" t="s">
        <v>427</v>
      </c>
      <c r="E28" s="5" t="s">
        <v>646</v>
      </c>
      <c r="F28" s="3">
        <v>33</v>
      </c>
      <c r="G28" s="3">
        <v>2014</v>
      </c>
      <c r="H28" s="15"/>
      <c r="I28" s="2"/>
      <c r="J28" s="1">
        <v>10</v>
      </c>
    </row>
    <row r="29" spans="1:10" s="1" customFormat="1" ht="121.15" customHeight="1" x14ac:dyDescent="0.15">
      <c r="A29" s="6" t="s">
        <v>402</v>
      </c>
      <c r="B29" s="5" t="s">
        <v>403</v>
      </c>
      <c r="C29" s="5" t="s">
        <v>110</v>
      </c>
      <c r="D29" s="5" t="s">
        <v>241</v>
      </c>
      <c r="E29" s="5" t="s">
        <v>554</v>
      </c>
      <c r="F29" s="5">
        <v>15</v>
      </c>
      <c r="G29" s="5">
        <v>2008</v>
      </c>
      <c r="H29" s="7"/>
      <c r="J29" s="1">
        <v>10</v>
      </c>
    </row>
    <row r="30" spans="1:10" s="22" customFormat="1" x14ac:dyDescent="0.15">
      <c r="A30" s="36"/>
      <c r="B30" s="32"/>
      <c r="C30" s="38"/>
      <c r="D30" s="42"/>
      <c r="E30" s="32"/>
      <c r="F30" s="38"/>
      <c r="G30" s="38"/>
      <c r="H30" s="39"/>
      <c r="I30" s="2"/>
      <c r="J30" s="1"/>
    </row>
    <row r="31" spans="1:10" s="22" customFormat="1" ht="142.5" customHeight="1" x14ac:dyDescent="0.15">
      <c r="A31" s="13" t="s">
        <v>432</v>
      </c>
      <c r="B31" s="5" t="s">
        <v>436</v>
      </c>
      <c r="C31" s="3" t="s">
        <v>110</v>
      </c>
      <c r="D31" s="5" t="s">
        <v>191</v>
      </c>
      <c r="E31" s="5" t="s">
        <v>557</v>
      </c>
      <c r="F31" s="3">
        <v>37</v>
      </c>
      <c r="G31" s="3">
        <v>2010</v>
      </c>
      <c r="H31" s="15"/>
      <c r="I31" s="2"/>
      <c r="J31" s="1">
        <v>15</v>
      </c>
    </row>
    <row r="32" spans="1:10" s="22" customFormat="1" ht="142.5" customHeight="1" x14ac:dyDescent="0.15">
      <c r="A32" s="13" t="s">
        <v>435</v>
      </c>
      <c r="B32" s="5" t="s">
        <v>437</v>
      </c>
      <c r="C32" s="3" t="s">
        <v>110</v>
      </c>
      <c r="D32" s="5" t="s">
        <v>438</v>
      </c>
      <c r="E32" s="5" t="s">
        <v>558</v>
      </c>
      <c r="F32" s="3">
        <v>53</v>
      </c>
      <c r="G32" s="3">
        <v>2010</v>
      </c>
      <c r="H32" s="15"/>
      <c r="I32" s="2"/>
      <c r="J32" s="1">
        <v>15</v>
      </c>
    </row>
    <row r="33" spans="1:10" ht="142.5" customHeight="1" x14ac:dyDescent="0.15">
      <c r="A33" s="13" t="s">
        <v>448</v>
      </c>
      <c r="B33" s="5" t="s">
        <v>439</v>
      </c>
      <c r="C33" s="3" t="s">
        <v>110</v>
      </c>
      <c r="D33" s="5" t="s">
        <v>438</v>
      </c>
      <c r="E33" s="5" t="s">
        <v>559</v>
      </c>
      <c r="F33" s="3">
        <v>40</v>
      </c>
      <c r="G33" s="3">
        <v>2011</v>
      </c>
      <c r="H33" s="15"/>
      <c r="J33" s="1">
        <v>15</v>
      </c>
    </row>
    <row r="34" spans="1:10" ht="163.9" customHeight="1" x14ac:dyDescent="0.15">
      <c r="A34" s="13" t="s">
        <v>449</v>
      </c>
      <c r="B34" s="5" t="s">
        <v>440</v>
      </c>
      <c r="C34" s="3" t="s">
        <v>110</v>
      </c>
      <c r="D34" s="5" t="s">
        <v>438</v>
      </c>
      <c r="E34" s="5" t="s">
        <v>662</v>
      </c>
      <c r="F34" s="3">
        <v>58</v>
      </c>
      <c r="G34" s="3">
        <v>2011</v>
      </c>
      <c r="H34" s="15"/>
      <c r="J34" s="1">
        <v>15</v>
      </c>
    </row>
    <row r="35" spans="1:10" ht="142.5" customHeight="1" x14ac:dyDescent="0.15">
      <c r="A35" s="13" t="s">
        <v>450</v>
      </c>
      <c r="B35" s="5" t="s">
        <v>441</v>
      </c>
      <c r="C35" s="3" t="s">
        <v>110</v>
      </c>
      <c r="D35" s="5" t="s">
        <v>438</v>
      </c>
      <c r="E35" s="5" t="s">
        <v>560</v>
      </c>
      <c r="F35" s="3">
        <v>46</v>
      </c>
      <c r="G35" s="3">
        <v>2011</v>
      </c>
      <c r="H35" s="15"/>
      <c r="J35" s="1">
        <v>15</v>
      </c>
    </row>
    <row r="36" spans="1:10" ht="166.5" customHeight="1" x14ac:dyDescent="0.15">
      <c r="A36" s="13" t="s">
        <v>451</v>
      </c>
      <c r="B36" s="5" t="s">
        <v>442</v>
      </c>
      <c r="C36" s="3" t="s">
        <v>110</v>
      </c>
      <c r="D36" s="5" t="s">
        <v>438</v>
      </c>
      <c r="E36" s="5" t="s">
        <v>663</v>
      </c>
      <c r="F36" s="3">
        <v>45</v>
      </c>
      <c r="G36" s="3">
        <v>2012</v>
      </c>
      <c r="H36" s="15"/>
      <c r="J36" s="1">
        <v>15</v>
      </c>
    </row>
  </sheetData>
  <mergeCells count="1">
    <mergeCell ref="A1:H1"/>
  </mergeCells>
  <phoneticPr fontId="2"/>
  <conditionalFormatting sqref="A3:A36">
    <cfRule type="duplicateValues" dxfId="0" priority="35" stopIfTrue="1"/>
  </conditionalFormatting>
  <pageMargins left="0.43307086614173229" right="0.35433070866141736" top="0.59055118110236227" bottom="0.62992125984251968" header="0.51181102362204722" footer="0.51181102362204722"/>
  <pageSetup paperSize="9" scale="6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全教材リスト (教材番号順)</vt:lpstr>
      <vt:lpstr>全教材リスト  (分類別)</vt:lpstr>
      <vt:lpstr>社会教育１</vt:lpstr>
      <vt:lpstr>社会教育2</vt:lpstr>
      <vt:lpstr>社会教育３</vt:lpstr>
      <vt:lpstr>社会教育４</vt:lpstr>
      <vt:lpstr>学校教育１</vt:lpstr>
      <vt:lpstr>学校教育２</vt:lpstr>
      <vt:lpstr>総合</vt:lpstr>
      <vt:lpstr>Sheet1</vt:lpstr>
      <vt:lpstr>学校教育１!Print_Area</vt:lpstr>
      <vt:lpstr>学校教育２!Print_Area</vt:lpstr>
      <vt:lpstr>社会教育１!Print_Area</vt:lpstr>
      <vt:lpstr>社会教育2!Print_Area</vt:lpstr>
      <vt:lpstr>社会教育３!Print_Area</vt:lpstr>
      <vt:lpstr>社会教育４!Print_Area</vt:lpstr>
      <vt:lpstr>'全教材リスト  (分類別)'!Print_Area</vt:lpstr>
      <vt:lpstr>'全教材リスト (教材番号順)'!Print_Area</vt:lpstr>
      <vt:lpstr>総合!Print_Area</vt:lpstr>
      <vt:lpstr>学校教育１!Print_Titles</vt:lpstr>
      <vt:lpstr>学校教育２!Print_Titles</vt:lpstr>
      <vt:lpstr>社会教育１!Print_Titles</vt:lpstr>
      <vt:lpstr>社会教育2!Print_Titles</vt:lpstr>
      <vt:lpstr>社会教育３!Print_Titles</vt:lpstr>
      <vt:lpstr>社会教育４!Print_Titles</vt:lpstr>
      <vt:lpstr>'全教材リスト  (分類別)'!Print_Titles</vt:lpstr>
      <vt:lpstr>'全教材リスト (教材番号順)'!Print_Titles</vt:lpstr>
      <vt:lpstr>総合!Print_Titles</vt:lpstr>
    </vt:vector>
  </TitlesOfParts>
  <Company>nobuwo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石川順雄</dc:creator>
  <cp:lastModifiedBy>田丸 ひとみ</cp:lastModifiedBy>
  <cp:lastPrinted>2026-03-23T07:17:56Z</cp:lastPrinted>
  <dcterms:created xsi:type="dcterms:W3CDTF">2001-12-17T14:03:37Z</dcterms:created>
  <dcterms:modified xsi:type="dcterms:W3CDTF">2026-03-23T07:18:55Z</dcterms:modified>
</cp:coreProperties>
</file>