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六一雇用状況" sheetId="1" r:id="rId1"/>
  </sheets>
  <definedNames>
    <definedName name="_xlnm.Print_Area" localSheetId="0">六一雇用状況!$A$1:$P$65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<sst xmlns="http://schemas.openxmlformats.org/spreadsheetml/2006/main" xmlns:r="http://schemas.openxmlformats.org/officeDocument/2006/relationships" count="58" uniqueCount="58">
  <si>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当該年度を含め過去5年間の6月1日の状況</t>
  </si>
  <si>
    <t>⑧　計　(⑥+⑦×0.5)</t>
  </si>
  <si>
    <t>①　身体障害者数</t>
  </si>
  <si>
    <t>⑤　計　（①+②+③+④）</t>
  </si>
  <si>
    <t>②　知的障害者数</t>
  </si>
  <si>
    <t>⑬　精神障害者数</t>
  </si>
  <si>
    <t>㉓　重度身体障害者数</t>
  </si>
  <si>
    <t>③　精神障害者数</t>
  </si>
  <si>
    <t>（注５）　小数点以下第２位以下を切り捨てた数を記入すること。</t>
  </si>
  <si>
    <t>⑨　重度身体障害者数　</t>
  </si>
  <si>
    <t>⑩　⑨以外の身体障害者数</t>
  </si>
  <si>
    <t>⑪　重度知的障害者数</t>
  </si>
  <si>
    <r>
      <t>F</t>
    </r>
    <r>
      <rPr>
        <b/>
        <sz val="10"/>
        <color theme="1"/>
        <rFont val="ＭＳ ゴシック"/>
      </rPr>
      <t>　雇用障害者数　　　　　　　　　　　　　　　　　　　　　</t>
    </r>
  </si>
  <si>
    <t>⑫　⑪以外の知的障害者数</t>
  </si>
  <si>
    <r>
      <t>⑥　常用雇用労働者数</t>
    </r>
    <r>
      <rPr>
        <sz val="9"/>
        <color theme="1"/>
        <rFont val="ＭＳ 明朝"/>
      </rPr>
      <t>(短時間労働者除く)</t>
    </r>
  </si>
  <si>
    <t>％</t>
  </si>
  <si>
    <t>㉒　計（⑯+⑱+⑳+(⑰+⑲+㉑)×0.5）</t>
  </si>
  <si>
    <t>⑮　計（(⑨+⑪)×2+⑩+⑫+⑬+⑭ ）</t>
  </si>
  <si>
    <t>⑯　重度身体障害者数</t>
  </si>
  <si>
    <r>
      <t>④　その他の障害者数　</t>
    </r>
    <r>
      <rPr>
        <sz val="10"/>
        <color theme="1"/>
        <rFont val="ＭＳ 明朝"/>
      </rPr>
      <t>　</t>
    </r>
    <r>
      <rPr>
        <sz val="8"/>
        <color theme="1"/>
        <rFont val="ＭＳ 明朝"/>
      </rPr>
      <t>注４</t>
    </r>
  </si>
  <si>
    <r>
      <t>A　県内事業所の障害者である常用雇用労働者数（うち重度障害者数）　　</t>
    </r>
    <r>
      <rPr>
        <b/>
        <sz val="8"/>
        <color theme="1"/>
        <rFont val="ＭＳ Ｐゴシック"/>
      </rPr>
      <t>注１、注２</t>
    </r>
    <r>
      <rPr>
        <b/>
        <sz val="10"/>
        <color theme="1"/>
        <rFont val="ＭＳ Ｐゴシック"/>
      </rPr>
      <t>　　　　　　　　　　 　　</t>
    </r>
  </si>
  <si>
    <t>⑳　精神障害者数</t>
  </si>
  <si>
    <t>⑱　重度知的障害者数</t>
  </si>
  <si>
    <t>⑰　⑯以外の身体障害者数</t>
  </si>
  <si>
    <t>⑲　⑱以外の知的障害者数</t>
  </si>
  <si>
    <t>年</t>
    <rPh sb="0" eb="1">
      <t>ネン</t>
    </rPh>
    <phoneticPr fontId="1"/>
  </si>
  <si>
    <t>人</t>
    <rPh sb="0" eb="1">
      <t>ニン</t>
    </rPh>
    <phoneticPr fontId="1"/>
  </si>
  <si>
    <t>人）</t>
    <rPh sb="0" eb="1">
      <t>ニン</t>
    </rPh>
    <phoneticPr fontId="1"/>
  </si>
  <si>
    <t>　イ　一定の雇用期間を定めて雇用される労働者であって、雇用期間が反復更新され、過去１年を超える期間について引き続き雇用されている労働者</t>
  </si>
  <si>
    <t>（</t>
  </si>
  <si>
    <r>
      <t>（</t>
    </r>
    <r>
      <rPr>
        <sz val="10"/>
        <color theme="1"/>
        <rFont val="ＭＳ 明朝"/>
      </rPr>
      <t>Ｆ／Ｂ×100）　　注５</t>
    </r>
  </si>
  <si>
    <t>（注１）　常用雇用労働者とは、１週間の所定労働時間が20時間以上で次のいずれかを満たす者をいう。</t>
  </si>
  <si>
    <t>令和8</t>
  </si>
  <si>
    <t>　ウ　雇入れの時から１年を超えて引き続き雇用されると見込まれる労働者</t>
  </si>
  <si>
    <r>
      <t>H</t>
    </r>
    <r>
      <rPr>
        <b/>
        <sz val="10"/>
        <color theme="1"/>
        <rFont val="ＭＳ ゴシック"/>
      </rPr>
      <t>　企業全体の</t>
    </r>
    <r>
      <rPr>
        <b/>
        <sz val="10"/>
        <color rgb="FFFF0000"/>
        <rFont val="ＭＳ ゴシック"/>
      </rPr>
      <t>障害者</t>
    </r>
    <r>
      <rPr>
        <b/>
        <sz val="10"/>
        <color theme="1"/>
        <rFont val="ＭＳ ゴシック"/>
      </rPr>
      <t>である常用雇用労働者数の</t>
    </r>
    <r>
      <rPr>
        <b/>
        <sz val="10"/>
        <color rgb="FFFF0000"/>
        <rFont val="ＭＳ ゴシック"/>
      </rPr>
      <t>採用状況</t>
    </r>
    <r>
      <rPr>
        <b/>
        <sz val="10"/>
        <color theme="1"/>
        <rFont val="ＭＳ ゴシック"/>
      </rPr>
      <t>（うち重度障害者）</t>
    </r>
  </si>
  <si>
    <t>　　　　　２つ以上の場合を除く）、療育手帳又は精神障害者保健福祉手帳の交付を受けている者を除く）等をいう。</t>
    <rPh sb="17" eb="19">
      <t>リョウイク</t>
    </rPh>
    <rPh sb="19" eb="21">
      <t>テチョウ</t>
    </rPh>
    <rPh sb="21" eb="22">
      <t>マタ</t>
    </rPh>
    <rPh sb="23" eb="25">
      <t>セイシン</t>
    </rPh>
    <rPh sb="25" eb="28">
      <t>ショウガイシャ</t>
    </rPh>
    <rPh sb="28" eb="30">
      <t>ホケン</t>
    </rPh>
    <rPh sb="30" eb="32">
      <t>フクシ</t>
    </rPh>
    <rPh sb="32" eb="34">
      <t>テチョウ</t>
    </rPh>
    <rPh sb="35" eb="37">
      <t>コウフ</t>
    </rPh>
    <rPh sb="38" eb="39">
      <t>ウ</t>
    </rPh>
    <rPh sb="43" eb="44">
      <t>モノ</t>
    </rPh>
    <rPh sb="45" eb="46">
      <t>ノゾ</t>
    </rPh>
    <phoneticPr fontId="1"/>
  </si>
  <si>
    <r>
      <t>G　</t>
    </r>
    <r>
      <rPr>
        <b/>
        <sz val="10"/>
        <color theme="1"/>
        <rFont val="ＭＳ ゴシック"/>
      </rPr>
      <t>障害者雇用率　　　　　　　　　　　　　　</t>
    </r>
  </si>
  <si>
    <r>
      <t>C　企業全体の障害者である常用雇用労働者数（短時間労働者</t>
    </r>
    <r>
      <rPr>
        <b/>
        <sz val="10"/>
        <color theme="1"/>
        <rFont val="ＭＳ ゴシック"/>
      </rPr>
      <t>を除く）　　　　</t>
    </r>
    <r>
      <rPr>
        <b/>
        <sz val="8"/>
        <color theme="1"/>
        <rFont val="ＭＳ ゴシック"/>
      </rPr>
      <t>注１、注２</t>
    </r>
  </si>
  <si>
    <t>㉔　重度知的障害者数</t>
  </si>
  <si>
    <t>㉕　精神障害者数</t>
  </si>
  <si>
    <t>令和6</t>
  </si>
  <si>
    <t>　　　　　かつ、30時間未満である常用雇用労働者をいう。</t>
  </si>
  <si>
    <t>（注２）　短時間労働者とは、１週間の所定労働時間が、当該事業所に雇用する常用雇用労働者の１週間の所定労働時間に比べて短く、</t>
  </si>
  <si>
    <t>㉖　計(（㉓+㉔+㉕）×0.5）</t>
  </si>
  <si>
    <r>
      <t>I</t>
    </r>
    <r>
      <rPr>
        <b/>
        <sz val="10"/>
        <color theme="1"/>
        <rFont val="ＭＳ ゴシック"/>
      </rPr>
      <t>　企業全体の</t>
    </r>
    <r>
      <rPr>
        <b/>
        <sz val="10"/>
        <color rgb="FFFF0000"/>
        <rFont val="ＭＳ ゴシック"/>
      </rPr>
      <t>障害者</t>
    </r>
    <r>
      <rPr>
        <b/>
        <sz val="10"/>
        <color theme="1"/>
        <rFont val="ＭＳ ゴシック"/>
      </rPr>
      <t>である常用雇用労働者数の</t>
    </r>
    <r>
      <rPr>
        <b/>
        <sz val="10"/>
        <color rgb="FFFF0000"/>
        <rFont val="ＭＳ ゴシック"/>
      </rPr>
      <t>離職状況</t>
    </r>
    <r>
      <rPr>
        <b/>
        <sz val="10"/>
        <color theme="1"/>
        <rFont val="ＭＳ ゴシック"/>
      </rPr>
      <t>（うち重度障害者）</t>
    </r>
  </si>
  <si>
    <t>（注４）　その他の障害者とは、発達障害者、高次脳機能障害者、難病を有する者（身体障害者手帳（等級が１級から６級及び７級に該当する障害が</t>
    <rPh sb="38" eb="40">
      <t>シンタイ</t>
    </rPh>
    <rPh sb="40" eb="43">
      <t>ショウガイシャ</t>
    </rPh>
    <rPh sb="43" eb="45">
      <t>テチョウ</t>
    </rPh>
    <rPh sb="46" eb="48">
      <t>トウキュウ</t>
    </rPh>
    <rPh sb="50" eb="51">
      <t>キュウ</t>
    </rPh>
    <rPh sb="54" eb="55">
      <t>キュウ</t>
    </rPh>
    <rPh sb="55" eb="56">
      <t>オヨ</t>
    </rPh>
    <rPh sb="58" eb="59">
      <t>キュウ</t>
    </rPh>
    <rPh sb="60" eb="62">
      <t>ガイトウ</t>
    </rPh>
    <rPh sb="64" eb="66">
      <t>ショウガイ</t>
    </rPh>
    <phoneticPr fontId="1"/>
  </si>
  <si>
    <r>
      <t>D　企業全体の</t>
    </r>
    <r>
      <rPr>
        <b/>
        <sz val="10"/>
        <color rgb="FFFF0000"/>
        <rFont val="ＭＳ ゴシック"/>
      </rPr>
      <t>障害者</t>
    </r>
    <r>
      <rPr>
        <b/>
        <sz val="10"/>
        <color theme="1"/>
        <rFont val="ＭＳ ゴシック"/>
      </rPr>
      <t>である</t>
    </r>
    <r>
      <rPr>
        <b/>
        <sz val="10"/>
        <color rgb="FFFF0000"/>
        <rFont val="ＭＳ ゴシック"/>
      </rPr>
      <t>短時間</t>
    </r>
    <r>
      <rPr>
        <b/>
        <sz val="10"/>
        <color theme="1"/>
        <rFont val="ＭＳ ゴシック"/>
      </rPr>
      <t>労働者数（特定短時間労働者を除く）　　　</t>
    </r>
    <r>
      <rPr>
        <b/>
        <sz val="8"/>
        <color theme="1"/>
        <rFont val="ＭＳ ゴシック"/>
      </rPr>
      <t>注２、注３</t>
    </r>
    <rPh sb="39" eb="40">
      <t>チュウ</t>
    </rPh>
    <phoneticPr fontId="1"/>
  </si>
  <si>
    <t>　ア　雇用期間の定めなく雇用されている労働者</t>
  </si>
  <si>
    <t>（注３）　特定短時間労働者とは、１週間の所定労働時間が10時間以上20時間未満であり、かつ、（注１）アからウのいずれかを満たす者をいう。</t>
  </si>
  <si>
    <r>
      <t>⑭　その他の障害者数　　</t>
    </r>
    <r>
      <rPr>
        <sz val="8"/>
        <color theme="1"/>
        <rFont val="ＭＳ 明朝"/>
      </rPr>
      <t>注４</t>
    </r>
  </si>
  <si>
    <r>
      <t>㉑　その他の障害者数　　</t>
    </r>
    <r>
      <rPr>
        <sz val="8"/>
        <color theme="1"/>
        <rFont val="ＭＳ 明朝"/>
      </rPr>
      <t>注４</t>
    </r>
  </si>
  <si>
    <r>
      <t>合計　（⑮＋㉒＋</t>
    </r>
    <r>
      <rPr>
        <sz val="10"/>
        <color theme="1"/>
        <rFont val="ＭＳ 明朝"/>
      </rPr>
      <t>㉖）　</t>
    </r>
  </si>
  <si>
    <r>
      <t>E　企業全体の</t>
    </r>
    <r>
      <rPr>
        <b/>
        <sz val="10"/>
        <color rgb="FFFF0000"/>
        <rFont val="ＭＳ ゴシック"/>
      </rPr>
      <t>障害者</t>
    </r>
    <r>
      <rPr>
        <b/>
        <sz val="10"/>
        <color theme="1"/>
        <rFont val="ＭＳ ゴシック"/>
      </rPr>
      <t>である</t>
    </r>
    <r>
      <rPr>
        <b/>
        <sz val="10"/>
        <color rgb="FFFF0000"/>
        <rFont val="ＭＳ ゴシック"/>
      </rPr>
      <t>特定短時間</t>
    </r>
    <r>
      <rPr>
        <b/>
        <sz val="10"/>
        <color theme="1"/>
        <rFont val="ＭＳ ゴシック"/>
      </rPr>
      <t>労働者数　　　</t>
    </r>
    <r>
      <rPr>
        <b/>
        <sz val="8"/>
        <color theme="1"/>
        <rFont val="ＭＳ ゴシック"/>
      </rPr>
      <t>注３</t>
    </r>
    <rPh sb="13" eb="15">
      <t>トクテイ</t>
    </rPh>
    <rPh sb="25" eb="26">
      <t>チュウ</t>
    </rPh>
    <phoneticPr fontId="1"/>
  </si>
  <si>
    <r>
      <t xml:space="preserve">B　企業全体の常用雇用労働者数 　                                    </t>
    </r>
    <r>
      <rPr>
        <b/>
        <sz val="8"/>
        <color theme="1"/>
        <rFont val="ＭＳ ゴシック"/>
      </rPr>
      <t>注１、注２、注３</t>
    </r>
    <rPh sb="59" eb="60">
      <t>チュウ</t>
    </rPh>
    <phoneticPr fontId="1"/>
  </si>
  <si>
    <r>
      <t>⑦　短時間労働者数</t>
    </r>
    <r>
      <rPr>
        <sz val="9"/>
        <color theme="1"/>
        <rFont val="ＭＳ 明朝"/>
      </rPr>
      <t>(特定短時間労働者除く)</t>
    </r>
    <rPh sb="10" eb="12">
      <t>トクテイ</t>
    </rPh>
    <phoneticPr fontId="1"/>
  </si>
  <si>
    <t>令和5</t>
  </si>
  <si>
    <t>令和7</t>
  </si>
  <si>
    <t>令和4</t>
    <rPh sb="0" eb="2">
      <t>レイワ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</si>
</sst>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ＭＳ Ｐゴシック"/>
      <family val="3"/>
      <scheme val="minor"/>
    </font>
    <font>
      <sz val="6"/>
      <color auto="1"/>
      <name val="ＭＳ Ｐゴシック"/>
      <family val="3"/>
      <scheme val="minor"/>
    </font>
    <font>
      <sz val="11"/>
      <color theme="1"/>
      <name val="ＭＳ 明朝"/>
      <family val="1"/>
    </font>
    <font>
      <sz val="14"/>
      <color theme="1"/>
      <name val="ＭＳ 明朝"/>
      <family val="1"/>
    </font>
    <font>
      <b/>
      <sz val="11"/>
      <color theme="1"/>
      <name val="ＭＳ Ｐゴシック"/>
      <family val="3"/>
    </font>
    <font>
      <b/>
      <sz val="11"/>
      <color theme="1"/>
      <name val="ＭＳ ゴシック"/>
      <family val="3"/>
    </font>
    <font>
      <b/>
      <sz val="14"/>
      <color theme="1"/>
      <name val="ＭＳ Ｐゴシック"/>
      <family val="3"/>
      <scheme val="minor"/>
    </font>
    <font>
      <sz val="10"/>
      <color theme="1"/>
      <name val="ＭＳ 明朝"/>
      <family val="1"/>
    </font>
    <font>
      <b/>
      <sz val="10"/>
      <color theme="1"/>
      <name val="ＭＳ Ｐゴシック"/>
      <family val="3"/>
    </font>
    <font>
      <b/>
      <sz val="10"/>
      <color theme="1"/>
      <name val="ＭＳ ゴシック"/>
      <family val="3"/>
    </font>
    <font>
      <sz val="9"/>
      <color theme="1"/>
      <name val="ＭＳ 明朝"/>
      <family val="1"/>
    </font>
  </fonts>
  <fills count="4">
    <fill>
      <patternFill patternType="none"/>
    </fill>
    <fill>
      <patternFill patternType="gray125"/>
    </fill>
    <fill>
      <patternFill patternType="solid">
        <fgColor theme="4" tint="0.6"/>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style="thin">
        <color auto="1"/>
      </bottom>
      <diagonal/>
    </border>
    <border>
      <left style="thin">
        <color theme="1"/>
      </left>
      <right/>
      <top/>
      <bottom style="thin">
        <color indexed="64"/>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theme="1"/>
      </top>
      <bottom style="thin">
        <color auto="1"/>
      </bottom>
      <diagonal/>
    </border>
    <border>
      <left/>
      <right/>
      <top style="thin">
        <color indexed="64"/>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1"/>
      </right>
      <top style="thin">
        <color theme="1"/>
      </top>
      <bottom style="thin">
        <color auto="1"/>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top style="thin">
        <color theme="1"/>
      </top>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2" fillId="0" borderId="0" xfId="0" applyFont="1" applyFill="1">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2" borderId="3" xfId="0" applyFont="1" applyFill="1" applyBorder="1" applyAlignment="1">
      <alignment vertical="center"/>
    </xf>
    <xf numFmtId="0" fontId="9" fillId="0" borderId="0" xfId="0" applyFont="1" applyBorder="1" applyAlignment="1">
      <alignment vertical="center"/>
    </xf>
    <xf numFmtId="0" fontId="7" fillId="0" borderId="0" xfId="0" applyFont="1" applyFill="1" applyAlignment="1">
      <alignment vertical="center"/>
    </xf>
    <xf numFmtId="0" fontId="7" fillId="0" borderId="4" xfId="0" applyFont="1" applyBorder="1" applyAlignment="1">
      <alignment vertical="center"/>
    </xf>
    <xf numFmtId="0" fontId="7" fillId="2" borderId="4" xfId="0" applyFont="1" applyFill="1" applyBorder="1" applyAlignment="1">
      <alignment vertical="center"/>
    </xf>
    <xf numFmtId="0" fontId="9" fillId="0" borderId="0" xfId="0" applyFont="1" applyBorder="1">
      <alignment vertical="center"/>
    </xf>
    <xf numFmtId="0" fontId="7" fillId="2" borderId="3" xfId="0" applyFont="1" applyFill="1" applyBorder="1">
      <alignment vertical="center"/>
    </xf>
    <xf numFmtId="0" fontId="7" fillId="0" borderId="0" xfId="0" applyFont="1" applyBorder="1">
      <alignment vertical="center"/>
    </xf>
    <xf numFmtId="0" fontId="2" fillId="0" borderId="0" xfId="0" applyFont="1" applyBorder="1" applyAlignment="1">
      <alignment vertical="top"/>
    </xf>
    <xf numFmtId="0" fontId="10" fillId="0" borderId="0" xfId="0" applyFont="1" applyBorder="1" applyAlignment="1">
      <alignment vertical="center"/>
    </xf>
    <xf numFmtId="0" fontId="10" fillId="0" borderId="0" xfId="0" applyFont="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2" borderId="6" xfId="0" applyFont="1" applyFill="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2" borderId="10" xfId="0" applyFont="1" applyFill="1" applyBorder="1" applyAlignment="1">
      <alignment vertical="center"/>
    </xf>
    <xf numFmtId="0" fontId="7" fillId="2" borderId="4" xfId="0" applyFont="1" applyFill="1" applyBorder="1">
      <alignment vertical="center"/>
    </xf>
    <xf numFmtId="0" fontId="7" fillId="0" borderId="4" xfId="0" applyFont="1" applyBorder="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2" borderId="13" xfId="0" applyFont="1" applyFill="1" applyBorder="1" applyAlignment="1">
      <alignment vertical="center"/>
    </xf>
    <xf numFmtId="0" fontId="2" fillId="2" borderId="11" xfId="0" applyFont="1" applyFill="1" applyBorder="1" applyAlignment="1">
      <alignment vertical="center"/>
    </xf>
    <xf numFmtId="0" fontId="2" fillId="0" borderId="14" xfId="0" applyFont="1" applyBorder="1" applyAlignment="1">
      <alignment vertical="center"/>
    </xf>
    <xf numFmtId="0" fontId="2" fillId="2" borderId="15" xfId="0" applyFont="1" applyFill="1" applyBorder="1" applyAlignment="1">
      <alignment vertical="center"/>
    </xf>
    <xf numFmtId="0" fontId="5" fillId="0" borderId="0" xfId="0" applyFont="1" applyBorder="1">
      <alignment vertical="center"/>
    </xf>
    <xf numFmtId="0" fontId="2" fillId="2" borderId="11" xfId="0" applyFont="1" applyFill="1" applyBorder="1">
      <alignment vertical="center"/>
    </xf>
    <xf numFmtId="0" fontId="2" fillId="3" borderId="11" xfId="0" applyFont="1" applyFill="1" applyBorder="1" applyAlignment="1">
      <alignment horizontal="righ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2" borderId="17" xfId="0" applyFont="1" applyFill="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2" borderId="22" xfId="0" applyFont="1" applyFill="1" applyBorder="1" applyAlignment="1">
      <alignment vertical="center"/>
    </xf>
    <xf numFmtId="0" fontId="2" fillId="2" borderId="18" xfId="0" applyFont="1" applyFill="1" applyBorder="1">
      <alignment vertical="center"/>
    </xf>
    <xf numFmtId="0" fontId="2" fillId="0" borderId="18" xfId="0" applyFont="1" applyBorder="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2" borderId="13" xfId="0" applyFont="1" applyFill="1" applyBorder="1" applyAlignment="1">
      <alignment vertical="center"/>
    </xf>
    <xf numFmtId="0" fontId="7" fillId="2" borderId="11" xfId="0" applyFont="1" applyFill="1" applyBorder="1" applyAlignment="1">
      <alignment vertical="center"/>
    </xf>
    <xf numFmtId="0" fontId="7" fillId="2" borderId="11" xfId="0" applyFont="1" applyFill="1" applyBorder="1">
      <alignment vertical="center"/>
    </xf>
    <xf numFmtId="0" fontId="7" fillId="0" borderId="23" xfId="0" applyFont="1" applyBorder="1">
      <alignment vertical="center"/>
    </xf>
    <xf numFmtId="0" fontId="7" fillId="0" borderId="23" xfId="0" applyFont="1" applyFill="1" applyBorder="1" applyAlignment="1">
      <alignment vertical="center"/>
    </xf>
    <xf numFmtId="0" fontId="2" fillId="0" borderId="23" xfId="0" applyFont="1" applyBorder="1" applyAlignment="1">
      <alignment vertical="center"/>
    </xf>
    <xf numFmtId="0" fontId="2" fillId="2" borderId="18" xfId="0" applyFont="1" applyFill="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2456815</xdr:colOff>
      <xdr:row>36</xdr:row>
      <xdr:rowOff>8890</xdr:rowOff>
    </xdr:from>
    <xdr:to xmlns:xdr="http://schemas.openxmlformats.org/drawingml/2006/spreadsheetDrawing">
      <xdr:col>4</xdr:col>
      <xdr:colOff>0</xdr:colOff>
      <xdr:row>40</xdr:row>
      <xdr:rowOff>8890</xdr:rowOff>
    </xdr:to>
    <xdr:sp macro="" textlink="">
      <xdr:nvSpPr>
        <xdr:cNvPr id="2" name="直線 1"/>
        <xdr:cNvSpPr/>
      </xdr:nvSpPr>
      <xdr:spPr>
        <a:xfrm>
          <a:off x="2456815" y="5996940"/>
          <a:ext cx="1020445" cy="660400"/>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19050</xdr:colOff>
      <xdr:row>36</xdr:row>
      <xdr:rowOff>27940</xdr:rowOff>
    </xdr:from>
    <xdr:to xmlns:xdr="http://schemas.openxmlformats.org/drawingml/2006/spreadsheetDrawing">
      <xdr:col>6</xdr:col>
      <xdr:colOff>367665</xdr:colOff>
      <xdr:row>40</xdr:row>
      <xdr:rowOff>0</xdr:rowOff>
    </xdr:to>
    <xdr:sp macro="" textlink="">
      <xdr:nvSpPr>
        <xdr:cNvPr id="3" name="直線 2"/>
        <xdr:cNvSpPr/>
      </xdr:nvSpPr>
      <xdr:spPr>
        <a:xfrm>
          <a:off x="3496310" y="6015990"/>
          <a:ext cx="1001395" cy="632460"/>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9525</xdr:colOff>
      <xdr:row>36</xdr:row>
      <xdr:rowOff>18415</xdr:rowOff>
    </xdr:from>
    <xdr:to xmlns:xdr="http://schemas.openxmlformats.org/drawingml/2006/spreadsheetDrawing">
      <xdr:col>10</xdr:col>
      <xdr:colOff>9525</xdr:colOff>
      <xdr:row>40</xdr:row>
      <xdr:rowOff>8890</xdr:rowOff>
    </xdr:to>
    <xdr:sp macro="" textlink="">
      <xdr:nvSpPr>
        <xdr:cNvPr id="4" name="直線 3"/>
        <xdr:cNvSpPr/>
      </xdr:nvSpPr>
      <xdr:spPr>
        <a:xfrm>
          <a:off x="4507230" y="6006465"/>
          <a:ext cx="1020445" cy="65087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10</xdr:col>
      <xdr:colOff>0</xdr:colOff>
      <xdr:row>36</xdr:row>
      <xdr:rowOff>18415</xdr:rowOff>
    </xdr:from>
    <xdr:to xmlns:xdr="http://schemas.openxmlformats.org/drawingml/2006/spreadsheetDrawing">
      <xdr:col>12</xdr:col>
      <xdr:colOff>367665</xdr:colOff>
      <xdr:row>39</xdr:row>
      <xdr:rowOff>137795</xdr:rowOff>
    </xdr:to>
    <xdr:sp macro="" textlink="">
      <xdr:nvSpPr>
        <xdr:cNvPr id="5" name="直線 4"/>
        <xdr:cNvSpPr/>
      </xdr:nvSpPr>
      <xdr:spPr>
        <a:xfrm>
          <a:off x="5518150" y="6006465"/>
          <a:ext cx="1020445" cy="614680"/>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65"/>
  <sheetViews>
    <sheetView tabSelected="1" view="pageBreakPreview" zoomScaleSheetLayoutView="100" workbookViewId="0">
      <selection activeCell="D43" sqref="D43"/>
    </sheetView>
  </sheetViews>
  <sheetFormatPr defaultRowHeight="13"/>
  <cols>
    <col min="1" max="1" width="35.1796875" style="1" bestFit="1" customWidth="1"/>
    <col min="2" max="2" width="3.08984375" style="1" bestFit="1" customWidth="1"/>
    <col min="3" max="3" width="6.26953125" style="1" customWidth="1"/>
    <col min="4" max="4" width="5.26953125" style="1" bestFit="1" customWidth="1"/>
    <col min="5" max="5" width="3.08984375" style="1" bestFit="1" customWidth="1"/>
    <col min="6" max="6" width="6.26953125" style="1" bestFit="1" customWidth="1"/>
    <col min="7" max="7" width="5.26953125" style="1" bestFit="1" customWidth="1"/>
    <col min="8" max="8" width="3.08984375" style="1" bestFit="1" customWidth="1"/>
    <col min="9" max="9" width="6.26953125" style="1" bestFit="1" customWidth="1"/>
    <col min="10" max="10" width="5.26953125" style="1" bestFit="1" customWidth="1"/>
    <col min="11" max="11" width="3.08984375" style="1" bestFit="1" customWidth="1"/>
    <col min="12" max="12" width="6.26953125" style="1" bestFit="1" customWidth="1"/>
    <col min="13" max="13" width="5.26953125" style="1" bestFit="1" customWidth="1"/>
    <col min="14" max="14" width="3.08984375" style="1" bestFit="1" customWidth="1"/>
    <col min="15" max="15" width="6.26953125" style="1" bestFit="1" customWidth="1"/>
    <col min="16" max="16" width="6.25" style="1" customWidth="1"/>
    <col min="17" max="16384" width="8.7265625" style="1" customWidth="1"/>
  </cols>
  <sheetData>
    <row r="1" spans="1:16" s="2" customFormat="1" ht="16.5">
      <c r="A1" s="6" t="s">
        <v>0</v>
      </c>
    </row>
    <row r="2" spans="1:16">
      <c r="A2" s="7"/>
      <c r="B2" s="15"/>
      <c r="C2" s="32" t="s">
        <v>57</v>
      </c>
      <c r="D2" s="32" t="s">
        <v>25</v>
      </c>
      <c r="E2" s="15"/>
      <c r="F2" s="32" t="s">
        <v>55</v>
      </c>
      <c r="G2" s="44" t="s">
        <v>25</v>
      </c>
      <c r="H2" s="54"/>
      <c r="I2" s="32" t="s">
        <v>40</v>
      </c>
      <c r="J2" s="44" t="s">
        <v>25</v>
      </c>
      <c r="K2" s="15"/>
      <c r="L2" s="32" t="s">
        <v>56</v>
      </c>
      <c r="M2" s="44" t="s">
        <v>25</v>
      </c>
      <c r="N2" s="54"/>
      <c r="O2" s="32" t="s">
        <v>32</v>
      </c>
      <c r="P2" s="44" t="s">
        <v>25</v>
      </c>
    </row>
    <row r="3" spans="1:16">
      <c r="A3" s="7"/>
      <c r="B3" s="7"/>
      <c r="E3" s="7"/>
      <c r="H3" s="7"/>
      <c r="K3" s="7"/>
      <c r="N3" s="7"/>
    </row>
    <row r="4" spans="1:16" s="3" customFormat="1">
      <c r="A4" s="8" t="s">
        <v>20</v>
      </c>
      <c r="B4" s="8"/>
      <c r="E4" s="8"/>
      <c r="H4" s="8"/>
      <c r="K4" s="8"/>
      <c r="N4" s="8"/>
    </row>
    <row r="5" spans="1:16">
      <c r="A5" s="9" t="s">
        <v>2</v>
      </c>
      <c r="B5" s="23"/>
      <c r="C5" s="33"/>
      <c r="D5" s="42" t="s">
        <v>26</v>
      </c>
      <c r="E5" s="52"/>
      <c r="F5" s="33"/>
      <c r="G5" s="33" t="s">
        <v>26</v>
      </c>
      <c r="H5" s="23"/>
      <c r="I5" s="33"/>
      <c r="J5" s="42" t="s">
        <v>26</v>
      </c>
      <c r="K5" s="52"/>
      <c r="L5" s="33"/>
      <c r="M5" s="33" t="s">
        <v>26</v>
      </c>
      <c r="N5" s="23"/>
      <c r="O5" s="33"/>
      <c r="P5" s="42" t="s">
        <v>26</v>
      </c>
    </row>
    <row r="6" spans="1:16">
      <c r="A6" s="10"/>
      <c r="B6" s="24" t="s">
        <v>29</v>
      </c>
      <c r="C6" s="34"/>
      <c r="D6" s="43" t="s">
        <v>27</v>
      </c>
      <c r="E6" s="53" t="s">
        <v>29</v>
      </c>
      <c r="F6" s="34"/>
      <c r="G6" s="34" t="s">
        <v>27</v>
      </c>
      <c r="H6" s="24" t="s">
        <v>29</v>
      </c>
      <c r="I6" s="34"/>
      <c r="J6" s="43" t="s">
        <v>27</v>
      </c>
      <c r="K6" s="53" t="s">
        <v>29</v>
      </c>
      <c r="L6" s="34"/>
      <c r="M6" s="34" t="s">
        <v>27</v>
      </c>
      <c r="N6" s="24" t="s">
        <v>29</v>
      </c>
      <c r="O6" s="34"/>
      <c r="P6" s="43" t="s">
        <v>27</v>
      </c>
    </row>
    <row r="7" spans="1:16">
      <c r="A7" s="9" t="s">
        <v>4</v>
      </c>
      <c r="B7" s="23"/>
      <c r="C7" s="33"/>
      <c r="D7" s="42" t="s">
        <v>26</v>
      </c>
      <c r="E7" s="52"/>
      <c r="F7" s="33"/>
      <c r="G7" s="33" t="s">
        <v>26</v>
      </c>
      <c r="H7" s="23"/>
      <c r="I7" s="33"/>
      <c r="J7" s="42" t="s">
        <v>26</v>
      </c>
      <c r="K7" s="52"/>
      <c r="L7" s="33"/>
      <c r="M7" s="33" t="s">
        <v>26</v>
      </c>
      <c r="N7" s="23"/>
      <c r="O7" s="33"/>
      <c r="P7" s="42" t="s">
        <v>26</v>
      </c>
    </row>
    <row r="8" spans="1:16">
      <c r="A8" s="10"/>
      <c r="B8" s="24" t="s">
        <v>29</v>
      </c>
      <c r="C8" s="34"/>
      <c r="D8" s="43" t="s">
        <v>27</v>
      </c>
      <c r="E8" s="53" t="s">
        <v>29</v>
      </c>
      <c r="F8" s="34"/>
      <c r="G8" s="34" t="s">
        <v>27</v>
      </c>
      <c r="H8" s="24" t="s">
        <v>29</v>
      </c>
      <c r="I8" s="34"/>
      <c r="J8" s="43" t="s">
        <v>27</v>
      </c>
      <c r="K8" s="53" t="s">
        <v>29</v>
      </c>
      <c r="L8" s="34"/>
      <c r="M8" s="34" t="s">
        <v>27</v>
      </c>
      <c r="N8" s="24" t="s">
        <v>29</v>
      </c>
      <c r="O8" s="34"/>
      <c r="P8" s="43" t="s">
        <v>27</v>
      </c>
    </row>
    <row r="9" spans="1:16">
      <c r="A9" s="11" t="s">
        <v>7</v>
      </c>
      <c r="B9" s="23"/>
      <c r="C9" s="33"/>
      <c r="D9" s="42" t="s">
        <v>26</v>
      </c>
      <c r="E9" s="52"/>
      <c r="F9" s="33"/>
      <c r="G9" s="33" t="s">
        <v>26</v>
      </c>
      <c r="H9" s="23"/>
      <c r="I9" s="33"/>
      <c r="J9" s="42" t="s">
        <v>26</v>
      </c>
      <c r="K9" s="52"/>
      <c r="L9" s="33"/>
      <c r="M9" s="33" t="s">
        <v>26</v>
      </c>
      <c r="N9" s="23"/>
      <c r="O9" s="33"/>
      <c r="P9" s="42" t="s">
        <v>26</v>
      </c>
    </row>
    <row r="10" spans="1:16">
      <c r="A10" s="11" t="s">
        <v>19</v>
      </c>
      <c r="B10" s="15"/>
      <c r="C10" s="32"/>
      <c r="D10" s="44" t="s">
        <v>26</v>
      </c>
      <c r="E10" s="54"/>
      <c r="F10" s="32"/>
      <c r="G10" s="32" t="s">
        <v>26</v>
      </c>
      <c r="H10" s="15"/>
      <c r="I10" s="32"/>
      <c r="J10" s="44" t="s">
        <v>26</v>
      </c>
      <c r="K10" s="54"/>
      <c r="L10" s="32"/>
      <c r="M10" s="32" t="s">
        <v>26</v>
      </c>
      <c r="N10" s="15"/>
      <c r="O10" s="32"/>
      <c r="P10" s="44" t="s">
        <v>26</v>
      </c>
    </row>
    <row r="11" spans="1:16">
      <c r="A11" s="12" t="s">
        <v>3</v>
      </c>
      <c r="B11" s="25"/>
      <c r="C11" s="35">
        <f>C5+C7+C9+C10</f>
        <v>0</v>
      </c>
      <c r="D11" s="45" t="s">
        <v>26</v>
      </c>
      <c r="E11" s="55"/>
      <c r="F11" s="35">
        <f>F5+F7+F9+F10</f>
        <v>0</v>
      </c>
      <c r="G11" s="35" t="s">
        <v>26</v>
      </c>
      <c r="H11" s="25"/>
      <c r="I11" s="35">
        <f>I5+I7+I9+I10</f>
        <v>0</v>
      </c>
      <c r="J11" s="45" t="s">
        <v>26</v>
      </c>
      <c r="K11" s="55"/>
      <c r="L11" s="35">
        <f>L5+L7+L9+L10</f>
        <v>0</v>
      </c>
      <c r="M11" s="35" t="s">
        <v>26</v>
      </c>
      <c r="N11" s="25"/>
      <c r="O11" s="35">
        <f>O5+O7+O9+O10</f>
        <v>0</v>
      </c>
      <c r="P11" s="45" t="s">
        <v>26</v>
      </c>
    </row>
    <row r="12" spans="1:16">
      <c r="A12" s="7"/>
      <c r="B12" s="7"/>
      <c r="E12" s="7"/>
      <c r="H12" s="7"/>
      <c r="K12" s="7"/>
      <c r="N12" s="7"/>
    </row>
    <row r="13" spans="1:16" s="4" customFormat="1">
      <c r="A13" s="13" t="s">
        <v>53</v>
      </c>
      <c r="B13" s="13"/>
      <c r="E13" s="13"/>
      <c r="H13" s="13"/>
      <c r="K13" s="13"/>
      <c r="N13" s="13"/>
    </row>
    <row r="14" spans="1:16">
      <c r="A14" s="11" t="s">
        <v>14</v>
      </c>
      <c r="B14" s="23"/>
      <c r="C14" s="33"/>
      <c r="D14" s="42" t="s">
        <v>26</v>
      </c>
      <c r="E14" s="23"/>
      <c r="F14" s="33"/>
      <c r="G14" s="42" t="s">
        <v>26</v>
      </c>
      <c r="H14" s="23"/>
      <c r="I14" s="33"/>
      <c r="J14" s="42" t="s">
        <v>26</v>
      </c>
      <c r="K14" s="23"/>
      <c r="L14" s="33"/>
      <c r="M14" s="42" t="s">
        <v>26</v>
      </c>
      <c r="N14" s="23"/>
      <c r="O14" s="33"/>
      <c r="P14" s="42" t="s">
        <v>26</v>
      </c>
    </row>
    <row r="15" spans="1:16">
      <c r="A15" s="11" t="s">
        <v>54</v>
      </c>
      <c r="B15" s="15"/>
      <c r="C15" s="32"/>
      <c r="D15" s="44" t="s">
        <v>26</v>
      </c>
      <c r="E15" s="15"/>
      <c r="F15" s="32"/>
      <c r="G15" s="44" t="s">
        <v>26</v>
      </c>
      <c r="H15" s="15"/>
      <c r="I15" s="32"/>
      <c r="J15" s="44" t="s">
        <v>26</v>
      </c>
      <c r="K15" s="15"/>
      <c r="L15" s="32"/>
      <c r="M15" s="44" t="s">
        <v>26</v>
      </c>
      <c r="N15" s="15"/>
      <c r="O15" s="32"/>
      <c r="P15" s="44" t="s">
        <v>26</v>
      </c>
    </row>
    <row r="16" spans="1:16">
      <c r="A16" s="12" t="s">
        <v>1</v>
      </c>
      <c r="B16" s="25"/>
      <c r="C16" s="35">
        <f>C14+C15*0.5</f>
        <v>0</v>
      </c>
      <c r="D16" s="45" t="s">
        <v>26</v>
      </c>
      <c r="E16" s="25"/>
      <c r="F16" s="35">
        <f>F14+F15*0.5</f>
        <v>0</v>
      </c>
      <c r="G16" s="45" t="s">
        <v>26</v>
      </c>
      <c r="H16" s="25"/>
      <c r="I16" s="35">
        <f>I14+I15*0.5</f>
        <v>0</v>
      </c>
      <c r="J16" s="45" t="s">
        <v>26</v>
      </c>
      <c r="K16" s="25"/>
      <c r="L16" s="35">
        <f>L14+L15*0.5</f>
        <v>0</v>
      </c>
      <c r="M16" s="45" t="s">
        <v>26</v>
      </c>
      <c r="N16" s="25"/>
      <c r="O16" s="35">
        <f>O14+O15*0.5</f>
        <v>0</v>
      </c>
      <c r="P16" s="45" t="s">
        <v>26</v>
      </c>
    </row>
    <row r="17" spans="1:16">
      <c r="A17" s="7"/>
      <c r="B17" s="7"/>
      <c r="E17" s="7"/>
      <c r="H17" s="7"/>
      <c r="K17" s="7"/>
      <c r="N17" s="7"/>
    </row>
    <row r="18" spans="1:16" s="4" customFormat="1">
      <c r="A18" s="13" t="s">
        <v>37</v>
      </c>
      <c r="B18" s="13"/>
      <c r="E18" s="13"/>
      <c r="H18" s="13"/>
      <c r="K18" s="13"/>
      <c r="N18" s="13"/>
    </row>
    <row r="19" spans="1:16">
      <c r="A19" s="11" t="s">
        <v>9</v>
      </c>
      <c r="B19" s="15"/>
      <c r="C19" s="32"/>
      <c r="D19" s="32" t="s">
        <v>26</v>
      </c>
      <c r="E19" s="15"/>
      <c r="F19" s="32"/>
      <c r="G19" s="44" t="s">
        <v>26</v>
      </c>
      <c r="H19" s="15"/>
      <c r="I19" s="32"/>
      <c r="J19" s="44" t="s">
        <v>26</v>
      </c>
      <c r="K19" s="15"/>
      <c r="L19" s="32"/>
      <c r="M19" s="44" t="s">
        <v>26</v>
      </c>
      <c r="N19" s="15"/>
      <c r="O19" s="32"/>
      <c r="P19" s="44" t="s">
        <v>26</v>
      </c>
    </row>
    <row r="20" spans="1:16">
      <c r="A20" s="11" t="s">
        <v>10</v>
      </c>
      <c r="B20" s="15"/>
      <c r="C20" s="32"/>
      <c r="D20" s="32" t="s">
        <v>26</v>
      </c>
      <c r="E20" s="15"/>
      <c r="F20" s="32"/>
      <c r="G20" s="44" t="s">
        <v>26</v>
      </c>
      <c r="H20" s="15"/>
      <c r="I20" s="32"/>
      <c r="J20" s="44" t="s">
        <v>26</v>
      </c>
      <c r="K20" s="15"/>
      <c r="L20" s="32"/>
      <c r="M20" s="44" t="s">
        <v>26</v>
      </c>
      <c r="N20" s="15"/>
      <c r="O20" s="32"/>
      <c r="P20" s="44" t="s">
        <v>26</v>
      </c>
    </row>
    <row r="21" spans="1:16">
      <c r="A21" s="11" t="s">
        <v>11</v>
      </c>
      <c r="B21" s="15"/>
      <c r="C21" s="32"/>
      <c r="D21" s="32" t="s">
        <v>26</v>
      </c>
      <c r="E21" s="15"/>
      <c r="F21" s="32"/>
      <c r="G21" s="44" t="s">
        <v>26</v>
      </c>
      <c r="H21" s="15"/>
      <c r="I21" s="32"/>
      <c r="J21" s="44" t="s">
        <v>26</v>
      </c>
      <c r="K21" s="15"/>
      <c r="L21" s="32"/>
      <c r="M21" s="44" t="s">
        <v>26</v>
      </c>
      <c r="N21" s="15"/>
      <c r="O21" s="32"/>
      <c r="P21" s="44" t="s">
        <v>26</v>
      </c>
    </row>
    <row r="22" spans="1:16">
      <c r="A22" s="11" t="s">
        <v>13</v>
      </c>
      <c r="B22" s="15"/>
      <c r="C22" s="32"/>
      <c r="D22" s="32" t="s">
        <v>26</v>
      </c>
      <c r="E22" s="15"/>
      <c r="F22" s="32"/>
      <c r="G22" s="44" t="s">
        <v>26</v>
      </c>
      <c r="H22" s="15"/>
      <c r="I22" s="32"/>
      <c r="J22" s="44" t="s">
        <v>26</v>
      </c>
      <c r="K22" s="15"/>
      <c r="L22" s="32"/>
      <c r="M22" s="44" t="s">
        <v>26</v>
      </c>
      <c r="N22" s="15"/>
      <c r="O22" s="32"/>
      <c r="P22" s="44" t="s">
        <v>26</v>
      </c>
    </row>
    <row r="23" spans="1:16">
      <c r="A23" s="11" t="s">
        <v>5</v>
      </c>
      <c r="B23" s="15"/>
      <c r="C23" s="32"/>
      <c r="D23" s="32" t="s">
        <v>26</v>
      </c>
      <c r="E23" s="15"/>
      <c r="F23" s="32"/>
      <c r="G23" s="44" t="s">
        <v>26</v>
      </c>
      <c r="H23" s="15"/>
      <c r="I23" s="32"/>
      <c r="J23" s="44" t="s">
        <v>26</v>
      </c>
      <c r="K23" s="15"/>
      <c r="L23" s="32"/>
      <c r="M23" s="44" t="s">
        <v>26</v>
      </c>
      <c r="N23" s="15"/>
      <c r="O23" s="32"/>
      <c r="P23" s="44" t="s">
        <v>26</v>
      </c>
    </row>
    <row r="24" spans="1:16">
      <c r="A24" s="11" t="s">
        <v>49</v>
      </c>
      <c r="B24" s="15"/>
      <c r="C24" s="32"/>
      <c r="D24" s="32" t="s">
        <v>26</v>
      </c>
      <c r="E24" s="15"/>
      <c r="F24" s="32"/>
      <c r="G24" s="44" t="s">
        <v>26</v>
      </c>
      <c r="H24" s="15"/>
      <c r="I24" s="32"/>
      <c r="J24" s="44" t="s">
        <v>26</v>
      </c>
      <c r="K24" s="15"/>
      <c r="L24" s="32"/>
      <c r="M24" s="44" t="s">
        <v>26</v>
      </c>
      <c r="N24" s="15"/>
      <c r="O24" s="32"/>
      <c r="P24" s="44" t="s">
        <v>26</v>
      </c>
    </row>
    <row r="25" spans="1:16">
      <c r="A25" s="12" t="s">
        <v>17</v>
      </c>
      <c r="B25" s="16"/>
      <c r="C25" s="36">
        <f>(C19+C21)*2+C20+C22+C23+C24</f>
        <v>0</v>
      </c>
      <c r="D25" s="36" t="s">
        <v>26</v>
      </c>
      <c r="E25" s="16"/>
      <c r="F25" s="36">
        <f>(F19+F21)*2+F20+F22+F23+F24</f>
        <v>0</v>
      </c>
      <c r="G25" s="61" t="s">
        <v>26</v>
      </c>
      <c r="H25" s="16"/>
      <c r="I25" s="36">
        <f>(I19+I21)*2+I20+I22+I23+I24</f>
        <v>0</v>
      </c>
      <c r="J25" s="61" t="s">
        <v>26</v>
      </c>
      <c r="K25" s="16"/>
      <c r="L25" s="36">
        <f>(L19+L21)*2+L20+L22+L23+L24</f>
        <v>0</v>
      </c>
      <c r="M25" s="61" t="s">
        <v>26</v>
      </c>
      <c r="N25" s="16"/>
      <c r="O25" s="36">
        <f>(O19+O21)*2+O20+O22+O23+O24</f>
        <v>0</v>
      </c>
      <c r="P25" s="61" t="s">
        <v>26</v>
      </c>
    </row>
    <row r="26" spans="1:16">
      <c r="A26" s="7"/>
      <c r="B26" s="7"/>
      <c r="E26" s="7"/>
      <c r="H26" s="7"/>
      <c r="K26" s="7"/>
      <c r="N26" s="7"/>
    </row>
    <row r="27" spans="1:16" s="4" customFormat="1">
      <c r="A27" s="13" t="s">
        <v>46</v>
      </c>
      <c r="B27" s="13"/>
      <c r="E27" s="13"/>
      <c r="H27" s="13"/>
      <c r="K27" s="13"/>
      <c r="N27" s="13"/>
    </row>
    <row r="28" spans="1:16">
      <c r="A28" s="11" t="s">
        <v>18</v>
      </c>
      <c r="B28" s="15"/>
      <c r="C28" s="32"/>
      <c r="D28" s="32" t="s">
        <v>26</v>
      </c>
      <c r="E28" s="15"/>
      <c r="F28" s="32"/>
      <c r="G28" s="44" t="s">
        <v>26</v>
      </c>
      <c r="H28" s="54"/>
      <c r="I28" s="32"/>
      <c r="J28" s="44" t="s">
        <v>26</v>
      </c>
      <c r="K28" s="15"/>
      <c r="L28" s="32"/>
      <c r="M28" s="44" t="s">
        <v>26</v>
      </c>
      <c r="N28" s="54"/>
      <c r="O28" s="32"/>
      <c r="P28" s="44" t="s">
        <v>26</v>
      </c>
    </row>
    <row r="29" spans="1:16">
      <c r="A29" s="11" t="s">
        <v>23</v>
      </c>
      <c r="B29" s="15"/>
      <c r="C29" s="32"/>
      <c r="D29" s="32" t="s">
        <v>26</v>
      </c>
      <c r="E29" s="15"/>
      <c r="F29" s="32"/>
      <c r="G29" s="44" t="s">
        <v>26</v>
      </c>
      <c r="H29" s="54"/>
      <c r="I29" s="32"/>
      <c r="J29" s="44" t="s">
        <v>26</v>
      </c>
      <c r="K29" s="15"/>
      <c r="L29" s="32"/>
      <c r="M29" s="44" t="s">
        <v>26</v>
      </c>
      <c r="N29" s="54"/>
      <c r="O29" s="32"/>
      <c r="P29" s="44" t="s">
        <v>26</v>
      </c>
    </row>
    <row r="30" spans="1:16">
      <c r="A30" s="11" t="s">
        <v>22</v>
      </c>
      <c r="B30" s="15"/>
      <c r="C30" s="32"/>
      <c r="D30" s="32" t="s">
        <v>26</v>
      </c>
      <c r="E30" s="15"/>
      <c r="F30" s="32"/>
      <c r="G30" s="44" t="s">
        <v>26</v>
      </c>
      <c r="H30" s="54"/>
      <c r="I30" s="32"/>
      <c r="J30" s="44" t="s">
        <v>26</v>
      </c>
      <c r="K30" s="15"/>
      <c r="L30" s="32"/>
      <c r="M30" s="44" t="s">
        <v>26</v>
      </c>
      <c r="N30" s="54"/>
      <c r="O30" s="32"/>
      <c r="P30" s="44" t="s">
        <v>26</v>
      </c>
    </row>
    <row r="31" spans="1:16">
      <c r="A31" s="11" t="s">
        <v>24</v>
      </c>
      <c r="B31" s="15"/>
      <c r="C31" s="32"/>
      <c r="D31" s="32" t="s">
        <v>26</v>
      </c>
      <c r="E31" s="15"/>
      <c r="F31" s="32"/>
      <c r="G31" s="44" t="s">
        <v>26</v>
      </c>
      <c r="H31" s="54"/>
      <c r="I31" s="32"/>
      <c r="J31" s="44" t="s">
        <v>26</v>
      </c>
      <c r="K31" s="15"/>
      <c r="L31" s="32"/>
      <c r="M31" s="44" t="s">
        <v>26</v>
      </c>
      <c r="N31" s="54"/>
      <c r="O31" s="32"/>
      <c r="P31" s="44" t="s">
        <v>26</v>
      </c>
    </row>
    <row r="32" spans="1:16">
      <c r="A32" s="11" t="s">
        <v>21</v>
      </c>
      <c r="B32" s="15"/>
      <c r="C32" s="32"/>
      <c r="D32" s="32" t="s">
        <v>26</v>
      </c>
      <c r="E32" s="15"/>
      <c r="F32" s="32"/>
      <c r="G32" s="44" t="s">
        <v>26</v>
      </c>
      <c r="H32" s="54"/>
      <c r="I32" s="32"/>
      <c r="J32" s="44" t="s">
        <v>26</v>
      </c>
      <c r="K32" s="15"/>
      <c r="L32" s="32"/>
      <c r="M32" s="44" t="s">
        <v>26</v>
      </c>
      <c r="N32" s="54"/>
      <c r="O32" s="32"/>
      <c r="P32" s="44" t="s">
        <v>26</v>
      </c>
    </row>
    <row r="33" spans="1:16">
      <c r="A33" s="11" t="s">
        <v>50</v>
      </c>
      <c r="B33" s="15"/>
      <c r="C33" s="32"/>
      <c r="D33" s="32" t="s">
        <v>26</v>
      </c>
      <c r="E33" s="15"/>
      <c r="F33" s="32"/>
      <c r="G33" s="44" t="s">
        <v>26</v>
      </c>
      <c r="H33" s="54"/>
      <c r="I33" s="32"/>
      <c r="J33" s="44" t="s">
        <v>26</v>
      </c>
      <c r="K33" s="15"/>
      <c r="L33" s="32"/>
      <c r="M33" s="44" t="s">
        <v>26</v>
      </c>
      <c r="N33" s="54"/>
      <c r="O33" s="32"/>
      <c r="P33" s="44" t="s">
        <v>26</v>
      </c>
    </row>
    <row r="34" spans="1:16">
      <c r="A34" s="12" t="s">
        <v>16</v>
      </c>
      <c r="B34" s="16"/>
      <c r="C34" s="36">
        <f>C28+C30+(C32+C29+C31+C33)*0.5</f>
        <v>0</v>
      </c>
      <c r="D34" s="36" t="s">
        <v>26</v>
      </c>
      <c r="E34" s="16"/>
      <c r="F34" s="36">
        <f>F28+F30+(F32+F29+F31+F33)*0.5</f>
        <v>0</v>
      </c>
      <c r="G34" s="61" t="s">
        <v>26</v>
      </c>
      <c r="H34" s="56"/>
      <c r="I34" s="36">
        <f>I28+I30+(I32+I29+I31+I33)*0.5</f>
        <v>0</v>
      </c>
      <c r="J34" s="61" t="s">
        <v>26</v>
      </c>
      <c r="K34" s="16"/>
      <c r="L34" s="36">
        <f>L28+L30+L32+(L29+L31+L33)*0.5</f>
        <v>0</v>
      </c>
      <c r="M34" s="61" t="s">
        <v>26</v>
      </c>
      <c r="N34" s="56"/>
      <c r="O34" s="36">
        <f>O28+O30+O32+(O29+O31+O33)*0.5</f>
        <v>0</v>
      </c>
      <c r="P34" s="61" t="s">
        <v>26</v>
      </c>
    </row>
    <row r="35" spans="1:16" s="5" customFormat="1">
      <c r="A35" s="14"/>
      <c r="B35" s="14"/>
      <c r="C35" s="1"/>
      <c r="D35" s="1"/>
      <c r="E35" s="14"/>
      <c r="F35" s="1"/>
      <c r="G35" s="1"/>
      <c r="H35" s="14"/>
      <c r="I35" s="1"/>
      <c r="J35" s="1"/>
      <c r="K35" s="14"/>
      <c r="L35" s="1"/>
      <c r="M35" s="1"/>
      <c r="N35" s="14"/>
      <c r="O35" s="1"/>
      <c r="P35" s="1"/>
    </row>
    <row r="36" spans="1:16" s="5" customFormat="1">
      <c r="A36" s="13" t="s">
        <v>52</v>
      </c>
      <c r="B36" s="13"/>
      <c r="C36" s="4"/>
      <c r="D36" s="4"/>
      <c r="E36" s="13"/>
      <c r="F36" s="4"/>
      <c r="G36" s="4"/>
      <c r="H36" s="13"/>
      <c r="I36" s="4"/>
      <c r="J36" s="4"/>
      <c r="K36" s="13"/>
      <c r="L36" s="4"/>
      <c r="M36" s="4"/>
      <c r="N36" s="13"/>
      <c r="O36" s="4"/>
      <c r="P36" s="4"/>
    </row>
    <row r="37" spans="1:16">
      <c r="A37" s="15" t="s">
        <v>6</v>
      </c>
      <c r="B37" s="26"/>
      <c r="C37" s="37"/>
      <c r="D37" s="46" t="s">
        <v>26</v>
      </c>
      <c r="E37" s="54"/>
      <c r="F37" s="32"/>
      <c r="G37" s="44" t="s">
        <v>26</v>
      </c>
      <c r="H37" s="54"/>
      <c r="I37" s="32"/>
      <c r="J37" s="44" t="s">
        <v>26</v>
      </c>
      <c r="K37" s="15"/>
      <c r="L37" s="32"/>
      <c r="M37" s="44" t="s">
        <v>26</v>
      </c>
      <c r="N37" s="54"/>
      <c r="O37" s="32"/>
      <c r="P37" s="44" t="s">
        <v>26</v>
      </c>
    </row>
    <row r="38" spans="1:16">
      <c r="A38" s="15" t="s">
        <v>38</v>
      </c>
      <c r="B38" s="27"/>
      <c r="C38" s="34"/>
      <c r="D38" s="47" t="s">
        <v>26</v>
      </c>
      <c r="E38" s="54"/>
      <c r="F38" s="32"/>
      <c r="G38" s="44" t="s">
        <v>26</v>
      </c>
      <c r="H38" s="54"/>
      <c r="I38" s="32"/>
      <c r="J38" s="44" t="s">
        <v>26</v>
      </c>
      <c r="K38" s="15"/>
      <c r="L38" s="32"/>
      <c r="M38" s="44" t="s">
        <v>26</v>
      </c>
      <c r="N38" s="54"/>
      <c r="O38" s="32"/>
      <c r="P38" s="44" t="s">
        <v>26</v>
      </c>
    </row>
    <row r="39" spans="1:16" s="4" customFormat="1">
      <c r="A39" s="15" t="s">
        <v>39</v>
      </c>
      <c r="B39" s="28"/>
      <c r="C39" s="32"/>
      <c r="D39" s="48" t="s">
        <v>26</v>
      </c>
      <c r="E39" s="54"/>
      <c r="F39" s="32"/>
      <c r="G39" s="44" t="s">
        <v>26</v>
      </c>
      <c r="H39" s="54"/>
      <c r="I39" s="32"/>
      <c r="J39" s="44" t="s">
        <v>26</v>
      </c>
      <c r="K39" s="15"/>
      <c r="L39" s="32"/>
      <c r="M39" s="44" t="s">
        <v>26</v>
      </c>
      <c r="N39" s="54"/>
      <c r="O39" s="32"/>
      <c r="P39" s="44" t="s">
        <v>26</v>
      </c>
    </row>
    <row r="40" spans="1:16">
      <c r="A40" s="16" t="s">
        <v>43</v>
      </c>
      <c r="B40" s="29"/>
      <c r="C40" s="38">
        <f>(C37+C38+C39)*0.5</f>
        <v>0</v>
      </c>
      <c r="D40" s="49" t="s">
        <v>26</v>
      </c>
      <c r="E40" s="56"/>
      <c r="F40" s="36">
        <f>(F37+F38+F39)*0.5</f>
        <v>0</v>
      </c>
      <c r="G40" s="61" t="s">
        <v>26</v>
      </c>
      <c r="H40" s="56"/>
      <c r="I40" s="36">
        <f>(I37+I38+I39)*0.5</f>
        <v>0</v>
      </c>
      <c r="J40" s="61" t="s">
        <v>26</v>
      </c>
      <c r="K40" s="16"/>
      <c r="L40" s="36">
        <f>(L37+L38+L39)*0.5</f>
        <v>0</v>
      </c>
      <c r="M40" s="61" t="s">
        <v>26</v>
      </c>
      <c r="N40" s="56"/>
      <c r="O40" s="36">
        <f>(O37+O38+O39)*0.5</f>
        <v>0</v>
      </c>
      <c r="P40" s="61" t="s">
        <v>26</v>
      </c>
    </row>
    <row r="41" spans="1:16" s="5" customFormat="1">
      <c r="A41" s="14"/>
      <c r="B41" s="14"/>
      <c r="C41" s="1"/>
      <c r="D41" s="1"/>
      <c r="E41" s="14"/>
      <c r="F41" s="1"/>
      <c r="G41" s="1"/>
      <c r="H41" s="14"/>
      <c r="I41" s="1"/>
      <c r="J41" s="1"/>
      <c r="K41" s="14"/>
      <c r="L41" s="1"/>
      <c r="M41" s="1"/>
      <c r="N41" s="14"/>
      <c r="O41" s="1"/>
      <c r="P41" s="1"/>
    </row>
    <row r="42" spans="1:16" s="5" customFormat="1">
      <c r="A42" s="17" t="s">
        <v>12</v>
      </c>
      <c r="B42" s="17"/>
      <c r="C42" s="39"/>
      <c r="D42" s="39"/>
      <c r="E42" s="17"/>
      <c r="F42" s="39"/>
      <c r="G42" s="39"/>
      <c r="H42" s="17"/>
      <c r="I42" s="39"/>
      <c r="J42" s="39"/>
      <c r="K42" s="17"/>
      <c r="L42" s="39"/>
      <c r="M42" s="39"/>
      <c r="N42" s="17"/>
      <c r="O42" s="39"/>
      <c r="P42" s="39"/>
    </row>
    <row r="43" spans="1:16" s="5" customFormat="1">
      <c r="A43" s="18" t="s">
        <v>51</v>
      </c>
      <c r="B43" s="30"/>
      <c r="C43" s="40">
        <f>C25+C34+C40</f>
        <v>0</v>
      </c>
      <c r="D43" s="50" t="s">
        <v>26</v>
      </c>
      <c r="E43" s="57"/>
      <c r="F43" s="40">
        <f>F25+F34+F40</f>
        <v>0</v>
      </c>
      <c r="G43" s="40" t="s">
        <v>26</v>
      </c>
      <c r="H43" s="30"/>
      <c r="I43" s="40">
        <f>I25+I34+I40</f>
        <v>0</v>
      </c>
      <c r="J43" s="50" t="s">
        <v>26</v>
      </c>
      <c r="K43" s="57"/>
      <c r="L43" s="40">
        <f>L25+L34+L40</f>
        <v>0</v>
      </c>
      <c r="M43" s="40" t="s">
        <v>26</v>
      </c>
      <c r="N43" s="30"/>
      <c r="O43" s="40">
        <f>O25+O34+O40</f>
        <v>0</v>
      </c>
      <c r="P43" s="50" t="s">
        <v>26</v>
      </c>
    </row>
    <row r="44" spans="1:16" s="5" customFormat="1">
      <c r="A44" s="19"/>
      <c r="B44" s="19"/>
      <c r="E44" s="19"/>
      <c r="H44" s="19"/>
      <c r="K44" s="19"/>
      <c r="N44" s="19"/>
    </row>
    <row r="45" spans="1:16" s="5" customFormat="1">
      <c r="A45" s="17" t="s">
        <v>36</v>
      </c>
      <c r="B45" s="17"/>
      <c r="C45" s="39"/>
      <c r="D45" s="39"/>
      <c r="E45" s="17"/>
      <c r="F45" s="39"/>
      <c r="G45" s="39"/>
      <c r="H45" s="17"/>
      <c r="I45" s="39"/>
      <c r="J45" s="39"/>
      <c r="K45" s="17"/>
      <c r="L45" s="39"/>
      <c r="M45" s="39"/>
      <c r="N45" s="17"/>
      <c r="O45" s="39"/>
      <c r="P45" s="39"/>
    </row>
    <row r="46" spans="1:16" s="5" customFormat="1">
      <c r="A46" s="19" t="s">
        <v>30</v>
      </c>
      <c r="B46" s="31"/>
      <c r="C46" s="41" t="str">
        <f>IFERROR(C43/C16*100,"0")</f>
        <v>0</v>
      </c>
      <c r="D46" s="51" t="s">
        <v>15</v>
      </c>
      <c r="E46" s="58"/>
      <c r="F46" s="41" t="str">
        <f>IFERROR(F43/F16*100,"0")</f>
        <v>0</v>
      </c>
      <c r="G46" s="51" t="s">
        <v>15</v>
      </c>
      <c r="H46" s="58"/>
      <c r="I46" s="41" t="str">
        <f>IFERROR(I43/I16*100,"0")</f>
        <v>0</v>
      </c>
      <c r="J46" s="51" t="s">
        <v>15</v>
      </c>
      <c r="K46" s="58"/>
      <c r="L46" s="41" t="str">
        <f>IFERROR(L43/L16*100,"0")</f>
        <v>0</v>
      </c>
      <c r="M46" s="51" t="s">
        <v>15</v>
      </c>
      <c r="N46" s="58"/>
      <c r="O46" s="41" t="str">
        <f>IFERROR(O43/O16*100,"0")</f>
        <v>0</v>
      </c>
      <c r="P46" s="51" t="s">
        <v>15</v>
      </c>
    </row>
    <row r="47" spans="1:16" s="5" customFormat="1">
      <c r="A47" s="14"/>
      <c r="B47" s="14"/>
      <c r="C47" s="1"/>
      <c r="D47" s="1"/>
      <c r="E47" s="59"/>
      <c r="F47" s="60"/>
      <c r="G47" s="60"/>
      <c r="H47" s="59"/>
      <c r="I47" s="60"/>
      <c r="J47" s="60"/>
      <c r="K47" s="59"/>
      <c r="L47" s="60"/>
      <c r="M47" s="60"/>
      <c r="N47" s="59"/>
      <c r="O47" s="60"/>
      <c r="P47" s="60"/>
    </row>
    <row r="48" spans="1:16" s="4" customFormat="1">
      <c r="A48" s="13" t="s">
        <v>34</v>
      </c>
    </row>
    <row r="49" spans="1:16">
      <c r="A49" s="7"/>
      <c r="B49" s="23"/>
      <c r="C49" s="33"/>
      <c r="D49" s="33" t="s">
        <v>26</v>
      </c>
      <c r="E49" s="23"/>
      <c r="F49" s="33"/>
      <c r="G49" s="42" t="s">
        <v>26</v>
      </c>
      <c r="H49" s="23"/>
      <c r="I49" s="33"/>
      <c r="J49" s="42" t="s">
        <v>26</v>
      </c>
      <c r="K49" s="23"/>
      <c r="L49" s="33"/>
      <c r="M49" s="42" t="s">
        <v>26</v>
      </c>
      <c r="N49" s="23"/>
      <c r="O49" s="33"/>
      <c r="P49" s="42" t="s">
        <v>26</v>
      </c>
    </row>
    <row r="50" spans="1:16">
      <c r="A50" s="20"/>
      <c r="B50" s="24" t="s">
        <v>29</v>
      </c>
      <c r="C50" s="34"/>
      <c r="D50" s="34" t="s">
        <v>27</v>
      </c>
      <c r="E50" s="24" t="s">
        <v>29</v>
      </c>
      <c r="F50" s="34"/>
      <c r="G50" s="43" t="s">
        <v>27</v>
      </c>
      <c r="H50" s="24" t="s">
        <v>29</v>
      </c>
      <c r="I50" s="34"/>
      <c r="J50" s="43" t="s">
        <v>27</v>
      </c>
      <c r="K50" s="24" t="s">
        <v>29</v>
      </c>
      <c r="L50" s="34"/>
      <c r="M50" s="43" t="s">
        <v>27</v>
      </c>
      <c r="N50" s="24" t="s">
        <v>29</v>
      </c>
      <c r="O50" s="34"/>
      <c r="P50" s="43" t="s">
        <v>27</v>
      </c>
    </row>
    <row r="51" spans="1:16">
      <c r="A51" s="20"/>
      <c r="B51" s="7"/>
      <c r="E51" s="7"/>
      <c r="H51" s="7"/>
      <c r="K51" s="7"/>
      <c r="N51" s="7"/>
    </row>
    <row r="52" spans="1:16" s="4" customFormat="1">
      <c r="A52" s="13" t="s">
        <v>44</v>
      </c>
    </row>
    <row r="53" spans="1:16">
      <c r="A53" s="7"/>
      <c r="B53" s="23"/>
      <c r="C53" s="33"/>
      <c r="D53" s="33" t="s">
        <v>26</v>
      </c>
      <c r="E53" s="23"/>
      <c r="F53" s="33"/>
      <c r="G53" s="42" t="s">
        <v>26</v>
      </c>
      <c r="H53" s="23"/>
      <c r="I53" s="33"/>
      <c r="J53" s="42" t="s">
        <v>26</v>
      </c>
      <c r="K53" s="23"/>
      <c r="L53" s="33"/>
      <c r="M53" s="42" t="s">
        <v>26</v>
      </c>
      <c r="N53" s="23"/>
      <c r="O53" s="33"/>
      <c r="P53" s="42" t="s">
        <v>26</v>
      </c>
    </row>
    <row r="54" spans="1:16">
      <c r="A54" s="20"/>
      <c r="B54" s="24" t="s">
        <v>29</v>
      </c>
      <c r="C54" s="34"/>
      <c r="D54" s="34" t="s">
        <v>27</v>
      </c>
      <c r="E54" s="24" t="s">
        <v>29</v>
      </c>
      <c r="F54" s="34"/>
      <c r="G54" s="43" t="s">
        <v>27</v>
      </c>
      <c r="H54" s="24" t="s">
        <v>29</v>
      </c>
      <c r="I54" s="34"/>
      <c r="J54" s="43" t="s">
        <v>27</v>
      </c>
      <c r="K54" s="24" t="s">
        <v>29</v>
      </c>
      <c r="L54" s="34"/>
      <c r="M54" s="43" t="s">
        <v>27</v>
      </c>
      <c r="N54" s="24" t="s">
        <v>29</v>
      </c>
      <c r="O54" s="34"/>
      <c r="P54" s="43" t="s">
        <v>27</v>
      </c>
    </row>
    <row r="56" spans="1:16">
      <c r="A56" s="22" t="s">
        <v>31</v>
      </c>
    </row>
    <row r="57" spans="1:16">
      <c r="A57" s="22" t="s">
        <v>47</v>
      </c>
    </row>
    <row r="58" spans="1:16">
      <c r="A58" s="22" t="s">
        <v>28</v>
      </c>
    </row>
    <row r="59" spans="1:16">
      <c r="A59" s="22" t="s">
        <v>33</v>
      </c>
    </row>
    <row r="60" spans="1:16">
      <c r="A60" s="22" t="s">
        <v>42</v>
      </c>
    </row>
    <row r="61" spans="1:16">
      <c r="A61" s="22" t="s">
        <v>41</v>
      </c>
    </row>
    <row r="62" spans="1:16">
      <c r="A62" s="22" t="s">
        <v>48</v>
      </c>
      <c r="B62" s="22"/>
      <c r="C62" s="22"/>
      <c r="D62" s="22"/>
      <c r="E62" s="22"/>
      <c r="F62" s="22"/>
      <c r="G62" s="22"/>
      <c r="H62" s="22"/>
      <c r="I62" s="22"/>
      <c r="J62" s="22"/>
      <c r="K62" s="22"/>
      <c r="L62" s="22"/>
      <c r="M62" s="22"/>
      <c r="N62" s="22"/>
      <c r="O62" s="22"/>
      <c r="P62" s="22"/>
    </row>
    <row r="63" spans="1:16">
      <c r="A63" s="21" t="s">
        <v>45</v>
      </c>
      <c r="B63" s="21"/>
      <c r="C63" s="21"/>
      <c r="D63" s="21"/>
      <c r="E63" s="21"/>
      <c r="F63" s="21"/>
      <c r="G63" s="21"/>
      <c r="H63" s="21"/>
      <c r="I63" s="21"/>
      <c r="J63" s="21"/>
      <c r="K63" s="21"/>
      <c r="L63" s="21"/>
      <c r="M63" s="21"/>
      <c r="N63" s="21"/>
      <c r="O63" s="21"/>
      <c r="P63" s="21"/>
    </row>
    <row r="64" spans="1:16">
      <c r="A64" s="22" t="s">
        <v>35</v>
      </c>
      <c r="B64" s="22"/>
      <c r="C64" s="22"/>
      <c r="D64" s="22"/>
      <c r="E64" s="22"/>
      <c r="F64" s="22"/>
      <c r="G64" s="22"/>
      <c r="H64" s="22"/>
      <c r="I64" s="22"/>
      <c r="J64" s="22"/>
      <c r="K64" s="22"/>
      <c r="L64" s="22"/>
      <c r="M64" s="22"/>
      <c r="N64" s="22"/>
      <c r="O64" s="22"/>
      <c r="P64" s="22"/>
    </row>
    <row r="65" spans="1:1">
      <c r="A65" s="22" t="s">
        <v>8</v>
      </c>
    </row>
  </sheetData>
  <phoneticPr fontId="1"/>
  <pageMargins left="0.51181102362204722" right="0.51181102362204722" top="0.74803149606299213" bottom="0.74803149606299213" header="0.3" footer="0.3"/>
  <pageSetup paperSize="9" scale="82" fitToWidth="1" fitToHeight="1" orientation="portrait" usePrinterDefaults="1" horizontalDpi="1200" verticalDpi="1200" r:id="rId1"/>
  <colBreaks count="1" manualBreakCount="1">
    <brk id="16"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六一雇用状況</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小西 真梨</cp:lastModifiedBy>
  <dcterms:created xsi:type="dcterms:W3CDTF">2023-02-01T04:38:41Z</dcterms:created>
  <dcterms:modified xsi:type="dcterms:W3CDTF">2026-05-29T05:54:51Z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5.0.2.0</vt:lpwstr>
      <vt:lpwstr>5.0.4.0</vt:lpwstr>
      <vt:lpwstr>5.0.6.0</vt:lpwstr>
    </vt:vector>
  </property>
  <property fmtid="{DCFEDD21-7773-49B2-8022-6FC58DB5260B}" pid="3" name="LastSavedVersion">
    <vt:lpwstr>5.0.6.0</vt:lpwstr>
  </property>
  <property fmtid="{DCFEDD21-7773-49B2-8022-6FC58DB5260B}" pid="4" name="LastSavedDate">
    <vt:filetime>2026-05-29T05:54:51Z</vt:filetime>
  </property>
</Properties>
</file>