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U:\050 財政課［共有］\財政係\⑫-1照会・回答・通知\R6\240821_令和4年度財政状況資料集（追加分）の作成及び提出\"/>
    </mc:Choice>
  </mc:AlternateContent>
  <bookViews>
    <workbookView xWindow="0" yWindow="0" windowWidth="19200" windowHeight="7050" firstSheet="13" activeTab="13"/>
  </bookViews>
  <sheets>
    <sheet name="総括表" sheetId="19" r:id="rId1"/>
    <sheet name="普通会計の状況" sheetId="7" r:id="rId2"/>
    <sheet name="各会計、関係団体の財政状況及び健全化判断比率" sheetId="8" r:id="rId3"/>
    <sheet name="財政比較分析表" sheetId="9" r:id="rId4"/>
    <sheet name="経常経費分析表（経常収支比率の分析）" sheetId="10" r:id="rId5"/>
    <sheet name="経常経費分析表（人件費・公債費・普通建設事業費の分析）" sheetId="11" r:id="rId6"/>
    <sheet name="性質別歳出決算分析表（住民一人当たりのコスト）" sheetId="12" r:id="rId7"/>
    <sheet name="目的別歳出決算分析表（住民一人当たりのコスト）" sheetId="13" r:id="rId8"/>
    <sheet name="実質収支比率等に係る経年分析" sheetId="14" r:id="rId9"/>
    <sheet name="連結実質赤字比率に係る赤字・黒字の構成分析" sheetId="15" r:id="rId10"/>
    <sheet name="実質公債費比率（分子）の構造" sheetId="16" r:id="rId11"/>
    <sheet name="将来負担比率（分子）の構造" sheetId="17" r:id="rId12"/>
    <sheet name="基金残高に係る経年分析" sheetId="18" r:id="rId13"/>
    <sheet name="公会計指標分析・財政指標組合せ分析表" sheetId="4" r:id="rId14"/>
    <sheet name="施設類型別ストック情報分析表①" sheetId="5" r:id="rId15"/>
    <sheet name="施設類型別ストック情報分析表②" sheetId="6" r:id="rId16"/>
  </sheets>
  <externalReferences>
    <externalReference r:id="rId17"/>
  </externalReferenc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E34" i="19" l="1"/>
  <c r="C34" i="19" s="1"/>
  <c r="W34" i="19"/>
  <c r="AO34" i="19"/>
  <c r="BE34" i="19"/>
  <c r="BY34" i="19"/>
  <c r="CQ34" i="19"/>
  <c r="DG34" i="19"/>
  <c r="E35" i="19"/>
  <c r="C35" i="19" s="1"/>
  <c r="W35" i="19"/>
  <c r="AO35" i="19"/>
  <c r="BE35" i="19"/>
  <c r="BY35" i="19"/>
  <c r="CQ35" i="19"/>
  <c r="DG35" i="19"/>
  <c r="E36" i="19"/>
  <c r="C36" i="19" s="1"/>
  <c r="W36" i="19"/>
  <c r="AM36" i="19"/>
  <c r="BE36" i="19"/>
  <c r="BY36" i="19"/>
  <c r="CQ36" i="19"/>
  <c r="CO36" i="19" s="1"/>
  <c r="DG36" i="19"/>
  <c r="E37" i="19"/>
  <c r="U37" i="19"/>
  <c r="AM37" i="19"/>
  <c r="BE37" i="19"/>
  <c r="BY37" i="19"/>
  <c r="CO37" i="19"/>
  <c r="CQ37" i="19"/>
  <c r="DG37" i="19"/>
  <c r="E38" i="19"/>
  <c r="C38" i="19" s="1"/>
  <c r="U38" i="19"/>
  <c r="AM38" i="19"/>
  <c r="BE38" i="19"/>
  <c r="BW38" i="19"/>
  <c r="BY38" i="19"/>
  <c r="CO38" i="19"/>
  <c r="CQ38" i="19"/>
  <c r="DG38" i="19"/>
  <c r="C39" i="19"/>
  <c r="E39" i="19"/>
  <c r="U39" i="19"/>
  <c r="AM39" i="19"/>
  <c r="BE39" i="19"/>
  <c r="BW39" i="19"/>
  <c r="BY39" i="19"/>
  <c r="CO39" i="19"/>
  <c r="CQ39" i="19"/>
  <c r="DG39" i="19"/>
  <c r="E40" i="19"/>
  <c r="C40" i="19" s="1"/>
  <c r="U40" i="19"/>
  <c r="AM40" i="19"/>
  <c r="BE40" i="19"/>
  <c r="BW40" i="19"/>
  <c r="BY40" i="19"/>
  <c r="CQ40" i="19"/>
  <c r="CO40" i="19" s="1"/>
  <c r="DG40" i="19"/>
  <c r="E41" i="19"/>
  <c r="C41" i="19" s="1"/>
  <c r="U41" i="19"/>
  <c r="AM41" i="19"/>
  <c r="BE41" i="19"/>
  <c r="BY41" i="19"/>
  <c r="BW41" i="19" s="1"/>
  <c r="CO41" i="19"/>
  <c r="CQ41" i="19"/>
  <c r="DG41" i="19"/>
  <c r="E42" i="19"/>
  <c r="C42" i="19" s="1"/>
  <c r="U42" i="19"/>
  <c r="AM42" i="19"/>
  <c r="BE42" i="19"/>
  <c r="BW42" i="19"/>
  <c r="BY42" i="19"/>
  <c r="CO42" i="19"/>
  <c r="CQ42" i="19"/>
  <c r="DG42" i="19"/>
  <c r="C43" i="19"/>
  <c r="E43" i="19"/>
  <c r="U43" i="19"/>
  <c r="AM43" i="19"/>
  <c r="BE43" i="19"/>
  <c r="BW43" i="19"/>
  <c r="BY43" i="19"/>
  <c r="CO43" i="19"/>
  <c r="CQ43" i="19"/>
  <c r="DG43" i="19"/>
  <c r="C37" i="19" l="1"/>
  <c r="U34" i="19"/>
  <c r="U35" i="19" s="1"/>
  <c r="U36" i="19" s="1"/>
  <c r="AM34" i="19" l="1"/>
  <c r="AM35" i="19" s="1"/>
  <c r="CO34" i="19" s="1"/>
  <c r="CO35" i="19" s="1"/>
  <c r="BW34" i="19"/>
  <c r="BW35" i="19" s="1"/>
  <c r="BW36" i="19" s="1"/>
  <c r="BW37" i="19" s="1"/>
</calcChain>
</file>

<file path=xl/sharedStrings.xml><?xml version="1.0" encoding="utf-8"?>
<sst xmlns="http://schemas.openxmlformats.org/spreadsheetml/2006/main" count="1031" uniqueCount="552">
  <si>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</si>
  <si>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</si>
  <si>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</si>
  <si>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H30</t>
  </si>
  <si>
    <t>R01</t>
  </si>
  <si>
    <t>R02</t>
  </si>
  <si>
    <t>R03</t>
  </si>
  <si>
    <t>R04</t>
  </si>
  <si>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</si>
  <si>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</si>
  <si>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</si>
  <si>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</si>
  <si>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</si>
  <si>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</si>
  <si>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xml:space="preserve"> </t>
    <phoneticPr fontId="5"/>
  </si>
  <si>
    <t>　将来負担比率についても、有形固定資産減価償却率と同様に平成３０年度から令和２年度まで類似団体平均値を上回っている。
　公共施設等総合管理計画において、令和２８年度までに公共施設等の延べ床面積を約38％削減するという目標を設定しており、市営住宅の集約化など今後も計画を実行していく必要がある。
　令和３年度、令和４年度は整備中。</t>
    <rPh sb="25" eb="27">
      <t>ドウヨウ</t>
    </rPh>
    <rPh sb="49" eb="50">
      <t>チ</t>
    </rPh>
    <phoneticPr fontId="5"/>
  </si>
  <si>
    <t xml:space="preserve">　実質公債費比率は類似団体平均値をやや下回っていたが、令和４年度は0.1ポイント上回っている。今後も元利償還金が高い水準で推移する見込であり、実質公債費比率も当面は上昇が見込まれる。
　地方債残高も増加しているが、増加基準財政需要額に算入できる地方債を優先的に借り入れていること、及び基金残高の増加により、将来負担比率は令和３年度から低下に転じている。
　両比率を低下させていくためにも、今後地方債発行に係る投資的事業の抑制に努める必要がある。
</t>
    <rPh sb="1" eb="3">
      <t>ジッシツ</t>
    </rPh>
    <rPh sb="3" eb="6">
      <t>コウサイヒ</t>
    </rPh>
    <rPh sb="6" eb="8">
      <t>ヒリツ</t>
    </rPh>
    <rPh sb="9" eb="11">
      <t>ルイジ</t>
    </rPh>
    <rPh sb="11" eb="13">
      <t>ダンタイ</t>
    </rPh>
    <rPh sb="13" eb="15">
      <t>ヘイキン</t>
    </rPh>
    <rPh sb="15" eb="16">
      <t>チ</t>
    </rPh>
    <rPh sb="19" eb="21">
      <t>シタマワ</t>
    </rPh>
    <rPh sb="27" eb="29">
      <t>レイワ</t>
    </rPh>
    <rPh sb="30" eb="32">
      <t>ネンド</t>
    </rPh>
    <rPh sb="40" eb="42">
      <t>ウワマワ</t>
    </rPh>
    <rPh sb="47" eb="49">
      <t>コンゴ</t>
    </rPh>
    <rPh sb="50" eb="55">
      <t>ガンリショウカンキン</t>
    </rPh>
    <rPh sb="56" eb="57">
      <t>タカ</t>
    </rPh>
    <rPh sb="58" eb="60">
      <t>スイジュン</t>
    </rPh>
    <rPh sb="61" eb="63">
      <t>スイイ</t>
    </rPh>
    <rPh sb="65" eb="67">
      <t>ミコ</t>
    </rPh>
    <rPh sb="71" eb="73">
      <t>ジッシツ</t>
    </rPh>
    <rPh sb="73" eb="78">
      <t>コウサイヒヒリツ</t>
    </rPh>
    <rPh sb="79" eb="81">
      <t>トウメン</t>
    </rPh>
    <rPh sb="82" eb="84">
      <t>ジョウショウ</t>
    </rPh>
    <rPh sb="85" eb="87">
      <t>ミコ</t>
    </rPh>
    <rPh sb="93" eb="96">
      <t>チホウサイ</t>
    </rPh>
    <rPh sb="96" eb="98">
      <t>ザンダカ</t>
    </rPh>
    <rPh sb="99" eb="101">
      <t>ゾウカ</t>
    </rPh>
    <rPh sb="107" eb="109">
      <t>ゾウカ</t>
    </rPh>
    <rPh sb="109" eb="111">
      <t>キジュン</t>
    </rPh>
    <rPh sb="111" eb="113">
      <t>ザイセイ</t>
    </rPh>
    <rPh sb="113" eb="115">
      <t>ジュヨウ</t>
    </rPh>
    <rPh sb="115" eb="116">
      <t>ガク</t>
    </rPh>
    <rPh sb="117" eb="119">
      <t>サンニュウ</t>
    </rPh>
    <rPh sb="122" eb="125">
      <t>チホウサイ</t>
    </rPh>
    <rPh sb="126" eb="129">
      <t>ユウセンテキ</t>
    </rPh>
    <rPh sb="140" eb="141">
      <t>オヨ</t>
    </rPh>
    <rPh sb="142" eb="146">
      <t>キキンザンダカ</t>
    </rPh>
    <rPh sb="147" eb="149">
      <t>ゾウカ</t>
    </rPh>
    <rPh sb="160" eb="162">
      <t>レイワ</t>
    </rPh>
    <rPh sb="163" eb="165">
      <t>ネンド</t>
    </rPh>
    <rPh sb="167" eb="169">
      <t>テイカ</t>
    </rPh>
    <rPh sb="170" eb="171">
      <t>テン</t>
    </rPh>
    <phoneticPr fontId="5"/>
  </si>
  <si>
    <t>歳出合計</t>
    <phoneticPr fontId="5"/>
  </si>
  <si>
    <t>-</t>
    <phoneticPr fontId="5"/>
  </si>
  <si>
    <t>失業対策事業費</t>
    <phoneticPr fontId="5"/>
  </si>
  <si>
    <t>災害復旧事業費</t>
    <phoneticPr fontId="5"/>
  </si>
  <si>
    <t>　うち単独</t>
    <phoneticPr fontId="5"/>
  </si>
  <si>
    <t>　うち補助</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</si>
  <si>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</si>
  <si>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</si>
  <si>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内訳</t>
    <rPh sb="0" eb="2">
      <t>ウチワケ</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</si>
  <si>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</si>
  <si>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</si>
  <si>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(注釈)</t>
    <rPh sb="1" eb="2">
      <t>チュウ</t>
    </rPh>
    <rPh sb="2" eb="3">
      <t>シャク</t>
    </rPh>
    <phoneticPr fontId="5"/>
  </si>
  <si>
    <t>投資的経費計</t>
    <rPh sb="5" eb="6">
      <t>ケイ</t>
    </rPh>
    <phoneticPr fontId="5"/>
  </si>
  <si>
    <t>保険給付費</t>
    <phoneticPr fontId="5"/>
  </si>
  <si>
    <t>その他</t>
    <phoneticPr fontId="5"/>
  </si>
  <si>
    <t>　前年度繰上充用金</t>
    <phoneticPr fontId="5"/>
  </si>
  <si>
    <t>国庫支出金</t>
    <phoneticPr fontId="5"/>
  </si>
  <si>
    <t>国民健康保険</t>
    <phoneticPr fontId="5"/>
  </si>
  <si>
    <t>歳入合計</t>
    <phoneticPr fontId="5"/>
  </si>
  <si>
    <t>　投資・出資金・貸付金</t>
    <phoneticPr fontId="5"/>
  </si>
  <si>
    <t>保険税(料)収入額</t>
    <phoneticPr fontId="5"/>
  </si>
  <si>
    <t>被保険者
1人当り</t>
    <phoneticPr fontId="5"/>
  </si>
  <si>
    <t>交通</t>
    <phoneticPr fontId="5"/>
  </si>
  <si>
    <t>　うち臨時財政対策債</t>
    <phoneticPr fontId="5"/>
  </si>
  <si>
    <t>　積立金</t>
    <phoneticPr fontId="5"/>
  </si>
  <si>
    <t>被保険者数(人)</t>
  </si>
  <si>
    <t>工業用水道</t>
    <phoneticPr fontId="5"/>
  </si>
  <si>
    <t>　うち減収補塡債(特例分)</t>
    <rPh sb="4" eb="5">
      <t>シュウ</t>
    </rPh>
    <rPh sb="9" eb="10">
      <t>トク</t>
    </rPh>
    <rPh sb="10" eb="11">
      <t>レイ</t>
    </rPh>
    <rPh sb="11" eb="12">
      <t>ブン</t>
    </rPh>
    <phoneticPr fontId="1"/>
  </si>
  <si>
    <t>　繰出金</t>
    <phoneticPr fontId="5"/>
  </si>
  <si>
    <t>加入世帯数(世帯)</t>
  </si>
  <si>
    <t>上水道</t>
    <phoneticPr fontId="5"/>
  </si>
  <si>
    <t>地方債</t>
  </si>
  <si>
    <t>　　うち一部事務組合負担金</t>
    <phoneticPr fontId="5"/>
  </si>
  <si>
    <t>再差引収支</t>
    <rPh sb="0" eb="1">
      <t>サイ</t>
    </rPh>
    <rPh sb="1" eb="3">
      <t>サシヒキ</t>
    </rPh>
    <rPh sb="3" eb="5">
      <t>シュウシ</t>
    </rPh>
    <phoneticPr fontId="5"/>
  </si>
  <si>
    <t>下水道</t>
    <phoneticPr fontId="5"/>
  </si>
  <si>
    <t>諸収入</t>
  </si>
  <si>
    <t>　補助費等</t>
    <rPh sb="1" eb="3">
      <t>ホジョ</t>
    </rPh>
    <rPh sb="3" eb="4">
      <t>ヒ</t>
    </rPh>
    <rPh sb="4" eb="5">
      <t>トウ</t>
    </rPh>
    <phoneticPr fontId="5"/>
  </si>
  <si>
    <t>実質収支</t>
    <rPh sb="0" eb="2">
      <t>ジッシツ</t>
    </rPh>
    <rPh sb="2" eb="4">
      <t>シュウシ</t>
    </rPh>
    <phoneticPr fontId="5"/>
  </si>
  <si>
    <t>合計</t>
    <phoneticPr fontId="5"/>
  </si>
  <si>
    <t>繰越金</t>
  </si>
  <si>
    <t>　維持補修費</t>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</si>
  <si>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</si>
  <si>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公営事業等への繰出</t>
    <rPh sb="0" eb="2">
      <t>コウエイ</t>
    </rPh>
    <rPh sb="2" eb="4">
      <t>ジギョウ</t>
    </rPh>
    <rPh sb="4" eb="5">
      <t>トウ</t>
    </rPh>
    <rPh sb="7" eb="9">
      <t>クリダ</t>
    </rPh>
    <phoneticPr fontId="5"/>
  </si>
  <si>
    <t>繰入金</t>
  </si>
  <si>
    <t>　物件費</t>
    <phoneticPr fontId="5"/>
  </si>
  <si>
    <t>寄附金</t>
  </si>
  <si>
    <t>その他の経費</t>
    <rPh sb="2" eb="3">
      <t>タ</t>
    </rPh>
    <rPh sb="4" eb="6">
      <t>ケイヒ</t>
    </rPh>
    <phoneticPr fontId="5"/>
  </si>
  <si>
    <t>純固定資産税</t>
    <rPh sb="0" eb="1">
      <t>ジュン</t>
    </rPh>
    <rPh sb="1" eb="3">
      <t>コテイ</t>
    </rPh>
    <rPh sb="3" eb="6">
      <t>シサンゼイ</t>
    </rPh>
    <phoneticPr fontId="5"/>
  </si>
  <si>
    <t>財産収入</t>
  </si>
  <si>
    <t>一時借入金利子</t>
    <phoneticPr fontId="5"/>
  </si>
  <si>
    <t>市町村民税</t>
    <rPh sb="0" eb="3">
      <t>シチョウソン</t>
    </rPh>
    <rPh sb="3" eb="4">
      <t>ミン</t>
    </rPh>
    <rPh sb="4" eb="5">
      <t>ゼイ</t>
    </rPh>
    <phoneticPr fontId="5"/>
  </si>
  <si>
    <t>・計</t>
    <phoneticPr fontId="5"/>
  </si>
  <si>
    <t>都道府県支出金</t>
  </si>
  <si>
    <t>　うち利子</t>
    <phoneticPr fontId="10"/>
  </si>
  <si>
    <t>合計</t>
    <rPh sb="0" eb="2">
      <t>ゴウケイ</t>
    </rPh>
    <phoneticPr fontId="5"/>
  </si>
  <si>
    <t>現年</t>
    <rPh sb="0" eb="1">
      <t>ゲン</t>
    </rPh>
    <rPh sb="1" eb="2">
      <t>ネン</t>
    </rPh>
    <phoneticPr fontId="5"/>
  </si>
  <si>
    <t>徴収率
(％)</t>
    <rPh sb="0" eb="2">
      <t>チョウシュウ</t>
    </rPh>
    <rPh sb="2" eb="3">
      <t>リツ</t>
    </rPh>
    <phoneticPr fontId="5"/>
  </si>
  <si>
    <t>国有提供交付金(特別区財調交付金)</t>
  </si>
  <si>
    <t>　うち元金</t>
    <phoneticPr fontId="10"/>
  </si>
  <si>
    <t>令和3年度</t>
    <rPh sb="0" eb="2">
      <t>レイワ</t>
    </rPh>
    <rPh sb="3" eb="5">
      <t>ネンド</t>
    </rPh>
    <rPh sb="4" eb="5">
      <t>ド</t>
    </rPh>
    <phoneticPr fontId="5"/>
  </si>
  <si>
    <t>令和4年度</t>
    <rPh sb="0" eb="2">
      <t>レイワ</t>
    </rPh>
    <rPh sb="3" eb="5">
      <t>ネンド</t>
    </rPh>
    <phoneticPr fontId="5"/>
  </si>
  <si>
    <t>区分</t>
  </si>
  <si>
    <t>国庫支出金</t>
  </si>
  <si>
    <t>元利償還金</t>
    <phoneticPr fontId="5"/>
  </si>
  <si>
    <t>手数料</t>
  </si>
  <si>
    <t>　公債費</t>
    <phoneticPr fontId="5"/>
  </si>
  <si>
    <t>使用料</t>
  </si>
  <si>
    <t>　扶助費</t>
    <phoneticPr fontId="5"/>
  </si>
  <si>
    <t>合計</t>
  </si>
  <si>
    <t>分担金・負担金</t>
  </si>
  <si>
    <t>　　うち職員給</t>
    <rPh sb="4" eb="6">
      <t>ショクイン</t>
    </rPh>
    <rPh sb="6" eb="7">
      <t>キュウ</t>
    </rPh>
    <phoneticPr fontId="5"/>
  </si>
  <si>
    <t>旧法による税</t>
  </si>
  <si>
    <t>交通安全対策特別交付金</t>
    <phoneticPr fontId="5"/>
  </si>
  <si>
    <t>　人件費</t>
    <phoneticPr fontId="5"/>
  </si>
  <si>
    <t>　法定外目的税</t>
    <phoneticPr fontId="5"/>
  </si>
  <si>
    <t>(一般財源計)</t>
    <phoneticPr fontId="5"/>
  </si>
  <si>
    <t>義務的経費計</t>
    <rPh sb="0" eb="3">
      <t>ギムテキ</t>
    </rPh>
    <rPh sb="3" eb="5">
      <t>ケイヒ</t>
    </rPh>
    <rPh sb="5" eb="6">
      <t>ケイ</t>
    </rPh>
    <phoneticPr fontId="5"/>
  </si>
  <si>
    <t>　　水利地益税等</t>
    <phoneticPr fontId="5"/>
  </si>
  <si>
    <t>　震災復興特別交付税</t>
    <phoneticPr fontId="10"/>
  </si>
  <si>
    <t>経常収支比率</t>
    <rPh sb="0" eb="2">
      <t>ケイジョウ</t>
    </rPh>
    <rPh sb="2" eb="4">
      <t>シュウシ</t>
    </rPh>
    <rPh sb="4" eb="6">
      <t>ヒリツ</t>
    </rPh>
    <phoneticPr fontId="8"/>
  </si>
  <si>
    <t>経常経費充当一般財源等</t>
  </si>
  <si>
    <t>充当一般財源等</t>
    <phoneticPr fontId="5"/>
  </si>
  <si>
    <t>構成比</t>
    <phoneticPr fontId="5"/>
  </si>
  <si>
    <t>決算額</t>
  </si>
  <si>
    <t>　　都市計画税</t>
    <phoneticPr fontId="5"/>
  </si>
  <si>
    <t>　特別交付税</t>
    <phoneticPr fontId="5"/>
  </si>
  <si>
    <t>性質別歳出の状況（単位 千円・％）</t>
    <rPh sb="0" eb="2">
      <t>セイシツ</t>
    </rPh>
    <phoneticPr fontId="5"/>
  </si>
  <si>
    <t>　　事業所税</t>
    <phoneticPr fontId="5"/>
  </si>
  <si>
    <t>　普通交付税</t>
    <phoneticPr fontId="5"/>
  </si>
  <si>
    <t>　　入湯税</t>
    <phoneticPr fontId="5"/>
  </si>
  <si>
    <t>地方交付税</t>
  </si>
  <si>
    <t>歳出合計</t>
  </si>
  <si>
    <t>　法定目的税</t>
    <phoneticPr fontId="5"/>
  </si>
  <si>
    <t>　新型コロナウイルス感染症対策地方税減収補塡特別交付金</t>
    <phoneticPr fontId="5"/>
  </si>
  <si>
    <t>前年度繰上充用金</t>
    <phoneticPr fontId="5"/>
  </si>
  <si>
    <t>目的税</t>
  </si>
  <si>
    <t>　個人住民税減収補塡特例交付金</t>
    <phoneticPr fontId="5"/>
  </si>
  <si>
    <t>諸支出金</t>
    <rPh sb="3" eb="4">
      <t>キン</t>
    </rPh>
    <phoneticPr fontId="10"/>
  </si>
  <si>
    <t>　法定外普通税</t>
    <phoneticPr fontId="5"/>
  </si>
  <si>
    <t>地方特例交付金等</t>
    <rPh sb="7" eb="8">
      <t>トウ</t>
    </rPh>
    <phoneticPr fontId="1"/>
  </si>
  <si>
    <t>公債費</t>
  </si>
  <si>
    <t>　　特別土地保有税</t>
    <phoneticPr fontId="5"/>
  </si>
  <si>
    <t>法人事業税交付金</t>
    <phoneticPr fontId="1"/>
  </si>
  <si>
    <t>災害復旧費</t>
  </si>
  <si>
    <t>　　鉱産税</t>
    <phoneticPr fontId="5"/>
  </si>
  <si>
    <t>自動車税環境性能割交付金</t>
    <phoneticPr fontId="5"/>
  </si>
  <si>
    <t>教育費</t>
  </si>
  <si>
    <t>　　市町村たばこ税</t>
    <phoneticPr fontId="5"/>
  </si>
  <si>
    <t>軽油引取税交付金</t>
  </si>
  <si>
    <t>消防費</t>
  </si>
  <si>
    <t>　　軽自動車税</t>
    <phoneticPr fontId="5"/>
  </si>
  <si>
    <t>自動車取得税交付金</t>
  </si>
  <si>
    <t>土木費</t>
  </si>
  <si>
    <t>　　　うち純固定資産税</t>
    <phoneticPr fontId="5"/>
  </si>
  <si>
    <t>特別地方消費税交付金</t>
  </si>
  <si>
    <t>商工費</t>
  </si>
  <si>
    <t>　　固定資産税</t>
    <phoneticPr fontId="5"/>
  </si>
  <si>
    <t>ゴルフ場利用税交付金</t>
  </si>
  <si>
    <t>農林水産業費</t>
  </si>
  <si>
    <t>　　　法人税割</t>
    <phoneticPr fontId="5"/>
  </si>
  <si>
    <t>地方消費税交付金</t>
  </si>
  <si>
    <t>労働費</t>
  </si>
  <si>
    <t>　　　法人均等割</t>
    <phoneticPr fontId="5"/>
  </si>
  <si>
    <t>分離課税所得割交付金</t>
    <phoneticPr fontId="10"/>
  </si>
  <si>
    <t>衛生費</t>
  </si>
  <si>
    <t>　　　所得割</t>
    <phoneticPr fontId="5"/>
  </si>
  <si>
    <t>株式等譲渡所得割交付金</t>
    <rPh sb="0" eb="2">
      <t>カブシキ</t>
    </rPh>
    <rPh sb="2" eb="3">
      <t>トウ</t>
    </rPh>
    <rPh sb="3" eb="5">
      <t>ジョウト</t>
    </rPh>
    <rPh sb="5" eb="7">
      <t>ショトク</t>
    </rPh>
    <rPh sb="7" eb="8">
      <t>ワリ</t>
    </rPh>
    <rPh sb="8" eb="11">
      <t>コウフキン</t>
    </rPh>
    <phoneticPr fontId="9"/>
  </si>
  <si>
    <t>民生費</t>
  </si>
  <si>
    <t>　　　個人均等割</t>
    <phoneticPr fontId="5"/>
  </si>
  <si>
    <t>配当割交付金</t>
    <rPh sb="0" eb="2">
      <t>ハイトウ</t>
    </rPh>
    <rPh sb="2" eb="3">
      <t>ワリ</t>
    </rPh>
    <rPh sb="3" eb="6">
      <t>コウフキン</t>
    </rPh>
    <phoneticPr fontId="9"/>
  </si>
  <si>
    <t>総務費</t>
  </si>
  <si>
    <t>　　市町村民税</t>
    <phoneticPr fontId="5"/>
  </si>
  <si>
    <t>利子割交付金</t>
  </si>
  <si>
    <t>議会費</t>
  </si>
  <si>
    <t>　法定普通税</t>
    <phoneticPr fontId="5"/>
  </si>
  <si>
    <t>地方譲与税</t>
    <phoneticPr fontId="5"/>
  </si>
  <si>
    <t>(A)のうち充当一般財源等</t>
    <rPh sb="6" eb="8">
      <t>ジュウトウ</t>
    </rPh>
    <rPh sb="8" eb="10">
      <t>イッパン</t>
    </rPh>
    <rPh sb="10" eb="12">
      <t>ザイゲン</t>
    </rPh>
    <rPh sb="12" eb="13">
      <t>ナド</t>
    </rPh>
    <phoneticPr fontId="5"/>
  </si>
  <si>
    <t>(A)のうち普通建設事業費</t>
    <rPh sb="6" eb="8">
      <t>フツウ</t>
    </rPh>
    <rPh sb="8" eb="10">
      <t>ケンセツ</t>
    </rPh>
    <rPh sb="10" eb="13">
      <t>ジギョウヒ</t>
    </rPh>
    <phoneticPr fontId="5"/>
  </si>
  <si>
    <t>構成比</t>
    <rPh sb="0" eb="3">
      <t>コウセイヒ</t>
    </rPh>
    <phoneticPr fontId="5"/>
  </si>
  <si>
    <t>決算額 (A)</t>
    <rPh sb="0" eb="2">
      <t>ケッサン</t>
    </rPh>
    <rPh sb="2" eb="3">
      <t>ガク</t>
    </rPh>
    <phoneticPr fontId="5"/>
  </si>
  <si>
    <t>普通税</t>
    <rPh sb="0" eb="2">
      <t>フツウ</t>
    </rPh>
    <rPh sb="2" eb="3">
      <t>ゼイ</t>
    </rPh>
    <phoneticPr fontId="9"/>
  </si>
  <si>
    <t>地方税</t>
  </si>
  <si>
    <t>目的別歳出の状況（単位 千円・％）</t>
    <phoneticPr fontId="5"/>
  </si>
  <si>
    <t>超過課税分</t>
    <rPh sb="0" eb="2">
      <t>チョウカ</t>
    </rPh>
    <rPh sb="2" eb="4">
      <t>カゼイ</t>
    </rPh>
    <rPh sb="4" eb="5">
      <t>ブン</t>
    </rPh>
    <phoneticPr fontId="5"/>
  </si>
  <si>
    <t>収入済額</t>
    <rPh sb="0" eb="2">
      <t>シュウニュウ</t>
    </rPh>
    <rPh sb="2" eb="3">
      <t>スミ</t>
    </rPh>
    <rPh sb="3" eb="4">
      <t>ガク</t>
    </rPh>
    <phoneticPr fontId="5"/>
  </si>
  <si>
    <t>経常一般財源等</t>
    <rPh sb="0" eb="2">
      <t>ケイジョウ</t>
    </rPh>
    <rPh sb="2" eb="4">
      <t>イッパン</t>
    </rPh>
    <rPh sb="4" eb="7">
      <t>ザイゲントウ</t>
    </rPh>
    <phoneticPr fontId="5"/>
  </si>
  <si>
    <t>決算額</t>
    <rPh sb="0" eb="2">
      <t>ケッサン</t>
    </rPh>
    <rPh sb="2" eb="3">
      <t>ガク</t>
    </rPh>
    <phoneticPr fontId="5"/>
  </si>
  <si>
    <t>区分</t>
    <rPh sb="0" eb="2">
      <t>クブン</t>
    </rPh>
    <phoneticPr fontId="5"/>
  </si>
  <si>
    <t>歳出の状況（単位 千円・％）</t>
    <phoneticPr fontId="5"/>
  </si>
  <si>
    <t>地方税の状況（単位 千円・％）</t>
    <rPh sb="0" eb="2">
      <t>チホウ</t>
    </rPh>
    <rPh sb="2" eb="3">
      <t>ゼイ</t>
    </rPh>
    <rPh sb="4" eb="6">
      <t>ジョウキョウ</t>
    </rPh>
    <rPh sb="7" eb="9">
      <t>タンイ</t>
    </rPh>
    <rPh sb="10" eb="12">
      <t>センエン</t>
    </rPh>
    <phoneticPr fontId="5"/>
  </si>
  <si>
    <t>歳入の状況（単位 千円・％）</t>
    <rPh sb="0" eb="2">
      <t>サイニュウ</t>
    </rPh>
    <rPh sb="3" eb="5">
      <t>ジョウキョウ</t>
    </rPh>
    <rPh sb="6" eb="8">
      <t>タンイ</t>
    </rPh>
    <rPh sb="9" eb="11">
      <t>センエン</t>
    </rPh>
    <phoneticPr fontId="5"/>
  </si>
  <si>
    <t>(1) 普通会計の状況（市町村）</t>
    <rPh sb="4" eb="6">
      <t>フツウ</t>
    </rPh>
    <rPh sb="6" eb="8">
      <t>カイケイ</t>
    </rPh>
    <rPh sb="9" eb="11">
      <t>ジョウキョウ</t>
    </rPh>
    <rPh sb="12" eb="15">
      <t>シチョウソン</t>
    </rPh>
    <phoneticPr fontId="5"/>
  </si>
  <si>
    <t>広島県竹原市</t>
    <phoneticPr fontId="10"/>
  </si>
  <si>
    <t>令和4年度</t>
    <phoneticPr fontId="10"/>
  </si>
  <si>
    <t>(3ヵ年平均)</t>
    <rPh sb="3" eb="4">
      <t>ネン</t>
    </rPh>
    <rPh sb="4" eb="6">
      <t>ヘイキン</t>
    </rPh>
    <phoneticPr fontId="5"/>
  </si>
  <si>
    <t>(単年度)</t>
    <rPh sb="1" eb="4">
      <t>タンネンド</t>
    </rPh>
    <phoneticPr fontId="5"/>
  </si>
  <si>
    <t>実質公債費比率
（(Ａ)－((Ｂ)＋(Ｄ))）／（(Ｃ)－(Ｄ)）×１００</t>
    <rPh sb="0" eb="2">
      <t>ジッシツ</t>
    </rPh>
    <rPh sb="2" eb="4">
      <t>コウサイ</t>
    </rPh>
    <rPh sb="4" eb="5">
      <t>ヒ</t>
    </rPh>
    <rPh sb="5" eb="7">
      <t>ヒリツ</t>
    </rPh>
    <phoneticPr fontId="5"/>
  </si>
  <si>
    <t>将来負担比率</t>
    <rPh sb="0" eb="2">
      <t>ショウライ</t>
    </rPh>
    <rPh sb="2" eb="4">
      <t>フタン</t>
    </rPh>
    <rPh sb="4" eb="6">
      <t>ヒリツ</t>
    </rPh>
    <phoneticPr fontId="8"/>
  </si>
  <si>
    <t>(Ｃ)－(Ｄ)</t>
    <phoneticPr fontId="5"/>
  </si>
  <si>
    <t>実質公債費比率</t>
    <rPh sb="0" eb="2">
      <t>ジッシツ</t>
    </rPh>
    <rPh sb="2" eb="5">
      <t>コウサイヒ</t>
    </rPh>
    <rPh sb="5" eb="7">
      <t>ヒリツ</t>
    </rPh>
    <phoneticPr fontId="8"/>
  </si>
  <si>
    <t>(Ｄ)</t>
    <phoneticPr fontId="5"/>
  </si>
  <si>
    <t>算入公債費等の額</t>
    <rPh sb="0" eb="2">
      <t>サンニュウ</t>
    </rPh>
    <rPh sb="2" eb="4">
      <t>コウサイ</t>
    </rPh>
    <rPh sb="4" eb="5">
      <t>ヒ</t>
    </rPh>
    <rPh sb="5" eb="6">
      <t>トウ</t>
    </rPh>
    <rPh sb="7" eb="8">
      <t>ガク</t>
    </rPh>
    <phoneticPr fontId="5"/>
  </si>
  <si>
    <t>連結実質赤字比率</t>
    <rPh sb="0" eb="2">
      <t>レンケツ</t>
    </rPh>
    <rPh sb="2" eb="4">
      <t>ジッシツ</t>
    </rPh>
    <rPh sb="4" eb="6">
      <t>アカジ</t>
    </rPh>
    <rPh sb="6" eb="8">
      <t>ヒリツ</t>
    </rPh>
    <phoneticPr fontId="8"/>
  </si>
  <si>
    <t>(Ｃ)</t>
    <phoneticPr fontId="5"/>
  </si>
  <si>
    <t>標準財政規模</t>
    <rPh sb="0" eb="2">
      <t>ヒョウジュン</t>
    </rPh>
    <rPh sb="2" eb="4">
      <t>ザイセイ</t>
    </rPh>
    <rPh sb="4" eb="6">
      <t>キボ</t>
    </rPh>
    <phoneticPr fontId="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</si>
  <si>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13"/>
  </si>
  <si>
    <t>実質赤字比率</t>
    <rPh sb="0" eb="2">
      <t>ジッシツ</t>
    </rPh>
    <rPh sb="2" eb="4">
      <t>アカジ</t>
    </rPh>
    <rPh sb="4" eb="6">
      <t>ヒリツ</t>
    </rPh>
    <phoneticPr fontId="8"/>
  </si>
  <si>
    <t>(Ｂ)</t>
    <phoneticPr fontId="5"/>
  </si>
  <si>
    <t>特定財源の額</t>
    <rPh sb="0" eb="2">
      <t>トクテイ</t>
    </rPh>
    <rPh sb="2" eb="4">
      <t>ザイゲン</t>
    </rPh>
    <rPh sb="5" eb="6">
      <t>ガク</t>
    </rPh>
    <phoneticPr fontId="5"/>
  </si>
  <si>
    <t>地方独立行政法人に係る将来負担額</t>
    <phoneticPr fontId="5"/>
  </si>
  <si>
    <t>財政再生基準</t>
    <phoneticPr fontId="5"/>
  </si>
  <si>
    <t>早期健全化基準</t>
    <phoneticPr fontId="5"/>
  </si>
  <si>
    <t>令和4年度</t>
    <rPh sb="0" eb="2">
      <t>レイワ</t>
    </rPh>
    <rPh sb="3" eb="5">
      <t>ネンド</t>
    </rPh>
    <phoneticPr fontId="8"/>
  </si>
  <si>
    <t>健全化判断比率</t>
    <rPh sb="0" eb="3">
      <t>ケンゼンカ</t>
    </rPh>
    <rPh sb="3" eb="5">
      <t>ハンダン</t>
    </rPh>
    <rPh sb="5" eb="7">
      <t>ヒリツ</t>
    </rPh>
    <phoneticPr fontId="8"/>
  </si>
  <si>
    <t>利子補給に係るもの</t>
  </si>
  <si>
    <t>土地開発公社に係る将来負担額</t>
    <rPh sb="0" eb="2">
      <t>トチ</t>
    </rPh>
    <rPh sb="2" eb="4">
      <t>カイハツ</t>
    </rPh>
    <rPh sb="4" eb="6">
      <t>コウシャ</t>
    </rPh>
    <rPh sb="7" eb="8">
      <t>カカ</t>
    </rPh>
    <rPh sb="9" eb="11">
      <t>ショウライ</t>
    </rPh>
    <rPh sb="11" eb="14">
      <t>フタンガク</t>
    </rPh>
    <phoneticPr fontId="13"/>
  </si>
  <si>
    <t>その他上記に準ずるもの</t>
    <rPh sb="2" eb="3">
      <t>タ</t>
    </rPh>
    <rPh sb="3" eb="5">
      <t>ジョウキ</t>
    </rPh>
    <rPh sb="6" eb="7">
      <t>ジュン</t>
    </rPh>
    <phoneticPr fontId="5"/>
  </si>
  <si>
    <t>地方道路公社に係る将来負担額</t>
    <rPh sb="0" eb="2">
      <t>チホウ</t>
    </rPh>
    <rPh sb="2" eb="4">
      <t>ドウロ</t>
    </rPh>
    <rPh sb="4" eb="6">
      <t>コウシャ</t>
    </rPh>
    <rPh sb="7" eb="8">
      <t>カカ</t>
    </rPh>
    <rPh sb="9" eb="11">
      <t>ショウライ</t>
    </rPh>
    <rPh sb="11" eb="14">
      <t>フタンガク</t>
    </rPh>
    <phoneticPr fontId="13"/>
  </si>
  <si>
    <t>公社・
三セク等</t>
    <rPh sb="0" eb="2">
      <t>コウシャ</t>
    </rPh>
    <rPh sb="4" eb="5">
      <t>サン</t>
    </rPh>
    <rPh sb="7" eb="8">
      <t>トウ</t>
    </rPh>
    <phoneticPr fontId="5"/>
  </si>
  <si>
    <t>引き受けた債務の履行に係るもの</t>
    <rPh sb="0" eb="1">
      <t>ヒ</t>
    </rPh>
    <rPh sb="2" eb="3">
      <t>ウ</t>
    </rPh>
    <rPh sb="5" eb="7">
      <t>サイム</t>
    </rPh>
    <rPh sb="8" eb="10">
      <t>リコウ</t>
    </rPh>
    <rPh sb="11" eb="12">
      <t>カカ</t>
    </rPh>
    <phoneticPr fontId="5"/>
  </si>
  <si>
    <t>その他の会計</t>
    <phoneticPr fontId="5"/>
  </si>
  <si>
    <t>将来負担比率（(Ｅ)－(Ｆ)）／（(Ｃ)－(Ｄ)）×１００</t>
    <rPh sb="0" eb="2">
      <t>ショウライ</t>
    </rPh>
    <rPh sb="2" eb="4">
      <t>フタン</t>
    </rPh>
    <rPh sb="4" eb="6">
      <t>ヒリツ</t>
    </rPh>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</si>
  <si>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</si>
  <si>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(Ｆ)</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</si>
  <si>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</si>
  <si>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 xml:space="preserve">基準財政需要額算入見込額 </t>
    <rPh sb="0" eb="2">
      <t>キジュン</t>
    </rPh>
    <rPh sb="2" eb="4">
      <t>ザイセイ</t>
    </rPh>
    <rPh sb="4" eb="7">
      <t>ジュヨウガク</t>
    </rPh>
    <rPh sb="7" eb="9">
      <t>サンニュウ</t>
    </rPh>
    <rPh sb="9" eb="12">
      <t>ミコミガク</t>
    </rPh>
    <phoneticPr fontId="13"/>
  </si>
  <si>
    <t>地方公務員等共済組合に係るもの</t>
    <rPh sb="0" eb="2">
      <t>チホウ</t>
    </rPh>
    <rPh sb="2" eb="5">
      <t>コウムイン</t>
    </rPh>
    <rPh sb="5" eb="6">
      <t>トウ</t>
    </rPh>
    <rPh sb="6" eb="8">
      <t>キョウサイ</t>
    </rPh>
    <rPh sb="8" eb="10">
      <t>クミアイ</t>
    </rPh>
    <rPh sb="11" eb="12">
      <t>カカ</t>
    </rPh>
    <phoneticPr fontId="5"/>
  </si>
  <si>
    <t>水道事業会計</t>
    <phoneticPr fontId="5"/>
  </si>
  <si>
    <t xml:space="preserve">充当可能特定歳入 </t>
    <rPh sb="0" eb="2">
      <t>ジュウトウ</t>
    </rPh>
    <rPh sb="2" eb="4">
      <t>カノウ</t>
    </rPh>
    <rPh sb="4" eb="6">
      <t>トクテイ</t>
    </rPh>
    <rPh sb="6" eb="8">
      <t>サイニュウ</t>
    </rPh>
    <phoneticPr fontId="13"/>
  </si>
  <si>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13"/>
  </si>
  <si>
    <t>下水道事業会計</t>
    <phoneticPr fontId="5"/>
  </si>
  <si>
    <t>企業債等
繰入見込額</t>
    <rPh sb="0" eb="2">
      <t>キギョウ</t>
    </rPh>
    <rPh sb="2" eb="3">
      <t>サイ</t>
    </rPh>
    <rPh sb="3" eb="4">
      <t>トウ</t>
    </rPh>
    <rPh sb="5" eb="7">
      <t>クリイレ</t>
    </rPh>
    <rPh sb="7" eb="9">
      <t>ミコ</t>
    </rPh>
    <rPh sb="9" eb="10">
      <t>ガク</t>
    </rPh>
    <phoneticPr fontId="5"/>
  </si>
  <si>
    <t xml:space="preserve">充当可能基金 </t>
    <rPh sb="0" eb="2">
      <t>ジュウトウ</t>
    </rPh>
    <rPh sb="2" eb="4">
      <t>カノウ</t>
    </rPh>
    <rPh sb="4" eb="6">
      <t>キキン</t>
    </rPh>
    <phoneticPr fontId="13"/>
  </si>
  <si>
    <t>充当可能
財源等</t>
    <rPh sb="0" eb="2">
      <t>ジュウトウ</t>
    </rPh>
    <rPh sb="2" eb="3">
      <t>カ</t>
    </rPh>
    <rPh sb="3" eb="4">
      <t>ノウ</t>
    </rPh>
    <rPh sb="5" eb="8">
      <t>ザイゲントウ</t>
    </rPh>
    <phoneticPr fontId="5"/>
  </si>
  <si>
    <t>いわゆる五省協定等に係るもの</t>
    <rPh sb="4" eb="6">
      <t>ゴショウ</t>
    </rPh>
    <rPh sb="6" eb="9">
      <t>キョウテイトウ</t>
    </rPh>
    <rPh sb="10" eb="11">
      <t>カカ</t>
    </rPh>
    <phoneticPr fontId="13"/>
  </si>
  <si>
    <t>(Ｅ)</t>
    <phoneticPr fontId="5"/>
  </si>
  <si>
    <t>PFI事業に係るもの</t>
    <rPh sb="3" eb="5">
      <t>ジギョウ</t>
    </rPh>
    <rPh sb="6" eb="7">
      <t>カカ</t>
    </rPh>
    <phoneticPr fontId="13"/>
  </si>
  <si>
    <t>債務負担行為</t>
    <rPh sb="0" eb="2">
      <t>サイム</t>
    </rPh>
    <rPh sb="2" eb="4">
      <t>フタン</t>
    </rPh>
    <rPh sb="4" eb="6">
      <t>コウイ</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</si>
  <si>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13"/>
  </si>
  <si>
    <t>分母比</t>
    <rPh sb="0" eb="2">
      <t>ブンボ</t>
    </rPh>
    <rPh sb="2" eb="3">
      <t>ヒ</t>
    </rPh>
    <phoneticPr fontId="5"/>
  </si>
  <si>
    <t>令和3年度</t>
    <rPh sb="0" eb="2">
      <t>レイワ</t>
    </rPh>
    <rPh sb="3" eb="5">
      <t>ネンド</t>
    </rPh>
    <phoneticPr fontId="5"/>
  </si>
  <si>
    <t>令和2年度</t>
    <rPh sb="0" eb="2">
      <t>レイワ</t>
    </rPh>
    <rPh sb="3" eb="5">
      <t>ネンド</t>
    </rPh>
    <phoneticPr fontId="5"/>
  </si>
  <si>
    <t>内訳</t>
    <rPh sb="0" eb="2">
      <t>ウチワケ</t>
    </rPh>
    <phoneticPr fontId="13"/>
  </si>
  <si>
    <t xml:space="preserve">連結実質赤字額 </t>
    <phoneticPr fontId="5"/>
  </si>
  <si>
    <t>(Ａ)</t>
    <phoneticPr fontId="5"/>
  </si>
  <si>
    <t>　うち、健全化法施行規則附則第三条に係る負担見込額</t>
    <phoneticPr fontId="5"/>
  </si>
  <si>
    <t>一時借入金の利子</t>
    <rPh sb="0" eb="2">
      <t>イチジ</t>
    </rPh>
    <rPh sb="2" eb="5">
      <t>カリイレキン</t>
    </rPh>
    <rPh sb="6" eb="8">
      <t>リシ</t>
    </rPh>
    <phoneticPr fontId="13"/>
  </si>
  <si>
    <t>依頼土地の買い戻しに係るもの</t>
    <rPh sb="0" eb="2">
      <t>イライ</t>
    </rPh>
    <rPh sb="2" eb="4">
      <t>トチ</t>
    </rPh>
    <rPh sb="5" eb="6">
      <t>カ</t>
    </rPh>
    <rPh sb="7" eb="8">
      <t>モド</t>
    </rPh>
    <rPh sb="10" eb="11">
      <t>カカ</t>
    </rPh>
    <phoneticPr fontId="5"/>
  </si>
  <si>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13"/>
  </si>
  <si>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13"/>
  </si>
  <si>
    <t xml:space="preserve">退職手当負担見込額 </t>
    <rPh sb="0" eb="2">
      <t>タイショク</t>
    </rPh>
    <rPh sb="2" eb="4">
      <t>テアテ</t>
    </rPh>
    <rPh sb="4" eb="6">
      <t>フタン</t>
    </rPh>
    <rPh sb="6" eb="9">
      <t>ミコミガク</t>
    </rPh>
    <phoneticPr fontId="13"/>
  </si>
  <si>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13"/>
  </si>
  <si>
    <t>森林総合研究所等が行う事業に係るもの</t>
    <phoneticPr fontId="5"/>
  </si>
  <si>
    <t xml:space="preserve">組合等負担等見込額 </t>
    <rPh sb="0" eb="2">
      <t>クミアイ</t>
    </rPh>
    <rPh sb="2" eb="3">
      <t>トウ</t>
    </rPh>
    <rPh sb="3" eb="5">
      <t>フタン</t>
    </rPh>
    <rPh sb="5" eb="6">
      <t>トウ</t>
    </rPh>
    <rPh sb="6" eb="9">
      <t>ミコミガク</t>
    </rPh>
    <phoneticPr fontId="1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</si>
  <si>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13"/>
  </si>
  <si>
    <t>国営土地改良事業に係るもの</t>
    <rPh sb="0" eb="2">
      <t>コクエイ</t>
    </rPh>
    <rPh sb="2" eb="4">
      <t>トチ</t>
    </rPh>
    <rPh sb="4" eb="6">
      <t>カイリョウ</t>
    </rPh>
    <rPh sb="6" eb="8">
      <t>ジギョウ</t>
    </rPh>
    <rPh sb="9" eb="10">
      <t>カカ</t>
    </rPh>
    <phoneticPr fontId="13"/>
  </si>
  <si>
    <t xml:space="preserve">公営企業債等繰入見込額 </t>
    <rPh sb="0" eb="2">
      <t>コウエイ</t>
    </rPh>
    <rPh sb="2" eb="5">
      <t>キギョウサイ</t>
    </rPh>
    <rPh sb="5" eb="6">
      <t>トウ</t>
    </rPh>
    <rPh sb="6" eb="8">
      <t>クリイ</t>
    </rPh>
    <rPh sb="8" eb="11">
      <t>ミコミガク</t>
    </rPh>
    <phoneticPr fontId="1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</si>
  <si>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13"/>
  </si>
  <si>
    <t>準元利償還金</t>
    <rPh sb="0" eb="1">
      <t>ジュン</t>
    </rPh>
    <rPh sb="1" eb="3">
      <t>ガンリ</t>
    </rPh>
    <rPh sb="3" eb="6">
      <t>ショウカンキン</t>
    </rPh>
    <phoneticPr fontId="13"/>
  </si>
  <si>
    <t xml:space="preserve">債務負担行為に基づく支出予定額 </t>
    <rPh sb="0" eb="2">
      <t>サイム</t>
    </rPh>
    <rPh sb="2" eb="4">
      <t>フタン</t>
    </rPh>
    <rPh sb="4" eb="6">
      <t>コウイ</t>
    </rPh>
    <rPh sb="7" eb="8">
      <t>モト</t>
    </rPh>
    <rPh sb="10" eb="12">
      <t>シシュツ</t>
    </rPh>
    <rPh sb="12" eb="15">
      <t>ヨテイガク</t>
    </rPh>
    <phoneticPr fontId="13"/>
  </si>
  <si>
    <t>減債基金積立不足算定額</t>
    <rPh sb="0" eb="2">
      <t>ゲンサイ</t>
    </rPh>
    <rPh sb="2" eb="4">
      <t>キキン</t>
    </rPh>
    <rPh sb="4" eb="6">
      <t>ツミタテ</t>
    </rPh>
    <rPh sb="6" eb="8">
      <t>ブソク</t>
    </rPh>
    <rPh sb="8" eb="10">
      <t>サンテイ</t>
    </rPh>
    <rPh sb="10" eb="11">
      <t>ガク</t>
    </rPh>
    <phoneticPr fontId="5"/>
  </si>
  <si>
    <t xml:space="preserve">一般会計等に係る地方債の現在高 </t>
    <rPh sb="0" eb="2">
      <t>イッパン</t>
    </rPh>
    <rPh sb="2" eb="4">
      <t>カイケイ</t>
    </rPh>
    <rPh sb="4" eb="5">
      <t>トウ</t>
    </rPh>
    <rPh sb="6" eb="7">
      <t>カカ</t>
    </rPh>
    <rPh sb="8" eb="11">
      <t>チホウサイ</t>
    </rPh>
    <rPh sb="12" eb="15">
      <t>ゲンザイダカ</t>
    </rPh>
    <phoneticPr fontId="13"/>
  </si>
  <si>
    <t>将来負担額</t>
    <rPh sb="0" eb="2">
      <t>ショウライ</t>
    </rPh>
    <rPh sb="2" eb="4">
      <t>フタン</t>
    </rPh>
    <rPh sb="4" eb="5">
      <t>ガク</t>
    </rPh>
    <phoneticPr fontId="5"/>
  </si>
  <si>
    <t>元利償還金</t>
    <rPh sb="0" eb="2">
      <t>ガンリ</t>
    </rPh>
    <rPh sb="2" eb="5">
      <t>ショウカンキン</t>
    </rPh>
    <phoneticPr fontId="13"/>
  </si>
  <si>
    <t>区分</t>
    <rPh sb="0" eb="1">
      <t>ク</t>
    </rPh>
    <rPh sb="1" eb="2">
      <t>ブン</t>
    </rPh>
    <phoneticPr fontId="13"/>
  </si>
  <si>
    <t>将来負担比率　　（千円・％）</t>
    <rPh sb="0" eb="2">
      <t>ショウライ</t>
    </rPh>
    <rPh sb="2" eb="4">
      <t>フタン</t>
    </rPh>
    <phoneticPr fontId="5"/>
  </si>
  <si>
    <t>実質公債費比率　　（千円・％）</t>
    <rPh sb="0" eb="2">
      <t>ジッシツ</t>
    </rPh>
    <rPh sb="2" eb="4">
      <t>コウサイ</t>
    </rPh>
    <rPh sb="4" eb="5">
      <t>ヒ</t>
    </rPh>
    <rPh sb="5" eb="7">
      <t>ヒリツ</t>
    </rPh>
    <rPh sb="10" eb="12">
      <t>センエン</t>
    </rPh>
    <phoneticPr fontId="5"/>
  </si>
  <si>
    <t>将来負担の状況</t>
    <phoneticPr fontId="5"/>
  </si>
  <si>
    <t>公債費負担の状況</t>
    <rPh sb="0" eb="3">
      <t>コウサイヒ</t>
    </rPh>
    <rPh sb="3" eb="5">
      <t>フタン</t>
    </rPh>
    <rPh sb="6" eb="8">
      <t>ジョウキョウ</t>
    </rPh>
    <phoneticPr fontId="5"/>
  </si>
  <si>
    <t>　※地方公共団体財政健全化法に基づき将来負担比率の算定対象となっている法人については、○印を付与している。</t>
    <phoneticPr fontId="5"/>
  </si>
  <si>
    <t>　※地方公共団体が①25%以上出資している法人又は②財政支援を行っている法人を記載している。</t>
    <phoneticPr fontId="5"/>
  </si>
  <si>
    <t>地方公社・第三セクター等</t>
    <rPh sb="0" eb="4">
      <t>チホウコウシャ</t>
    </rPh>
    <rPh sb="5" eb="6">
      <t>ダイ</t>
    </rPh>
    <rPh sb="6" eb="7">
      <t>サン</t>
    </rPh>
    <rPh sb="11" eb="12">
      <t>ナド</t>
    </rPh>
    <phoneticPr fontId="5"/>
  </si>
  <si>
    <t>計</t>
    <rPh sb="0" eb="1">
      <t>ケイ</t>
    </rPh>
    <phoneticPr fontId="5"/>
  </si>
  <si>
    <t>一部事務組合等</t>
    <rPh sb="0" eb="2">
      <t>イチブ</t>
    </rPh>
    <rPh sb="2" eb="4">
      <t>ジム</t>
    </rPh>
    <rPh sb="4" eb="6">
      <t>クミアイ</t>
    </rPh>
    <rPh sb="6" eb="7">
      <t>トウ</t>
    </rPh>
    <phoneticPr fontId="5"/>
  </si>
  <si>
    <t>-</t>
    <phoneticPr fontId="2"/>
  </si>
  <si>
    <t>広島県市町総合組合</t>
    <rPh sb="0" eb="3">
      <t>ヒロシマケン</t>
    </rPh>
    <rPh sb="3" eb="5">
      <t>シマチ</t>
    </rPh>
    <rPh sb="5" eb="9">
      <t>ソウゴウクミアイ</t>
    </rPh>
    <phoneticPr fontId="2"/>
  </si>
  <si>
    <t>広島中央環境衛生組合</t>
    <rPh sb="0" eb="4">
      <t>ヒロシマチュウオウ</t>
    </rPh>
    <rPh sb="4" eb="10">
      <t>カンキョウエイセイクミアイ</t>
    </rPh>
    <phoneticPr fontId="2"/>
  </si>
  <si>
    <t>後期高齢者医療広域連合（特別会計）</t>
    <rPh sb="0" eb="5">
      <t>コウキコウレイシャ</t>
    </rPh>
    <rPh sb="5" eb="7">
      <t>イリョウ</t>
    </rPh>
    <rPh sb="7" eb="11">
      <t>コウイキレンゴウ</t>
    </rPh>
    <rPh sb="12" eb="16">
      <t>トクベツカイケイ</t>
    </rPh>
    <phoneticPr fontId="2"/>
  </si>
  <si>
    <t>後期高齢者医療広域連合（一般会計）</t>
    <rPh sb="0" eb="5">
      <t>コウキコウレイシャ</t>
    </rPh>
    <rPh sb="5" eb="7">
      <t>イリョウ</t>
    </rPh>
    <rPh sb="7" eb="11">
      <t>コウイキレンゴウ</t>
    </rPh>
    <rPh sb="12" eb="16">
      <t>イッパンカイケイ</t>
    </rPh>
    <phoneticPr fontId="2"/>
  </si>
  <si>
    <t>備考</t>
    <rPh sb="0" eb="2">
      <t>ビコウ</t>
    </rPh>
    <phoneticPr fontId="5"/>
  </si>
  <si>
    <t>左のうち
一般会計等
負担見込額</t>
    <phoneticPr fontId="5"/>
  </si>
  <si>
    <t>企業債
（地方債）
現在高</t>
    <phoneticPr fontId="5"/>
  </si>
  <si>
    <t>他会計等
からの
繰入金</t>
    <phoneticPr fontId="5"/>
  </si>
  <si>
    <t>資金剰余額
/不足額
（実質収支）</t>
    <phoneticPr fontId="5"/>
  </si>
  <si>
    <t>純損益
（形式収支）</t>
    <phoneticPr fontId="5"/>
  </si>
  <si>
    <t>総費用
（歳出）</t>
    <phoneticPr fontId="5"/>
  </si>
  <si>
    <t>総収益
（歳入）</t>
    <phoneticPr fontId="5"/>
  </si>
  <si>
    <t>一部事務組合等名</t>
    <rPh sb="0" eb="2">
      <t>イチブ</t>
    </rPh>
    <rPh sb="2" eb="4">
      <t>ジム</t>
    </rPh>
    <rPh sb="4" eb="6">
      <t>クミアイ</t>
    </rPh>
    <rPh sb="6" eb="7">
      <t>トウ</t>
    </rPh>
    <rPh sb="7" eb="8">
      <t>メイ</t>
    </rPh>
    <phoneticPr fontId="13"/>
  </si>
  <si>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</si>
  <si>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公営企業会計等</t>
    <rPh sb="0" eb="2">
      <t>コウエイ</t>
    </rPh>
    <rPh sb="2" eb="4">
      <t>キギョウ</t>
    </rPh>
    <rPh sb="4" eb="6">
      <t>カイケイ</t>
    </rPh>
    <rPh sb="6" eb="7">
      <t>トウ</t>
    </rPh>
    <phoneticPr fontId="5"/>
  </si>
  <si>
    <t>連結実質赤字額</t>
    <rPh sb="0" eb="2">
      <t>レンケツ</t>
    </rPh>
    <rPh sb="2" eb="4">
      <t>ジッシツ</t>
    </rPh>
    <rPh sb="4" eb="7">
      <t>アカジガク</t>
    </rPh>
    <phoneticPr fontId="5"/>
  </si>
  <si>
    <t>法適用企業</t>
    <phoneticPr fontId="5"/>
  </si>
  <si>
    <t>後期高齢者医療特別会計</t>
    <phoneticPr fontId="5"/>
  </si>
  <si>
    <t>介護保険特別会計</t>
    <phoneticPr fontId="5"/>
  </si>
  <si>
    <t>国民健康保険特別会計</t>
    <phoneticPr fontId="5"/>
  </si>
  <si>
    <t>資金不足
比率</t>
    <rPh sb="0" eb="2">
      <t>シキン</t>
    </rPh>
    <rPh sb="2" eb="4">
      <t>フソク</t>
    </rPh>
    <rPh sb="5" eb="7">
      <t>ヒリツ</t>
    </rPh>
    <phoneticPr fontId="5"/>
  </si>
  <si>
    <t>左のうち
一般会計等
繰入見込額</t>
    <phoneticPr fontId="5"/>
  </si>
  <si>
    <t>会計名</t>
    <rPh sb="0" eb="2">
      <t>カイケイ</t>
    </rPh>
    <rPh sb="2" eb="3">
      <t>メイ</t>
    </rPh>
    <phoneticPr fontId="13"/>
  </si>
  <si>
    <t>公営企業会計等の財政状況（単位：百万円）</t>
    <rPh sb="0" eb="2">
      <t>コウエイ</t>
    </rPh>
    <rPh sb="2" eb="4">
      <t>キギョウ</t>
    </rPh>
    <rPh sb="4" eb="6">
      <t>カイケイ</t>
    </rPh>
    <rPh sb="6" eb="7">
      <t>トウ</t>
    </rPh>
    <rPh sb="8" eb="10">
      <t>ザイセイ</t>
    </rPh>
    <rPh sb="10" eb="12">
      <t>ジョウキョウ</t>
    </rPh>
    <phoneticPr fontId="5"/>
  </si>
  <si>
    <t>　※一般会計等（純計）は、各会計の相互間の繰入・繰出等の重複を控除したものであり、各会計の合計と一致しない場合がある。</t>
    <phoneticPr fontId="5"/>
  </si>
  <si>
    <t>一般会計等（純計）</t>
    <rPh sb="0" eb="2">
      <t>イッパン</t>
    </rPh>
    <rPh sb="2" eb="4">
      <t>カイケイ</t>
    </rPh>
    <rPh sb="4" eb="5">
      <t>トウ</t>
    </rPh>
    <rPh sb="6" eb="8">
      <t>ジュンケイ</t>
    </rPh>
    <phoneticPr fontId="5"/>
  </si>
  <si>
    <t>実質赤字額</t>
    <rPh sb="0" eb="2">
      <t>ジッシツ</t>
    </rPh>
    <rPh sb="2" eb="5">
      <t>アカジガク</t>
    </rPh>
    <phoneticPr fontId="5"/>
  </si>
  <si>
    <t>公共用地先行取得事業特別会計</t>
    <phoneticPr fontId="5"/>
  </si>
  <si>
    <t>港湾事業特別会計</t>
    <phoneticPr fontId="5"/>
  </si>
  <si>
    <t>-</t>
  </si>
  <si>
    <t>株式会社いいね竹原</t>
    <rPh sb="0" eb="4">
      <t>カブシキガイシャ</t>
    </rPh>
    <rPh sb="7" eb="9">
      <t>タケハラ</t>
    </rPh>
    <phoneticPr fontId="2"/>
  </si>
  <si>
    <t>貸付資金特別会計</t>
    <phoneticPr fontId="5"/>
  </si>
  <si>
    <t>竹原流通センター株式会社</t>
    <rPh sb="0" eb="2">
      <t>タケハラ</t>
    </rPh>
    <rPh sb="2" eb="4">
      <t>リュウツウ</t>
    </rPh>
    <rPh sb="8" eb="12">
      <t>カブシキガイシャ</t>
    </rPh>
    <phoneticPr fontId="2"/>
  </si>
  <si>
    <t>一般会計</t>
    <phoneticPr fontId="5"/>
  </si>
  <si>
    <t>一般会計等
負担見込額</t>
    <phoneticPr fontId="5"/>
  </si>
  <si>
    <t>当該団体からの損失補償に係る債務残高</t>
    <phoneticPr fontId="5"/>
  </si>
  <si>
    <t>当該団体からの債務保証に係る債務残高</t>
    <rPh sb="9" eb="11">
      <t>ホショウ</t>
    </rPh>
    <phoneticPr fontId="5"/>
  </si>
  <si>
    <t>当該団体
からの
貸付金</t>
    <phoneticPr fontId="5"/>
  </si>
  <si>
    <t>当該団体
からの
補助金</t>
    <phoneticPr fontId="5"/>
  </si>
  <si>
    <t>当該団体
からの
出資金</t>
    <phoneticPr fontId="5"/>
  </si>
  <si>
    <t>純資産又は
正味財産</t>
    <phoneticPr fontId="5"/>
  </si>
  <si>
    <t>経常損益</t>
    <phoneticPr fontId="5"/>
  </si>
  <si>
    <t>地方公社・第三セクター等名</t>
    <rPh sb="12" eb="13">
      <t>メイ</t>
    </rPh>
    <phoneticPr fontId="5"/>
  </si>
  <si>
    <t>地方債
現在高</t>
    <phoneticPr fontId="5"/>
  </si>
  <si>
    <t>他会計等
からの
繰入金</t>
    <rPh sb="9" eb="11">
      <t>クリイレ</t>
    </rPh>
    <rPh sb="11" eb="12">
      <t>キン</t>
    </rPh>
    <phoneticPr fontId="13"/>
  </si>
  <si>
    <t>実質収支</t>
    <phoneticPr fontId="13"/>
  </si>
  <si>
    <t>形式収支</t>
    <phoneticPr fontId="13"/>
  </si>
  <si>
    <t>歳出</t>
    <phoneticPr fontId="13"/>
  </si>
  <si>
    <t>歳入</t>
    <rPh sb="0" eb="2">
      <t>サイニュウ</t>
    </rPh>
    <phoneticPr fontId="1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</si>
  <si>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13"/>
  </si>
  <si>
    <t>一般会計等の財政状況（単位：百万円）</t>
    <rPh sb="0" eb="2">
      <t>イッパン</t>
    </rPh>
    <rPh sb="2" eb="4">
      <t>カイケイ</t>
    </rPh>
    <rPh sb="4" eb="5">
      <t>トウ</t>
    </rPh>
    <rPh sb="6" eb="8">
      <t>ザイセイ</t>
    </rPh>
    <rPh sb="8" eb="10">
      <t>ジョウキョウ</t>
    </rPh>
    <phoneticPr fontId="13"/>
  </si>
  <si>
    <t>広島県竹原市</t>
  </si>
  <si>
    <t>令和4年度</t>
  </si>
  <si>
    <t>(2)各会計、関係団体の財政状況及び健全化判断比率（市町村）</t>
    <rPh sb="26" eb="29">
      <t>シチョウソン</t>
    </rPh>
    <phoneticPr fontId="5"/>
  </si>
  <si>
    <t>うち単独分</t>
    <rPh sb="2" eb="4">
      <t>タンドク</t>
    </rPh>
    <rPh sb="4" eb="5">
      <t>ブン</t>
    </rPh>
    <phoneticPr fontId="5"/>
  </si>
  <si>
    <t xml:space="preserve"> 過去５年間平均</t>
    <rPh sb="1" eb="3">
      <t>カコ</t>
    </rPh>
    <rPh sb="4" eb="6">
      <t>ネンカン</t>
    </rPh>
    <rPh sb="6" eb="8">
      <t>ヘイキン</t>
    </rPh>
    <phoneticPr fontId="5"/>
  </si>
  <si>
    <t xml:space="preserve"> R04</t>
  </si>
  <si>
    <t xml:space="preserve"> R03</t>
  </si>
  <si>
    <t xml:space="preserve"> R02</t>
  </si>
  <si>
    <t xml:space="preserve"> R01</t>
  </si>
  <si>
    <t xml:space="preserve"> H30</t>
  </si>
  <si>
    <t>(A)-(B)</t>
  </si>
  <si>
    <t>増減率(%)(B)</t>
    <rPh sb="0" eb="3">
      <t>ゾウゲンリツ</t>
    </rPh>
    <phoneticPr fontId="5"/>
  </si>
  <si>
    <t>類似団体平均(円)</t>
    <rPh sb="0" eb="2">
      <t>ルイジ</t>
    </rPh>
    <rPh sb="2" eb="4">
      <t>ダンタイ</t>
    </rPh>
    <rPh sb="4" eb="6">
      <t>ヘイキン</t>
    </rPh>
    <rPh sb="7" eb="8">
      <t>エン</t>
    </rPh>
    <phoneticPr fontId="5"/>
  </si>
  <si>
    <t>増減率(%)(A)</t>
    <rPh sb="0" eb="3">
      <t>ゾウゲンリツ</t>
    </rPh>
    <phoneticPr fontId="5"/>
  </si>
  <si>
    <t>当該団体(円)</t>
    <rPh sb="0" eb="2">
      <t>トウガイ</t>
    </rPh>
    <rPh sb="2" eb="4">
      <t>ダンタイ</t>
    </rPh>
    <rPh sb="5" eb="6">
      <t>エン</t>
    </rPh>
    <phoneticPr fontId="5"/>
  </si>
  <si>
    <t>人口１人当たり決算額</t>
    <rPh sb="0" eb="2">
      <t>ジンコウ</t>
    </rPh>
    <rPh sb="2" eb="4">
      <t>ヒトリ</t>
    </rPh>
    <rPh sb="4" eb="5">
      <t>ア</t>
    </rPh>
    <rPh sb="7" eb="10">
      <t>ケッサンガク</t>
    </rPh>
    <phoneticPr fontId="5"/>
  </si>
  <si>
    <t>当該団体決算額
（千円）</t>
    <rPh sb="0" eb="2">
      <t>トウガイ</t>
    </rPh>
    <rPh sb="2" eb="4">
      <t>ダンタイ</t>
    </rPh>
    <rPh sb="4" eb="6">
      <t>ケッサン</t>
    </rPh>
    <rPh sb="6" eb="7">
      <t>ガク</t>
    </rPh>
    <rPh sb="9" eb="11">
      <t>センエン</t>
    </rPh>
    <phoneticPr fontId="5"/>
  </si>
  <si>
    <t>普通建設事業費</t>
    <rPh sb="0" eb="2">
      <t>フツウ</t>
    </rPh>
    <rPh sb="2" eb="4">
      <t>ケンセツ</t>
    </rPh>
    <rPh sb="4" eb="7">
      <t>ジギョウヒ</t>
    </rPh>
    <phoneticPr fontId="5"/>
  </si>
  <si>
    <t>（参考）　普通建設事業費の分析</t>
    <rPh sb="1" eb="3">
      <t>サンコウ</t>
    </rPh>
    <rPh sb="5" eb="7">
      <t>フツウ</t>
    </rPh>
    <rPh sb="7" eb="9">
      <t>ケンセツ</t>
    </rPh>
    <rPh sb="9" eb="11">
      <t>ジギョウ</t>
    </rPh>
    <rPh sb="11" eb="12">
      <t>ヒ</t>
    </rPh>
    <rPh sb="13" eb="15">
      <t>ブンセキ</t>
    </rPh>
    <phoneticPr fontId="5"/>
  </si>
  <si>
    <t>※令和5年度中に市町村合併した団体で、合併前の団体ごとの決算に基づく実質公債費比率を算出していない団体については、グラフを表記しない。</t>
    <rPh sb="1" eb="3">
      <t>レイワ</t>
    </rPh>
    <phoneticPr fontId="5"/>
  </si>
  <si>
    <t>▲地方債に係る元利償還金及び準元利償還金に要する経費として
普通交付税の額の算定に用いる基準財政需要額に算入された額</t>
  </si>
  <si>
    <t>▲特定財源の額</t>
  </si>
  <si>
    <t>一時借入金利子
（同一団体における会計間の現金運用に係る利子は除く）</t>
  </si>
  <si>
    <t>公債費に準ずる債務負担行為に係るもの</t>
    <phoneticPr fontId="5"/>
  </si>
  <si>
    <t>一部事務組合等の起こした地方債に充てたと認められる
補助金又は負担金</t>
    <phoneticPr fontId="5"/>
  </si>
  <si>
    <t>公営企業に要する経費の財源とする地方債の償還の財源に
充てたと認められる繰入金</t>
    <phoneticPr fontId="5"/>
  </si>
  <si>
    <t>満期一括償還地方債の一年当たりの元金償還金に相当するもの
（年度割相当額）</t>
  </si>
  <si>
    <t>積立不足額を考慮して算定した額</t>
    <rPh sb="0" eb="1">
      <t>ツ</t>
    </rPh>
    <rPh sb="1" eb="2">
      <t>タ</t>
    </rPh>
    <rPh sb="2" eb="5">
      <t>フソクガク</t>
    </rPh>
    <rPh sb="6" eb="8">
      <t>コウリョ</t>
    </rPh>
    <rPh sb="10" eb="12">
      <t>サンテイ</t>
    </rPh>
    <rPh sb="14" eb="15">
      <t>ガク</t>
    </rPh>
    <phoneticPr fontId="22"/>
  </si>
  <si>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</si>
  <si>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対比（％）</t>
    <rPh sb="0" eb="2">
      <t>タイヒ</t>
    </rPh>
    <phoneticPr fontId="5"/>
  </si>
  <si>
    <t>類似団体平均（円）</t>
    <rPh sb="0" eb="2">
      <t>ルイジ</t>
    </rPh>
    <rPh sb="2" eb="4">
      <t>ダンタイ</t>
    </rPh>
    <rPh sb="4" eb="6">
      <t>ヘイキン</t>
    </rPh>
    <rPh sb="7" eb="8">
      <t>エン</t>
    </rPh>
    <phoneticPr fontId="5"/>
  </si>
  <si>
    <t>当該団体（円）</t>
    <rPh sb="0" eb="2">
      <t>トウガイ</t>
    </rPh>
    <rPh sb="2" eb="4">
      <t>ダンタイ</t>
    </rPh>
    <rPh sb="5" eb="6">
      <t>エン</t>
    </rPh>
    <phoneticPr fontId="5"/>
  </si>
  <si>
    <t>人口1人当たり決算額</t>
    <rPh sb="0" eb="2">
      <t>ジンコウ</t>
    </rPh>
    <rPh sb="2" eb="4">
      <t>ヒトリ</t>
    </rPh>
    <rPh sb="4" eb="5">
      <t>ア</t>
    </rPh>
    <rPh sb="7" eb="9">
      <t>ケッサン</t>
    </rPh>
    <rPh sb="9" eb="10">
      <t>ガク</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</si>
  <si>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</si>
  <si>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</si>
  <si>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（注）人口については、各調査対象年度の1月1日現在の住民基本台帳に登載されている人口に基づいている。</t>
    <rPh sb="14" eb="16">
      <t>タイショウ</t>
    </rPh>
    <phoneticPr fontId="5"/>
  </si>
  <si>
    <t>ラスパイレス指数</t>
    <rPh sb="6" eb="8">
      <t>シスウ</t>
    </rPh>
    <phoneticPr fontId="12"/>
  </si>
  <si>
    <t>人口1,000人当たり職員数（人）</t>
    <rPh sb="0" eb="2">
      <t>ジンコウ</t>
    </rPh>
    <rPh sb="7" eb="8">
      <t>ニン</t>
    </rPh>
    <rPh sb="8" eb="9">
      <t>ア</t>
    </rPh>
    <rPh sb="11" eb="14">
      <t>ショクインスウ</t>
    </rPh>
    <rPh sb="15" eb="16">
      <t>ヒト</t>
    </rPh>
    <phoneticPr fontId="5"/>
  </si>
  <si>
    <t>対比（差引）</t>
    <rPh sb="0" eb="2">
      <t>タイヒ</t>
    </rPh>
    <rPh sb="3" eb="5">
      <t>サシヒキ</t>
    </rPh>
    <phoneticPr fontId="5"/>
  </si>
  <si>
    <t>類似団体平均</t>
    <rPh sb="0" eb="2">
      <t>ルイジ</t>
    </rPh>
    <rPh sb="2" eb="4">
      <t>ダンタイ</t>
    </rPh>
    <rPh sb="4" eb="6">
      <t>ヘイキン</t>
    </rPh>
    <phoneticPr fontId="5"/>
  </si>
  <si>
    <t>当該団体</t>
    <rPh sb="0" eb="2">
      <t>トウガイ</t>
    </rPh>
    <rPh sb="2" eb="4">
      <t>ダンタイ</t>
    </rPh>
    <phoneticPr fontId="5"/>
  </si>
  <si>
    <t>参考</t>
    <rPh sb="0" eb="2">
      <t>サンコウ</t>
    </rPh>
    <phoneticPr fontId="5"/>
  </si>
  <si>
    <t>▲退職金</t>
    <rPh sb="1" eb="3">
      <t>タイショク</t>
    </rPh>
    <rPh sb="3" eb="4">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</si>
  <si>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</si>
  <si>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</si>
  <si>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</si>
  <si>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</si>
  <si>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一部事務組合負担金（補助費等）</t>
    <rPh sb="0" eb="2">
      <t>イチブ</t>
    </rPh>
    <rPh sb="2" eb="4">
      <t>ジム</t>
    </rPh>
    <rPh sb="4" eb="6">
      <t>クミアイ</t>
    </rPh>
    <rPh sb="6" eb="9">
      <t>フタンキン</t>
    </rPh>
    <rPh sb="10" eb="13">
      <t>ホジョヒ</t>
    </rPh>
    <rPh sb="13" eb="14">
      <t>トウ</t>
    </rPh>
    <phoneticPr fontId="5"/>
  </si>
  <si>
    <t>人件費</t>
    <rPh sb="0" eb="3">
      <t>ジンケンヒ</t>
    </rPh>
    <phoneticPr fontId="5"/>
  </si>
  <si>
    <t>人件費及び人件費に準ずる費用</t>
    <rPh sb="0" eb="3">
      <t>ジンケンヒ</t>
    </rPh>
    <rPh sb="3" eb="4">
      <t>オヨ</t>
    </rPh>
    <rPh sb="5" eb="8">
      <t>ジンケンヒ</t>
    </rPh>
    <rPh sb="9" eb="10">
      <t>ジュン</t>
    </rPh>
    <rPh sb="12" eb="14">
      <t>ヒヨウ</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</si>
  <si>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</si>
  <si>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 0.92</t>
  </si>
  <si>
    <t>▲ 9.50</t>
  </si>
  <si>
    <t>▲ 2.26</t>
  </si>
  <si>
    <t>実質単年度収支</t>
    <rPh sb="0" eb="2">
      <t>ジッシツ</t>
    </rPh>
    <rPh sb="2" eb="5">
      <t>タンネンド</t>
    </rPh>
    <rPh sb="5" eb="7">
      <t>シュウシ</t>
    </rPh>
    <phoneticPr fontId="5"/>
  </si>
  <si>
    <t>実質収支額</t>
    <rPh sb="0" eb="2">
      <t>ジッシツ</t>
    </rPh>
    <rPh sb="2" eb="4">
      <t>シュウシ</t>
    </rPh>
    <rPh sb="4" eb="5">
      <t>ガク</t>
    </rPh>
    <phoneticPr fontId="5"/>
  </si>
  <si>
    <t>財政調整基金残高</t>
    <rPh sb="0" eb="2">
      <t>ザイセイ</t>
    </rPh>
    <rPh sb="2" eb="4">
      <t>チョウセイ</t>
    </rPh>
    <rPh sb="4" eb="6">
      <t>キキン</t>
    </rPh>
    <rPh sb="6" eb="8">
      <t>ザンダカ</t>
    </rPh>
    <phoneticPr fontId="5"/>
  </si>
  <si>
    <t>年度</t>
    <rPh sb="0" eb="2">
      <t>ネンド</t>
    </rPh>
    <phoneticPr fontId="5"/>
  </si>
  <si>
    <t>標準財政規模比（％）</t>
    <phoneticPr fontId="5"/>
  </si>
  <si>
    <t>※令和5年度中に市町村合併した団体で、合併前の団体ごとの決算に基づく連結実質赤字比率を算出していない団体については、グラフを表記しない。</t>
    <rPh sb="1" eb="3">
      <t>レイワ</t>
    </rPh>
    <phoneticPr fontId="5"/>
  </si>
  <si>
    <t>その他会計（黒字）</t>
  </si>
  <si>
    <t>その他会計（赤字）</t>
  </si>
  <si>
    <t>貸付資金特別会計</t>
  </si>
  <si>
    <t>後期高齢者医療特別会計</t>
  </si>
  <si>
    <t>国民健康保険特別会計</t>
  </si>
  <si>
    <t>下水道事業会計</t>
  </si>
  <si>
    <t>港湾事業特別会計</t>
  </si>
  <si>
    <t>介護保険特別会計</t>
  </si>
  <si>
    <t>一般会計</t>
  </si>
  <si>
    <t>水道事業会計</t>
  </si>
  <si>
    <t>会計</t>
    <rPh sb="0" eb="2">
      <t>カイケイ</t>
    </rPh>
    <phoneticPr fontId="5"/>
  </si>
  <si>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</si>
  <si>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3"/>
  </si>
  <si>
    <t>前年度末減債基金積立相当額(E)</t>
    <rPh sb="0" eb="3">
      <t>ゼンネンド</t>
    </rPh>
    <rPh sb="3" eb="4">
      <t>マツ</t>
    </rPh>
    <rPh sb="4" eb="6">
      <t>ゲンサイ</t>
    </rPh>
    <rPh sb="6" eb="8">
      <t>キキン</t>
    </rPh>
    <rPh sb="8" eb="10">
      <t>ツミタテ</t>
    </rPh>
    <rPh sb="10" eb="12">
      <t>ソウトウ</t>
    </rPh>
    <rPh sb="12" eb="13">
      <t>ガク</t>
    </rPh>
    <phoneticPr fontId="3"/>
  </si>
  <si>
    <t>前年度末減債基金残高(D)</t>
    <phoneticPr fontId="5"/>
  </si>
  <si>
    <t>満期一括償還地方債に係る実質償還額又は理論償還額のいずれか少ない額(C)</t>
    <phoneticPr fontId="3"/>
  </si>
  <si>
    <t>減債基金
積立状況等（注）</t>
    <rPh sb="0" eb="2">
      <t>ゲンサイ</t>
    </rPh>
    <rPh sb="2" eb="4">
      <t>キキン</t>
    </rPh>
    <rPh sb="5" eb="7">
      <t>ツミタテ</t>
    </rPh>
    <rPh sb="7" eb="9">
      <t>ジョウキョウ</t>
    </rPh>
    <rPh sb="9" eb="10">
      <t>トウ</t>
    </rPh>
    <rPh sb="10" eb="13">
      <t>チュウ</t>
    </rPh>
    <phoneticPr fontId="2"/>
  </si>
  <si>
    <t>R04</t>
    <phoneticPr fontId="5"/>
  </si>
  <si>
    <t>R03</t>
    <phoneticPr fontId="5"/>
  </si>
  <si>
    <t>R02</t>
    <phoneticPr fontId="5"/>
  </si>
  <si>
    <t>R01</t>
    <phoneticPr fontId="5"/>
  </si>
  <si>
    <t>H30</t>
    <phoneticPr fontId="5"/>
  </si>
  <si>
    <t>（百万円）</t>
    <phoneticPr fontId="5"/>
  </si>
  <si>
    <t>（参考）</t>
    <rPh sb="1" eb="3">
      <t>サンコウ</t>
    </rPh>
    <phoneticPr fontId="5"/>
  </si>
  <si>
    <t>※2 減債基金積立不足算定額=(C)×(１－(D)/(E))</t>
    <phoneticPr fontId="5"/>
  </si>
  <si>
    <t>※1 令和5年度中に市町村合併した団体で、合併前の団体ごとの決算に基づく実質公債費比率を算出していない団体については、グラフを表記しない。</t>
    <rPh sb="3" eb="5">
      <t>レイワ</t>
    </rPh>
    <phoneticPr fontId="5"/>
  </si>
  <si>
    <t>実質公債費比率の分子</t>
    <phoneticPr fontId="5"/>
  </si>
  <si>
    <t>(A)－(B)</t>
    <phoneticPr fontId="5"/>
  </si>
  <si>
    <t>算入公債費等</t>
    <phoneticPr fontId="5"/>
  </si>
  <si>
    <t>算入公債費等(B)</t>
    <phoneticPr fontId="5"/>
  </si>
  <si>
    <t>一時借入金の利子</t>
    <phoneticPr fontId="5"/>
  </si>
  <si>
    <t>債務負担行為に基づく支出額</t>
  </si>
  <si>
    <t>組合等が起こした地方債の元利償還金に対する負担金等</t>
  </si>
  <si>
    <t>公営企業債の元利償還金に対する繰入金</t>
  </si>
  <si>
    <t>満期一括償還地方債に係る年度割相当額</t>
    <phoneticPr fontId="5"/>
  </si>
  <si>
    <t>減債基金積立不足算定額※2</t>
    <phoneticPr fontId="5"/>
  </si>
  <si>
    <t>元利償還金</t>
  </si>
  <si>
    <t>元利償還金等(A)</t>
    <phoneticPr fontId="5"/>
  </si>
  <si>
    <t>分子の構造</t>
    <rPh sb="0" eb="2">
      <t>ブンシ</t>
    </rPh>
    <rPh sb="3" eb="5">
      <t>コウゾウ</t>
    </rPh>
    <phoneticPr fontId="5"/>
  </si>
  <si>
    <t>（百万円）</t>
    <rPh sb="1" eb="2">
      <t>ヒャク</t>
    </rPh>
    <rPh sb="2" eb="4">
      <t>マンエン</t>
    </rPh>
    <phoneticPr fontId="5"/>
  </si>
  <si>
    <t>※令和5年度中に市町村合併した団体で、合併前の団体ごとの決算に基づく将来負担比率を算出していない団体については、グラフを表記しない。</t>
    <rPh sb="1" eb="3">
      <t>レイワ</t>
    </rPh>
    <phoneticPr fontId="5"/>
  </si>
  <si>
    <t>将来負担比率の分子</t>
  </si>
  <si>
    <t>基準財政需要額算入見込額</t>
  </si>
  <si>
    <t>充当可能特定歳入</t>
  </si>
  <si>
    <t>充当可能基金</t>
  </si>
  <si>
    <t>充当可能財源等(B)</t>
    <phoneticPr fontId="5"/>
  </si>
  <si>
    <t>組合等連結実質赤字額負担見込額</t>
  </si>
  <si>
    <t>連結実質赤字額</t>
  </si>
  <si>
    <t>うち、健全化法施行規則附則第三条に係る負担見込額</t>
    <phoneticPr fontId="5"/>
  </si>
  <si>
    <t>設立法人等の負債額等負担見込額</t>
  </si>
  <si>
    <t>退職手当負担見込額</t>
  </si>
  <si>
    <t>組合等負担等見込額</t>
  </si>
  <si>
    <t>公営企業債等繰入見込額</t>
  </si>
  <si>
    <t>債務負担行為に基づく支出予定額</t>
  </si>
  <si>
    <t>一般会計等に係る地方債の現在高</t>
  </si>
  <si>
    <t>将来負担額(A)</t>
    <phoneticPr fontId="5"/>
  </si>
  <si>
    <t>基金残高合計</t>
    <rPh sb="0" eb="2">
      <t>キキン</t>
    </rPh>
    <rPh sb="2" eb="4">
      <t>ザンダカ</t>
    </rPh>
    <rPh sb="4" eb="6">
      <t>ゴウケイ</t>
    </rPh>
    <phoneticPr fontId="5"/>
  </si>
  <si>
    <t>市立美術館美術品取得基金</t>
    <rPh sb="0" eb="2">
      <t>シリツ</t>
    </rPh>
    <rPh sb="2" eb="5">
      <t>ビジュツカン</t>
    </rPh>
    <rPh sb="5" eb="7">
      <t>ビジュツ</t>
    </rPh>
    <rPh sb="7" eb="8">
      <t>ヒン</t>
    </rPh>
    <rPh sb="8" eb="10">
      <t>シュトク</t>
    </rPh>
    <rPh sb="10" eb="12">
      <t>キキン</t>
    </rPh>
    <phoneticPr fontId="5"/>
  </si>
  <si>
    <t>市立図書館建設基金</t>
    <rPh sb="0" eb="2">
      <t>シリツ</t>
    </rPh>
    <rPh sb="2" eb="5">
      <t>トショカン</t>
    </rPh>
    <rPh sb="5" eb="7">
      <t>ケンセツ</t>
    </rPh>
    <rPh sb="7" eb="9">
      <t>キキン</t>
    </rPh>
    <phoneticPr fontId="5"/>
  </si>
  <si>
    <t>地域振興基金</t>
    <rPh sb="0" eb="2">
      <t>チイキ</t>
    </rPh>
    <rPh sb="2" eb="4">
      <t>シンコウ</t>
    </rPh>
    <rPh sb="4" eb="6">
      <t>キキン</t>
    </rPh>
    <phoneticPr fontId="5"/>
  </si>
  <si>
    <t>地域福祉基金</t>
    <rPh sb="0" eb="6">
      <t>チイキフクシキキン</t>
    </rPh>
    <phoneticPr fontId="5"/>
  </si>
  <si>
    <t>都市基盤整備基金</t>
    <rPh sb="0" eb="4">
      <t>トシキバン</t>
    </rPh>
    <rPh sb="4" eb="6">
      <t>セイビ</t>
    </rPh>
    <rPh sb="6" eb="8">
      <t>キキン</t>
    </rPh>
    <phoneticPr fontId="5"/>
  </si>
  <si>
    <t>その他特定目的基金</t>
    <rPh sb="2" eb="3">
      <t>タ</t>
    </rPh>
    <rPh sb="3" eb="5">
      <t>トクテイ</t>
    </rPh>
    <rPh sb="5" eb="7">
      <t>モクテキ</t>
    </rPh>
    <rPh sb="7" eb="9">
      <t>キキン</t>
    </rPh>
    <phoneticPr fontId="5"/>
  </si>
  <si>
    <t>減債基金</t>
    <rPh sb="0" eb="2">
      <t>ゲンサイ</t>
    </rPh>
    <rPh sb="2" eb="4">
      <t>キキン</t>
    </rPh>
    <phoneticPr fontId="5"/>
  </si>
  <si>
    <t>財政調整基金</t>
    <rPh sb="0" eb="2">
      <t>ザイセイ</t>
    </rPh>
    <rPh sb="2" eb="4">
      <t>チョウセイ</t>
    </rPh>
    <rPh sb="4" eb="6">
      <t>キキン</t>
    </rPh>
    <phoneticPr fontId="5"/>
  </si>
  <si>
    <t>（百万円）</t>
    <rPh sb="1" eb="4">
      <t>ヒャクマンエン</t>
    </rPh>
    <phoneticPr fontId="5"/>
  </si>
  <si>
    <t>※8：職員の状況については、令和4年度地方公務員給与実態調査に基づいている。</t>
    <phoneticPr fontId="34"/>
  </si>
  <si>
    <t>※7：人口については、調査対象年度の1月1日現在の住民基本台帳に登載されている人口に基づいている。</t>
    <rPh sb="13" eb="15">
      <t>タイショウ</t>
    </rPh>
    <rPh sb="27" eb="29">
      <t>キホン</t>
    </rPh>
    <rPh sb="42" eb="43">
      <t>モト</t>
    </rPh>
    <phoneticPr fontId="34"/>
  </si>
  <si>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</si>
  <si>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※5：産業構造の比率は、分母を就業人口総数とし、分類不能の産業を除いて算出。</t>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</si>
  <si>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</si>
  <si>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</si>
  <si>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35"/>
  </si>
  <si>
    <t>※1：経常収支比率の( )内の数値は、「減収補塡債（特例分）」「猶予特例債」及び「臨時財政対策債」を除いて算出したものである。</t>
    <phoneticPr fontId="5"/>
  </si>
  <si>
    <t>（注釈）</t>
    <rPh sb="1" eb="3">
      <t>チュウシャク</t>
    </rPh>
    <phoneticPr fontId="5"/>
  </si>
  <si>
    <r>
      <t>(※</t>
    </r>
    <r>
      <rPr>
        <sz val="9"/>
        <color indexed="8"/>
        <rFont val="ＭＳ ゴシック"/>
        <family val="3"/>
        <charset val="128"/>
      </rPr>
      <t>3</t>
    </r>
    <r>
      <rPr>
        <sz val="9"/>
        <color indexed="8"/>
        <rFont val="ＭＳ ゴシック"/>
        <family val="3"/>
        <charset val="128"/>
      </rPr>
      <t>)</t>
    </r>
    <phoneticPr fontId="5"/>
  </si>
  <si>
    <t>団体名</t>
    <rPh sb="0" eb="2">
      <t>ダンタイ</t>
    </rPh>
    <phoneticPr fontId="5"/>
  </si>
  <si>
    <t>項番</t>
    <phoneticPr fontId="5"/>
  </si>
  <si>
    <t>組合等名</t>
    <phoneticPr fontId="5"/>
  </si>
  <si>
    <t>項番</t>
    <rPh sb="0" eb="2">
      <t>コウバン</t>
    </rPh>
    <phoneticPr fontId="5"/>
  </si>
  <si>
    <t>会計名</t>
    <rPh sb="0" eb="2">
      <t>カイケイ</t>
    </rPh>
    <rPh sb="2" eb="3">
      <t>メイ</t>
    </rPh>
    <phoneticPr fontId="5"/>
  </si>
  <si>
    <t>会計名</t>
    <phoneticPr fontId="5"/>
  </si>
  <si>
    <t>地方公社・第三セクター等一覧</t>
    <rPh sb="0" eb="2">
      <t>チホウ</t>
    </rPh>
    <rPh sb="2" eb="4">
      <t>コウシャ</t>
    </rPh>
    <rPh sb="5" eb="6">
      <t>ダイ</t>
    </rPh>
    <rPh sb="6" eb="7">
      <t>３</t>
    </rPh>
    <rPh sb="11" eb="12">
      <t>トウ</t>
    </rPh>
    <rPh sb="12" eb="14">
      <t>イチラン</t>
    </rPh>
    <phoneticPr fontId="5"/>
  </si>
  <si>
    <t>関係する一部事務組合等一覧</t>
    <rPh sb="0" eb="2">
      <t>カンケイ</t>
    </rPh>
    <rPh sb="4" eb="6">
      <t>イチブ</t>
    </rPh>
    <rPh sb="6" eb="8">
      <t>ジム</t>
    </rPh>
    <rPh sb="8" eb="10">
      <t>クミアイ</t>
    </rPh>
    <rPh sb="10" eb="11">
      <t>トウ</t>
    </rPh>
    <rPh sb="11" eb="13">
      <t>イチラン</t>
    </rPh>
    <phoneticPr fontId="5"/>
  </si>
  <si>
    <t>公営企業（法非適）の一覧</t>
    <rPh sb="0" eb="2">
      <t>コウエイ</t>
    </rPh>
    <rPh sb="2" eb="4">
      <t>キギョウ</t>
    </rPh>
    <rPh sb="6" eb="7">
      <t>ヒ</t>
    </rPh>
    <phoneticPr fontId="5"/>
  </si>
  <si>
    <t>公営企業（法適）の一覧</t>
    <rPh sb="0" eb="2">
      <t>コウエイ</t>
    </rPh>
    <rPh sb="2" eb="4">
      <t>キギョウ</t>
    </rPh>
    <phoneticPr fontId="5"/>
  </si>
  <si>
    <t>事業会計の一覧</t>
    <rPh sb="0" eb="2">
      <t>ジギョウ</t>
    </rPh>
    <rPh sb="2" eb="4">
      <t>カイケイ</t>
    </rPh>
    <phoneticPr fontId="5"/>
  </si>
  <si>
    <t>一般会計等の一覧</t>
    <phoneticPr fontId="5"/>
  </si>
  <si>
    <t>ラスパイレス指数</t>
    <rPh sb="6" eb="8">
      <t>シスウ</t>
    </rPh>
    <phoneticPr fontId="5"/>
  </si>
  <si>
    <t>減債基金</t>
    <rPh sb="0" eb="1">
      <t>ゲン</t>
    </rPh>
    <rPh sb="1" eb="2">
      <t>サイ</t>
    </rPh>
    <rPh sb="2" eb="4">
      <t>キキン</t>
    </rPh>
    <phoneticPr fontId="5"/>
  </si>
  <si>
    <t>議会議員</t>
    <rPh sb="0" eb="2">
      <t>ギカイ</t>
    </rPh>
    <rPh sb="2" eb="4">
      <t>ギイン</t>
    </rPh>
    <phoneticPr fontId="5"/>
  </si>
  <si>
    <t>積立金
現在高</t>
    <rPh sb="4" eb="7">
      <t>ゲンザイダカ</t>
    </rPh>
    <phoneticPr fontId="10"/>
  </si>
  <si>
    <t>臨時職員</t>
    <rPh sb="0" eb="2">
      <t>リンジ</t>
    </rPh>
    <rPh sb="2" eb="4">
      <t>ショクイン</t>
    </rPh>
    <phoneticPr fontId="5"/>
  </si>
  <si>
    <t>議会副議長</t>
    <rPh sb="0" eb="2">
      <t>ギカイ</t>
    </rPh>
    <rPh sb="2" eb="3">
      <t>フク</t>
    </rPh>
    <rPh sb="3" eb="5">
      <t>ギチョウ</t>
    </rPh>
    <phoneticPr fontId="5"/>
  </si>
  <si>
    <t>土地開発基金現在高</t>
    <rPh sb="0" eb="2">
      <t>トチ</t>
    </rPh>
    <rPh sb="2" eb="4">
      <t>カイハツ</t>
    </rPh>
    <rPh sb="4" eb="6">
      <t>キキン</t>
    </rPh>
    <rPh sb="6" eb="8">
      <t>ゲンザイ</t>
    </rPh>
    <rPh sb="8" eb="9">
      <t>タカ</t>
    </rPh>
    <phoneticPr fontId="10"/>
  </si>
  <si>
    <t>教育公務員</t>
    <rPh sb="0" eb="2">
      <t>キョウイク</t>
    </rPh>
    <rPh sb="2" eb="5">
      <t>コウムイン</t>
    </rPh>
    <phoneticPr fontId="5"/>
  </si>
  <si>
    <t>議会議長</t>
    <rPh sb="0" eb="2">
      <t>ギカイ</t>
    </rPh>
    <rPh sb="2" eb="4">
      <t>ギチョウ</t>
    </rPh>
    <phoneticPr fontId="5"/>
  </si>
  <si>
    <t>収益事業収入</t>
  </si>
  <si>
    <t>　うち技能労務職員</t>
    <rPh sb="3" eb="5">
      <t>ギノウ</t>
    </rPh>
    <rPh sb="5" eb="7">
      <t>ロウム</t>
    </rPh>
    <rPh sb="7" eb="9">
      <t>ショクイン</t>
    </rPh>
    <phoneticPr fontId="5"/>
  </si>
  <si>
    <t>教育長</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</si>
  <si>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</si>
  <si>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　うち消防職員</t>
    <rPh sb="3" eb="5">
      <t>ショウボウ</t>
    </rPh>
    <rPh sb="5" eb="7">
      <t>ショクイン</t>
    </rPh>
    <phoneticPr fontId="5"/>
  </si>
  <si>
    <t>副市区町村長</t>
    <rPh sb="0" eb="1">
      <t>フク</t>
    </rPh>
    <rPh sb="1" eb="3">
      <t>シク</t>
    </rPh>
    <rPh sb="3" eb="5">
      <t>チョウソン</t>
    </rPh>
    <rPh sb="5" eb="6">
      <t>チョウ</t>
    </rPh>
    <phoneticPr fontId="5"/>
  </si>
  <si>
    <t>地方債現在高（臨時財政対策債除き）</t>
    <phoneticPr fontId="5"/>
  </si>
  <si>
    <t>一般職員</t>
    <rPh sb="0" eb="2">
      <t>イッパン</t>
    </rPh>
    <rPh sb="2" eb="4">
      <t>ショクイン</t>
    </rPh>
    <phoneticPr fontId="5"/>
  </si>
  <si>
    <t>市区町村長</t>
    <rPh sb="0" eb="2">
      <t>シク</t>
    </rPh>
    <rPh sb="2" eb="4">
      <t>チョウソン</t>
    </rPh>
    <rPh sb="4" eb="5">
      <t>チョウ</t>
    </rPh>
    <phoneticPr fontId="5"/>
  </si>
  <si>
    <t>　うち公的資金</t>
    <rPh sb="3" eb="5">
      <t>コウテキ</t>
    </rPh>
    <phoneticPr fontId="5"/>
  </si>
  <si>
    <t>地方債現在高</t>
  </si>
  <si>
    <t>1人あたり平均
給料月額(百円)</t>
    <rPh sb="1" eb="2">
      <t>リ</t>
    </rPh>
    <rPh sb="5" eb="7">
      <t>ヘイキン</t>
    </rPh>
    <rPh sb="8" eb="10">
      <t>キュウリョウ</t>
    </rPh>
    <rPh sb="10" eb="11">
      <t>ツキ</t>
    </rPh>
    <rPh sb="11" eb="12">
      <t>ガク</t>
    </rPh>
    <rPh sb="13" eb="15">
      <t>ヒャクエン</t>
    </rPh>
    <phoneticPr fontId="5"/>
  </si>
  <si>
    <t>給料月額
(百円)</t>
    <rPh sb="0" eb="2">
      <t>キュウリョウ</t>
    </rPh>
    <rPh sb="2" eb="3">
      <t>ツキ</t>
    </rPh>
    <rPh sb="3" eb="4">
      <t>ガク</t>
    </rPh>
    <rPh sb="6" eb="8">
      <t>ヒャクエン</t>
    </rPh>
    <phoneticPr fontId="5"/>
  </si>
  <si>
    <t>職員数
(人)</t>
    <rPh sb="0" eb="3">
      <t>ショクインスウ</t>
    </rPh>
    <phoneticPr fontId="5"/>
  </si>
  <si>
    <t>一般職員等(※6)</t>
    <rPh sb="0" eb="2">
      <t>イッパン</t>
    </rPh>
    <rPh sb="2" eb="4">
      <t>ショクイン</t>
    </rPh>
    <rPh sb="4" eb="5">
      <t>トウ</t>
    </rPh>
    <phoneticPr fontId="5"/>
  </si>
  <si>
    <t>定数</t>
    <rPh sb="0" eb="2">
      <t>テイスウ</t>
    </rPh>
    <phoneticPr fontId="5"/>
  </si>
  <si>
    <t>特別職等</t>
    <rPh sb="0" eb="2">
      <t>トクベツ</t>
    </rPh>
    <rPh sb="2" eb="3">
      <t>ショク</t>
    </rPh>
    <rPh sb="3" eb="4">
      <t>トウ</t>
    </rPh>
    <phoneticPr fontId="5"/>
  </si>
  <si>
    <t>職員の状況 (※8)</t>
    <rPh sb="0" eb="2">
      <t>ショクイン</t>
    </rPh>
    <rPh sb="3" eb="5">
      <t>ジョウキョウ</t>
    </rPh>
    <phoneticPr fontId="5"/>
  </si>
  <si>
    <t>世帯数 (世帯)</t>
    <rPh sb="0" eb="3">
      <t>セタイスウ</t>
    </rPh>
    <phoneticPr fontId="5"/>
  </si>
  <si>
    <t>歳入一般財源等</t>
    <rPh sb="0" eb="2">
      <t>サイニュウ</t>
    </rPh>
    <rPh sb="2" eb="4">
      <t>イッパン</t>
    </rPh>
    <rPh sb="4" eb="6">
      <t>ザイゲン</t>
    </rPh>
    <rPh sb="6" eb="7">
      <t>トウ</t>
    </rPh>
    <phoneticPr fontId="10"/>
  </si>
  <si>
    <t>人口密度 (人/k㎡)</t>
    <rPh sb="0" eb="2">
      <t>ジンコウ</t>
    </rPh>
    <rPh sb="2" eb="4">
      <t>ミツド</t>
    </rPh>
    <phoneticPr fontId="5"/>
  </si>
  <si>
    <t>経常経費充当一般財源等</t>
    <rPh sb="0" eb="2">
      <t>ケイジョウ</t>
    </rPh>
    <rPh sb="2" eb="4">
      <t>ケイヒ</t>
    </rPh>
    <rPh sb="4" eb="6">
      <t>ジュウトウ</t>
    </rPh>
    <rPh sb="6" eb="8">
      <t>イッパン</t>
    </rPh>
    <rPh sb="8" eb="10">
      <t>ザイゲン</t>
    </rPh>
    <rPh sb="10" eb="11">
      <t>トウ</t>
    </rPh>
    <phoneticPr fontId="10"/>
  </si>
  <si>
    <t>面積 (k㎡)</t>
    <rPh sb="0" eb="2">
      <t>メンセキ</t>
    </rPh>
    <phoneticPr fontId="5"/>
  </si>
  <si>
    <t>標準税収入額等</t>
    <phoneticPr fontId="10"/>
  </si>
  <si>
    <t>第3次</t>
    <rPh sb="0" eb="1">
      <t>ダイ</t>
    </rPh>
    <rPh sb="2" eb="3">
      <t>ジ</t>
    </rPh>
    <phoneticPr fontId="5"/>
  </si>
  <si>
    <t>-2.1</t>
    <phoneticPr fontId="5"/>
  </si>
  <si>
    <t>うち日本人(％)</t>
    <phoneticPr fontId="5"/>
  </si>
  <si>
    <t>基準財政需要額</t>
    <phoneticPr fontId="10"/>
  </si>
  <si>
    <t>-2.0</t>
    <phoneticPr fontId="5"/>
  </si>
  <si>
    <t>増減率  (％)</t>
    <rPh sb="0" eb="2">
      <t>ゾウゲン</t>
    </rPh>
    <rPh sb="2" eb="3">
      <t>リツ</t>
    </rPh>
    <phoneticPr fontId="5"/>
  </si>
  <si>
    <r>
      <t>資金不足比率 (※</t>
    </r>
    <r>
      <rPr>
        <sz val="9"/>
        <color indexed="8"/>
        <rFont val="ＭＳ ゴシック"/>
        <family val="3"/>
        <charset val="128"/>
      </rPr>
      <t>4</t>
    </r>
    <r>
      <rPr>
        <sz val="9"/>
        <color indexed="8"/>
        <rFont val="ＭＳ ゴシック"/>
        <family val="3"/>
        <charset val="128"/>
      </rPr>
      <t>)</t>
    </r>
    <phoneticPr fontId="5"/>
  </si>
  <si>
    <t>基準財政収入額</t>
    <phoneticPr fontId="10"/>
  </si>
  <si>
    <t>第2次</t>
    <rPh sb="0" eb="1">
      <t>ダイ</t>
    </rPh>
    <rPh sb="2" eb="3">
      <t>ジ</t>
    </rPh>
    <phoneticPr fontId="5"/>
  </si>
  <si>
    <t>うち日本人(人)</t>
    <phoneticPr fontId="5"/>
  </si>
  <si>
    <t>　将来負担比率</t>
    <rPh sb="1" eb="3">
      <t>ショウライ</t>
    </rPh>
    <rPh sb="3" eb="5">
      <t>フタン</t>
    </rPh>
    <rPh sb="5" eb="7">
      <t>ヒリツ</t>
    </rPh>
    <phoneticPr fontId="5"/>
  </si>
  <si>
    <t>令04.01.01(人)</t>
    <phoneticPr fontId="5"/>
  </si>
  <si>
    <t>　実質公債費比率</t>
    <rPh sb="1" eb="3">
      <t>ジッシツ</t>
    </rPh>
    <rPh sb="3" eb="6">
      <t>コウサイヒ</t>
    </rPh>
    <rPh sb="6" eb="8">
      <t>ヒリツ</t>
    </rPh>
    <phoneticPr fontId="5"/>
  </si>
  <si>
    <t>実質単年度収支</t>
    <phoneticPr fontId="10"/>
  </si>
  <si>
    <t>○</t>
    <phoneticPr fontId="5"/>
  </si>
  <si>
    <t>指数表選定</t>
    <rPh sb="0" eb="2">
      <t>シスウ</t>
    </rPh>
    <rPh sb="2" eb="3">
      <t>ヒョウ</t>
    </rPh>
    <rPh sb="3" eb="5">
      <t>センテイ</t>
    </rPh>
    <phoneticPr fontId="5"/>
  </si>
  <si>
    <t>第1次</t>
    <rPh sb="0" eb="1">
      <t>ダイ</t>
    </rPh>
    <rPh sb="2" eb="3">
      <t>ジ</t>
    </rPh>
    <phoneticPr fontId="5"/>
  </si>
  <si>
    <t>　連結実質赤字比率</t>
    <rPh sb="1" eb="3">
      <t>レンケツ</t>
    </rPh>
    <rPh sb="3" eb="5">
      <t>ジッシツ</t>
    </rPh>
    <rPh sb="5" eb="7">
      <t>アカジ</t>
    </rPh>
    <rPh sb="7" eb="9">
      <t>ヒリツ</t>
    </rPh>
    <phoneticPr fontId="5"/>
  </si>
  <si>
    <t>積立金取崩し額</t>
    <phoneticPr fontId="10"/>
  </si>
  <si>
    <t>低開発</t>
    <rPh sb="0" eb="1">
      <t>テイ</t>
    </rPh>
    <rPh sb="1" eb="3">
      <t>カイハツ</t>
    </rPh>
    <phoneticPr fontId="5"/>
  </si>
  <si>
    <t>平成27年国調</t>
    <rPh sb="4" eb="5">
      <t>ネン</t>
    </rPh>
    <rPh sb="5" eb="6">
      <t>コク</t>
    </rPh>
    <rPh sb="6" eb="7">
      <t>チョウ</t>
    </rPh>
    <phoneticPr fontId="5"/>
  </si>
  <si>
    <t>令和2年国調</t>
    <rPh sb="0" eb="2">
      <t>レイワ</t>
    </rPh>
    <rPh sb="3" eb="4">
      <t>ネン</t>
    </rPh>
    <rPh sb="4" eb="5">
      <t>コク</t>
    </rPh>
    <rPh sb="5" eb="6">
      <t>チョウ</t>
    </rPh>
    <phoneticPr fontId="5"/>
  </si>
  <si>
    <t>令05.01.01(人)</t>
    <rPh sb="0" eb="1">
      <t>レイ</t>
    </rPh>
    <phoneticPr fontId="5"/>
  </si>
  <si>
    <t>住民基本台帳人口
 (※7)</t>
    <rPh sb="0" eb="2">
      <t>ジュウミン</t>
    </rPh>
    <rPh sb="2" eb="4">
      <t>キホン</t>
    </rPh>
    <rPh sb="4" eb="6">
      <t>ダイチョウ</t>
    </rPh>
    <rPh sb="6" eb="8">
      <t>ジンコウ</t>
    </rPh>
    <phoneticPr fontId="5"/>
  </si>
  <si>
    <t>　実質赤字比率</t>
    <rPh sb="1" eb="3">
      <t>ジッシツ</t>
    </rPh>
    <rPh sb="3" eb="5">
      <t>アカジ</t>
    </rPh>
    <rPh sb="5" eb="7">
      <t>ヒリツ</t>
    </rPh>
    <phoneticPr fontId="5"/>
  </si>
  <si>
    <t>繰上償還金</t>
    <phoneticPr fontId="10"/>
  </si>
  <si>
    <t>山振</t>
    <rPh sb="0" eb="1">
      <t>ヤマ</t>
    </rPh>
    <rPh sb="1" eb="2">
      <t>フ</t>
    </rPh>
    <phoneticPr fontId="5"/>
  </si>
  <si>
    <t>-9.2</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</si>
  <si>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</si>
  <si>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健全化判断比率</t>
    <phoneticPr fontId="5"/>
  </si>
  <si>
    <t>積立金</t>
    <phoneticPr fontId="10"/>
  </si>
  <si>
    <t>×</t>
    <phoneticPr fontId="5"/>
  </si>
  <si>
    <t>過疎</t>
    <rPh sb="0" eb="2">
      <t>カソ</t>
    </rPh>
    <phoneticPr fontId="5"/>
  </si>
  <si>
    <t>平成27年国調(人)</t>
    <rPh sb="4" eb="5">
      <t>ネン</t>
    </rPh>
    <rPh sb="5" eb="6">
      <t>コク</t>
    </rPh>
    <rPh sb="6" eb="7">
      <t>チョウ</t>
    </rPh>
    <phoneticPr fontId="5"/>
  </si>
  <si>
    <t>公債費負担比率</t>
    <rPh sb="0" eb="3">
      <t>コウサイヒ</t>
    </rPh>
    <rPh sb="3" eb="5">
      <t>フタン</t>
    </rPh>
    <rPh sb="5" eb="7">
      <t>ヒリツ</t>
    </rPh>
    <phoneticPr fontId="5"/>
  </si>
  <si>
    <t>単年度収支</t>
    <phoneticPr fontId="10"/>
  </si>
  <si>
    <t>中部</t>
    <rPh sb="0" eb="2">
      <t>チュウブ</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</si>
  <si>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</si>
  <si>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令和2年国調(人)</t>
    <rPh sb="3" eb="4">
      <t>ネン</t>
    </rPh>
    <rPh sb="4" eb="5">
      <t>コク</t>
    </rPh>
    <rPh sb="5" eb="6">
      <t>チョウ</t>
    </rPh>
    <phoneticPr fontId="5"/>
  </si>
  <si>
    <t>人口</t>
    <rPh sb="0" eb="2">
      <t>ジンコウ</t>
    </rPh>
    <phoneticPr fontId="5"/>
  </si>
  <si>
    <t>財政力指数</t>
    <rPh sb="0" eb="3">
      <t>ザイセイリョク</t>
    </rPh>
    <rPh sb="3" eb="5">
      <t>シスウ</t>
    </rPh>
    <phoneticPr fontId="5"/>
  </si>
  <si>
    <t>実質収支</t>
    <phoneticPr fontId="10"/>
  </si>
  <si>
    <t>近畿</t>
    <rPh sb="0" eb="2">
      <t>キンキ</t>
    </rPh>
    <phoneticPr fontId="5"/>
  </si>
  <si>
    <t>翌年度に繰越すべき財源</t>
    <phoneticPr fontId="5"/>
  </si>
  <si>
    <t>首都</t>
    <rPh sb="0" eb="2">
      <t>シュト</t>
    </rPh>
    <phoneticPr fontId="5"/>
  </si>
  <si>
    <t>　　(※1)</t>
    <phoneticPr fontId="5"/>
  </si>
  <si>
    <t>歳入歳出差引</t>
    <phoneticPr fontId="10"/>
  </si>
  <si>
    <t>財源超過</t>
    <rPh sb="0" eb="2">
      <t>ザイゲン</t>
    </rPh>
    <rPh sb="2" eb="4">
      <t>チョウカ</t>
    </rPh>
    <phoneticPr fontId="5"/>
  </si>
  <si>
    <t>1-2</t>
    <phoneticPr fontId="5"/>
  </si>
  <si>
    <t>地方交付税種地</t>
    <rPh sb="0" eb="2">
      <t>チホウ</t>
    </rPh>
    <rPh sb="2" eb="5">
      <t>コウフゼイ</t>
    </rPh>
    <rPh sb="5" eb="6">
      <t>シュ</t>
    </rPh>
    <rPh sb="6" eb="7">
      <t>チ</t>
    </rPh>
    <phoneticPr fontId="5"/>
  </si>
  <si>
    <t>竹原市</t>
    <phoneticPr fontId="5"/>
  </si>
  <si>
    <t>市町村名</t>
    <rPh sb="0" eb="3">
      <t>シチョウソン</t>
    </rPh>
    <rPh sb="3" eb="4">
      <t>メイ</t>
    </rPh>
    <phoneticPr fontId="5"/>
  </si>
  <si>
    <t>経常収支比率</t>
    <rPh sb="0" eb="2">
      <t>ケイジョウ</t>
    </rPh>
    <rPh sb="2" eb="4">
      <t>シュウシ</t>
    </rPh>
    <rPh sb="4" eb="6">
      <t>ヒリツ</t>
    </rPh>
    <phoneticPr fontId="5"/>
  </si>
  <si>
    <t>歳出総額</t>
    <phoneticPr fontId="10"/>
  </si>
  <si>
    <t>財政健全化等</t>
    <rPh sb="0" eb="2">
      <t>ザイセイ</t>
    </rPh>
    <rPh sb="2" eb="5">
      <t>ケンゼンカ</t>
    </rPh>
    <rPh sb="5" eb="6">
      <t>トウ</t>
    </rPh>
    <phoneticPr fontId="5"/>
  </si>
  <si>
    <t>実質収支比率</t>
    <rPh sb="0" eb="2">
      <t>ジッシツ</t>
    </rPh>
    <rPh sb="2" eb="4">
      <t>シュウシ</t>
    </rPh>
    <rPh sb="4" eb="6">
      <t>ヒリツ</t>
    </rPh>
    <phoneticPr fontId="5"/>
  </si>
  <si>
    <t>歳入総額</t>
    <phoneticPr fontId="10"/>
  </si>
  <si>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</si>
  <si>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</si>
  <si>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</si>
  <si>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</si>
  <si>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指定団体等の指定状況</t>
    <phoneticPr fontId="5"/>
  </si>
  <si>
    <t>Ⅰ－２</t>
    <phoneticPr fontId="5"/>
  </si>
  <si>
    <t>市町村類型</t>
    <phoneticPr fontId="5"/>
  </si>
  <si>
    <t>広島県</t>
    <phoneticPr fontId="5"/>
  </si>
  <si>
    <t>都道府県名</t>
    <phoneticPr fontId="5"/>
  </si>
  <si>
    <t>総括表（市町村）</t>
    <rPh sb="0" eb="2">
      <t>ソウカツ</t>
    </rPh>
    <rPh sb="2" eb="3">
      <t>ヒョウ</t>
    </rPh>
    <rPh sb="4" eb="7">
      <t>シチョウソン</t>
    </rPh>
    <phoneticPr fontId="5"/>
  </si>
  <si>
    <t>令和4年度　財政状況資料集</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</si>
</sst>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5">
    <numFmt numFmtId="176" formatCode="#,##0.0_ "/>
    <numFmt numFmtId="177" formatCode="#,##0_ "/>
    <numFmt numFmtId="178" formatCode="#,##0;&quot;△ &quot;#,##0"/>
    <numFmt numFmtId="179" formatCode="#,##0.0;&quot;▲ &quot;#,##0.0"/>
    <numFmt numFmtId="180" formatCode="#,##0.0_);[Red]\(#,##0.0\)"/>
    <numFmt numFmtId="181" formatCode="#,##0;&quot;▲ &quot;#,##0"/>
    <numFmt numFmtId="182" formatCode="0.0_ "/>
    <numFmt numFmtId="183" formatCode="0.0;&quot;▲ &quot;0.0"/>
    <numFmt numFmtId="184" formatCode="0.00;&quot;▲ &quot;0.00"/>
    <numFmt numFmtId="185" formatCode="#,##0.00;&quot;▲ &quot;#,##0.00"/>
    <numFmt numFmtId="186" formatCode="&quot;(&quot;0&quot;)&quot;"/>
    <numFmt numFmtId="187" formatCode="0.00_ "/>
    <numFmt numFmtId="188" formatCode="@&quot; &quot;"/>
    <numFmt numFmtId="189" formatCode="0_ "/>
    <numFmt numFmtId="190" formatCode="&quot;( &quot;0.0&quot; )&quot;;&quot;( &quot;\-0.0&quot; )&quot;"/>
  </numFmts>
  <fonts count="38" x14ac:knownFonts="1">
    <font>
      <sz val="11"/>
      <color theme="1"/>
      <name val="ＭＳ Ｐゴシック"/>
      <family val="2"/>
      <charset val="128"/>
    </font>
    <font>
      <sz val="11"/>
      <name val="ＭＳ Ｐゴシック"/>
      <family val="3"/>
      <charset val="128"/>
    </font>
    <font>
      <sz val="6"/>
      <name val="ＭＳ Ｐゴシック"/>
      <family val="2"/>
      <charset val="128"/>
    </font>
    <font>
      <sz val="11"/>
      <color indexed="8"/>
      <name val="ＭＳ Ｐゴシック"/>
      <family val="3"/>
      <charset val="128"/>
    </font>
    <font>
      <sz val="14"/>
      <color indexed="8"/>
      <name val="ＭＳ Ｐゴシック"/>
      <family val="3"/>
      <charset val="128"/>
    </font>
    <font>
      <sz val="6"/>
      <name val="ＭＳ Ｐゴシック"/>
      <family val="3"/>
      <charset val="128"/>
    </font>
    <font>
      <sz val="11"/>
      <color theme="1"/>
      <name val="ＭＳ Ｐゴシック"/>
      <family val="3"/>
      <charset val="128"/>
    </font>
    <font>
      <sz val="14"/>
      <color theme="1"/>
      <name val="ＭＳ Ｐゴシック"/>
      <family val="3"/>
      <charset val="128"/>
    </font>
    <font>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11"/>
      <color indexed="8"/>
      <name val="ＭＳ ゴシック"/>
      <family val="3"/>
      <charset val="128"/>
    </font>
    <font>
      <b/>
      <sz val="18"/>
      <color indexed="8"/>
      <name val="ＭＳ ゴシック"/>
      <family val="3"/>
      <charset val="128"/>
    </font>
    <font>
      <b/>
      <sz val="9"/>
      <color indexed="8"/>
      <name val="ＭＳ ゴシック"/>
      <family val="3"/>
      <charset val="128"/>
    </font>
    <font>
      <b/>
      <sz val="9"/>
      <color indexed="12"/>
      <name val="ＭＳ ゴシック"/>
      <family val="3"/>
      <charset val="128"/>
    </font>
    <font>
      <sz val="12"/>
      <color indexed="8"/>
      <name val="ＭＳ ゴシック"/>
      <family val="3"/>
      <charset val="128"/>
    </font>
    <font>
      <sz val="12"/>
      <color indexed="8"/>
      <name val="ＭＳ Ｐゴシック"/>
      <family val="3"/>
      <charset val="128"/>
    </font>
    <font>
      <strike/>
      <sz val="14"/>
      <color indexed="8"/>
      <name val="ＭＳ Ｐゴシック"/>
      <family val="3"/>
      <charset val="128"/>
    </font>
    <font>
      <sz val="9"/>
      <color indexed="8"/>
      <name val="ＭＳ Ｐゴシック"/>
      <family val="3"/>
      <charset val="128"/>
    </font>
    <font>
      <b/>
      <sz val="12"/>
      <color indexed="8"/>
      <name val="ＭＳ ゴシック"/>
      <family val="3"/>
      <charset val="128"/>
    </font>
    <font>
      <b/>
      <sz val="24"/>
      <color indexed="8"/>
      <name val="ＭＳ ゴシック"/>
      <family val="3"/>
      <charset val="128"/>
    </font>
    <font>
      <sz val="11"/>
      <name val="ＭＳ ゴシック"/>
      <family val="3"/>
      <charset val="128"/>
    </font>
    <font>
      <sz val="14"/>
      <color indexed="8"/>
      <name val="ＭＳ ゴシック"/>
      <family val="3"/>
      <charset val="128"/>
    </font>
    <font>
      <b/>
      <sz val="16"/>
      <color indexed="8"/>
      <name val="ＭＳ ゴシック"/>
      <family val="3"/>
      <charset val="128"/>
    </font>
    <font>
      <sz val="13"/>
      <color indexed="8"/>
      <name val="ＭＳ ゴシック"/>
      <family val="3"/>
      <charset val="128"/>
    </font>
    <font>
      <sz val="11"/>
      <color rgb="FFFF0000"/>
      <name val="ＭＳ ゴシック"/>
      <family val="3"/>
      <charset val="128"/>
    </font>
    <font>
      <sz val="13"/>
      <color theme="1"/>
      <name val="ＭＳ ゴシック"/>
      <family val="3"/>
      <charset val="128"/>
    </font>
    <font>
      <sz val="13"/>
      <color rgb="FFFF0000"/>
      <name val="ＭＳ ゴシック"/>
      <family val="3"/>
      <charset val="128"/>
    </font>
    <font>
      <sz val="11"/>
      <color theme="1"/>
      <name val="ＭＳ ゴシック"/>
      <family val="3"/>
      <charset val="128"/>
    </font>
    <font>
      <b/>
      <sz val="13"/>
      <color theme="1"/>
      <name val="ＭＳ ゴシック"/>
      <family val="3"/>
      <charset val="128"/>
    </font>
    <font>
      <sz val="11"/>
      <color theme="1"/>
      <name val="游ゴシック"/>
      <family val="3"/>
      <charset val="128"/>
      <scheme val="minor"/>
    </font>
    <font>
      <sz val="16"/>
      <color indexed="8"/>
      <name val="ＭＳ ゴシック"/>
      <family val="3"/>
      <charset val="128"/>
    </font>
    <font>
      <sz val="16"/>
      <name val="ＭＳ ゴシック"/>
      <family val="3"/>
      <charset val="128"/>
    </font>
    <font>
      <b/>
      <sz val="9"/>
      <color indexed="9"/>
      <name val="ＭＳ ゴシック"/>
      <family val="3"/>
      <charset val="128"/>
    </font>
    <font>
      <b/>
      <sz val="13"/>
      <color indexed="56"/>
      <name val="ＭＳ ゴシック"/>
      <family val="3"/>
      <charset val="128"/>
    </font>
    <font>
      <b/>
      <sz val="20"/>
      <color indexed="8"/>
      <name val="ＭＳ ゴシック"/>
      <family val="3"/>
      <charset val="128"/>
    </font>
    <font>
      <b/>
      <sz val="28"/>
      <name val="ＭＳ ゴシック"/>
      <family val="3"/>
      <charset val="128"/>
    </font>
  </fonts>
  <fills count="9">
    <fill>
      <patternFill patternType="none"/>
    </fill>
    <fill>
      <patternFill patternType="gray125"/>
    </fill>
    <fill>
      <patternFill patternType="solid">
        <fgColor indexed="9"/>
        <bgColor indexed="64"/>
      </patternFill>
    </fill>
    <fill>
      <patternFill patternType="solid">
        <fgColor indexed="55"/>
        <bgColor indexed="64"/>
      </patternFill>
    </fill>
    <fill>
      <patternFill patternType="solid">
        <fgColor indexed="43"/>
        <bgColor indexed="64"/>
      </patternFill>
    </fill>
    <fill>
      <patternFill patternType="solid">
        <fgColor indexed="15"/>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9">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style="hair">
        <color indexed="64"/>
      </left>
      <right/>
      <top/>
      <bottom style="thin">
        <color indexed="64"/>
      </bottom>
      <diagonal/>
    </border>
    <border>
      <left/>
      <right style="hair">
        <color indexed="64"/>
      </right>
      <top/>
      <bottom style="thin">
        <color indexed="64"/>
      </bottom>
      <diagonal/>
    </border>
    <border>
      <left style="hair">
        <color indexed="64"/>
      </left>
      <right/>
      <top/>
      <bottom/>
      <diagonal/>
    </border>
    <border>
      <left/>
      <right style="hair">
        <color indexed="64"/>
      </right>
      <top/>
      <bottom/>
      <diagonal/>
    </border>
    <border>
      <left style="hair">
        <color indexed="64"/>
      </left>
      <right style="hair">
        <color indexed="64"/>
      </right>
      <top/>
      <bottom style="thin">
        <color indexed="64"/>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style="thin">
        <color indexed="64"/>
      </top>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diagonalUp="1">
      <left/>
      <right style="medium">
        <color indexed="64"/>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style="hair">
        <color indexed="64"/>
      </left>
      <right/>
      <top style="thin">
        <color indexed="64"/>
      </top>
      <bottom style="medium">
        <color indexed="64"/>
      </bottom>
      <diagonal style="hair">
        <color indexed="64"/>
      </diagonal>
    </border>
    <border>
      <left/>
      <right style="hair">
        <color indexed="64"/>
      </right>
      <top style="thin">
        <color indexed="64"/>
      </top>
      <bottom style="medium">
        <color indexed="64"/>
      </bottom>
      <diagonal/>
    </border>
    <border>
      <left/>
      <right/>
      <top style="thin">
        <color indexed="64"/>
      </top>
      <bottom style="medium">
        <color indexed="64"/>
      </bottom>
      <diagonal/>
    </border>
    <border>
      <left style="hair">
        <color indexed="64"/>
      </left>
      <right/>
      <top style="thin">
        <color indexed="64"/>
      </top>
      <bottom style="medium">
        <color indexed="64"/>
      </bottom>
      <diagonal/>
    </border>
    <border>
      <left/>
      <right style="thin">
        <color indexed="64"/>
      </right>
      <top/>
      <bottom style="medium">
        <color indexed="64"/>
      </bottom>
      <diagonal/>
    </border>
    <border>
      <left/>
      <right/>
      <top/>
      <bottom style="medium">
        <color indexed="64"/>
      </bottom>
      <diagonal/>
    </border>
    <border>
      <left style="medium">
        <color indexed="64"/>
      </left>
      <right/>
      <top/>
      <bottom style="medium">
        <color indexed="64"/>
      </bottom>
      <diagonal/>
    </border>
    <border>
      <left style="medium">
        <color indexed="64"/>
      </left>
      <right/>
      <top/>
      <bottom/>
      <diagonal/>
    </border>
    <border diagonalUp="1">
      <left/>
      <right style="medium">
        <color indexed="64"/>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style="hair">
        <color indexed="64"/>
      </left>
      <right/>
      <top style="thin">
        <color indexed="64"/>
      </top>
      <bottom style="thin">
        <color indexed="64"/>
      </bottom>
      <diagonal style="hair">
        <color indexed="64"/>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left style="medium">
        <color indexed="64"/>
      </left>
      <right/>
      <top style="thin">
        <color indexed="64"/>
      </top>
      <bottom/>
      <diagonal/>
    </border>
    <border diagonalUp="1">
      <left/>
      <right style="medium">
        <color indexed="64"/>
      </right>
      <top/>
      <bottom style="medium">
        <color indexed="64"/>
      </bottom>
      <diagonal style="thin">
        <color indexed="64"/>
      </diagonal>
    </border>
    <border diagonalUp="1">
      <left/>
      <right/>
      <top/>
      <bottom style="medium">
        <color indexed="64"/>
      </bottom>
      <diagonal style="thin">
        <color indexed="64"/>
      </diagonal>
    </border>
    <border diagonalUp="1">
      <left style="thin">
        <color indexed="64"/>
      </left>
      <right/>
      <top/>
      <bottom style="medium">
        <color indexed="64"/>
      </bottom>
      <diagonal style="thin">
        <color indexed="64"/>
      </diagonal>
    </border>
    <border>
      <left style="thin">
        <color indexed="64"/>
      </left>
      <right/>
      <top/>
      <bottom style="medium">
        <color indexed="64"/>
      </bottom>
      <diagonal/>
    </border>
    <border diagonalUp="1">
      <left/>
      <right style="medium">
        <color indexed="64"/>
      </right>
      <top/>
      <bottom style="thin">
        <color indexed="64"/>
      </bottom>
      <diagonal style="hair">
        <color indexed="64"/>
      </diagonal>
    </border>
    <border diagonalUp="1">
      <left/>
      <right/>
      <top/>
      <bottom style="thin">
        <color indexed="64"/>
      </bottom>
      <diagonal style="hair">
        <color indexed="64"/>
      </diagonal>
    </border>
    <border diagonalUp="1">
      <left style="hair">
        <color indexed="64"/>
      </left>
      <right/>
      <top/>
      <bottom style="thin">
        <color indexed="64"/>
      </bottom>
      <diagonal style="hair">
        <color indexed="64"/>
      </diagonal>
    </border>
    <border>
      <left style="medium">
        <color indexed="64"/>
      </left>
      <right/>
      <top/>
      <bottom style="thin">
        <color indexed="64"/>
      </bottom>
      <diagonal/>
    </border>
    <border>
      <left/>
      <right style="medium">
        <color indexed="64"/>
      </right>
      <top/>
      <bottom/>
      <diagonal/>
    </border>
    <border diagonalUp="1">
      <left/>
      <right style="medium">
        <color indexed="64"/>
      </right>
      <top/>
      <bottom/>
      <diagonal style="hair">
        <color indexed="64"/>
      </diagonal>
    </border>
    <border diagonalUp="1">
      <left/>
      <right/>
      <top/>
      <bottom/>
      <diagonal style="hair">
        <color indexed="64"/>
      </diagonal>
    </border>
    <border diagonalUp="1">
      <left style="hair">
        <color indexed="64"/>
      </left>
      <right/>
      <top/>
      <bottom/>
      <diagonal style="hair">
        <color indexed="64"/>
      </diagonal>
    </border>
    <border>
      <left style="hair">
        <color indexed="64"/>
      </left>
      <right style="medium">
        <color indexed="64"/>
      </right>
      <top/>
      <bottom style="medium">
        <color indexed="64"/>
      </bottom>
      <diagonal/>
    </border>
    <border>
      <left style="hair">
        <color indexed="64"/>
      </left>
      <right style="hair">
        <color indexed="64"/>
      </right>
      <top/>
      <bottom style="medium">
        <color indexed="64"/>
      </bottom>
      <diagonal/>
    </border>
    <border>
      <left style="thin">
        <color indexed="64"/>
      </left>
      <right style="hair">
        <color indexed="64"/>
      </right>
      <top/>
      <bottom style="medium">
        <color indexed="64"/>
      </bottom>
      <diagonal/>
    </border>
    <border>
      <left/>
      <right style="medium">
        <color indexed="64"/>
      </right>
      <top style="thin">
        <color indexed="64"/>
      </top>
      <bottom/>
      <diagonal/>
    </border>
    <border diagonalUp="1">
      <left/>
      <right style="medium">
        <color indexed="64"/>
      </right>
      <top style="thin">
        <color indexed="64"/>
      </top>
      <bottom/>
      <diagonal style="hair">
        <color indexed="64"/>
      </diagonal>
    </border>
    <border diagonalUp="1">
      <left/>
      <right/>
      <top style="thin">
        <color indexed="64"/>
      </top>
      <bottom/>
      <diagonal style="hair">
        <color indexed="64"/>
      </diagonal>
    </border>
    <border diagonalUp="1">
      <left style="hair">
        <color indexed="64"/>
      </left>
      <right/>
      <top style="thin">
        <color indexed="64"/>
      </top>
      <bottom/>
      <diagonal style="hair">
        <color indexed="64"/>
      </diagonal>
    </border>
    <border>
      <left style="hair">
        <color indexed="64"/>
      </left>
      <right style="medium">
        <color indexed="64"/>
      </right>
      <top/>
      <bottom/>
      <diagonal/>
    </border>
    <border>
      <left style="thin">
        <color indexed="64"/>
      </left>
      <right style="hair">
        <color indexed="64"/>
      </right>
      <top/>
      <bottom/>
      <diagonal/>
    </border>
    <border>
      <left/>
      <right style="medium">
        <color indexed="64"/>
      </right>
      <top style="medium">
        <color indexed="64"/>
      </top>
      <bottom style="thin">
        <color indexed="64"/>
      </bottom>
      <diagonal/>
    </border>
    <border>
      <left/>
      <right/>
      <top style="medium">
        <color indexed="64"/>
      </top>
      <bottom style="thin">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top style="medium">
        <color indexed="64"/>
      </top>
      <bottom style="thin">
        <color indexed="64"/>
      </bottom>
      <diagonal/>
    </border>
    <border>
      <left style="hair">
        <color indexed="64"/>
      </left>
      <right style="medium">
        <color indexed="64"/>
      </right>
      <top style="thin">
        <color indexed="64"/>
      </top>
      <bottom/>
      <diagonal/>
    </border>
    <border>
      <left style="thin">
        <color indexed="64"/>
      </left>
      <right style="hair">
        <color indexed="64"/>
      </right>
      <top style="thin">
        <color indexed="64"/>
      </top>
      <bottom/>
      <diagonal/>
    </border>
    <border>
      <left/>
      <right style="medium">
        <color indexed="64"/>
      </right>
      <top/>
      <bottom style="thin">
        <color indexed="64"/>
      </bottom>
      <diagonal/>
    </border>
    <border diagonalUp="1">
      <left/>
      <right style="thin">
        <color indexed="64"/>
      </right>
      <top style="thin">
        <color indexed="64"/>
      </top>
      <bottom style="medium">
        <color indexed="64"/>
      </bottom>
      <diagonal style="hair">
        <color indexed="64"/>
      </diagonal>
    </border>
    <border>
      <left style="hair">
        <color indexed="64"/>
      </left>
      <right style="hair">
        <color indexed="64"/>
      </right>
      <top style="thin">
        <color indexed="64"/>
      </top>
      <bottom style="medium">
        <color indexed="64"/>
      </bottom>
      <diagonal/>
    </border>
    <border>
      <left style="thin">
        <color indexed="64"/>
      </left>
      <right style="hair">
        <color indexed="64"/>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top style="thin">
        <color indexed="64"/>
      </top>
      <bottom style="medium">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hair">
        <color indexed="64"/>
      </right>
      <top style="thin">
        <color indexed="64"/>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thin">
        <color indexed="64"/>
      </right>
      <top/>
      <bottom style="thin">
        <color indexed="64"/>
      </bottom>
      <diagonal/>
    </border>
    <border>
      <left style="hair">
        <color indexed="64"/>
      </left>
      <right style="thin">
        <color indexed="64"/>
      </right>
      <top/>
      <bottom style="thin">
        <color indexed="64"/>
      </bottom>
      <diagonal/>
    </border>
    <border>
      <left style="thin">
        <color indexed="64"/>
      </left>
      <right style="hair">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hair">
        <color indexed="64"/>
      </left>
      <right style="thin">
        <color indexed="64"/>
      </right>
      <top style="thin">
        <color indexed="64"/>
      </top>
      <bottom/>
      <diagonal/>
    </border>
    <border>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right/>
      <top style="medium">
        <color indexed="64"/>
      </top>
      <bottom/>
      <diagonal/>
    </border>
    <border>
      <left/>
      <right style="medium">
        <color indexed="64"/>
      </right>
      <top style="thin">
        <color indexed="64"/>
      </top>
      <bottom style="medium">
        <color indexed="64"/>
      </bottom>
      <diagonal/>
    </border>
    <border>
      <left style="thin">
        <color indexed="64"/>
      </left>
      <right/>
      <top style="thin">
        <color indexed="64"/>
      </top>
      <bottom style="medium">
        <color indexed="64"/>
      </bottom>
      <diagonal/>
    </border>
    <border diagonalUp="1">
      <left/>
      <right style="thin">
        <color indexed="64"/>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style="thin">
        <color indexed="64"/>
      </left>
      <right/>
      <top style="thin">
        <color indexed="64"/>
      </top>
      <bottom style="medium">
        <color indexed="64"/>
      </bottom>
      <diagonal style="thin">
        <color indexed="64"/>
      </diagonal>
    </border>
    <border>
      <left style="medium">
        <color indexed="64"/>
      </left>
      <right style="thin">
        <color indexed="64"/>
      </right>
      <top style="thin">
        <color indexed="64"/>
      </top>
      <bottom style="medium">
        <color indexed="64"/>
      </bottom>
      <diagonal/>
    </border>
    <border>
      <left/>
      <right style="medium">
        <color indexed="64"/>
      </right>
      <top style="hair">
        <color indexed="64"/>
      </top>
      <bottom style="hair">
        <color indexed="64"/>
      </bottom>
      <diagonal/>
    </border>
    <border>
      <left/>
      <right/>
      <top style="hair">
        <color indexed="64"/>
      </top>
      <bottom style="hair">
        <color indexed="64"/>
      </bottom>
      <diagonal/>
    </border>
    <border>
      <left style="thin">
        <color indexed="64"/>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medium">
        <color indexed="64"/>
      </left>
      <right style="thin">
        <color indexed="64"/>
      </right>
      <top style="hair">
        <color indexed="64"/>
      </top>
      <bottom style="hair">
        <color indexed="64"/>
      </bottom>
      <diagonal/>
    </border>
    <border>
      <left style="hair">
        <color indexed="64"/>
      </left>
      <right style="medium">
        <color indexed="64"/>
      </right>
      <top style="thin">
        <color indexed="64"/>
      </top>
      <bottom style="medium">
        <color indexed="64"/>
      </bottom>
      <diagonal/>
    </border>
    <border diagonalUp="1">
      <left style="hair">
        <color indexed="64"/>
      </left>
      <right style="hair">
        <color indexed="64"/>
      </right>
      <top style="thin">
        <color indexed="64"/>
      </top>
      <bottom style="medium">
        <color indexed="64"/>
      </bottom>
      <diagonal style="thin">
        <color indexed="64"/>
      </diagonal>
    </border>
    <border diagonalUp="1">
      <left style="thin">
        <color indexed="64"/>
      </left>
      <right style="hair">
        <color indexed="64"/>
      </right>
      <top style="thin">
        <color indexed="64"/>
      </top>
      <bottom style="medium">
        <color indexed="64"/>
      </bottom>
      <diagonal style="thin">
        <color indexed="64"/>
      </diagonal>
    </border>
    <border>
      <left style="hair">
        <color indexed="64"/>
      </left>
      <right style="medium">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thin">
        <color indexed="64"/>
      </left>
      <right style="hair">
        <color indexed="64"/>
      </right>
      <top style="hair">
        <color indexed="64"/>
      </top>
      <bottom style="thin">
        <color indexed="64"/>
      </bottom>
      <diagonal/>
    </border>
    <border>
      <left/>
      <right style="thin">
        <color indexed="64"/>
      </right>
      <top style="hair">
        <color indexed="64"/>
      </top>
      <bottom style="thin">
        <color indexed="64"/>
      </bottom>
      <diagonal/>
    </border>
    <border>
      <left/>
      <right/>
      <top style="hair">
        <color indexed="64"/>
      </top>
      <bottom style="thin">
        <color indexed="64"/>
      </bottom>
      <diagonal/>
    </border>
    <border>
      <left style="thin">
        <color indexed="64"/>
      </left>
      <right/>
      <top style="hair">
        <color indexed="64"/>
      </top>
      <bottom style="thin">
        <color indexed="64"/>
      </bottom>
      <diagonal/>
    </border>
    <border>
      <left style="medium">
        <color indexed="64"/>
      </left>
      <right style="thin">
        <color indexed="64"/>
      </right>
      <top style="hair">
        <color indexed="64"/>
      </top>
      <bottom style="thin">
        <color indexed="64"/>
      </bottom>
      <diagonal/>
    </border>
    <border>
      <left style="hair">
        <color indexed="64"/>
      </left>
      <right style="medium">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style="medium">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right style="thin">
        <color indexed="64"/>
      </right>
      <top style="double">
        <color indexed="64"/>
      </top>
      <bottom style="hair">
        <color indexed="64"/>
      </bottom>
      <diagonal/>
    </border>
    <border>
      <left/>
      <right/>
      <top style="double">
        <color indexed="64"/>
      </top>
      <bottom style="hair">
        <color indexed="64"/>
      </bottom>
      <diagonal/>
    </border>
    <border>
      <left style="thin">
        <color indexed="64"/>
      </left>
      <right/>
      <top style="double">
        <color indexed="64"/>
      </top>
      <bottom style="hair">
        <color indexed="64"/>
      </bottom>
      <diagonal/>
    </border>
    <border>
      <left style="medium">
        <color indexed="64"/>
      </left>
      <right style="thin">
        <color indexed="64"/>
      </right>
      <top style="double">
        <color indexed="64"/>
      </top>
      <bottom style="hair">
        <color indexed="64"/>
      </bottom>
      <diagonal/>
    </border>
    <border>
      <left/>
      <right style="medium">
        <color indexed="64"/>
      </right>
      <top/>
      <bottom style="double">
        <color indexed="64"/>
      </bottom>
      <diagonal/>
    </border>
    <border>
      <left/>
      <right/>
      <top/>
      <bottom style="double">
        <color indexed="64"/>
      </bottom>
      <diagonal/>
    </border>
    <border>
      <left style="thin">
        <color indexed="64"/>
      </left>
      <right/>
      <top/>
      <bottom style="double">
        <color indexed="64"/>
      </bottom>
      <diagonal/>
    </border>
    <border>
      <left/>
      <right style="thin">
        <color indexed="64"/>
      </right>
      <top/>
      <bottom style="double">
        <color indexed="64"/>
      </bottom>
      <diagonal/>
    </border>
    <border>
      <left style="medium">
        <color indexed="64"/>
      </left>
      <right/>
      <top/>
      <bottom style="double">
        <color indexed="64"/>
      </bottom>
      <diagonal/>
    </border>
    <border>
      <left/>
      <right style="medium">
        <color indexed="64"/>
      </right>
      <top style="medium">
        <color indexed="64"/>
      </top>
      <bottom/>
      <diagonal/>
    </border>
    <border>
      <left style="thin">
        <color indexed="64"/>
      </left>
      <right/>
      <top style="medium">
        <color indexed="64"/>
      </top>
      <bottom/>
      <diagonal/>
    </border>
    <border>
      <left/>
      <right style="thin">
        <color indexed="64"/>
      </right>
      <top style="medium">
        <color indexed="64"/>
      </top>
      <bottom/>
      <diagonal/>
    </border>
    <border>
      <left style="medium">
        <color indexed="64"/>
      </left>
      <right/>
      <top style="medium">
        <color indexed="64"/>
      </top>
      <bottom/>
      <diagonal/>
    </border>
    <border diagonalUp="1">
      <left/>
      <right style="hair">
        <color indexed="64"/>
      </right>
      <top style="thin">
        <color indexed="64"/>
      </top>
      <bottom style="medium">
        <color indexed="64"/>
      </bottom>
      <diagonal style="thin">
        <color indexed="64"/>
      </diagonal>
    </border>
    <border>
      <left style="medium">
        <color indexed="64"/>
      </left>
      <right style="hair">
        <color indexed="64"/>
      </right>
      <top style="thin">
        <color indexed="64"/>
      </top>
      <bottom style="medium">
        <color indexed="64"/>
      </bottom>
      <diagonal/>
    </border>
    <border diagonalUp="1">
      <left style="hair">
        <color indexed="64"/>
      </left>
      <right/>
      <top style="thin">
        <color indexed="64"/>
      </top>
      <bottom style="medium">
        <color indexed="64"/>
      </bottom>
      <diagonal style="thin">
        <color indexed="64"/>
      </diagonal>
    </border>
    <border>
      <left style="medium">
        <color indexed="64"/>
      </left>
      <right/>
      <top style="hair">
        <color indexed="64"/>
      </top>
      <bottom style="hair">
        <color indexed="64"/>
      </bottom>
      <diagonal/>
    </border>
    <border>
      <left style="medium">
        <color indexed="64"/>
      </left>
      <right style="thin">
        <color indexed="64"/>
      </right>
      <top/>
      <bottom style="hair">
        <color indexed="64"/>
      </bottom>
      <diagonal/>
    </border>
    <border>
      <left style="hair">
        <color indexed="64"/>
      </left>
      <right style="medium">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right style="hair">
        <color indexed="64"/>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thin">
        <color indexed="64"/>
      </left>
      <right style="hair">
        <color indexed="64"/>
      </right>
      <top style="thin">
        <color indexed="64"/>
      </top>
      <bottom style="hair">
        <color indexed="64"/>
      </bottom>
      <diagonal/>
    </border>
    <border>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hair">
        <color indexed="64"/>
      </right>
      <top style="double">
        <color indexed="64"/>
      </top>
      <bottom style="hair">
        <color indexed="64"/>
      </bottom>
      <diagonal/>
    </border>
    <border>
      <left/>
      <right style="medium">
        <color indexed="64"/>
      </right>
      <top/>
      <bottom style="hair">
        <color indexed="64"/>
      </bottom>
      <diagonal/>
    </border>
    <border>
      <left/>
      <right/>
      <top/>
      <bottom style="hair">
        <color indexed="64"/>
      </bottom>
      <diagonal/>
    </border>
    <border>
      <left style="medium">
        <color indexed="64"/>
      </left>
      <right/>
      <top/>
      <bottom style="hair">
        <color indexed="64"/>
      </bottom>
      <diagonal/>
    </border>
    <border>
      <left style="hair">
        <color indexed="64"/>
      </left>
      <right/>
      <top style="double">
        <color indexed="64"/>
      </top>
      <bottom style="hair">
        <color indexed="64"/>
      </bottom>
      <diagonal/>
    </border>
    <border>
      <left style="thin">
        <color indexed="64"/>
      </left>
      <right style="thin">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thin">
        <color indexed="64"/>
      </top>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medium">
        <color indexed="64"/>
      </right>
      <top style="medium">
        <color indexed="64"/>
      </top>
      <bottom/>
      <diagonal/>
    </border>
    <border>
      <left style="thin">
        <color indexed="64"/>
      </left>
      <right style="thin">
        <color indexed="64"/>
      </right>
      <top style="medium">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bottom/>
      <diagonal/>
    </border>
    <border>
      <left style="medium">
        <color indexed="64"/>
      </left>
      <right style="thin">
        <color indexed="64"/>
      </right>
      <top/>
      <bottom/>
      <diagonal/>
    </border>
    <border>
      <left style="thin">
        <color indexed="64"/>
      </left>
      <right style="thin">
        <color indexed="64"/>
      </right>
      <top style="medium">
        <color indexed="64"/>
      </top>
      <bottom style="medium">
        <color indexed="64"/>
      </bottom>
      <diagonal/>
    </border>
    <border>
      <left style="medium">
        <color indexed="64"/>
      </left>
      <right style="thin">
        <color indexed="64"/>
      </right>
      <top/>
      <bottom style="medium">
        <color indexed="64"/>
      </bottom>
      <diagonal/>
    </border>
    <border>
      <left/>
      <right style="medium">
        <color indexed="64"/>
      </right>
      <top/>
      <bottom style="medium">
        <color indexed="64"/>
      </bottom>
      <diagonal/>
    </border>
    <border>
      <left style="medium">
        <color indexed="64"/>
      </left>
      <right style="medium">
        <color indexed="64"/>
      </right>
      <top style="thin">
        <color indexed="64"/>
      </top>
      <bottom style="medium">
        <color indexed="64"/>
      </bottom>
      <diagonal/>
    </border>
    <border>
      <left style="thin">
        <color indexed="64"/>
      </left>
      <right/>
      <top style="medium">
        <color indexed="64"/>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thin">
        <color indexed="64"/>
      </bottom>
      <diagonal/>
    </border>
  </borders>
  <cellStyleXfs count="21">
    <xf numFmtId="0" fontId="0" fillId="0" borderId="0">
      <alignment vertical="center"/>
    </xf>
    <xf numFmtId="0" fontId="1" fillId="0" borderId="0"/>
    <xf numFmtId="0" fontId="1" fillId="0" borderId="0">
      <alignment vertical="center"/>
    </xf>
    <xf numFmtId="0" fontId="1" fillId="0" borderId="0">
      <alignment vertical="center"/>
    </xf>
    <xf numFmtId="0" fontId="1" fillId="0" borderId="0"/>
    <xf numFmtId="0" fontId="1" fillId="0" borderId="0"/>
    <xf numFmtId="0" fontId="6"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1" fillId="0" borderId="0">
      <alignment vertical="center"/>
    </xf>
    <xf numFmtId="0" fontId="31" fillId="0" borderId="0">
      <alignment vertical="center"/>
    </xf>
    <xf numFmtId="0" fontId="8" fillId="0" borderId="0">
      <alignment vertical="center"/>
    </xf>
    <xf numFmtId="0" fontId="1" fillId="0" borderId="0">
      <alignment vertical="center"/>
    </xf>
    <xf numFmtId="0" fontId="3" fillId="0" borderId="0">
      <alignment vertical="center"/>
    </xf>
  </cellStyleXfs>
  <cellXfs count="1234">
    <xf numFmtId="0" fontId="0" fillId="0" borderId="0" xfId="0">
      <alignment vertical="center"/>
    </xf>
    <xf numFmtId="0" fontId="0" fillId="2" borderId="0" xfId="1" applyFont="1" applyFill="1" applyAlignment="1">
      <alignment vertical="center"/>
    </xf>
    <xf numFmtId="0" fontId="1" fillId="2" borderId="0" xfId="1" applyFill="1" applyAlignment="1" applyProtection="1">
      <alignment vertical="center"/>
      <protection hidden="1"/>
    </xf>
    <xf numFmtId="0" fontId="3" fillId="0" borderId="0" xfId="2" applyFont="1">
      <alignment vertical="center"/>
    </xf>
    <xf numFmtId="0" fontId="1" fillId="2" borderId="0" xfId="1" applyFill="1" applyAlignment="1">
      <alignment vertical="center"/>
    </xf>
    <xf numFmtId="0" fontId="1" fillId="2" borderId="0" xfId="1" applyFill="1" applyProtection="1">
      <protection hidden="1"/>
    </xf>
    <xf numFmtId="0" fontId="3" fillId="0" borderId="1" xfId="2" applyFont="1" applyBorder="1">
      <alignment vertical="center"/>
    </xf>
    <xf numFmtId="0" fontId="3" fillId="0" borderId="2" xfId="2" applyFont="1" applyBorder="1">
      <alignment vertical="center"/>
    </xf>
    <xf numFmtId="176" fontId="3" fillId="0" borderId="2" xfId="2" applyNumberFormat="1" applyFont="1" applyBorder="1">
      <alignment vertical="center"/>
    </xf>
    <xf numFmtId="0" fontId="3" fillId="0" borderId="3" xfId="2" applyFont="1" applyBorder="1">
      <alignment vertical="center"/>
    </xf>
    <xf numFmtId="0" fontId="3" fillId="0" borderId="4" xfId="2" applyFont="1" applyBorder="1">
      <alignment vertical="center"/>
    </xf>
    <xf numFmtId="0" fontId="3" fillId="0" borderId="5" xfId="2" applyFont="1" applyBorder="1">
      <alignment vertical="center"/>
    </xf>
    <xf numFmtId="0" fontId="3" fillId="0" borderId="6" xfId="2" applyFont="1" applyBorder="1">
      <alignment vertical="center"/>
    </xf>
    <xf numFmtId="0" fontId="3" fillId="0" borderId="7" xfId="2" applyFont="1" applyBorder="1">
      <alignment vertical="center"/>
    </xf>
    <xf numFmtId="0" fontId="3" fillId="0" borderId="8" xfId="2" applyFont="1" applyBorder="1">
      <alignment vertical="center"/>
    </xf>
    <xf numFmtId="0" fontId="3" fillId="0" borderId="9" xfId="2" applyFont="1" applyBorder="1">
      <alignment vertical="center"/>
    </xf>
    <xf numFmtId="0" fontId="4" fillId="0" borderId="1" xfId="2" applyFont="1" applyBorder="1">
      <alignment vertical="center"/>
    </xf>
    <xf numFmtId="177" fontId="6" fillId="0" borderId="0" xfId="2" applyNumberFormat="1" applyFont="1">
      <alignment vertical="center"/>
    </xf>
    <xf numFmtId="177" fontId="3" fillId="0" borderId="0" xfId="2" applyNumberFormat="1" applyFont="1">
      <alignment vertical="center"/>
    </xf>
    <xf numFmtId="178" fontId="3" fillId="2" borderId="0" xfId="3" applyNumberFormat="1" applyFont="1" applyFill="1" applyAlignment="1">
      <alignment vertical="center" wrapText="1"/>
    </xf>
    <xf numFmtId="49" fontId="3" fillId="2" borderId="0" xfId="3" applyNumberFormat="1" applyFont="1" applyFill="1" applyAlignment="1">
      <alignment horizontal="center" vertical="center" wrapText="1"/>
    </xf>
    <xf numFmtId="49" fontId="3" fillId="2" borderId="0" xfId="3" applyNumberFormat="1" applyFont="1" applyFill="1" applyAlignment="1">
      <alignment horizontal="center" vertical="center"/>
    </xf>
    <xf numFmtId="177" fontId="3" fillId="0" borderId="4" xfId="2" applyNumberFormat="1" applyFont="1" applyBorder="1">
      <alignment vertical="center"/>
    </xf>
    <xf numFmtId="177" fontId="3" fillId="0" borderId="5" xfId="2" applyNumberFormat="1" applyFont="1" applyBorder="1">
      <alignment vertical="center"/>
    </xf>
    <xf numFmtId="180" fontId="3" fillId="0" borderId="0" xfId="2" applyNumberFormat="1" applyFont="1">
      <alignment vertical="center"/>
    </xf>
    <xf numFmtId="177" fontId="3" fillId="0" borderId="6" xfId="2" applyNumberFormat="1" applyFont="1" applyBorder="1">
      <alignment vertical="center"/>
    </xf>
    <xf numFmtId="177" fontId="3" fillId="0" borderId="7" xfId="2" applyNumberFormat="1" applyFont="1" applyBorder="1">
      <alignment vertical="center"/>
    </xf>
    <xf numFmtId="176" fontId="3" fillId="0" borderId="7" xfId="2" applyNumberFormat="1" applyFont="1" applyBorder="1">
      <alignment vertical="center"/>
    </xf>
    <xf numFmtId="177" fontId="3" fillId="0" borderId="8" xfId="2" applyNumberFormat="1" applyFont="1" applyBorder="1">
      <alignment vertical="center"/>
    </xf>
    <xf numFmtId="0" fontId="4" fillId="0" borderId="4" xfId="2" applyFont="1" applyBorder="1">
      <alignment vertical="center"/>
    </xf>
    <xf numFmtId="0" fontId="3" fillId="0" borderId="0" xfId="3" applyFont="1">
      <alignment vertical="center"/>
    </xf>
    <xf numFmtId="176" fontId="3" fillId="0" borderId="0" xfId="3" applyNumberFormat="1" applyFont="1">
      <alignment vertical="center"/>
    </xf>
    <xf numFmtId="177" fontId="1" fillId="0" borderId="0" xfId="4" applyNumberFormat="1" applyAlignment="1">
      <alignment vertical="center"/>
    </xf>
    <xf numFmtId="181" fontId="1" fillId="0" borderId="0" xfId="5" applyNumberFormat="1" applyAlignment="1">
      <alignment horizontal="right" vertical="center"/>
    </xf>
    <xf numFmtId="179" fontId="1" fillId="0" borderId="0" xfId="5" applyNumberFormat="1" applyAlignment="1">
      <alignment horizontal="right" vertical="center"/>
    </xf>
    <xf numFmtId="177" fontId="3" fillId="2" borderId="0" xfId="2" applyNumberFormat="1" applyFont="1" applyFill="1" applyAlignment="1">
      <alignment vertical="center" wrapText="1"/>
    </xf>
    <xf numFmtId="177" fontId="1" fillId="0" borderId="0" xfId="4" applyNumberFormat="1" applyAlignment="1">
      <alignment horizontal="center" vertical="center"/>
    </xf>
    <xf numFmtId="0" fontId="7" fillId="0" borderId="0" xfId="6" applyFont="1">
      <alignment vertical="center"/>
    </xf>
    <xf numFmtId="0" fontId="1" fillId="2" borderId="0" xfId="1" applyFill="1"/>
    <xf numFmtId="0" fontId="3" fillId="0" borderId="0" xfId="2" applyFont="1" applyAlignment="1">
      <alignment horizontal="center" vertical="center"/>
    </xf>
    <xf numFmtId="179" fontId="3" fillId="2" borderId="0" xfId="3" applyNumberFormat="1" applyFont="1" applyFill="1" applyAlignment="1">
      <alignment horizontal="center" vertical="center" wrapText="1"/>
    </xf>
    <xf numFmtId="179" fontId="3" fillId="2" borderId="12" xfId="3" applyNumberFormat="1" applyFont="1" applyFill="1" applyBorder="1" applyAlignment="1">
      <alignment horizontal="center" vertical="center"/>
    </xf>
    <xf numFmtId="177" fontId="1" fillId="0" borderId="0" xfId="2" applyNumberFormat="1" applyAlignment="1">
      <alignment horizontal="center" vertical="center"/>
    </xf>
    <xf numFmtId="179" fontId="3" fillId="0" borderId="0" xfId="2" applyNumberFormat="1" applyFont="1" applyAlignment="1">
      <alignment horizontal="center" vertical="center"/>
    </xf>
    <xf numFmtId="178" fontId="3" fillId="2" borderId="12" xfId="3" applyNumberFormat="1" applyFont="1" applyFill="1" applyBorder="1" applyAlignment="1">
      <alignment horizontal="center" vertical="center" wrapText="1"/>
    </xf>
    <xf numFmtId="0" fontId="3" fillId="0" borderId="12" xfId="2" applyFont="1" applyBorder="1" applyAlignment="1">
      <alignment horizontal="center" vertical="center"/>
    </xf>
    <xf numFmtId="179" fontId="3" fillId="2" borderId="0" xfId="3" applyNumberFormat="1" applyFont="1" applyFill="1" applyAlignment="1">
      <alignment horizontal="center" vertical="center"/>
    </xf>
    <xf numFmtId="0" fontId="3" fillId="0" borderId="1" xfId="2" applyFont="1" applyBorder="1" applyAlignment="1" applyProtection="1">
      <alignment horizontal="left" vertical="top" wrapText="1"/>
      <protection locked="0"/>
    </xf>
    <xf numFmtId="0" fontId="3" fillId="0" borderId="2" xfId="2" applyFont="1" applyBorder="1" applyAlignment="1" applyProtection="1">
      <alignment horizontal="left" vertical="top" wrapText="1"/>
      <protection locked="0"/>
    </xf>
    <xf numFmtId="0" fontId="3" fillId="0" borderId="3" xfId="2" applyFont="1" applyBorder="1" applyAlignment="1" applyProtection="1">
      <alignment horizontal="left" vertical="top" wrapText="1"/>
      <protection locked="0"/>
    </xf>
    <xf numFmtId="0" fontId="3" fillId="0" borderId="4" xfId="2" applyFont="1" applyBorder="1" applyAlignment="1" applyProtection="1">
      <alignment horizontal="left" vertical="top" wrapText="1"/>
      <protection locked="0"/>
    </xf>
    <xf numFmtId="0" fontId="3" fillId="0" borderId="0" xfId="2" applyFont="1" applyAlignment="1" applyProtection="1">
      <alignment horizontal="left" vertical="top" wrapText="1"/>
      <protection locked="0"/>
    </xf>
    <xf numFmtId="0" fontId="3" fillId="0" borderId="5" xfId="2" applyFont="1" applyBorder="1" applyAlignment="1" applyProtection="1">
      <alignment horizontal="left" vertical="top" wrapText="1"/>
      <protection locked="0"/>
    </xf>
    <xf numFmtId="0" fontId="3" fillId="0" borderId="6" xfId="2" applyFont="1" applyBorder="1" applyAlignment="1" applyProtection="1">
      <alignment horizontal="left" vertical="top" wrapText="1"/>
      <protection locked="0"/>
    </xf>
    <xf numFmtId="0" fontId="3" fillId="0" borderId="7" xfId="2" applyFont="1" applyBorder="1" applyAlignment="1" applyProtection="1">
      <alignment horizontal="left" vertical="top" wrapText="1"/>
      <protection locked="0"/>
    </xf>
    <xf numFmtId="0" fontId="3" fillId="0" borderId="8" xfId="2" applyFont="1" applyBorder="1" applyAlignment="1" applyProtection="1">
      <alignment horizontal="left" vertical="top" wrapText="1"/>
      <protection locked="0"/>
    </xf>
    <xf numFmtId="179" fontId="3" fillId="2" borderId="13" xfId="3" applyNumberFormat="1" applyFont="1" applyFill="1" applyBorder="1" applyAlignment="1">
      <alignment horizontal="center" vertical="center"/>
    </xf>
    <xf numFmtId="178" fontId="3" fillId="2" borderId="0" xfId="3" applyNumberFormat="1" applyFont="1" applyFill="1" applyAlignment="1">
      <alignment horizontal="center" vertical="center" wrapText="1"/>
    </xf>
    <xf numFmtId="0" fontId="3" fillId="0" borderId="10" xfId="2" applyFont="1" applyBorder="1" applyAlignment="1">
      <alignment horizontal="center" vertical="center"/>
    </xf>
    <xf numFmtId="0" fontId="3" fillId="0" borderId="9" xfId="2" applyFont="1" applyBorder="1" applyAlignment="1">
      <alignment horizontal="center" vertical="center"/>
    </xf>
    <xf numFmtId="0" fontId="3" fillId="0" borderId="11" xfId="2" applyFont="1" applyBorder="1" applyAlignment="1">
      <alignment horizontal="center" vertical="center"/>
    </xf>
    <xf numFmtId="178" fontId="3" fillId="0" borderId="0" xfId="3" applyNumberFormat="1" applyFont="1" applyAlignment="1">
      <alignment horizontal="center" vertical="center" wrapText="1"/>
    </xf>
    <xf numFmtId="0" fontId="8" fillId="0" borderId="0" xfId="7" applyFont="1">
      <alignment vertical="center"/>
    </xf>
    <xf numFmtId="0" fontId="8" fillId="0" borderId="0" xfId="7" applyFont="1" applyAlignment="1">
      <alignment vertical="center" shrinkToFit="1"/>
    </xf>
    <xf numFmtId="0" fontId="8" fillId="3" borderId="8" xfId="7" applyFont="1" applyFill="1" applyBorder="1" applyAlignment="1">
      <alignment horizontal="right" vertical="center" shrinkToFit="1"/>
    </xf>
    <xf numFmtId="0" fontId="8" fillId="3" borderId="7" xfId="7" applyFont="1" applyFill="1" applyBorder="1" applyAlignment="1">
      <alignment horizontal="right" vertical="center" shrinkToFit="1"/>
    </xf>
    <xf numFmtId="0" fontId="8" fillId="3" borderId="14" xfId="7" applyFont="1" applyFill="1" applyBorder="1" applyAlignment="1">
      <alignment horizontal="right" vertical="center" shrinkToFit="1"/>
    </xf>
    <xf numFmtId="177" fontId="8" fillId="3" borderId="15" xfId="7" applyNumberFormat="1" applyFont="1" applyFill="1" applyBorder="1" applyAlignment="1">
      <alignment horizontal="right" vertical="center" shrinkToFit="1"/>
    </xf>
    <xf numFmtId="177" fontId="8" fillId="3" borderId="7" xfId="7" applyNumberFormat="1" applyFont="1" applyFill="1" applyBorder="1" applyAlignment="1">
      <alignment horizontal="right" vertical="center" shrinkToFit="1"/>
    </xf>
    <xf numFmtId="177" fontId="8" fillId="3" borderId="14" xfId="7" applyNumberFormat="1" applyFont="1" applyFill="1" applyBorder="1" applyAlignment="1">
      <alignment horizontal="right" vertical="center" shrinkToFit="1"/>
    </xf>
    <xf numFmtId="0" fontId="3" fillId="0" borderId="15" xfId="7" applyBorder="1" applyAlignment="1">
      <alignment horizontal="right" vertical="center" shrinkToFit="1"/>
    </xf>
    <xf numFmtId="0" fontId="3" fillId="0" borderId="7" xfId="7" applyBorder="1" applyAlignment="1">
      <alignment horizontal="right" vertical="center" shrinkToFit="1"/>
    </xf>
    <xf numFmtId="177" fontId="8" fillId="0" borderId="14" xfId="7" applyNumberFormat="1" applyFont="1" applyBorder="1" applyAlignment="1">
      <alignment horizontal="right" vertical="center" shrinkToFit="1"/>
    </xf>
    <xf numFmtId="182" fontId="3" fillId="0" borderId="15" xfId="7" applyNumberFormat="1" applyBorder="1" applyAlignment="1">
      <alignment horizontal="right" vertical="center" shrinkToFit="1"/>
    </xf>
    <xf numFmtId="182" fontId="3" fillId="0" borderId="7" xfId="7" applyNumberFormat="1" applyBorder="1" applyAlignment="1">
      <alignment horizontal="right" vertical="center" shrinkToFit="1"/>
    </xf>
    <xf numFmtId="182" fontId="8" fillId="0" borderId="14" xfId="7" applyNumberFormat="1" applyFont="1" applyBorder="1" applyAlignment="1">
      <alignment horizontal="right" vertical="center" shrinkToFit="1"/>
    </xf>
    <xf numFmtId="177" fontId="8" fillId="0" borderId="6" xfId="7" applyNumberFormat="1" applyFont="1" applyBorder="1" applyAlignment="1">
      <alignment horizontal="right" vertical="center" shrinkToFit="1"/>
    </xf>
    <xf numFmtId="0" fontId="8" fillId="0" borderId="8" xfId="7" applyFont="1" applyBorder="1">
      <alignment vertical="center"/>
    </xf>
    <xf numFmtId="0" fontId="8" fillId="0" borderId="7" xfId="7" applyFont="1" applyBorder="1">
      <alignment vertical="center"/>
    </xf>
    <xf numFmtId="0" fontId="8" fillId="0" borderId="6" xfId="7" applyFont="1" applyBorder="1">
      <alignment vertical="center"/>
    </xf>
    <xf numFmtId="0" fontId="9" fillId="0" borderId="0" xfId="7" applyFont="1">
      <alignment vertical="center"/>
    </xf>
    <xf numFmtId="0" fontId="8" fillId="3" borderId="5" xfId="7" applyFont="1" applyFill="1" applyBorder="1" applyAlignment="1">
      <alignment horizontal="right" vertical="center" shrinkToFit="1"/>
    </xf>
    <xf numFmtId="0" fontId="8" fillId="3" borderId="0" xfId="7" applyFont="1" applyFill="1" applyAlignment="1">
      <alignment horizontal="right" vertical="center" shrinkToFit="1"/>
    </xf>
    <xf numFmtId="0" fontId="8" fillId="3" borderId="16" xfId="7" applyFont="1" applyFill="1" applyBorder="1" applyAlignment="1">
      <alignment horizontal="right" vertical="center" shrinkToFit="1"/>
    </xf>
    <xf numFmtId="177" fontId="8" fillId="3" borderId="17" xfId="7" applyNumberFormat="1" applyFont="1" applyFill="1" applyBorder="1" applyAlignment="1">
      <alignment horizontal="right" vertical="center" shrinkToFit="1"/>
    </xf>
    <xf numFmtId="177" fontId="8" fillId="3" borderId="0" xfId="7" applyNumberFormat="1" applyFont="1" applyFill="1" applyAlignment="1">
      <alignment horizontal="right" vertical="center" shrinkToFit="1"/>
    </xf>
    <xf numFmtId="177" fontId="8" fillId="3" borderId="16" xfId="7" applyNumberFormat="1" applyFont="1" applyFill="1" applyBorder="1" applyAlignment="1">
      <alignment horizontal="right" vertical="center" shrinkToFit="1"/>
    </xf>
    <xf numFmtId="177" fontId="8" fillId="0" borderId="17" xfId="7" applyNumberFormat="1" applyFont="1" applyBorder="1" applyAlignment="1">
      <alignment horizontal="right" vertical="center" shrinkToFit="1"/>
    </xf>
    <xf numFmtId="177" fontId="8" fillId="0" borderId="0" xfId="7" applyNumberFormat="1" applyFont="1" applyAlignment="1">
      <alignment horizontal="right" vertical="center" shrinkToFit="1"/>
    </xf>
    <xf numFmtId="177" fontId="8" fillId="0" borderId="16" xfId="7" applyNumberFormat="1" applyFont="1" applyBorder="1" applyAlignment="1">
      <alignment horizontal="right" vertical="center" shrinkToFit="1"/>
    </xf>
    <xf numFmtId="182" fontId="8" fillId="0" borderId="17" xfId="7" applyNumberFormat="1" applyFont="1" applyBorder="1" applyAlignment="1">
      <alignment horizontal="right" vertical="center" shrinkToFit="1"/>
    </xf>
    <xf numFmtId="182" fontId="8" fillId="0" borderId="0" xfId="7" applyNumberFormat="1" applyFont="1" applyAlignment="1">
      <alignment horizontal="right" vertical="center" shrinkToFit="1"/>
    </xf>
    <xf numFmtId="182" fontId="8" fillId="0" borderId="16" xfId="7" applyNumberFormat="1" applyFont="1" applyBorder="1" applyAlignment="1">
      <alignment horizontal="right" vertical="center" shrinkToFit="1"/>
    </xf>
    <xf numFmtId="177" fontId="8" fillId="0" borderId="4" xfId="7" applyNumberFormat="1" applyFont="1" applyBorder="1" applyAlignment="1">
      <alignment horizontal="right" vertical="center" shrinkToFit="1"/>
    </xf>
    <xf numFmtId="0" fontId="8" fillId="0" borderId="5" xfId="7" applyFont="1" applyBorder="1">
      <alignment vertical="center"/>
    </xf>
    <xf numFmtId="0" fontId="8" fillId="0" borderId="0" xfId="7" applyFont="1">
      <alignment vertical="center"/>
    </xf>
    <xf numFmtId="0" fontId="8" fillId="0" borderId="4" xfId="7" applyFont="1" applyBorder="1">
      <alignment vertical="center"/>
    </xf>
    <xf numFmtId="0" fontId="8" fillId="0" borderId="8" xfId="7" applyFont="1" applyBorder="1" applyAlignment="1">
      <alignment horizontal="center" vertical="center" textRotation="255"/>
    </xf>
    <xf numFmtId="0" fontId="8" fillId="0" borderId="6" xfId="7" applyFont="1" applyBorder="1" applyAlignment="1">
      <alignment horizontal="center" vertical="center" textRotation="255"/>
    </xf>
    <xf numFmtId="0" fontId="3" fillId="0" borderId="17" xfId="7" applyBorder="1" applyAlignment="1">
      <alignment horizontal="right" vertical="center" shrinkToFit="1"/>
    </xf>
    <xf numFmtId="0" fontId="3" fillId="0" borderId="0" xfId="7" applyAlignment="1">
      <alignment horizontal="right" vertical="center" shrinkToFit="1"/>
    </xf>
    <xf numFmtId="182" fontId="3" fillId="0" borderId="17" xfId="7" applyNumberFormat="1" applyBorder="1" applyAlignment="1">
      <alignment horizontal="right" vertical="center" shrinkToFit="1"/>
    </xf>
    <xf numFmtId="182" fontId="3" fillId="0" borderId="0" xfId="7" applyNumberFormat="1" applyAlignment="1">
      <alignment horizontal="right" vertical="center" shrinkToFit="1"/>
    </xf>
    <xf numFmtId="0" fontId="8" fillId="0" borderId="5" xfId="7" applyFont="1" applyBorder="1" applyAlignment="1">
      <alignment horizontal="center" vertical="center" textRotation="255"/>
    </xf>
    <xf numFmtId="0" fontId="8" fillId="0" borderId="4" xfId="7" applyFont="1" applyBorder="1" applyAlignment="1">
      <alignment horizontal="center" vertical="center" textRotation="255"/>
    </xf>
    <xf numFmtId="0" fontId="9" fillId="0" borderId="5" xfId="7" applyFont="1" applyBorder="1">
      <alignment vertical="center"/>
    </xf>
    <xf numFmtId="0" fontId="9" fillId="0" borderId="0" xfId="7" applyFont="1">
      <alignment vertical="center"/>
    </xf>
    <xf numFmtId="0" fontId="8" fillId="0" borderId="3" xfId="7" applyFont="1" applyBorder="1" applyAlignment="1">
      <alignment horizontal="center" vertical="center" textRotation="255"/>
    </xf>
    <xf numFmtId="0" fontId="8" fillId="0" borderId="1" xfId="7" applyFont="1" applyBorder="1" applyAlignment="1">
      <alignment horizontal="center" vertical="center" textRotation="255"/>
    </xf>
    <xf numFmtId="177" fontId="8" fillId="0" borderId="8" xfId="7" applyNumberFormat="1" applyFont="1" applyBorder="1" applyAlignment="1">
      <alignment horizontal="right" vertical="center" shrinkToFit="1"/>
    </xf>
    <xf numFmtId="177" fontId="8" fillId="0" borderId="7" xfId="7" applyNumberFormat="1" applyFont="1" applyBorder="1" applyAlignment="1">
      <alignment horizontal="right" vertical="center" shrinkToFit="1"/>
    </xf>
    <xf numFmtId="0" fontId="8" fillId="0" borderId="7" xfId="7" applyFont="1" applyBorder="1" applyAlignment="1">
      <alignment horizontal="center" vertical="center" wrapText="1"/>
    </xf>
    <xf numFmtId="0" fontId="8" fillId="0" borderId="7" xfId="7" applyFont="1" applyBorder="1" applyAlignment="1">
      <alignment horizontal="center" vertical="center" wrapText="1"/>
    </xf>
    <xf numFmtId="0" fontId="8" fillId="0" borderId="6" xfId="7" applyFont="1" applyBorder="1" applyAlignment="1">
      <alignment horizontal="center" vertical="center" wrapText="1"/>
    </xf>
    <xf numFmtId="0" fontId="3" fillId="0" borderId="8" xfId="7" applyBorder="1" applyAlignment="1">
      <alignment horizontal="right" vertical="center" shrinkToFit="1"/>
    </xf>
    <xf numFmtId="0" fontId="8" fillId="0" borderId="8" xfId="7" applyFont="1" applyBorder="1" applyAlignment="1">
      <alignment horizontal="left" vertical="center"/>
    </xf>
    <xf numFmtId="0" fontId="8" fillId="0" borderId="7" xfId="7" applyFont="1" applyBorder="1" applyAlignment="1">
      <alignment horizontal="left" vertical="center"/>
    </xf>
    <xf numFmtId="0" fontId="8" fillId="0" borderId="6" xfId="7" applyFont="1" applyBorder="1" applyAlignment="1">
      <alignment horizontal="left" vertical="center"/>
    </xf>
    <xf numFmtId="177" fontId="8" fillId="0" borderId="5" xfId="7" applyNumberFormat="1" applyFont="1" applyBorder="1" applyAlignment="1">
      <alignment horizontal="right" vertical="center" shrinkToFit="1"/>
    </xf>
    <xf numFmtId="0" fontId="8" fillId="0" borderId="0" xfId="7" applyFont="1" applyAlignment="1">
      <alignment horizontal="center" vertical="center" wrapText="1"/>
    </xf>
    <xf numFmtId="0" fontId="8" fillId="0" borderId="0" xfId="7" applyFont="1" applyAlignment="1">
      <alignment horizontal="center" vertical="center" wrapText="1"/>
    </xf>
    <xf numFmtId="0" fontId="8" fillId="0" borderId="4" xfId="7" applyFont="1" applyBorder="1" applyAlignment="1">
      <alignment horizontal="center" vertical="center" wrapText="1"/>
    </xf>
    <xf numFmtId="0" fontId="3" fillId="0" borderId="5" xfId="7" applyBorder="1" applyAlignment="1">
      <alignment horizontal="right" vertical="center" shrinkToFit="1"/>
    </xf>
    <xf numFmtId="0" fontId="8" fillId="0" borderId="5" xfId="7" applyFont="1" applyBorder="1" applyAlignment="1">
      <alignment horizontal="left" vertical="center"/>
    </xf>
    <xf numFmtId="0" fontId="8" fillId="0" borderId="0" xfId="7" applyFont="1" applyAlignment="1">
      <alignment horizontal="left" vertical="center"/>
    </xf>
    <xf numFmtId="0" fontId="8" fillId="0" borderId="4" xfId="7" applyFont="1" applyBorder="1" applyAlignment="1">
      <alignment horizontal="left" vertical="center"/>
    </xf>
    <xf numFmtId="182" fontId="8" fillId="0" borderId="8" xfId="7" applyNumberFormat="1" applyFont="1" applyBorder="1" applyAlignment="1">
      <alignment horizontal="right" vertical="center" shrinkToFit="1"/>
    </xf>
    <xf numFmtId="182" fontId="8" fillId="0" borderId="7" xfId="7" applyNumberFormat="1" applyFont="1" applyBorder="1" applyAlignment="1">
      <alignment horizontal="right" vertical="center" shrinkToFit="1"/>
    </xf>
    <xf numFmtId="177" fontId="8" fillId="0" borderId="18" xfId="7" applyNumberFormat="1" applyFont="1" applyBorder="1" applyAlignment="1">
      <alignment horizontal="right" vertical="center" shrinkToFit="1"/>
    </xf>
    <xf numFmtId="182" fontId="8" fillId="0" borderId="18" xfId="7" applyNumberFormat="1" applyFont="1" applyBorder="1" applyAlignment="1">
      <alignment horizontal="right" vertical="center" shrinkToFit="1"/>
    </xf>
    <xf numFmtId="177" fontId="8" fillId="0" borderId="15" xfId="7" applyNumberFormat="1" applyFont="1" applyBorder="1" applyAlignment="1">
      <alignment horizontal="right" vertical="center" shrinkToFit="1"/>
    </xf>
    <xf numFmtId="182" fontId="3" fillId="0" borderId="5" xfId="7" applyNumberFormat="1" applyBorder="1" applyAlignment="1">
      <alignment horizontal="right" vertical="center" shrinkToFit="1"/>
    </xf>
    <xf numFmtId="182" fontId="8" fillId="0" borderId="5" xfId="7" applyNumberFormat="1" applyFont="1" applyBorder="1" applyAlignment="1">
      <alignment horizontal="right" vertical="center" shrinkToFit="1"/>
    </xf>
    <xf numFmtId="177" fontId="8" fillId="0" borderId="19" xfId="7" applyNumberFormat="1" applyFont="1" applyBorder="1" applyAlignment="1">
      <alignment horizontal="right" vertical="center" shrinkToFit="1"/>
    </xf>
    <xf numFmtId="182" fontId="8" fillId="0" borderId="19" xfId="7" applyNumberFormat="1" applyFont="1" applyBorder="1" applyAlignment="1">
      <alignment horizontal="right" vertical="center" shrinkToFit="1"/>
    </xf>
    <xf numFmtId="177" fontId="8" fillId="0" borderId="3" xfId="7" applyNumberFormat="1" applyFont="1" applyBorder="1" applyAlignment="1">
      <alignment horizontal="right" vertical="center" shrinkToFit="1"/>
    </xf>
    <xf numFmtId="177" fontId="8" fillId="0" borderId="2" xfId="7" applyNumberFormat="1" applyFont="1" applyBorder="1" applyAlignment="1">
      <alignment horizontal="right" vertical="center" shrinkToFit="1"/>
    </xf>
    <xf numFmtId="177" fontId="8" fillId="0" borderId="1" xfId="7" applyNumberFormat="1" applyFont="1" applyBorder="1" applyAlignment="1">
      <alignment horizontal="right" vertical="center" shrinkToFit="1"/>
    </xf>
    <xf numFmtId="0" fontId="8" fillId="0" borderId="3" xfId="7" applyFont="1" applyBorder="1">
      <alignment vertical="center"/>
    </xf>
    <xf numFmtId="0" fontId="8" fillId="0" borderId="2" xfId="7" applyFont="1" applyBorder="1">
      <alignment vertical="center"/>
    </xf>
    <xf numFmtId="0" fontId="8" fillId="0" borderId="1" xfId="7" applyFont="1" applyBorder="1">
      <alignment vertical="center"/>
    </xf>
    <xf numFmtId="0" fontId="8" fillId="0" borderId="3" xfId="7" applyFont="1" applyBorder="1" applyAlignment="1">
      <alignment horizontal="left" vertical="center"/>
    </xf>
    <xf numFmtId="0" fontId="8" fillId="0" borderId="2" xfId="7" applyFont="1" applyBorder="1" applyAlignment="1">
      <alignment horizontal="left" vertical="center"/>
    </xf>
    <xf numFmtId="0" fontId="8" fillId="0" borderId="1" xfId="7" applyFont="1" applyBorder="1" applyAlignment="1">
      <alignment horizontal="left" vertical="center"/>
    </xf>
    <xf numFmtId="0" fontId="8" fillId="0" borderId="4" xfId="7" applyFont="1" applyBorder="1" applyAlignment="1">
      <alignment horizontal="center" vertical="center"/>
    </xf>
    <xf numFmtId="0" fontId="8" fillId="0" borderId="11" xfId="7" applyFont="1" applyBorder="1" applyAlignment="1">
      <alignment horizontal="center" vertical="center"/>
    </xf>
    <xf numFmtId="0" fontId="8" fillId="0" borderId="9" xfId="7" applyFont="1" applyBorder="1" applyAlignment="1">
      <alignment horizontal="center" vertical="center"/>
    </xf>
    <xf numFmtId="0" fontId="8" fillId="0" borderId="10" xfId="7" applyFont="1" applyBorder="1" applyAlignment="1">
      <alignment horizontal="center" vertical="center"/>
    </xf>
    <xf numFmtId="0" fontId="8" fillId="0" borderId="2" xfId="7" applyFont="1" applyBorder="1" applyAlignment="1">
      <alignment horizontal="center" vertical="center"/>
    </xf>
    <xf numFmtId="0" fontId="8" fillId="0" borderId="2" xfId="7" applyFont="1" applyBorder="1">
      <alignment vertical="center"/>
    </xf>
    <xf numFmtId="0" fontId="8" fillId="0" borderId="1" xfId="7" applyFont="1" applyBorder="1" applyAlignment="1">
      <alignment horizontal="center" vertical="center"/>
    </xf>
    <xf numFmtId="182" fontId="8" fillId="0" borderId="6" xfId="7" applyNumberFormat="1" applyFont="1" applyBorder="1" applyAlignment="1">
      <alignment horizontal="right" vertical="center" shrinkToFit="1"/>
    </xf>
    <xf numFmtId="0" fontId="8" fillId="0" borderId="7" xfId="7" applyFont="1" applyBorder="1">
      <alignment vertical="center"/>
    </xf>
    <xf numFmtId="0" fontId="8" fillId="0" borderId="7" xfId="7" applyFont="1" applyBorder="1" applyAlignment="1">
      <alignment vertical="center" textRotation="255"/>
    </xf>
    <xf numFmtId="182" fontId="8" fillId="0" borderId="4" xfId="7" applyNumberFormat="1" applyFont="1" applyBorder="1" applyAlignment="1">
      <alignment horizontal="right" vertical="center" shrinkToFit="1"/>
    </xf>
    <xf numFmtId="0" fontId="8" fillId="0" borderId="0" xfId="7" applyFont="1" applyAlignment="1">
      <alignment vertical="center" textRotation="255"/>
    </xf>
    <xf numFmtId="0" fontId="3" fillId="0" borderId="3" xfId="7" applyBorder="1" applyAlignment="1">
      <alignment horizontal="right" vertical="center" shrinkToFit="1"/>
    </xf>
    <xf numFmtId="0" fontId="3" fillId="0" borderId="2" xfId="7" applyBorder="1" applyAlignment="1">
      <alignment horizontal="right" vertical="center" shrinkToFit="1"/>
    </xf>
    <xf numFmtId="182" fontId="8" fillId="0" borderId="2" xfId="7" applyNumberFormat="1" applyFont="1" applyBorder="1" applyAlignment="1">
      <alignment horizontal="right" vertical="center" shrinkToFit="1"/>
    </xf>
    <xf numFmtId="182" fontId="8" fillId="0" borderId="1" xfId="7" applyNumberFormat="1" applyFont="1" applyBorder="1" applyAlignment="1">
      <alignment horizontal="right" vertical="center" shrinkToFit="1"/>
    </xf>
    <xf numFmtId="0" fontId="8" fillId="0" borderId="2" xfId="7" applyFont="1" applyBorder="1" applyAlignment="1">
      <alignment vertical="center" textRotation="255"/>
    </xf>
    <xf numFmtId="0" fontId="8" fillId="0" borderId="2" xfId="7" applyFont="1" applyBorder="1" applyAlignment="1">
      <alignment horizontal="center" vertical="center" wrapText="1"/>
    </xf>
    <xf numFmtId="0" fontId="8" fillId="0" borderId="1" xfId="7" applyFont="1" applyBorder="1" applyAlignment="1">
      <alignment horizontal="center" vertical="center" wrapText="1"/>
    </xf>
    <xf numFmtId="0" fontId="11" fillId="0" borderId="5" xfId="7" applyFont="1" applyBorder="1">
      <alignment vertical="center"/>
    </xf>
    <xf numFmtId="0" fontId="11" fillId="0" borderId="0" xfId="7" applyFont="1">
      <alignment vertical="center"/>
    </xf>
    <xf numFmtId="0" fontId="11" fillId="0" borderId="4" xfId="7" applyFont="1" applyBorder="1">
      <alignment vertical="center"/>
    </xf>
    <xf numFmtId="0" fontId="3" fillId="0" borderId="11" xfId="7" applyBorder="1" applyAlignment="1">
      <alignment horizontal="center" vertical="center"/>
    </xf>
    <xf numFmtId="0" fontId="3" fillId="0" borderId="9" xfId="7" applyBorder="1" applyAlignment="1">
      <alignment horizontal="center" vertical="center"/>
    </xf>
    <xf numFmtId="177" fontId="8" fillId="0" borderId="20" xfId="7" applyNumberFormat="1" applyFont="1" applyBorder="1" applyAlignment="1">
      <alignment horizontal="right" vertical="center" shrinkToFit="1"/>
    </xf>
    <xf numFmtId="0" fontId="1" fillId="0" borderId="5" xfId="1" applyBorder="1" applyAlignment="1">
      <alignment vertical="center"/>
    </xf>
    <xf numFmtId="0" fontId="1" fillId="0" borderId="0" xfId="1" applyAlignment="1">
      <alignment vertical="center"/>
    </xf>
    <xf numFmtId="182" fontId="8" fillId="0" borderId="3" xfId="7" applyNumberFormat="1" applyFont="1" applyBorder="1" applyAlignment="1">
      <alignment horizontal="right" vertical="center" shrinkToFit="1"/>
    </xf>
    <xf numFmtId="182" fontId="8" fillId="0" borderId="21" xfId="7" applyNumberFormat="1" applyFont="1" applyBorder="1" applyAlignment="1">
      <alignment horizontal="right" vertical="center" shrinkToFit="1"/>
    </xf>
    <xf numFmtId="177" fontId="8" fillId="0" borderId="22" xfId="7" applyNumberFormat="1" applyFont="1" applyBorder="1" applyAlignment="1">
      <alignment horizontal="right" vertical="center" shrinkToFit="1"/>
    </xf>
    <xf numFmtId="177" fontId="8" fillId="0" borderId="21" xfId="7" applyNumberFormat="1" applyFont="1" applyBorder="1" applyAlignment="1">
      <alignment horizontal="right" vertical="center" shrinkToFit="1"/>
    </xf>
    <xf numFmtId="182" fontId="8" fillId="0" borderId="22" xfId="7" applyNumberFormat="1" applyFont="1" applyBorder="1" applyAlignment="1">
      <alignment horizontal="right" vertical="center" shrinkToFit="1"/>
    </xf>
    <xf numFmtId="0" fontId="11" fillId="0" borderId="11" xfId="7" applyFont="1" applyBorder="1" applyAlignment="1">
      <alignment horizontal="center" vertical="center"/>
    </xf>
    <xf numFmtId="0" fontId="11" fillId="0" borderId="9" xfId="7" applyFont="1" applyBorder="1" applyAlignment="1">
      <alignment horizontal="center" vertical="center"/>
    </xf>
    <xf numFmtId="0" fontId="11" fillId="0" borderId="10" xfId="7" applyFont="1" applyBorder="1" applyAlignment="1">
      <alignment horizontal="center" vertical="center"/>
    </xf>
    <xf numFmtId="177" fontId="8" fillId="0" borderId="5" xfId="7" applyNumberFormat="1" applyFont="1" applyBorder="1" applyAlignment="1">
      <alignment horizontal="right" vertical="center"/>
    </xf>
    <xf numFmtId="177" fontId="8" fillId="0" borderId="0" xfId="7" applyNumberFormat="1" applyFont="1" applyAlignment="1">
      <alignment horizontal="right" vertical="center"/>
    </xf>
    <xf numFmtId="177" fontId="8" fillId="0" borderId="16" xfId="7" applyNumberFormat="1" applyFont="1" applyBorder="1" applyAlignment="1">
      <alignment horizontal="right" vertical="center"/>
    </xf>
    <xf numFmtId="177" fontId="8" fillId="0" borderId="17" xfId="7" applyNumberFormat="1" applyFont="1" applyBorder="1" applyAlignment="1">
      <alignment horizontal="right" vertical="center"/>
    </xf>
    <xf numFmtId="182" fontId="8" fillId="0" borderId="19" xfId="7" applyNumberFormat="1" applyFont="1" applyBorder="1" applyAlignment="1">
      <alignment horizontal="right" vertical="center"/>
    </xf>
    <xf numFmtId="177" fontId="8" fillId="0" borderId="4" xfId="7" applyNumberFormat="1" applyFont="1" applyBorder="1" applyAlignment="1">
      <alignment horizontal="right" vertical="center"/>
    </xf>
    <xf numFmtId="177" fontId="8" fillId="0" borderId="23" xfId="7" applyNumberFormat="1" applyFont="1" applyBorder="1" applyAlignment="1">
      <alignment horizontal="right" vertical="center" shrinkToFit="1"/>
    </xf>
    <xf numFmtId="182" fontId="8" fillId="0" borderId="23" xfId="7" applyNumberFormat="1" applyFont="1" applyBorder="1" applyAlignment="1">
      <alignment horizontal="right" vertical="center" shrinkToFit="1"/>
    </xf>
    <xf numFmtId="0" fontId="8" fillId="0" borderId="12" xfId="7" applyFont="1" applyBorder="1" applyAlignment="1">
      <alignment horizontal="center" vertical="center"/>
    </xf>
    <xf numFmtId="49" fontId="8" fillId="0" borderId="0" xfId="7" applyNumberFormat="1" applyFont="1">
      <alignment vertical="center"/>
    </xf>
    <xf numFmtId="0" fontId="12" fillId="0" borderId="7" xfId="7" applyFont="1" applyBorder="1" applyAlignment="1">
      <alignment horizontal="center" vertical="center"/>
    </xf>
    <xf numFmtId="0" fontId="12" fillId="0" borderId="7" xfId="7" applyFont="1" applyBorder="1">
      <alignment vertical="center"/>
    </xf>
    <xf numFmtId="0" fontId="13" fillId="0" borderId="0" xfId="7" applyFont="1">
      <alignment vertical="center"/>
    </xf>
    <xf numFmtId="49" fontId="14" fillId="0" borderId="24" xfId="7" applyNumberFormat="1" applyFont="1" applyBorder="1" applyAlignment="1">
      <alignment horizontal="center" vertical="center"/>
    </xf>
    <xf numFmtId="49" fontId="14" fillId="0" borderId="25" xfId="7" applyNumberFormat="1" applyFont="1" applyBorder="1" applyAlignment="1">
      <alignment horizontal="center" vertical="center"/>
    </xf>
    <xf numFmtId="49" fontId="14" fillId="0" borderId="26" xfId="7" applyNumberFormat="1" applyFont="1" applyBorder="1" applyAlignment="1">
      <alignment horizontal="center" vertical="center"/>
    </xf>
    <xf numFmtId="49" fontId="15" fillId="0" borderId="0" xfId="7" applyNumberFormat="1" applyFont="1">
      <alignment vertical="center"/>
    </xf>
    <xf numFmtId="0" fontId="3" fillId="0" borderId="0" xfId="8">
      <alignment vertical="center"/>
    </xf>
    <xf numFmtId="0" fontId="16" fillId="2" borderId="0" xfId="8" applyFont="1" applyFill="1">
      <alignment vertical="center"/>
    </xf>
    <xf numFmtId="0" fontId="3" fillId="2" borderId="0" xfId="8" applyFill="1">
      <alignment vertical="center"/>
    </xf>
    <xf numFmtId="0" fontId="17" fillId="2" borderId="0" xfId="9" applyFont="1" applyFill="1">
      <alignment vertical="center"/>
    </xf>
    <xf numFmtId="0" fontId="17" fillId="2" borderId="0" xfId="9" applyFont="1" applyFill="1" applyAlignment="1">
      <alignment horizontal="center" vertical="center"/>
    </xf>
    <xf numFmtId="179" fontId="4" fillId="2" borderId="27" xfId="10" applyNumberFormat="1" applyFont="1" applyFill="1" applyBorder="1" applyAlignment="1">
      <alignment horizontal="right" vertical="center" shrinkToFit="1"/>
    </xf>
    <xf numFmtId="179" fontId="4" fillId="2" borderId="28" xfId="10" applyNumberFormat="1" applyFont="1" applyFill="1" applyBorder="1" applyAlignment="1">
      <alignment horizontal="right" vertical="center" shrinkToFit="1"/>
    </xf>
    <xf numFmtId="179" fontId="4" fillId="2" borderId="29" xfId="10" applyNumberFormat="1" applyFont="1" applyFill="1" applyBorder="1" applyAlignment="1">
      <alignment horizontal="right" vertical="center" shrinkToFit="1"/>
    </xf>
    <xf numFmtId="179" fontId="4" fillId="2" borderId="30" xfId="10" applyNumberFormat="1" applyFont="1" applyFill="1" applyBorder="1" applyAlignment="1">
      <alignment horizontal="right" vertical="center" shrinkToFit="1"/>
    </xf>
    <xf numFmtId="179" fontId="4" fillId="2" borderId="31" xfId="10" applyNumberFormat="1" applyFont="1" applyFill="1" applyBorder="1" applyAlignment="1">
      <alignment horizontal="right" vertical="center" shrinkToFit="1"/>
    </xf>
    <xf numFmtId="179" fontId="4" fillId="2" borderId="32" xfId="10" applyNumberFormat="1" applyFont="1" applyFill="1" applyBorder="1" applyAlignment="1">
      <alignment horizontal="right" vertical="center" shrinkToFit="1"/>
    </xf>
    <xf numFmtId="0" fontId="4" fillId="2" borderId="33" xfId="9" applyFont="1" applyFill="1" applyBorder="1" applyAlignment="1">
      <alignment horizontal="center" vertical="center"/>
    </xf>
    <xf numFmtId="0" fontId="4" fillId="2" borderId="34" xfId="9" applyFont="1" applyFill="1" applyBorder="1" applyAlignment="1">
      <alignment horizontal="center" vertical="center"/>
    </xf>
    <xf numFmtId="0" fontId="4" fillId="2" borderId="34" xfId="9" applyFont="1" applyFill="1" applyBorder="1" applyAlignment="1">
      <alignment horizontal="left" vertical="center" wrapText="1"/>
    </xf>
    <xf numFmtId="0" fontId="4" fillId="2" borderId="35" xfId="9" applyFont="1" applyFill="1" applyBorder="1" applyAlignment="1">
      <alignment horizontal="left" vertical="center" wrapText="1"/>
    </xf>
    <xf numFmtId="0" fontId="17" fillId="2" borderId="0" xfId="8" applyFont="1" applyFill="1">
      <alignment vertical="center"/>
    </xf>
    <xf numFmtId="0" fontId="17" fillId="2" borderId="36" xfId="9" applyFont="1" applyFill="1" applyBorder="1">
      <alignment vertical="center"/>
    </xf>
    <xf numFmtId="179" fontId="4" fillId="2" borderId="37" xfId="10" applyNumberFormat="1" applyFont="1" applyFill="1" applyBorder="1" applyAlignment="1">
      <alignment horizontal="right" vertical="center" shrinkToFit="1"/>
    </xf>
    <xf numFmtId="179" fontId="4" fillId="2" borderId="38" xfId="10" applyNumberFormat="1" applyFont="1" applyFill="1" applyBorder="1" applyAlignment="1">
      <alignment horizontal="right" vertical="center" shrinkToFit="1"/>
    </xf>
    <xf numFmtId="179" fontId="4" fillId="2" borderId="39" xfId="10" applyNumberFormat="1" applyFont="1" applyFill="1" applyBorder="1" applyAlignment="1">
      <alignment horizontal="right" vertical="center" shrinkToFit="1"/>
    </xf>
    <xf numFmtId="179" fontId="4" fillId="2" borderId="40" xfId="10" applyNumberFormat="1" applyFont="1" applyFill="1" applyBorder="1" applyAlignment="1">
      <alignment horizontal="right" vertical="center" shrinkToFit="1"/>
    </xf>
    <xf numFmtId="179" fontId="4" fillId="2" borderId="9" xfId="10" applyNumberFormat="1" applyFont="1" applyFill="1" applyBorder="1" applyAlignment="1">
      <alignment horizontal="right" vertical="center" shrinkToFit="1"/>
    </xf>
    <xf numFmtId="179" fontId="4" fillId="2" borderId="41" xfId="10" applyNumberFormat="1" applyFont="1" applyFill="1" applyBorder="1" applyAlignment="1">
      <alignment horizontal="right" vertical="center" shrinkToFit="1"/>
    </xf>
    <xf numFmtId="179" fontId="4" fillId="2" borderId="10" xfId="10" applyNumberFormat="1" applyFont="1" applyFill="1" applyBorder="1" applyAlignment="1">
      <alignment horizontal="right" vertical="center" shrinkToFit="1"/>
    </xf>
    <xf numFmtId="0" fontId="4" fillId="2" borderId="3" xfId="9" applyFont="1" applyFill="1" applyBorder="1" applyAlignment="1">
      <alignment horizontal="center" vertical="center"/>
    </xf>
    <xf numFmtId="0" fontId="4" fillId="2" borderId="2" xfId="9" applyFont="1" applyFill="1" applyBorder="1" applyAlignment="1">
      <alignment horizontal="center" vertical="center"/>
    </xf>
    <xf numFmtId="0" fontId="4" fillId="2" borderId="2" xfId="9" applyFont="1" applyFill="1" applyBorder="1" applyAlignment="1">
      <alignment horizontal="left" vertical="center" wrapText="1"/>
    </xf>
    <xf numFmtId="0" fontId="4" fillId="2" borderId="42" xfId="9" applyFont="1" applyFill="1" applyBorder="1" applyAlignment="1">
      <alignment horizontal="left" vertical="center" wrapText="1"/>
    </xf>
    <xf numFmtId="183" fontId="4" fillId="2" borderId="43" xfId="10" applyNumberFormat="1" applyFont="1" applyFill="1" applyBorder="1" applyAlignment="1">
      <alignment horizontal="right" vertical="center" shrinkToFit="1"/>
    </xf>
    <xf numFmtId="183" fontId="4" fillId="2" borderId="44" xfId="10" applyNumberFormat="1" applyFont="1" applyFill="1" applyBorder="1" applyAlignment="1">
      <alignment horizontal="right" vertical="center" shrinkToFit="1"/>
    </xf>
    <xf numFmtId="183" fontId="4" fillId="2" borderId="45" xfId="10" applyNumberFormat="1" applyFont="1" applyFill="1" applyBorder="1" applyAlignment="1">
      <alignment horizontal="right" vertical="center" shrinkToFit="1"/>
    </xf>
    <xf numFmtId="183" fontId="4" fillId="2" borderId="33" xfId="10" applyNumberFormat="1" applyFont="1" applyFill="1" applyBorder="1" applyAlignment="1">
      <alignment horizontal="right" vertical="center" shrinkToFit="1"/>
    </xf>
    <xf numFmtId="183" fontId="4" fillId="2" borderId="34" xfId="10" applyNumberFormat="1" applyFont="1" applyFill="1" applyBorder="1" applyAlignment="1">
      <alignment horizontal="right" vertical="center" shrinkToFit="1"/>
    </xf>
    <xf numFmtId="183" fontId="4" fillId="2" borderId="46" xfId="10" applyNumberFormat="1" applyFont="1" applyFill="1" applyBorder="1" applyAlignment="1">
      <alignment horizontal="right" vertical="center" shrinkToFit="1"/>
    </xf>
    <xf numFmtId="0" fontId="4" fillId="2" borderId="33" xfId="9" applyFont="1" applyFill="1" applyBorder="1">
      <alignment vertical="center"/>
    </xf>
    <xf numFmtId="0" fontId="4" fillId="2" borderId="34" xfId="9" applyFont="1" applyFill="1" applyBorder="1">
      <alignment vertical="center"/>
    </xf>
    <xf numFmtId="0" fontId="4" fillId="2" borderId="35" xfId="9" applyFont="1" applyFill="1" applyBorder="1">
      <alignment vertical="center"/>
    </xf>
    <xf numFmtId="179" fontId="4" fillId="2" borderId="47" xfId="10" applyNumberFormat="1" applyFont="1" applyFill="1" applyBorder="1" applyAlignment="1">
      <alignment horizontal="right" vertical="center" shrinkToFit="1"/>
    </xf>
    <xf numFmtId="179" fontId="4" fillId="2" borderId="48" xfId="10" applyNumberFormat="1" applyFont="1" applyFill="1" applyBorder="1" applyAlignment="1">
      <alignment horizontal="right" vertical="center" shrinkToFit="1"/>
    </xf>
    <xf numFmtId="179" fontId="4" fillId="2" borderId="49" xfId="10" applyNumberFormat="1" applyFont="1" applyFill="1" applyBorder="1" applyAlignment="1">
      <alignment horizontal="right" vertical="center" shrinkToFit="1"/>
    </xf>
    <xf numFmtId="181" fontId="4" fillId="2" borderId="15" xfId="10" applyNumberFormat="1" applyFont="1" applyFill="1" applyBorder="1" applyAlignment="1">
      <alignment horizontal="right" vertical="center" shrinkToFit="1"/>
    </xf>
    <xf numFmtId="181" fontId="4" fillId="2" borderId="7" xfId="10" applyNumberFormat="1" applyFont="1" applyFill="1" applyBorder="1" applyAlignment="1">
      <alignment horizontal="right" vertical="center" shrinkToFit="1"/>
    </xf>
    <xf numFmtId="181" fontId="4" fillId="2" borderId="14" xfId="10" applyNumberFormat="1" applyFont="1" applyFill="1" applyBorder="1" applyAlignment="1">
      <alignment horizontal="right" vertical="center" shrinkToFit="1"/>
    </xf>
    <xf numFmtId="181" fontId="4" fillId="2" borderId="6" xfId="10" applyNumberFormat="1" applyFont="1" applyFill="1" applyBorder="1" applyAlignment="1">
      <alignment horizontal="right" vertical="center" shrinkToFit="1"/>
    </xf>
    <xf numFmtId="0" fontId="4" fillId="2" borderId="8" xfId="9" applyFont="1" applyFill="1" applyBorder="1" applyAlignment="1">
      <alignment horizontal="right" vertical="center"/>
    </xf>
    <xf numFmtId="0" fontId="4" fillId="2" borderId="7" xfId="9" applyFont="1" applyFill="1" applyBorder="1" applyAlignment="1">
      <alignment horizontal="right" vertical="center"/>
    </xf>
    <xf numFmtId="0" fontId="4" fillId="2" borderId="7" xfId="9" applyFont="1" applyFill="1" applyBorder="1" applyAlignment="1">
      <alignment horizontal="right" vertical="center" wrapText="1"/>
    </xf>
    <xf numFmtId="0" fontId="4" fillId="2" borderId="7" xfId="9" applyFont="1" applyFill="1" applyBorder="1" applyAlignment="1">
      <alignment horizontal="left" vertical="center"/>
    </xf>
    <xf numFmtId="0" fontId="18" fillId="2" borderId="50" xfId="9" applyFont="1" applyFill="1" applyBorder="1" applyAlignment="1">
      <alignment horizontal="left" vertical="center"/>
    </xf>
    <xf numFmtId="183" fontId="4" fillId="2" borderId="51" xfId="10" applyNumberFormat="1" applyFont="1" applyFill="1" applyBorder="1" applyAlignment="1">
      <alignment horizontal="right" vertical="center" shrinkToFit="1"/>
    </xf>
    <xf numFmtId="183" fontId="4" fillId="2" borderId="0" xfId="10" applyNumberFormat="1" applyFont="1" applyFill="1" applyAlignment="1">
      <alignment horizontal="right" vertical="center" shrinkToFit="1"/>
    </xf>
    <xf numFmtId="183" fontId="4" fillId="2" borderId="4" xfId="10" applyNumberFormat="1" applyFont="1" applyFill="1" applyBorder="1" applyAlignment="1">
      <alignment horizontal="right" vertical="center" shrinkToFit="1"/>
    </xf>
    <xf numFmtId="183" fontId="4" fillId="2" borderId="5" xfId="10" applyNumberFormat="1" applyFont="1" applyFill="1" applyBorder="1" applyAlignment="1">
      <alignment horizontal="right" vertical="center" shrinkToFit="1"/>
    </xf>
    <xf numFmtId="0" fontId="4" fillId="2" borderId="5" xfId="9" applyFont="1" applyFill="1" applyBorder="1">
      <alignment vertical="center"/>
    </xf>
    <xf numFmtId="0" fontId="4" fillId="2" borderId="0" xfId="9" applyFont="1" applyFill="1">
      <alignment vertical="center"/>
    </xf>
    <xf numFmtId="0" fontId="4" fillId="2" borderId="36" xfId="9" applyFont="1" applyFill="1" applyBorder="1">
      <alignment vertical="center"/>
    </xf>
    <xf numFmtId="179" fontId="4" fillId="2" borderId="52" xfId="10" applyNumberFormat="1" applyFont="1" applyFill="1" applyBorder="1" applyAlignment="1">
      <alignment horizontal="right" vertical="center" shrinkToFit="1"/>
    </xf>
    <xf numFmtId="179" fontId="4" fillId="2" borderId="53" xfId="10" applyNumberFormat="1" applyFont="1" applyFill="1" applyBorder="1" applyAlignment="1">
      <alignment horizontal="right" vertical="center" shrinkToFit="1"/>
    </xf>
    <xf numFmtId="179" fontId="4" fillId="2" borderId="54" xfId="10" applyNumberFormat="1" applyFont="1" applyFill="1" applyBorder="1" applyAlignment="1">
      <alignment horizontal="right" vertical="center" shrinkToFit="1"/>
    </xf>
    <xf numFmtId="181" fontId="4" fillId="2" borderId="17" xfId="10" applyNumberFormat="1" applyFont="1" applyFill="1" applyBorder="1" applyAlignment="1">
      <alignment horizontal="right" vertical="center" shrinkToFit="1"/>
    </xf>
    <xf numFmtId="181" fontId="4" fillId="2" borderId="0" xfId="10" applyNumberFormat="1" applyFont="1" applyFill="1" applyAlignment="1">
      <alignment horizontal="right" vertical="center" shrinkToFit="1"/>
    </xf>
    <xf numFmtId="181" fontId="4" fillId="2" borderId="16" xfId="10" applyNumberFormat="1" applyFont="1" applyFill="1" applyBorder="1" applyAlignment="1">
      <alignment horizontal="right" vertical="center" shrinkToFit="1"/>
    </xf>
    <xf numFmtId="181" fontId="4" fillId="2" borderId="4" xfId="10" applyNumberFormat="1" applyFont="1" applyFill="1" applyBorder="1" applyAlignment="1">
      <alignment horizontal="right" vertical="center" shrinkToFit="1"/>
    </xf>
    <xf numFmtId="0" fontId="4" fillId="2" borderId="5" xfId="9" applyFont="1" applyFill="1" applyBorder="1" applyAlignment="1">
      <alignment horizontal="right" vertical="center"/>
    </xf>
    <xf numFmtId="0" fontId="4" fillId="2" borderId="0" xfId="9" applyFont="1" applyFill="1" applyAlignment="1">
      <alignment horizontal="right" vertical="center"/>
    </xf>
    <xf numFmtId="0" fontId="4" fillId="2" borderId="0" xfId="9" applyFont="1" applyFill="1" applyAlignment="1">
      <alignment horizontal="right" vertical="center" wrapText="1"/>
    </xf>
    <xf numFmtId="0" fontId="4" fillId="2" borderId="0" xfId="9" applyFont="1" applyFill="1" applyAlignment="1">
      <alignment horizontal="left" vertical="center"/>
    </xf>
    <xf numFmtId="0" fontId="4" fillId="2" borderId="36" xfId="9" applyFont="1" applyFill="1" applyBorder="1" applyAlignment="1">
      <alignment horizontal="left" vertical="center"/>
    </xf>
    <xf numFmtId="184" fontId="4" fillId="2" borderId="51" xfId="10" applyNumberFormat="1" applyFont="1" applyFill="1" applyBorder="1" applyAlignment="1">
      <alignment horizontal="right" vertical="center" shrinkToFit="1"/>
    </xf>
    <xf numFmtId="184" fontId="4" fillId="2" borderId="0" xfId="10" applyNumberFormat="1" applyFont="1" applyFill="1" applyAlignment="1">
      <alignment horizontal="right" vertical="center" shrinkToFit="1"/>
    </xf>
    <xf numFmtId="184" fontId="4" fillId="2" borderId="4" xfId="10" applyNumberFormat="1" applyFont="1" applyFill="1" applyBorder="1" applyAlignment="1">
      <alignment horizontal="right" vertical="center" shrinkToFit="1"/>
    </xf>
    <xf numFmtId="184" fontId="4" fillId="2" borderId="5" xfId="10" applyNumberFormat="1" applyFont="1" applyFill="1" applyBorder="1" applyAlignment="1">
      <alignment horizontal="right" vertical="center" shrinkToFit="1"/>
    </xf>
    <xf numFmtId="179" fontId="4" fillId="2" borderId="55" xfId="10" applyNumberFormat="1" applyFont="1" applyFill="1" applyBorder="1" applyAlignment="1">
      <alignment horizontal="right" vertical="center" shrinkToFit="1"/>
    </xf>
    <xf numFmtId="179" fontId="4" fillId="2" borderId="56" xfId="10" applyNumberFormat="1" applyFont="1" applyFill="1" applyBorder="1" applyAlignment="1">
      <alignment horizontal="right" vertical="center" shrinkToFit="1"/>
    </xf>
    <xf numFmtId="181" fontId="4" fillId="2" borderId="56" xfId="10" applyNumberFormat="1" applyFont="1" applyFill="1" applyBorder="1" applyAlignment="1">
      <alignment horizontal="right" vertical="center" shrinkToFit="1"/>
    </xf>
    <xf numFmtId="181" fontId="4" fillId="2" borderId="57" xfId="10" applyNumberFormat="1" applyFont="1" applyFill="1" applyBorder="1" applyAlignment="1">
      <alignment horizontal="right" vertical="center" shrinkToFit="1"/>
    </xf>
    <xf numFmtId="0" fontId="4" fillId="2" borderId="46" xfId="9" applyFont="1" applyFill="1" applyBorder="1">
      <alignment vertical="center"/>
    </xf>
    <xf numFmtId="0" fontId="4" fillId="2" borderId="33" xfId="9" applyFont="1" applyFill="1" applyBorder="1" applyAlignment="1">
      <alignment horizontal="center" vertical="center" wrapText="1"/>
    </xf>
    <xf numFmtId="0" fontId="4" fillId="2" borderId="34" xfId="9" applyFont="1" applyFill="1" applyBorder="1" applyAlignment="1">
      <alignment horizontal="center" vertical="center" wrapText="1"/>
    </xf>
    <xf numFmtId="0" fontId="4" fillId="2" borderId="35" xfId="9" applyFont="1" applyFill="1" applyBorder="1" applyAlignment="1">
      <alignment horizontal="center" vertical="center" wrapText="1"/>
    </xf>
    <xf numFmtId="0" fontId="4" fillId="2" borderId="51" xfId="9" applyFont="1" applyFill="1" applyBorder="1">
      <alignment vertical="center"/>
    </xf>
    <xf numFmtId="0" fontId="4" fillId="2" borderId="0" xfId="9" applyFont="1" applyFill="1">
      <alignment vertical="center"/>
    </xf>
    <xf numFmtId="0" fontId="4" fillId="2" borderId="0" xfId="9" applyFont="1" applyFill="1" applyAlignment="1">
      <alignment horizontal="center" vertical="center"/>
    </xf>
    <xf numFmtId="184" fontId="4" fillId="2" borderId="58" xfId="10" applyNumberFormat="1" applyFont="1" applyFill="1" applyBorder="1" applyAlignment="1">
      <alignment horizontal="right" vertical="center" shrinkToFit="1"/>
    </xf>
    <xf numFmtId="184" fontId="4" fillId="2" borderId="2" xfId="10" applyNumberFormat="1" applyFont="1" applyFill="1" applyBorder="1" applyAlignment="1">
      <alignment horizontal="right" vertical="center" shrinkToFit="1"/>
    </xf>
    <xf numFmtId="184" fontId="4" fillId="2" borderId="1" xfId="10" applyNumberFormat="1" applyFont="1" applyFill="1" applyBorder="1" applyAlignment="1">
      <alignment horizontal="right" vertical="center" shrinkToFit="1"/>
    </xf>
    <xf numFmtId="184" fontId="4" fillId="2" borderId="3" xfId="10" applyNumberFormat="1" applyFont="1" applyFill="1" applyBorder="1" applyAlignment="1">
      <alignment horizontal="right" vertical="center" shrinkToFit="1"/>
    </xf>
    <xf numFmtId="0" fontId="4" fillId="2" borderId="3" xfId="9" applyFont="1" applyFill="1" applyBorder="1">
      <alignment vertical="center"/>
    </xf>
    <xf numFmtId="0" fontId="4" fillId="2" borderId="2" xfId="9" applyFont="1" applyFill="1" applyBorder="1">
      <alignment vertical="center"/>
    </xf>
    <xf numFmtId="0" fontId="4" fillId="2" borderId="42" xfId="9" applyFont="1" applyFill="1" applyBorder="1">
      <alignment vertical="center"/>
    </xf>
    <xf numFmtId="179" fontId="4" fillId="2" borderId="59" xfId="10" applyNumberFormat="1" applyFont="1" applyFill="1" applyBorder="1" applyAlignment="1">
      <alignment horizontal="right" vertical="center" shrinkToFit="1"/>
    </xf>
    <xf numFmtId="179" fontId="4" fillId="2" borderId="60" xfId="10" applyNumberFormat="1" applyFont="1" applyFill="1" applyBorder="1" applyAlignment="1">
      <alignment horizontal="right" vertical="center" shrinkToFit="1"/>
    </xf>
    <xf numFmtId="179" fontId="4" fillId="2" borderId="61" xfId="10" applyNumberFormat="1" applyFont="1" applyFill="1" applyBorder="1" applyAlignment="1">
      <alignment horizontal="right" vertical="center" shrinkToFit="1"/>
    </xf>
    <xf numFmtId="181" fontId="4" fillId="2" borderId="22" xfId="8" applyNumberFormat="1" applyFont="1" applyFill="1" applyBorder="1" applyAlignment="1">
      <alignment horizontal="right" vertical="center" shrinkToFit="1"/>
    </xf>
    <xf numFmtId="181" fontId="4" fillId="2" borderId="2" xfId="8" applyNumberFormat="1" applyFont="1" applyFill="1" applyBorder="1" applyAlignment="1">
      <alignment horizontal="right" vertical="center" shrinkToFit="1"/>
    </xf>
    <xf numFmtId="181" fontId="4" fillId="2" borderId="21" xfId="8" applyNumberFormat="1" applyFont="1" applyFill="1" applyBorder="1" applyAlignment="1">
      <alignment horizontal="right" vertical="center" shrinkToFit="1"/>
    </xf>
    <xf numFmtId="181" fontId="4" fillId="2" borderId="1" xfId="8" applyNumberFormat="1" applyFont="1" applyFill="1" applyBorder="1" applyAlignment="1">
      <alignment horizontal="right" vertical="center" shrinkToFit="1"/>
    </xf>
    <xf numFmtId="0" fontId="4" fillId="2" borderId="3" xfId="9" applyFont="1" applyFill="1" applyBorder="1" applyAlignment="1">
      <alignment horizontal="right" vertical="center"/>
    </xf>
    <xf numFmtId="0" fontId="4" fillId="2" borderId="2" xfId="9" applyFont="1" applyFill="1" applyBorder="1" applyAlignment="1">
      <alignment horizontal="right" vertical="center"/>
    </xf>
    <xf numFmtId="0" fontId="4" fillId="2" borderId="2" xfId="9" applyFont="1" applyFill="1" applyBorder="1" applyAlignment="1">
      <alignment horizontal="left" vertical="center"/>
    </xf>
    <xf numFmtId="0" fontId="4" fillId="2" borderId="42" xfId="9" applyFont="1" applyFill="1" applyBorder="1" applyAlignment="1">
      <alignment horizontal="left" vertical="center"/>
    </xf>
    <xf numFmtId="179" fontId="4" fillId="2" borderId="62" xfId="10" applyNumberFormat="1" applyFont="1" applyFill="1" applyBorder="1" applyAlignment="1">
      <alignment horizontal="right" vertical="center" shrinkToFit="1"/>
    </xf>
    <xf numFmtId="179" fontId="4" fillId="2" borderId="19" xfId="10" applyNumberFormat="1" applyFont="1" applyFill="1" applyBorder="1" applyAlignment="1">
      <alignment horizontal="right" vertical="center" shrinkToFit="1"/>
    </xf>
    <xf numFmtId="181" fontId="4" fillId="2" borderId="19" xfId="10" applyNumberFormat="1" applyFont="1" applyFill="1" applyBorder="1" applyAlignment="1">
      <alignment horizontal="right" vertical="center" shrinkToFit="1"/>
    </xf>
    <xf numFmtId="181" fontId="4" fillId="2" borderId="63" xfId="10" applyNumberFormat="1" applyFont="1" applyFill="1" applyBorder="1" applyAlignment="1">
      <alignment horizontal="right" vertical="center" shrinkToFit="1"/>
    </xf>
    <xf numFmtId="0" fontId="4" fillId="2" borderId="4" xfId="9" applyFont="1" applyFill="1" applyBorder="1">
      <alignment vertical="center"/>
    </xf>
    <xf numFmtId="0" fontId="4" fillId="2" borderId="5" xfId="9" applyFont="1" applyFill="1" applyBorder="1" applyAlignment="1">
      <alignment horizontal="center" vertical="center" wrapText="1"/>
    </xf>
    <xf numFmtId="0" fontId="4" fillId="2" borderId="0" xfId="9" applyFont="1" applyFill="1" applyAlignment="1">
      <alignment horizontal="center" vertical="center" wrapText="1"/>
    </xf>
    <xf numFmtId="0" fontId="4" fillId="2" borderId="36" xfId="9" applyFont="1" applyFill="1" applyBorder="1" applyAlignment="1">
      <alignment horizontal="center" vertical="center" wrapText="1"/>
    </xf>
    <xf numFmtId="0" fontId="4" fillId="2" borderId="64" xfId="9" applyFont="1" applyFill="1" applyBorder="1" applyAlignment="1">
      <alignment horizontal="center" vertical="center"/>
    </xf>
    <xf numFmtId="0" fontId="4" fillId="2" borderId="65" xfId="9" applyFont="1" applyFill="1" applyBorder="1" applyAlignment="1">
      <alignment horizontal="center" vertical="center"/>
    </xf>
    <xf numFmtId="0" fontId="4" fillId="2" borderId="66" xfId="9" applyFont="1" applyFill="1" applyBorder="1" applyAlignment="1">
      <alignment horizontal="center" vertical="center"/>
    </xf>
    <xf numFmtId="0" fontId="4" fillId="2" borderId="67" xfId="9" applyFont="1" applyFill="1" applyBorder="1" applyAlignment="1">
      <alignment horizontal="center" vertical="center"/>
    </xf>
    <xf numFmtId="0" fontId="4" fillId="2" borderId="68" xfId="9" applyFont="1" applyFill="1" applyBorder="1" applyAlignment="1">
      <alignment horizontal="center" vertical="center"/>
    </xf>
    <xf numFmtId="179" fontId="4" fillId="2" borderId="51" xfId="10" applyNumberFormat="1" applyFont="1" applyFill="1" applyBorder="1" applyAlignment="1">
      <alignment horizontal="right" vertical="center" shrinkToFit="1"/>
    </xf>
    <xf numFmtId="179" fontId="4" fillId="2" borderId="0" xfId="10" applyNumberFormat="1" applyFont="1" applyFill="1" applyAlignment="1">
      <alignment horizontal="right" vertical="center" shrinkToFit="1"/>
    </xf>
    <xf numFmtId="179" fontId="4" fillId="2" borderId="16" xfId="10" applyNumberFormat="1" applyFont="1" applyFill="1" applyBorder="1" applyAlignment="1">
      <alignment horizontal="right" vertical="center" shrinkToFit="1"/>
    </xf>
    <xf numFmtId="0" fontId="4" fillId="2" borderId="8" xfId="9" applyFont="1" applyFill="1" applyBorder="1">
      <alignment vertical="center"/>
    </xf>
    <xf numFmtId="0" fontId="4" fillId="2" borderId="7" xfId="9" applyFont="1" applyFill="1" applyBorder="1">
      <alignment vertical="center"/>
    </xf>
    <xf numFmtId="0" fontId="4" fillId="2" borderId="6" xfId="9" applyFont="1" applyFill="1" applyBorder="1">
      <alignment vertical="center"/>
    </xf>
    <xf numFmtId="0" fontId="4" fillId="2" borderId="8" xfId="9" applyFont="1" applyFill="1" applyBorder="1" applyAlignment="1">
      <alignment horizontal="center" vertical="center" textRotation="255" wrapText="1"/>
    </xf>
    <xf numFmtId="0" fontId="4" fillId="2" borderId="50" xfId="9" applyFont="1" applyFill="1" applyBorder="1" applyAlignment="1">
      <alignment horizontal="center" vertical="center" textRotation="255" wrapText="1"/>
    </xf>
    <xf numFmtId="0" fontId="4" fillId="2" borderId="5" xfId="9" applyFont="1" applyFill="1" applyBorder="1" applyAlignment="1">
      <alignment horizontal="center" vertical="center" textRotation="255" wrapText="1"/>
    </xf>
    <xf numFmtId="0" fontId="4" fillId="2" borderId="36" xfId="9" applyFont="1" applyFill="1" applyBorder="1" applyAlignment="1">
      <alignment horizontal="center" vertical="center" textRotation="255" wrapText="1"/>
    </xf>
    <xf numFmtId="179" fontId="4" fillId="2" borderId="69" xfId="10" applyNumberFormat="1" applyFont="1" applyFill="1" applyBorder="1" applyAlignment="1">
      <alignment horizontal="right" vertical="center" shrinkToFit="1"/>
    </xf>
    <xf numFmtId="179" fontId="4" fillId="2" borderId="23" xfId="10" applyNumberFormat="1" applyFont="1" applyFill="1" applyBorder="1" applyAlignment="1">
      <alignment horizontal="right" vertical="center" shrinkToFit="1"/>
    </xf>
    <xf numFmtId="181" fontId="4" fillId="2" borderId="23" xfId="10" applyNumberFormat="1" applyFont="1" applyFill="1" applyBorder="1" applyAlignment="1">
      <alignment horizontal="right" vertical="center" shrinkToFit="1"/>
    </xf>
    <xf numFmtId="181" fontId="4" fillId="2" borderId="70" xfId="10" applyNumberFormat="1" applyFont="1" applyFill="1" applyBorder="1" applyAlignment="1">
      <alignment horizontal="right" vertical="center" shrinkToFit="1"/>
    </xf>
    <xf numFmtId="0" fontId="4" fillId="2" borderId="1" xfId="9" applyFont="1" applyFill="1" applyBorder="1">
      <alignment vertical="center"/>
    </xf>
    <xf numFmtId="0" fontId="4" fillId="2" borderId="3" xfId="9" applyFont="1" applyFill="1" applyBorder="1" applyAlignment="1">
      <alignment horizontal="center" vertical="center" wrapText="1"/>
    </xf>
    <xf numFmtId="0" fontId="4" fillId="2" borderId="2" xfId="9" applyFont="1" applyFill="1" applyBorder="1" applyAlignment="1">
      <alignment horizontal="center" vertical="center" wrapText="1"/>
    </xf>
    <xf numFmtId="0" fontId="4" fillId="2" borderId="42" xfId="9" applyFont="1" applyFill="1" applyBorder="1" applyAlignment="1">
      <alignment horizontal="center" vertical="center" wrapText="1"/>
    </xf>
    <xf numFmtId="0" fontId="4" fillId="2" borderId="2" xfId="9" applyFont="1" applyFill="1" applyBorder="1">
      <alignment vertical="center"/>
    </xf>
    <xf numFmtId="0" fontId="4" fillId="2" borderId="42" xfId="9" applyFont="1" applyFill="1" applyBorder="1">
      <alignment vertical="center"/>
    </xf>
    <xf numFmtId="179" fontId="4" fillId="2" borderId="71" xfId="10" applyNumberFormat="1" applyFont="1" applyFill="1" applyBorder="1" applyAlignment="1">
      <alignment horizontal="right" vertical="center" shrinkToFit="1"/>
    </xf>
    <xf numFmtId="179" fontId="4" fillId="2" borderId="7" xfId="10" applyNumberFormat="1" applyFont="1" applyFill="1" applyBorder="1" applyAlignment="1">
      <alignment horizontal="right" vertical="center" shrinkToFit="1"/>
    </xf>
    <xf numFmtId="179" fontId="4" fillId="2" borderId="14" xfId="10" applyNumberFormat="1" applyFont="1" applyFill="1" applyBorder="1" applyAlignment="1">
      <alignment horizontal="right" vertical="center" shrinkToFit="1"/>
    </xf>
    <xf numFmtId="0" fontId="4" fillId="2" borderId="5" xfId="10" applyFont="1" applyFill="1" applyBorder="1" applyAlignment="1">
      <alignment horizontal="left" vertical="center" shrinkToFit="1"/>
    </xf>
    <xf numFmtId="0" fontId="4" fillId="2" borderId="0" xfId="10" applyFont="1" applyFill="1" applyAlignment="1">
      <alignment horizontal="left" vertical="center" shrinkToFit="1"/>
    </xf>
    <xf numFmtId="0" fontId="4" fillId="2" borderId="4" xfId="10" applyFont="1" applyFill="1" applyBorder="1" applyAlignment="1">
      <alignment horizontal="left" vertical="center" shrinkToFit="1"/>
    </xf>
    <xf numFmtId="0" fontId="4" fillId="2" borderId="8" xfId="9" applyFont="1" applyFill="1" applyBorder="1" applyAlignment="1">
      <alignment horizontal="center" vertical="center" wrapText="1"/>
    </xf>
    <xf numFmtId="0" fontId="4" fillId="2" borderId="7" xfId="9" applyFont="1" applyFill="1" applyBorder="1" applyAlignment="1">
      <alignment horizontal="center" vertical="center" wrapText="1"/>
    </xf>
    <xf numFmtId="179" fontId="4" fillId="2" borderId="72" xfId="10" applyNumberFormat="1" applyFont="1" applyFill="1" applyBorder="1" applyAlignment="1">
      <alignment horizontal="right" vertical="center" shrinkToFit="1"/>
    </xf>
    <xf numFmtId="179" fontId="4" fillId="2" borderId="73" xfId="10" applyNumberFormat="1" applyFont="1" applyFill="1" applyBorder="1" applyAlignment="1">
      <alignment horizontal="right" vertical="center" shrinkToFit="1"/>
    </xf>
    <xf numFmtId="179" fontId="4" fillId="2" borderId="74" xfId="10" applyNumberFormat="1" applyFont="1" applyFill="1" applyBorder="1" applyAlignment="1">
      <alignment horizontal="right" vertical="center" shrinkToFit="1"/>
    </xf>
    <xf numFmtId="0" fontId="4" fillId="2" borderId="75" xfId="9" applyFont="1" applyFill="1" applyBorder="1" applyAlignment="1">
      <alignment horizontal="left" vertical="center"/>
    </xf>
    <xf numFmtId="0" fontId="4" fillId="2" borderId="31" xfId="9" applyFont="1" applyFill="1" applyBorder="1" applyAlignment="1">
      <alignment horizontal="left" vertical="center"/>
    </xf>
    <xf numFmtId="0" fontId="4" fillId="2" borderId="76" xfId="9" applyFont="1" applyFill="1" applyBorder="1" applyAlignment="1">
      <alignment horizontal="left" vertical="center" wrapText="1"/>
    </xf>
    <xf numFmtId="0" fontId="4" fillId="2" borderId="4" xfId="9" applyFont="1" applyFill="1" applyBorder="1" applyAlignment="1">
      <alignment horizontal="center" vertical="center" wrapText="1"/>
    </xf>
    <xf numFmtId="179" fontId="4" fillId="2" borderId="77" xfId="10" applyNumberFormat="1" applyFont="1" applyFill="1" applyBorder="1" applyAlignment="1">
      <alignment horizontal="right" vertical="center" shrinkToFit="1"/>
    </xf>
    <xf numFmtId="181" fontId="4" fillId="2" borderId="78" xfId="10" applyNumberFormat="1" applyFont="1" applyFill="1" applyBorder="1" applyAlignment="1">
      <alignment horizontal="right" vertical="center" shrinkToFit="1"/>
    </xf>
    <xf numFmtId="181" fontId="4" fillId="2" borderId="79" xfId="10" applyNumberFormat="1" applyFont="1" applyFill="1" applyBorder="1" applyAlignment="1">
      <alignment horizontal="right" vertical="center" shrinkToFit="1"/>
    </xf>
    <xf numFmtId="0" fontId="18" fillId="2" borderId="11" xfId="9" applyFont="1" applyFill="1" applyBorder="1" applyAlignment="1">
      <alignment horizontal="center" vertical="center"/>
    </xf>
    <xf numFmtId="0" fontId="4" fillId="2" borderId="9" xfId="9" applyFont="1" applyFill="1" applyBorder="1" applyAlignment="1">
      <alignment horizontal="center" vertical="center" wrapText="1"/>
    </xf>
    <xf numFmtId="0" fontId="4" fillId="2" borderId="9" xfId="9" applyFont="1" applyFill="1" applyBorder="1">
      <alignment vertical="center"/>
    </xf>
    <xf numFmtId="0" fontId="4" fillId="2" borderId="7" xfId="9" applyFont="1" applyFill="1" applyBorder="1" applyAlignment="1">
      <alignment horizontal="center" vertical="top" wrapText="1"/>
    </xf>
    <xf numFmtId="0" fontId="4" fillId="2" borderId="50" xfId="9" applyFont="1" applyFill="1" applyBorder="1" applyAlignment="1">
      <alignment horizontal="center" vertical="top" wrapText="1"/>
    </xf>
    <xf numFmtId="179" fontId="4" fillId="2" borderId="80" xfId="10" applyNumberFormat="1" applyFont="1" applyFill="1" applyBorder="1" applyAlignment="1">
      <alignment horizontal="right" vertical="center" shrinkToFit="1"/>
    </xf>
    <xf numFmtId="179" fontId="4" fillId="2" borderId="81" xfId="10" applyNumberFormat="1" applyFont="1" applyFill="1" applyBorder="1" applyAlignment="1">
      <alignment horizontal="right" vertical="center" shrinkToFit="1"/>
    </xf>
    <xf numFmtId="181" fontId="4" fillId="2" borderId="18" xfId="10" applyNumberFormat="1" applyFont="1" applyFill="1" applyBorder="1" applyAlignment="1">
      <alignment horizontal="right" vertical="center" shrinkToFit="1"/>
    </xf>
    <xf numFmtId="181" fontId="4" fillId="2" borderId="82" xfId="10" applyNumberFormat="1" applyFont="1" applyFill="1" applyBorder="1" applyAlignment="1">
      <alignment horizontal="right" vertical="center" shrinkToFit="1"/>
    </xf>
    <xf numFmtId="0" fontId="4" fillId="2" borderId="5" xfId="9" applyFont="1" applyFill="1" applyBorder="1" applyAlignment="1">
      <alignment horizontal="center" vertical="top" wrapText="1"/>
    </xf>
    <xf numFmtId="0" fontId="4" fillId="2" borderId="0" xfId="9" applyFont="1" applyFill="1" applyAlignment="1">
      <alignment horizontal="center" vertical="top" wrapText="1"/>
    </xf>
    <xf numFmtId="0" fontId="4" fillId="2" borderId="36" xfId="9" applyFont="1" applyFill="1" applyBorder="1" applyAlignment="1">
      <alignment horizontal="center" vertical="top" wrapText="1"/>
    </xf>
    <xf numFmtId="179" fontId="4" fillId="2" borderId="83" xfId="10" applyNumberFormat="1" applyFont="1" applyFill="1" applyBorder="1" applyAlignment="1">
      <alignment horizontal="right" vertical="center" shrinkToFit="1"/>
    </xf>
    <xf numFmtId="179" fontId="4" fillId="2" borderId="20" xfId="10" applyNumberFormat="1" applyFont="1" applyFill="1" applyBorder="1" applyAlignment="1">
      <alignment horizontal="right" vertical="center" shrinkToFit="1"/>
    </xf>
    <xf numFmtId="0" fontId="4" fillId="2" borderId="5" xfId="9" applyFont="1" applyFill="1" applyBorder="1" applyAlignment="1">
      <alignment vertical="center" shrinkToFit="1"/>
    </xf>
    <xf numFmtId="0" fontId="4" fillId="2" borderId="0" xfId="9" applyFont="1" applyFill="1" applyAlignment="1">
      <alignment vertical="center" shrinkToFit="1"/>
    </xf>
    <xf numFmtId="0" fontId="4" fillId="2" borderId="4" xfId="9" applyFont="1" applyFill="1" applyBorder="1" applyAlignment="1">
      <alignment vertical="center" shrinkToFit="1"/>
    </xf>
    <xf numFmtId="0" fontId="4" fillId="2" borderId="3" xfId="10" applyFont="1" applyFill="1" applyBorder="1" applyAlignment="1">
      <alignment horizontal="left" vertical="center" shrinkToFit="1"/>
    </xf>
    <xf numFmtId="0" fontId="4" fillId="2" borderId="2" xfId="10" applyFont="1" applyFill="1" applyBorder="1" applyAlignment="1">
      <alignment horizontal="left" vertical="center" shrinkToFit="1"/>
    </xf>
    <xf numFmtId="0" fontId="4" fillId="2" borderId="1" xfId="10" applyFont="1" applyFill="1" applyBorder="1" applyAlignment="1">
      <alignment horizontal="left" vertical="center" shrinkToFit="1"/>
    </xf>
    <xf numFmtId="0" fontId="4" fillId="2" borderId="1" xfId="9" applyFont="1" applyFill="1" applyBorder="1" applyAlignment="1">
      <alignment horizontal="center" vertical="center" wrapText="1"/>
    </xf>
    <xf numFmtId="179" fontId="4" fillId="2" borderId="84" xfId="10" applyNumberFormat="1" applyFont="1" applyFill="1" applyBorder="1" applyAlignment="1">
      <alignment horizontal="right" vertical="center" shrinkToFit="1"/>
    </xf>
    <xf numFmtId="179" fontId="4" fillId="2" borderId="85" xfId="10" applyNumberFormat="1" applyFont="1" applyFill="1" applyBorder="1" applyAlignment="1">
      <alignment horizontal="right" vertical="center" shrinkToFit="1"/>
    </xf>
    <xf numFmtId="0" fontId="4" fillId="2" borderId="3" xfId="9" applyFont="1" applyFill="1" applyBorder="1" applyAlignment="1">
      <alignment horizontal="center" vertical="top" wrapText="1"/>
    </xf>
    <xf numFmtId="0" fontId="4" fillId="2" borderId="2" xfId="9" applyFont="1" applyFill="1" applyBorder="1" applyAlignment="1">
      <alignment horizontal="center" vertical="top" wrapText="1"/>
    </xf>
    <xf numFmtId="0" fontId="4" fillId="2" borderId="42" xfId="9" applyFont="1" applyFill="1" applyBorder="1" applyAlignment="1">
      <alignment horizontal="center" vertical="top" wrapText="1"/>
    </xf>
    <xf numFmtId="0" fontId="4" fillId="2" borderId="6" xfId="9" applyFont="1" applyFill="1" applyBorder="1" applyAlignment="1">
      <alignment horizontal="center" vertical="center" textRotation="255" wrapText="1"/>
    </xf>
    <xf numFmtId="0" fontId="4" fillId="2" borderId="7" xfId="9" applyFont="1" applyFill="1" applyBorder="1" applyAlignment="1">
      <alignment horizontal="center" vertical="top"/>
    </xf>
    <xf numFmtId="0" fontId="4" fillId="2" borderId="50" xfId="9" applyFont="1" applyFill="1" applyBorder="1" applyAlignment="1">
      <alignment horizontal="center" vertical="top"/>
    </xf>
    <xf numFmtId="179" fontId="4" fillId="2" borderId="58" xfId="10" applyNumberFormat="1" applyFont="1" applyFill="1" applyBorder="1" applyAlignment="1">
      <alignment horizontal="right" vertical="center" shrinkToFit="1"/>
    </xf>
    <xf numFmtId="179" fontId="4" fillId="2" borderId="2" xfId="10" applyNumberFormat="1" applyFont="1" applyFill="1" applyBorder="1" applyAlignment="1">
      <alignment horizontal="right" vertical="center" shrinkToFit="1"/>
    </xf>
    <xf numFmtId="179" fontId="4" fillId="2" borderId="21" xfId="10" applyNumberFormat="1" applyFont="1" applyFill="1" applyBorder="1" applyAlignment="1">
      <alignment horizontal="right" vertical="center" shrinkToFit="1"/>
    </xf>
    <xf numFmtId="181" fontId="4" fillId="2" borderId="22" xfId="10" applyNumberFormat="1" applyFont="1" applyFill="1" applyBorder="1" applyAlignment="1">
      <alignment horizontal="right" vertical="center" shrinkToFit="1"/>
    </xf>
    <xf numFmtId="181" fontId="4" fillId="2" borderId="2" xfId="10" applyNumberFormat="1" applyFont="1" applyFill="1" applyBorder="1" applyAlignment="1">
      <alignment horizontal="right" vertical="center" shrinkToFit="1"/>
    </xf>
    <xf numFmtId="181" fontId="4" fillId="2" borderId="21" xfId="10" applyNumberFormat="1" applyFont="1" applyFill="1" applyBorder="1" applyAlignment="1">
      <alignment horizontal="right" vertical="center" shrinkToFit="1"/>
    </xf>
    <xf numFmtId="181" fontId="4" fillId="2" borderId="1" xfId="10" applyNumberFormat="1" applyFont="1" applyFill="1" applyBorder="1" applyAlignment="1">
      <alignment horizontal="right" vertical="center" shrinkToFit="1"/>
    </xf>
    <xf numFmtId="0" fontId="4" fillId="2" borderId="3" xfId="9" applyFont="1" applyFill="1" applyBorder="1" applyAlignment="1">
      <alignment horizontal="center" vertical="center" textRotation="255" wrapText="1"/>
    </xf>
    <xf numFmtId="0" fontId="4" fillId="2" borderId="42" xfId="9" applyFont="1" applyFill="1" applyBorder="1" applyAlignment="1">
      <alignment horizontal="center" vertical="center" textRotation="255" wrapText="1"/>
    </xf>
    <xf numFmtId="0" fontId="4" fillId="2" borderId="4" xfId="9" applyFont="1" applyFill="1" applyBorder="1" applyAlignment="1">
      <alignment horizontal="center" vertical="center" textRotation="255" wrapText="1"/>
    </xf>
    <xf numFmtId="0" fontId="4" fillId="2" borderId="0" xfId="9" applyFont="1" applyFill="1" applyAlignment="1">
      <alignment horizontal="center" vertical="top"/>
    </xf>
    <xf numFmtId="0" fontId="4" fillId="2" borderId="36" xfId="9" applyFont="1" applyFill="1" applyBorder="1" applyAlignment="1">
      <alignment horizontal="center" vertical="top"/>
    </xf>
    <xf numFmtId="0" fontId="4" fillId="2" borderId="86" xfId="10" applyFont="1" applyFill="1" applyBorder="1" applyAlignment="1">
      <alignment horizontal="center" vertical="center"/>
    </xf>
    <xf numFmtId="0" fontId="4" fillId="2" borderId="9" xfId="10" applyFont="1" applyFill="1" applyBorder="1" applyAlignment="1">
      <alignment horizontal="center" vertical="center"/>
    </xf>
    <xf numFmtId="0" fontId="4" fillId="2" borderId="10" xfId="10" applyFont="1" applyFill="1" applyBorder="1" applyAlignment="1">
      <alignment horizontal="center" vertical="center"/>
    </xf>
    <xf numFmtId="0" fontId="4" fillId="2" borderId="11" xfId="9" applyFont="1" applyFill="1" applyBorder="1" applyAlignment="1">
      <alignment horizontal="center" vertical="center"/>
    </xf>
    <xf numFmtId="0" fontId="4" fillId="2" borderId="9" xfId="9" applyFont="1" applyFill="1" applyBorder="1" applyAlignment="1">
      <alignment horizontal="center" vertical="center"/>
    </xf>
    <xf numFmtId="0" fontId="4" fillId="2" borderId="10" xfId="9" applyFont="1" applyFill="1" applyBorder="1" applyAlignment="1">
      <alignment horizontal="center" vertical="center"/>
    </xf>
    <xf numFmtId="0" fontId="4" fillId="2" borderId="87" xfId="9" applyFont="1" applyFill="1" applyBorder="1" applyAlignment="1">
      <alignment horizontal="center" vertical="center"/>
    </xf>
    <xf numFmtId="181" fontId="4" fillId="2" borderId="37" xfId="10" applyNumberFormat="1" applyFont="1" applyFill="1" applyBorder="1" applyAlignment="1">
      <alignment horizontal="right" vertical="center" shrinkToFit="1"/>
    </xf>
    <xf numFmtId="181" fontId="4" fillId="2" borderId="38" xfId="10" applyNumberFormat="1" applyFont="1" applyFill="1" applyBorder="1" applyAlignment="1">
      <alignment horizontal="right" vertical="center" shrinkToFit="1"/>
    </xf>
    <xf numFmtId="181" fontId="4" fillId="2" borderId="39" xfId="10" applyNumberFormat="1" applyFont="1" applyFill="1" applyBorder="1" applyAlignment="1">
      <alignment horizontal="right" vertical="center" shrinkToFit="1"/>
    </xf>
    <xf numFmtId="181" fontId="4" fillId="2" borderId="40" xfId="10" applyNumberFormat="1" applyFont="1" applyFill="1" applyBorder="1" applyAlignment="1">
      <alignment horizontal="right" vertical="center" shrinkToFit="1"/>
    </xf>
    <xf numFmtId="181" fontId="4" fillId="2" borderId="9" xfId="10" applyNumberFormat="1" applyFont="1" applyFill="1" applyBorder="1" applyAlignment="1">
      <alignment horizontal="right" vertical="center" shrinkToFit="1"/>
    </xf>
    <xf numFmtId="181" fontId="4" fillId="2" borderId="41" xfId="10" applyNumberFormat="1" applyFont="1" applyFill="1" applyBorder="1" applyAlignment="1">
      <alignment horizontal="right" vertical="center" shrinkToFit="1"/>
    </xf>
    <xf numFmtId="181" fontId="4" fillId="2" borderId="10" xfId="10" applyNumberFormat="1" applyFont="1" applyFill="1" applyBorder="1" applyAlignment="1">
      <alignment horizontal="right" vertical="center" shrinkToFit="1"/>
    </xf>
    <xf numFmtId="0" fontId="3" fillId="2" borderId="5" xfId="9" applyFont="1" applyFill="1" applyBorder="1" applyAlignment="1">
      <alignment vertical="center" shrinkToFit="1"/>
    </xf>
    <xf numFmtId="0" fontId="3" fillId="2" borderId="0" xfId="9" applyFont="1" applyFill="1" applyAlignment="1">
      <alignment vertical="center" shrinkToFit="1"/>
    </xf>
    <xf numFmtId="0" fontId="3" fillId="2" borderId="4" xfId="9" applyFont="1" applyFill="1" applyBorder="1" applyAlignment="1">
      <alignment vertical="center" shrinkToFit="1"/>
    </xf>
    <xf numFmtId="0" fontId="4" fillId="2" borderId="8" xfId="9" applyFont="1" applyFill="1" applyBorder="1" applyAlignment="1">
      <alignment horizontal="center" vertical="center" textRotation="255" shrinkToFit="1"/>
    </xf>
    <xf numFmtId="0" fontId="4" fillId="2" borderId="50" xfId="9" applyFont="1" applyFill="1" applyBorder="1" applyAlignment="1">
      <alignment horizontal="center" vertical="center" textRotation="255" shrinkToFit="1"/>
    </xf>
    <xf numFmtId="179" fontId="4" fillId="2" borderId="51" xfId="8" applyNumberFormat="1" applyFont="1" applyFill="1" applyBorder="1" applyAlignment="1">
      <alignment horizontal="right" vertical="center" shrinkToFit="1"/>
    </xf>
    <xf numFmtId="179" fontId="4" fillId="2" borderId="0" xfId="8" applyNumberFormat="1" applyFont="1" applyFill="1" applyAlignment="1">
      <alignment horizontal="right" vertical="center" shrinkToFit="1"/>
    </xf>
    <xf numFmtId="179" fontId="4" fillId="2" borderId="16" xfId="8" applyNumberFormat="1" applyFont="1" applyFill="1" applyBorder="1" applyAlignment="1">
      <alignment horizontal="right" vertical="center" shrinkToFit="1"/>
    </xf>
    <xf numFmtId="181" fontId="4" fillId="2" borderId="17" xfId="8" applyNumberFormat="1" applyFont="1" applyFill="1" applyBorder="1" applyAlignment="1">
      <alignment horizontal="right" vertical="center" shrinkToFit="1"/>
    </xf>
    <xf numFmtId="181" fontId="4" fillId="2" borderId="0" xfId="8" applyNumberFormat="1" applyFont="1" applyFill="1" applyAlignment="1">
      <alignment horizontal="right" vertical="center" shrinkToFit="1"/>
    </xf>
    <xf numFmtId="181" fontId="4" fillId="2" borderId="16" xfId="8" applyNumberFormat="1" applyFont="1" applyFill="1" applyBorder="1" applyAlignment="1">
      <alignment horizontal="right" vertical="center" shrinkToFit="1"/>
    </xf>
    <xf numFmtId="181" fontId="4" fillId="2" borderId="4" xfId="8" applyNumberFormat="1" applyFont="1" applyFill="1" applyBorder="1" applyAlignment="1">
      <alignment horizontal="right" vertical="center" shrinkToFit="1"/>
    </xf>
    <xf numFmtId="0" fontId="4" fillId="2" borderId="5" xfId="9" applyFont="1" applyFill="1" applyBorder="1" applyAlignment="1">
      <alignment horizontal="center" vertical="center" textRotation="255" shrinkToFit="1"/>
    </xf>
    <xf numFmtId="0" fontId="4" fillId="2" borderId="36" xfId="9" applyFont="1" applyFill="1" applyBorder="1" applyAlignment="1">
      <alignment horizontal="center" vertical="center" textRotation="255" shrinkToFit="1"/>
    </xf>
    <xf numFmtId="0" fontId="4" fillId="2" borderId="3" xfId="9" applyFont="1" applyFill="1" applyBorder="1" applyAlignment="1">
      <alignment horizontal="center" vertical="center" textRotation="255" shrinkToFit="1"/>
    </xf>
    <xf numFmtId="0" fontId="4" fillId="2" borderId="42" xfId="9" applyFont="1" applyFill="1" applyBorder="1" applyAlignment="1">
      <alignment horizontal="center" vertical="center" textRotation="255" shrinkToFit="1"/>
    </xf>
    <xf numFmtId="0" fontId="4" fillId="2" borderId="5" xfId="9" applyFont="1" applyFill="1" applyBorder="1" applyAlignment="1">
      <alignment horizontal="left" vertical="center"/>
    </xf>
    <xf numFmtId="0" fontId="4" fillId="2" borderId="1" xfId="9" applyFont="1" applyFill="1" applyBorder="1" applyAlignment="1">
      <alignment horizontal="center" vertical="center" textRotation="255" wrapText="1"/>
    </xf>
    <xf numFmtId="0" fontId="4" fillId="2" borderId="2" xfId="9" applyFont="1" applyFill="1" applyBorder="1" applyAlignment="1">
      <alignment horizontal="center" vertical="top"/>
    </xf>
    <xf numFmtId="0" fontId="4" fillId="2" borderId="42" xfId="9" applyFont="1" applyFill="1" applyBorder="1" applyAlignment="1">
      <alignment horizontal="center" vertical="top"/>
    </xf>
    <xf numFmtId="0" fontId="4" fillId="2" borderId="86" xfId="9" applyFont="1" applyFill="1" applyBorder="1" applyAlignment="1">
      <alignment horizontal="center" vertical="center"/>
    </xf>
    <xf numFmtId="0" fontId="4" fillId="2" borderId="12" xfId="9" applyFont="1" applyFill="1" applyBorder="1" applyAlignment="1">
      <alignment horizontal="center" vertical="center"/>
    </xf>
    <xf numFmtId="0" fontId="4" fillId="2" borderId="71" xfId="9" applyFont="1" applyFill="1" applyBorder="1" applyAlignment="1">
      <alignment horizontal="center" vertical="center"/>
    </xf>
    <xf numFmtId="0" fontId="4" fillId="2" borderId="7" xfId="9" applyFont="1" applyFill="1" applyBorder="1" applyAlignment="1">
      <alignment horizontal="center" vertical="center"/>
    </xf>
    <xf numFmtId="0" fontId="4" fillId="2" borderId="50" xfId="9" applyFont="1" applyFill="1" applyBorder="1" applyAlignment="1">
      <alignment horizontal="center" vertical="center"/>
    </xf>
    <xf numFmtId="0" fontId="4" fillId="2" borderId="34" xfId="9" applyFont="1" applyFill="1" applyBorder="1" applyAlignment="1">
      <alignment horizontal="center" vertical="center"/>
    </xf>
    <xf numFmtId="0" fontId="4" fillId="2" borderId="34" xfId="9" applyFont="1" applyFill="1" applyBorder="1">
      <alignment vertical="center"/>
    </xf>
    <xf numFmtId="0" fontId="19" fillId="2" borderId="0" xfId="9" applyFont="1" applyFill="1">
      <alignment vertical="center"/>
    </xf>
    <xf numFmtId="0" fontId="4" fillId="2" borderId="0" xfId="8" applyFont="1" applyFill="1" applyAlignment="1">
      <alignment horizontal="left" vertical="center"/>
    </xf>
    <xf numFmtId="181" fontId="4" fillId="2" borderId="0" xfId="9" applyNumberFormat="1" applyFont="1" applyFill="1" applyAlignment="1">
      <alignment horizontal="left" vertical="center" shrinkToFit="1"/>
    </xf>
    <xf numFmtId="181" fontId="4" fillId="2" borderId="0" xfId="9" applyNumberFormat="1" applyFont="1" applyFill="1" applyAlignment="1">
      <alignment horizontal="right" vertical="center" shrinkToFit="1"/>
    </xf>
    <xf numFmtId="0" fontId="4" fillId="2" borderId="0" xfId="9" applyFont="1" applyFill="1" applyAlignment="1">
      <alignment horizontal="left" vertical="center" shrinkToFit="1"/>
    </xf>
    <xf numFmtId="0" fontId="4" fillId="2" borderId="0" xfId="9" applyFont="1" applyFill="1" applyAlignment="1">
      <alignment horizontal="center" vertical="center" shrinkToFit="1"/>
    </xf>
    <xf numFmtId="0" fontId="4" fillId="2" borderId="88" xfId="9" applyFont="1" applyFill="1" applyBorder="1" applyAlignment="1">
      <alignment horizontal="left" vertical="center" wrapText="1"/>
    </xf>
    <xf numFmtId="0" fontId="4" fillId="4" borderId="89" xfId="9" applyFont="1" applyFill="1" applyBorder="1" applyAlignment="1" applyProtection="1">
      <alignment horizontal="left" vertical="center" shrinkToFit="1"/>
      <protection locked="0"/>
    </xf>
    <xf numFmtId="0" fontId="4" fillId="4" borderId="31" xfId="9" applyFont="1" applyFill="1" applyBorder="1" applyAlignment="1" applyProtection="1">
      <alignment horizontal="left" vertical="center" shrinkToFit="1"/>
      <protection locked="0"/>
    </xf>
    <xf numFmtId="0" fontId="4" fillId="4" borderId="90" xfId="9" applyFont="1" applyFill="1" applyBorder="1" applyAlignment="1" applyProtection="1">
      <alignment horizontal="left" vertical="center" shrinkToFit="1"/>
      <protection locked="0"/>
    </xf>
    <xf numFmtId="181" fontId="4" fillId="4" borderId="75" xfId="9" applyNumberFormat="1" applyFont="1" applyFill="1" applyBorder="1" applyAlignment="1" applyProtection="1">
      <alignment horizontal="right" vertical="center" shrinkToFit="1"/>
      <protection locked="0"/>
    </xf>
    <xf numFmtId="181" fontId="4" fillId="4" borderId="31" xfId="9" applyNumberFormat="1" applyFont="1" applyFill="1" applyBorder="1" applyAlignment="1" applyProtection="1">
      <alignment horizontal="right" vertical="center" shrinkToFit="1"/>
      <protection locked="0"/>
    </xf>
    <xf numFmtId="181" fontId="4" fillId="4" borderId="90" xfId="9" applyNumberFormat="1" applyFont="1" applyFill="1" applyBorder="1" applyAlignment="1" applyProtection="1">
      <alignment horizontal="right" vertical="center" shrinkToFit="1"/>
      <protection locked="0"/>
    </xf>
    <xf numFmtId="181" fontId="4" fillId="4" borderId="91" xfId="9" applyNumberFormat="1" applyFont="1" applyFill="1" applyBorder="1" applyAlignment="1" applyProtection="1">
      <alignment horizontal="right" vertical="center" shrinkToFit="1"/>
      <protection locked="0"/>
    </xf>
    <xf numFmtId="181" fontId="4" fillId="4" borderId="92" xfId="9" applyNumberFormat="1" applyFont="1" applyFill="1" applyBorder="1" applyAlignment="1" applyProtection="1">
      <alignment horizontal="right" vertical="center" shrinkToFit="1"/>
      <protection locked="0"/>
    </xf>
    <xf numFmtId="181" fontId="4" fillId="4" borderId="93" xfId="9" applyNumberFormat="1" applyFont="1" applyFill="1" applyBorder="1" applyAlignment="1" applyProtection="1">
      <alignment horizontal="right" vertical="center" shrinkToFit="1"/>
      <protection locked="0"/>
    </xf>
    <xf numFmtId="0" fontId="4" fillId="4" borderId="75" xfId="9" applyFont="1" applyFill="1" applyBorder="1" applyAlignment="1" applyProtection="1">
      <alignment horizontal="left" vertical="center" shrinkToFit="1"/>
      <protection locked="0"/>
    </xf>
    <xf numFmtId="0" fontId="4" fillId="4" borderId="94" xfId="9" applyFont="1" applyFill="1" applyBorder="1" applyAlignment="1" applyProtection="1">
      <alignment horizontal="center" vertical="center" shrinkToFit="1"/>
      <protection locked="0"/>
    </xf>
    <xf numFmtId="0" fontId="4" fillId="2" borderId="95" xfId="9" applyFont="1" applyFill="1" applyBorder="1" applyAlignment="1" applyProtection="1">
      <alignment horizontal="left" vertical="center" shrinkToFit="1"/>
      <protection locked="0"/>
    </xf>
    <xf numFmtId="0" fontId="4" fillId="2" borderId="96" xfId="9" applyFont="1" applyFill="1" applyBorder="1" applyAlignment="1" applyProtection="1">
      <alignment horizontal="left" vertical="center" shrinkToFit="1"/>
      <protection locked="0"/>
    </xf>
    <xf numFmtId="0" fontId="4" fillId="2" borderId="97" xfId="9" applyFont="1" applyFill="1" applyBorder="1" applyAlignment="1" applyProtection="1">
      <alignment horizontal="left" vertical="center" shrinkToFit="1"/>
      <protection locked="0"/>
    </xf>
    <xf numFmtId="181" fontId="4" fillId="2" borderId="98" xfId="9" applyNumberFormat="1" applyFont="1" applyFill="1" applyBorder="1" applyAlignment="1" applyProtection="1">
      <alignment horizontal="right" vertical="center" shrinkToFit="1"/>
      <protection locked="0"/>
    </xf>
    <xf numFmtId="181" fontId="4" fillId="2" borderId="96" xfId="9" applyNumberFormat="1" applyFont="1" applyFill="1" applyBorder="1" applyAlignment="1" applyProtection="1">
      <alignment horizontal="right" vertical="center" shrinkToFit="1"/>
      <protection locked="0"/>
    </xf>
    <xf numFmtId="181" fontId="4" fillId="2" borderId="97" xfId="9" applyNumberFormat="1" applyFont="1" applyFill="1" applyBorder="1" applyAlignment="1" applyProtection="1">
      <alignment horizontal="right" vertical="center" shrinkToFit="1"/>
      <protection locked="0"/>
    </xf>
    <xf numFmtId="0" fontId="4" fillId="2" borderId="98" xfId="9" applyFont="1" applyFill="1" applyBorder="1" applyAlignment="1" applyProtection="1">
      <alignment horizontal="left" vertical="center" shrinkToFit="1"/>
      <protection locked="0"/>
    </xf>
    <xf numFmtId="0" fontId="4" fillId="2" borderId="99" xfId="9" applyFont="1" applyFill="1" applyBorder="1" applyAlignment="1" applyProtection="1">
      <alignment horizontal="center" vertical="center" shrinkToFit="1"/>
      <protection locked="0"/>
    </xf>
    <xf numFmtId="0" fontId="4" fillId="0" borderId="100" xfId="9" applyFont="1" applyBorder="1" applyAlignment="1" applyProtection="1">
      <alignment horizontal="center" vertical="center" shrinkToFit="1"/>
      <protection locked="0"/>
    </xf>
    <xf numFmtId="0" fontId="4" fillId="4" borderId="101" xfId="9" applyFont="1" applyFill="1" applyBorder="1" applyAlignment="1" applyProtection="1">
      <alignment horizontal="left" vertical="center" shrinkToFit="1"/>
      <protection locked="0"/>
    </xf>
    <xf numFmtId="0" fontId="4" fillId="4" borderId="73" xfId="9" applyFont="1" applyFill="1" applyBorder="1" applyAlignment="1" applyProtection="1">
      <alignment horizontal="left" vertical="center" shrinkToFit="1"/>
      <protection locked="0"/>
    </xf>
    <xf numFmtId="181" fontId="4" fillId="4" borderId="73" xfId="9" applyNumberFormat="1" applyFont="1" applyFill="1" applyBorder="1" applyAlignment="1" applyProtection="1">
      <alignment horizontal="right" vertical="center" shrinkToFit="1"/>
      <protection locked="0"/>
    </xf>
    <xf numFmtId="181" fontId="4" fillId="4" borderId="102" xfId="9" applyNumberFormat="1" applyFont="1" applyFill="1" applyBorder="1" applyAlignment="1" applyProtection="1">
      <alignment horizontal="right" vertical="center" shrinkToFit="1"/>
      <protection locked="0"/>
    </xf>
    <xf numFmtId="181" fontId="4" fillId="4" borderId="103" xfId="9" applyNumberFormat="1" applyFont="1" applyFill="1" applyBorder="1" applyAlignment="1" applyProtection="1">
      <alignment horizontal="right" vertical="center" shrinkToFit="1"/>
      <protection locked="0"/>
    </xf>
    <xf numFmtId="0" fontId="4" fillId="2" borderId="104" xfId="9" applyFont="1" applyFill="1" applyBorder="1" applyAlignment="1" applyProtection="1">
      <alignment horizontal="left" vertical="center" shrinkToFit="1"/>
      <protection locked="0"/>
    </xf>
    <xf numFmtId="0" fontId="4" fillId="2" borderId="105" xfId="9" applyFont="1" applyFill="1" applyBorder="1" applyAlignment="1" applyProtection="1">
      <alignment horizontal="left" vertical="center" shrinkToFit="1"/>
      <protection locked="0"/>
    </xf>
    <xf numFmtId="181" fontId="4" fillId="2" borderId="105" xfId="9" applyNumberFormat="1" applyFont="1" applyFill="1" applyBorder="1" applyAlignment="1" applyProtection="1">
      <alignment horizontal="right" vertical="center" shrinkToFit="1"/>
      <protection locked="0"/>
    </xf>
    <xf numFmtId="181" fontId="4" fillId="2" borderId="106" xfId="9" applyNumberFormat="1" applyFont="1" applyFill="1" applyBorder="1" applyAlignment="1" applyProtection="1">
      <alignment horizontal="right" vertical="center" shrinkToFit="1"/>
      <protection locked="0"/>
    </xf>
    <xf numFmtId="0" fontId="4" fillId="2" borderId="107" xfId="9" applyFont="1" applyFill="1" applyBorder="1" applyAlignment="1" applyProtection="1">
      <alignment horizontal="left" vertical="center" shrinkToFit="1"/>
      <protection locked="0"/>
    </xf>
    <xf numFmtId="0" fontId="4" fillId="2" borderId="108" xfId="9" applyFont="1" applyFill="1" applyBorder="1" applyAlignment="1" applyProtection="1">
      <alignment horizontal="left" vertical="center" shrinkToFit="1"/>
      <protection locked="0"/>
    </xf>
    <xf numFmtId="0" fontId="4" fillId="2" borderId="109" xfId="9" applyFont="1" applyFill="1" applyBorder="1" applyAlignment="1" applyProtection="1">
      <alignment horizontal="left" vertical="center" shrinkToFit="1"/>
      <protection locked="0"/>
    </xf>
    <xf numFmtId="0" fontId="4" fillId="0" borderId="110" xfId="9" applyFont="1" applyBorder="1" applyAlignment="1" applyProtection="1">
      <alignment horizontal="center" vertical="center" shrinkToFit="1"/>
      <protection locked="0"/>
    </xf>
    <xf numFmtId="0" fontId="4" fillId="0" borderId="111" xfId="9" applyFont="1" applyBorder="1" applyAlignment="1" applyProtection="1">
      <alignment horizontal="left" vertical="center" shrinkToFit="1"/>
      <protection locked="0"/>
    </xf>
    <xf numFmtId="0" fontId="4" fillId="0" borderId="112" xfId="9" applyFont="1" applyBorder="1" applyAlignment="1" applyProtection="1">
      <alignment horizontal="left" vertical="center" shrinkToFit="1"/>
      <protection locked="0"/>
    </xf>
    <xf numFmtId="181" fontId="4" fillId="0" borderId="112" xfId="9" applyNumberFormat="1" applyFont="1" applyBorder="1" applyAlignment="1" applyProtection="1">
      <alignment horizontal="right" vertical="center" shrinkToFit="1"/>
      <protection locked="0"/>
    </xf>
    <xf numFmtId="181" fontId="4" fillId="0" borderId="113" xfId="9" applyNumberFormat="1" applyFont="1" applyBorder="1" applyAlignment="1" applyProtection="1">
      <alignment horizontal="right" vertical="center" shrinkToFit="1"/>
      <protection locked="0"/>
    </xf>
    <xf numFmtId="0" fontId="4" fillId="0" borderId="98" xfId="9" applyFont="1" applyBorder="1" applyAlignment="1" applyProtection="1">
      <alignment horizontal="left" vertical="center" shrinkToFit="1"/>
      <protection locked="0"/>
    </xf>
    <xf numFmtId="0" fontId="4" fillId="0" borderId="96" xfId="9" applyFont="1" applyBorder="1" applyAlignment="1" applyProtection="1">
      <alignment horizontal="left" vertical="center" shrinkToFit="1"/>
      <protection locked="0"/>
    </xf>
    <xf numFmtId="0" fontId="4" fillId="0" borderId="97" xfId="9" applyFont="1" applyBorder="1" applyAlignment="1" applyProtection="1">
      <alignment horizontal="left" vertical="center" shrinkToFit="1"/>
      <protection locked="0"/>
    </xf>
    <xf numFmtId="181" fontId="4" fillId="0" borderId="114" xfId="9" applyNumberFormat="1" applyFont="1" applyBorder="1" applyAlignment="1" applyProtection="1">
      <alignment horizontal="right" vertical="center" shrinkToFit="1"/>
      <protection locked="0"/>
    </xf>
    <xf numFmtId="181" fontId="4" fillId="0" borderId="96" xfId="9" applyNumberFormat="1" applyFont="1" applyBorder="1" applyAlignment="1" applyProtection="1">
      <alignment horizontal="right" vertical="center" shrinkToFit="1"/>
      <protection locked="0"/>
    </xf>
    <xf numFmtId="181" fontId="4" fillId="0" borderId="115" xfId="9" applyNumberFormat="1" applyFont="1" applyBorder="1" applyAlignment="1" applyProtection="1">
      <alignment horizontal="right" vertical="center" shrinkToFit="1"/>
      <protection locked="0"/>
    </xf>
    <xf numFmtId="181" fontId="4" fillId="0" borderId="97" xfId="9" applyNumberFormat="1" applyFont="1" applyBorder="1" applyAlignment="1" applyProtection="1">
      <alignment horizontal="right" vertical="center" shrinkToFit="1"/>
      <protection locked="0"/>
    </xf>
    <xf numFmtId="0" fontId="4" fillId="0" borderId="116" xfId="9" applyFont="1" applyBorder="1" applyAlignment="1" applyProtection="1">
      <alignment horizontal="left" vertical="center" shrinkToFit="1"/>
      <protection locked="0"/>
    </xf>
    <xf numFmtId="0" fontId="4" fillId="0" borderId="117" xfId="9" applyFont="1" applyBorder="1" applyAlignment="1" applyProtection="1">
      <alignment horizontal="left" vertical="center" shrinkToFit="1"/>
      <protection locked="0"/>
    </xf>
    <xf numFmtId="181" fontId="4" fillId="0" borderId="117" xfId="9" applyNumberFormat="1" applyFont="1" applyBorder="1" applyAlignment="1" applyProtection="1">
      <alignment horizontal="right" vertical="center" shrinkToFit="1"/>
      <protection locked="0"/>
    </xf>
    <xf numFmtId="181" fontId="4" fillId="0" borderId="118" xfId="9" applyNumberFormat="1" applyFont="1" applyBorder="1" applyAlignment="1" applyProtection="1">
      <alignment horizontal="right" vertical="center" shrinkToFit="1"/>
      <protection locked="0"/>
    </xf>
    <xf numFmtId="0" fontId="4" fillId="0" borderId="119" xfId="9" applyFont="1" applyBorder="1" applyAlignment="1" applyProtection="1">
      <alignment horizontal="left" vertical="center" shrinkToFit="1"/>
      <protection locked="0"/>
    </xf>
    <xf numFmtId="0" fontId="4" fillId="0" borderId="120" xfId="9" applyFont="1" applyBorder="1" applyAlignment="1" applyProtection="1">
      <alignment horizontal="left" vertical="center" shrinkToFit="1"/>
      <protection locked="0"/>
    </xf>
    <xf numFmtId="0" fontId="4" fillId="0" borderId="121" xfId="9" applyFont="1" applyBorder="1" applyAlignment="1" applyProtection="1">
      <alignment horizontal="left" vertical="center" shrinkToFit="1"/>
      <protection locked="0"/>
    </xf>
    <xf numFmtId="0" fontId="4" fillId="0" borderId="122" xfId="9" applyFont="1" applyBorder="1" applyAlignment="1" applyProtection="1">
      <alignment horizontal="center" vertical="center" shrinkToFit="1"/>
      <protection locked="0"/>
    </xf>
    <xf numFmtId="0" fontId="4" fillId="5" borderId="123" xfId="9" applyFont="1" applyFill="1" applyBorder="1" applyAlignment="1" applyProtection="1">
      <alignment horizontal="center" vertical="center" wrapText="1"/>
      <protection locked="0"/>
    </xf>
    <xf numFmtId="0" fontId="4" fillId="5" borderId="124" xfId="9" applyFont="1" applyFill="1" applyBorder="1" applyAlignment="1" applyProtection="1">
      <alignment horizontal="center" vertical="center" wrapText="1"/>
      <protection locked="0"/>
    </xf>
    <xf numFmtId="0" fontId="4" fillId="5" borderId="125" xfId="9" applyFont="1" applyFill="1" applyBorder="1" applyAlignment="1" applyProtection="1">
      <alignment horizontal="center" vertical="center" wrapText="1"/>
      <protection locked="0"/>
    </xf>
    <xf numFmtId="0" fontId="4" fillId="5" borderId="126" xfId="9" applyFont="1" applyFill="1" applyBorder="1" applyAlignment="1" applyProtection="1">
      <alignment horizontal="center" vertical="center" wrapText="1"/>
      <protection locked="0"/>
    </xf>
    <xf numFmtId="0" fontId="4" fillId="5" borderId="126" xfId="9" applyFont="1" applyFill="1" applyBorder="1" applyAlignment="1" applyProtection="1">
      <alignment horizontal="center" vertical="center"/>
      <protection locked="0"/>
    </xf>
    <xf numFmtId="0" fontId="4" fillId="5" borderId="124" xfId="9" applyFont="1" applyFill="1" applyBorder="1" applyAlignment="1" applyProtection="1">
      <alignment horizontal="center" vertical="center"/>
      <protection locked="0"/>
    </xf>
    <xf numFmtId="0" fontId="4" fillId="5" borderId="125" xfId="9" applyFont="1" applyFill="1" applyBorder="1" applyAlignment="1" applyProtection="1">
      <alignment horizontal="center" vertical="center"/>
      <protection locked="0"/>
    </xf>
    <xf numFmtId="0" fontId="4" fillId="5" borderId="126" xfId="9" applyFont="1" applyFill="1" applyBorder="1" applyAlignment="1" applyProtection="1">
      <alignment horizontal="center" vertical="center" shrinkToFit="1"/>
      <protection locked="0"/>
    </xf>
    <xf numFmtId="0" fontId="4" fillId="5" borderId="124" xfId="9" applyFont="1" applyFill="1" applyBorder="1" applyAlignment="1" applyProtection="1">
      <alignment horizontal="center" vertical="center" shrinkToFit="1"/>
      <protection locked="0"/>
    </xf>
    <xf numFmtId="0" fontId="4" fillId="5" borderId="125" xfId="9" applyFont="1" applyFill="1" applyBorder="1" applyAlignment="1" applyProtection="1">
      <alignment horizontal="center" vertical="center" shrinkToFit="1"/>
      <protection locked="0"/>
    </xf>
    <xf numFmtId="0" fontId="4" fillId="5" borderId="127" xfId="9" applyFont="1" applyFill="1" applyBorder="1" applyAlignment="1" applyProtection="1">
      <alignment horizontal="center" vertical="center"/>
      <protection locked="0"/>
    </xf>
    <xf numFmtId="0" fontId="4" fillId="5" borderId="128" xfId="9" applyFont="1" applyFill="1" applyBorder="1" applyAlignment="1" applyProtection="1">
      <alignment horizontal="center" vertical="center" wrapText="1"/>
      <protection locked="0"/>
    </xf>
    <xf numFmtId="0" fontId="4" fillId="5" borderId="88" xfId="9" applyFont="1" applyFill="1" applyBorder="1" applyAlignment="1" applyProtection="1">
      <alignment horizontal="center" vertical="center" wrapText="1"/>
      <protection locked="0"/>
    </xf>
    <xf numFmtId="0" fontId="4" fillId="5" borderId="129" xfId="9" applyFont="1" applyFill="1" applyBorder="1" applyAlignment="1" applyProtection="1">
      <alignment horizontal="center" vertical="center" wrapText="1"/>
      <protection locked="0"/>
    </xf>
    <xf numFmtId="0" fontId="4" fillId="5" borderId="130" xfId="9" applyFont="1" applyFill="1" applyBorder="1" applyAlignment="1" applyProtection="1">
      <alignment horizontal="center" vertical="center" wrapText="1"/>
      <protection locked="0"/>
    </xf>
    <xf numFmtId="0" fontId="4" fillId="5" borderId="130" xfId="9" applyFont="1" applyFill="1" applyBorder="1" applyAlignment="1" applyProtection="1">
      <alignment horizontal="center" vertical="center"/>
      <protection locked="0"/>
    </xf>
    <xf numFmtId="0" fontId="4" fillId="5" borderId="88" xfId="9" applyFont="1" applyFill="1" applyBorder="1" applyAlignment="1" applyProtection="1">
      <alignment horizontal="center" vertical="center"/>
      <protection locked="0"/>
    </xf>
    <xf numFmtId="0" fontId="4" fillId="5" borderId="130" xfId="9" applyFont="1" applyFill="1" applyBorder="1" applyAlignment="1" applyProtection="1">
      <alignment horizontal="center" vertical="center" shrinkToFit="1"/>
      <protection locked="0"/>
    </xf>
    <xf numFmtId="0" fontId="4" fillId="5" borderId="88" xfId="9" applyFont="1" applyFill="1" applyBorder="1" applyAlignment="1" applyProtection="1">
      <alignment horizontal="center" vertical="center" shrinkToFit="1"/>
      <protection locked="0"/>
    </xf>
    <xf numFmtId="0" fontId="4" fillId="5" borderId="129" xfId="9" applyFont="1" applyFill="1" applyBorder="1" applyAlignment="1" applyProtection="1">
      <alignment horizontal="center" vertical="center" wrapText="1" shrinkToFit="1"/>
      <protection locked="0"/>
    </xf>
    <xf numFmtId="0" fontId="4" fillId="5" borderId="131" xfId="9" applyFont="1" applyFill="1" applyBorder="1" applyAlignment="1" applyProtection="1">
      <alignment horizontal="center" vertical="center"/>
      <protection locked="0"/>
    </xf>
    <xf numFmtId="0" fontId="4" fillId="0" borderId="95" xfId="11" applyFont="1" applyBorder="1" applyAlignment="1" applyProtection="1">
      <alignment horizontal="left" vertical="center" shrinkToFit="1"/>
      <protection locked="0"/>
    </xf>
    <xf numFmtId="0" fontId="4" fillId="0" borderId="96" xfId="11" applyFont="1" applyBorder="1" applyAlignment="1" applyProtection="1">
      <alignment horizontal="left" vertical="center" shrinkToFit="1"/>
      <protection locked="0"/>
    </xf>
    <xf numFmtId="0" fontId="4" fillId="0" borderId="97" xfId="11" applyFont="1" applyBorder="1" applyAlignment="1" applyProtection="1">
      <alignment horizontal="left" vertical="center" shrinkToFit="1"/>
      <protection locked="0"/>
    </xf>
    <xf numFmtId="181" fontId="4" fillId="0" borderId="98" xfId="11" applyNumberFormat="1" applyFont="1" applyBorder="1" applyAlignment="1" applyProtection="1">
      <alignment horizontal="right" vertical="center" shrinkToFit="1"/>
      <protection locked="0"/>
    </xf>
    <xf numFmtId="181" fontId="4" fillId="0" borderId="96" xfId="11" applyNumberFormat="1" applyFont="1" applyBorder="1" applyAlignment="1" applyProtection="1">
      <alignment horizontal="right" vertical="center" shrinkToFit="1"/>
      <protection locked="0"/>
    </xf>
    <xf numFmtId="181" fontId="4" fillId="0" borderId="97" xfId="11" applyNumberFormat="1" applyFont="1" applyBorder="1" applyAlignment="1" applyProtection="1">
      <alignment horizontal="right" vertical="center" shrinkToFit="1"/>
      <protection locked="0"/>
    </xf>
    <xf numFmtId="0" fontId="4" fillId="0" borderId="98" xfId="11" applyFont="1" applyBorder="1" applyAlignment="1" applyProtection="1">
      <alignment horizontal="left" vertical="center" shrinkToFit="1"/>
      <protection locked="0"/>
    </xf>
    <xf numFmtId="0" fontId="4" fillId="0" borderId="99" xfId="11" applyFont="1" applyBorder="1" applyAlignment="1" applyProtection="1">
      <alignment horizontal="center" vertical="center" shrinkToFit="1"/>
      <protection locked="0"/>
    </xf>
    <xf numFmtId="181" fontId="4" fillId="4" borderId="89" xfId="9" applyNumberFormat="1" applyFont="1" applyFill="1" applyBorder="1" applyAlignment="1" applyProtection="1">
      <alignment horizontal="right" vertical="center" shrinkToFit="1"/>
      <protection locked="0"/>
    </xf>
    <xf numFmtId="181" fontId="4" fillId="4" borderId="76" xfId="9" applyNumberFormat="1" applyFont="1" applyFill="1" applyBorder="1" applyAlignment="1" applyProtection="1">
      <alignment horizontal="right" vertical="center" shrinkToFit="1"/>
      <protection locked="0"/>
    </xf>
    <xf numFmtId="179" fontId="4" fillId="4" borderId="102" xfId="9" applyNumberFormat="1" applyFont="1" applyFill="1" applyBorder="1" applyAlignment="1" applyProtection="1">
      <alignment horizontal="right" vertical="center" shrinkToFit="1"/>
      <protection locked="0"/>
    </xf>
    <xf numFmtId="181" fontId="4" fillId="4" borderId="132" xfId="9" applyNumberFormat="1" applyFont="1" applyFill="1" applyBorder="1" applyAlignment="1" applyProtection="1">
      <alignment horizontal="right" vertical="center" shrinkToFit="1"/>
      <protection locked="0"/>
    </xf>
    <xf numFmtId="181" fontId="4" fillId="4" borderId="101" xfId="9" applyNumberFormat="1" applyFont="1" applyFill="1" applyBorder="1" applyAlignment="1" applyProtection="1">
      <alignment horizontal="right" vertical="center" shrinkToFit="1"/>
      <protection locked="0"/>
    </xf>
    <xf numFmtId="181" fontId="4" fillId="4" borderId="133" xfId="9" applyNumberFormat="1" applyFont="1" applyFill="1" applyBorder="1" applyAlignment="1" applyProtection="1">
      <alignment horizontal="right" vertical="center" shrinkToFit="1"/>
      <protection locked="0"/>
    </xf>
    <xf numFmtId="181" fontId="4" fillId="4" borderId="134" xfId="9" applyNumberFormat="1" applyFont="1" applyFill="1" applyBorder="1" applyAlignment="1" applyProtection="1">
      <alignment horizontal="right" vertical="center" shrinkToFit="1"/>
      <protection locked="0"/>
    </xf>
    <xf numFmtId="0" fontId="4" fillId="0" borderId="64" xfId="9" applyFont="1" applyBorder="1" applyAlignment="1" applyProtection="1">
      <alignment horizontal="center" vertical="center"/>
      <protection locked="0"/>
    </xf>
    <xf numFmtId="0" fontId="4" fillId="0" borderId="65" xfId="9" applyFont="1" applyBorder="1" applyAlignment="1" applyProtection="1">
      <alignment horizontal="center" vertical="center"/>
      <protection locked="0"/>
    </xf>
    <xf numFmtId="0" fontId="4" fillId="0" borderId="68" xfId="9" applyFont="1" applyBorder="1" applyAlignment="1" applyProtection="1">
      <alignment horizontal="center" vertical="center" shrinkToFit="1"/>
      <protection locked="0"/>
    </xf>
    <xf numFmtId="179" fontId="4" fillId="2" borderId="112" xfId="8" applyNumberFormat="1" applyFont="1" applyFill="1" applyBorder="1" applyAlignment="1" applyProtection="1">
      <alignment horizontal="right" vertical="center" shrinkToFit="1"/>
      <protection locked="0"/>
    </xf>
    <xf numFmtId="181" fontId="4" fillId="2" borderId="112" xfId="8" applyNumberFormat="1" applyFont="1" applyFill="1" applyBorder="1" applyAlignment="1" applyProtection="1">
      <alignment horizontal="right" vertical="center" shrinkToFit="1"/>
      <protection locked="0"/>
    </xf>
    <xf numFmtId="181" fontId="4" fillId="2" borderId="114" xfId="8" applyNumberFormat="1" applyFont="1" applyFill="1" applyBorder="1" applyAlignment="1" applyProtection="1">
      <alignment horizontal="right" vertical="center" shrinkToFit="1"/>
      <protection locked="0"/>
    </xf>
    <xf numFmtId="181" fontId="4" fillId="0" borderId="95" xfId="10" applyNumberFormat="1" applyFont="1" applyBorder="1" applyAlignment="1" applyProtection="1">
      <alignment horizontal="right" vertical="center" shrinkToFit="1"/>
      <protection locked="0"/>
    </xf>
    <xf numFmtId="181" fontId="4" fillId="0" borderId="96" xfId="10" applyNumberFormat="1" applyFont="1" applyBorder="1" applyAlignment="1" applyProtection="1">
      <alignment horizontal="right" vertical="center" shrinkToFit="1"/>
      <protection locked="0"/>
    </xf>
    <xf numFmtId="181" fontId="4" fillId="0" borderId="135" xfId="10" applyNumberFormat="1" applyFont="1" applyBorder="1" applyAlignment="1" applyProtection="1">
      <alignment horizontal="right" vertical="center" shrinkToFit="1"/>
      <protection locked="0"/>
    </xf>
    <xf numFmtId="181" fontId="4" fillId="2" borderId="115" xfId="8" applyNumberFormat="1" applyFont="1" applyFill="1" applyBorder="1" applyAlignment="1" applyProtection="1">
      <alignment horizontal="right" vertical="center" shrinkToFit="1"/>
      <protection locked="0"/>
    </xf>
    <xf numFmtId="181" fontId="4" fillId="2" borderId="113" xfId="8" applyNumberFormat="1" applyFont="1" applyFill="1" applyBorder="1" applyAlignment="1" applyProtection="1">
      <alignment horizontal="right" vertical="center" shrinkToFit="1"/>
      <protection locked="0"/>
    </xf>
    <xf numFmtId="0" fontId="4" fillId="0" borderId="98" xfId="10" applyFont="1" applyBorder="1" applyAlignment="1" applyProtection="1">
      <alignment horizontal="left" vertical="center" shrinkToFit="1"/>
      <protection locked="0"/>
    </xf>
    <xf numFmtId="0" fontId="4" fillId="0" borderId="96" xfId="10" applyFont="1" applyBorder="1" applyAlignment="1" applyProtection="1">
      <alignment horizontal="left" vertical="center" shrinkToFit="1"/>
      <protection locked="0"/>
    </xf>
    <xf numFmtId="0" fontId="4" fillId="0" borderId="97" xfId="10" applyFont="1" applyBorder="1" applyAlignment="1" applyProtection="1">
      <alignment horizontal="left" vertical="center" shrinkToFit="1"/>
      <protection locked="0"/>
    </xf>
    <xf numFmtId="179" fontId="4" fillId="0" borderId="112" xfId="9" applyNumberFormat="1" applyFont="1" applyBorder="1" applyAlignment="1" applyProtection="1">
      <alignment horizontal="right" vertical="center" shrinkToFit="1"/>
      <protection locked="0"/>
    </xf>
    <xf numFmtId="181" fontId="4" fillId="0" borderId="115" xfId="10" applyNumberFormat="1" applyFont="1" applyBorder="1" applyAlignment="1" applyProtection="1">
      <alignment horizontal="right" vertical="center" shrinkToFit="1"/>
      <protection locked="0"/>
    </xf>
    <xf numFmtId="181" fontId="4" fillId="0" borderId="112" xfId="10" applyNumberFormat="1" applyFont="1" applyBorder="1" applyAlignment="1" applyProtection="1">
      <alignment horizontal="right" vertical="center" shrinkToFit="1"/>
      <protection locked="0"/>
    </xf>
    <xf numFmtId="181" fontId="4" fillId="0" borderId="113" xfId="10" applyNumberFormat="1" applyFont="1" applyBorder="1" applyAlignment="1" applyProtection="1">
      <alignment horizontal="right" vertical="center" shrinkToFit="1"/>
      <protection locked="0"/>
    </xf>
    <xf numFmtId="0" fontId="4" fillId="0" borderId="136" xfId="9" applyFont="1" applyBorder="1" applyAlignment="1" applyProtection="1">
      <alignment horizontal="center" vertical="center" shrinkToFit="1"/>
      <protection locked="0"/>
    </xf>
    <xf numFmtId="0" fontId="4" fillId="0" borderId="137" xfId="9" applyFont="1" applyBorder="1" applyAlignment="1" applyProtection="1">
      <alignment horizontal="left" vertical="center" shrinkToFit="1"/>
      <protection locked="0"/>
    </xf>
    <xf numFmtId="0" fontId="4" fillId="0" borderId="138" xfId="9" applyFont="1" applyBorder="1" applyAlignment="1" applyProtection="1">
      <alignment horizontal="left" vertical="center" shrinkToFit="1"/>
      <protection locked="0"/>
    </xf>
    <xf numFmtId="179" fontId="4" fillId="0" borderId="138" xfId="9" applyNumberFormat="1" applyFont="1" applyBorder="1" applyAlignment="1" applyProtection="1">
      <alignment horizontal="right" vertical="center" shrinkToFit="1"/>
      <protection locked="0"/>
    </xf>
    <xf numFmtId="181" fontId="4" fillId="0" borderId="138" xfId="9" applyNumberFormat="1" applyFont="1" applyBorder="1" applyAlignment="1" applyProtection="1">
      <alignment horizontal="right" vertical="center" shrinkToFit="1"/>
      <protection locked="0"/>
    </xf>
    <xf numFmtId="181" fontId="4" fillId="0" borderId="139" xfId="9" applyNumberFormat="1" applyFont="1" applyBorder="1" applyAlignment="1" applyProtection="1">
      <alignment horizontal="right" vertical="center" shrinkToFit="1"/>
      <protection locked="0"/>
    </xf>
    <xf numFmtId="181" fontId="4" fillId="0" borderId="137" xfId="10" applyNumberFormat="1" applyFont="1" applyBorder="1" applyAlignment="1" applyProtection="1">
      <alignment horizontal="right" vertical="center" shrinkToFit="1"/>
      <protection locked="0"/>
    </xf>
    <xf numFmtId="181" fontId="4" fillId="0" borderId="138" xfId="10" applyNumberFormat="1" applyFont="1" applyBorder="1" applyAlignment="1" applyProtection="1">
      <alignment horizontal="right" vertical="center" shrinkToFit="1"/>
      <protection locked="0"/>
    </xf>
    <xf numFmtId="181" fontId="4" fillId="0" borderId="140" xfId="10" applyNumberFormat="1" applyFont="1" applyBorder="1" applyAlignment="1" applyProtection="1">
      <alignment horizontal="right" vertical="center" shrinkToFit="1"/>
      <protection locked="0"/>
    </xf>
    <xf numFmtId="181" fontId="4" fillId="0" borderId="141" xfId="10" applyNumberFormat="1" applyFont="1" applyBorder="1" applyAlignment="1" applyProtection="1">
      <alignment horizontal="right" vertical="center" shrinkToFit="1"/>
      <protection locked="0"/>
    </xf>
    <xf numFmtId="181" fontId="4" fillId="0" borderId="142" xfId="10" applyNumberFormat="1" applyFont="1" applyBorder="1" applyAlignment="1" applyProtection="1">
      <alignment horizontal="right" vertical="center" shrinkToFit="1"/>
      <protection locked="0"/>
    </xf>
    <xf numFmtId="0" fontId="4" fillId="0" borderId="119" xfId="10" applyFont="1" applyBorder="1" applyAlignment="1" applyProtection="1">
      <alignment horizontal="left" vertical="center" shrinkToFit="1"/>
      <protection locked="0"/>
    </xf>
    <xf numFmtId="0" fontId="4" fillId="0" borderId="120" xfId="10" applyFont="1" applyBorder="1" applyAlignment="1" applyProtection="1">
      <alignment horizontal="left" vertical="center" shrinkToFit="1"/>
      <protection locked="0"/>
    </xf>
    <xf numFmtId="0" fontId="4" fillId="0" borderId="121" xfId="10" applyFont="1" applyBorder="1" applyAlignment="1" applyProtection="1">
      <alignment horizontal="left" vertical="center" shrinkToFit="1"/>
      <protection locked="0"/>
    </xf>
    <xf numFmtId="0" fontId="4" fillId="5" borderId="123" xfId="9" applyFont="1" applyFill="1" applyBorder="1" applyAlignment="1" applyProtection="1">
      <alignment horizontal="center" vertical="center" shrinkToFit="1"/>
      <protection locked="0"/>
    </xf>
    <xf numFmtId="0" fontId="4" fillId="5" borderId="127" xfId="9" applyFont="1" applyFill="1" applyBorder="1" applyAlignment="1" applyProtection="1">
      <alignment horizontal="center" vertical="center" shrinkToFit="1"/>
      <protection locked="0"/>
    </xf>
    <xf numFmtId="0" fontId="4" fillId="5" borderId="128" xfId="9" applyFont="1" applyFill="1" applyBorder="1" applyAlignment="1" applyProtection="1">
      <alignment horizontal="center" vertical="center" shrinkToFit="1"/>
      <protection locked="0"/>
    </xf>
    <xf numFmtId="0" fontId="4" fillId="5" borderId="131" xfId="9" applyFont="1" applyFill="1" applyBorder="1" applyAlignment="1" applyProtection="1">
      <alignment horizontal="center" vertical="center" wrapText="1" shrinkToFit="1"/>
      <protection locked="0"/>
    </xf>
    <xf numFmtId="0" fontId="4" fillId="2" borderId="34" xfId="9" applyFont="1" applyFill="1" applyBorder="1" applyAlignment="1">
      <alignment horizontal="left" vertical="center"/>
    </xf>
    <xf numFmtId="0" fontId="17" fillId="0" borderId="0" xfId="8" applyFont="1">
      <alignment vertical="center"/>
    </xf>
    <xf numFmtId="0" fontId="4" fillId="2" borderId="88" xfId="9" applyFont="1" applyFill="1" applyBorder="1" applyAlignment="1">
      <alignment horizontal="left" vertical="center"/>
    </xf>
    <xf numFmtId="181" fontId="4" fillId="4" borderId="89" xfId="11" applyNumberFormat="1" applyFont="1" applyFill="1" applyBorder="1" applyAlignment="1" applyProtection="1">
      <alignment horizontal="right" vertical="center" shrinkToFit="1"/>
      <protection locked="0"/>
    </xf>
    <xf numFmtId="181" fontId="4" fillId="4" borderId="31" xfId="11" applyNumberFormat="1" applyFont="1" applyFill="1" applyBorder="1" applyAlignment="1" applyProtection="1">
      <alignment horizontal="right" vertical="center" shrinkToFit="1"/>
      <protection locked="0"/>
    </xf>
    <xf numFmtId="181" fontId="4" fillId="4" borderId="76" xfId="11" applyNumberFormat="1" applyFont="1" applyFill="1" applyBorder="1" applyAlignment="1" applyProtection="1">
      <alignment horizontal="right" vertical="center" shrinkToFit="1"/>
      <protection locked="0"/>
    </xf>
    <xf numFmtId="0" fontId="4" fillId="4" borderId="101" xfId="11" applyFont="1" applyFill="1" applyBorder="1" applyAlignment="1" applyProtection="1">
      <alignment horizontal="left" vertical="center" shrinkToFit="1"/>
      <protection locked="0"/>
    </xf>
    <xf numFmtId="0" fontId="4" fillId="4" borderId="73" xfId="11" applyFont="1" applyFill="1" applyBorder="1" applyAlignment="1" applyProtection="1">
      <alignment horizontal="left" vertical="center" shrinkToFit="1"/>
      <protection locked="0"/>
    </xf>
    <xf numFmtId="181" fontId="4" fillId="4" borderId="73" xfId="11" applyNumberFormat="1" applyFont="1" applyFill="1" applyBorder="1" applyAlignment="1" applyProtection="1">
      <alignment horizontal="right" vertical="center" shrinkToFit="1"/>
      <protection locked="0"/>
    </xf>
    <xf numFmtId="181" fontId="4" fillId="4" borderId="102" xfId="11" applyNumberFormat="1" applyFont="1" applyFill="1" applyBorder="1" applyAlignment="1" applyProtection="1">
      <alignment horizontal="right" vertical="center" shrinkToFit="1"/>
      <protection locked="0"/>
    </xf>
    <xf numFmtId="181" fontId="4" fillId="4" borderId="132" xfId="11" applyNumberFormat="1" applyFont="1" applyFill="1" applyBorder="1" applyAlignment="1" applyProtection="1">
      <alignment horizontal="right" vertical="center" shrinkToFit="1"/>
      <protection locked="0"/>
    </xf>
    <xf numFmtId="181" fontId="4" fillId="4" borderId="101" xfId="11" applyNumberFormat="1" applyFont="1" applyFill="1" applyBorder="1" applyAlignment="1" applyProtection="1">
      <alignment horizontal="right" vertical="center" shrinkToFit="1"/>
      <protection locked="0"/>
    </xf>
    <xf numFmtId="181" fontId="4" fillId="4" borderId="133" xfId="11" applyNumberFormat="1" applyFont="1" applyFill="1" applyBorder="1" applyAlignment="1" applyProtection="1">
      <alignment horizontal="right" vertical="center" shrinkToFit="1"/>
      <protection locked="0"/>
    </xf>
    <xf numFmtId="181" fontId="4" fillId="4" borderId="32" xfId="11" applyNumberFormat="1" applyFont="1" applyFill="1" applyBorder="1" applyAlignment="1" applyProtection="1">
      <alignment horizontal="right" vertical="center" shrinkToFit="1"/>
      <protection locked="0"/>
    </xf>
    <xf numFmtId="181" fontId="4" fillId="4" borderId="74" xfId="11" applyNumberFormat="1" applyFont="1" applyFill="1" applyBorder="1" applyAlignment="1" applyProtection="1">
      <alignment horizontal="right" vertical="center" shrinkToFit="1"/>
      <protection locked="0"/>
    </xf>
    <xf numFmtId="0" fontId="4" fillId="0" borderId="104" xfId="11" applyFont="1" applyBorder="1" applyAlignment="1" applyProtection="1">
      <alignment horizontal="left" vertical="center" shrinkToFit="1"/>
      <protection locked="0"/>
    </xf>
    <xf numFmtId="0" fontId="4" fillId="0" borderId="105" xfId="11" applyFont="1" applyBorder="1" applyAlignment="1" applyProtection="1">
      <alignment horizontal="left" vertical="center" shrinkToFit="1"/>
      <protection locked="0"/>
    </xf>
    <xf numFmtId="181" fontId="4" fillId="0" borderId="105" xfId="11" applyNumberFormat="1" applyFont="1" applyBorder="1" applyAlignment="1" applyProtection="1">
      <alignment horizontal="right" vertical="center" shrinkToFit="1"/>
      <protection locked="0"/>
    </xf>
    <xf numFmtId="181" fontId="4" fillId="0" borderId="143" xfId="11" applyNumberFormat="1" applyFont="1" applyBorder="1" applyAlignment="1" applyProtection="1">
      <alignment horizontal="right" vertical="center" shrinkToFit="1"/>
      <protection locked="0"/>
    </xf>
    <xf numFmtId="181" fontId="4" fillId="0" borderId="144" xfId="10" applyNumberFormat="1" applyFont="1" applyBorder="1" applyAlignment="1" applyProtection="1">
      <alignment horizontal="right" vertical="center" shrinkToFit="1"/>
      <protection locked="0"/>
    </xf>
    <xf numFmtId="181" fontId="4" fillId="0" borderId="105" xfId="10" applyNumberFormat="1" applyFont="1" applyBorder="1" applyAlignment="1" applyProtection="1">
      <alignment horizontal="right" vertical="center" shrinkToFit="1"/>
      <protection locked="0"/>
    </xf>
    <xf numFmtId="181" fontId="4" fillId="0" borderId="106" xfId="10" applyNumberFormat="1" applyFont="1" applyBorder="1" applyAlignment="1" applyProtection="1">
      <alignment horizontal="right" vertical="center" shrinkToFit="1"/>
      <protection locked="0"/>
    </xf>
    <xf numFmtId="0" fontId="4" fillId="0" borderId="111" xfId="11" applyFont="1" applyBorder="1" applyAlignment="1" applyProtection="1">
      <alignment horizontal="left" vertical="center" shrinkToFit="1"/>
      <protection locked="0"/>
    </xf>
    <xf numFmtId="0" fontId="4" fillId="0" borderId="112" xfId="11" applyFont="1" applyBorder="1" applyAlignment="1" applyProtection="1">
      <alignment horizontal="left" vertical="center" shrinkToFit="1"/>
      <protection locked="0"/>
    </xf>
    <xf numFmtId="181" fontId="4" fillId="0" borderId="112" xfId="11" applyNumberFormat="1" applyFont="1" applyBorder="1" applyAlignment="1" applyProtection="1">
      <alignment horizontal="right" vertical="center" shrinkToFit="1"/>
      <protection locked="0"/>
    </xf>
    <xf numFmtId="181" fontId="4" fillId="0" borderId="114" xfId="11" applyNumberFormat="1" applyFont="1" applyBorder="1" applyAlignment="1" applyProtection="1">
      <alignment horizontal="right" vertical="center" shrinkToFit="1"/>
      <protection locked="0"/>
    </xf>
    <xf numFmtId="0" fontId="4" fillId="0" borderId="145" xfId="11" applyFont="1" applyBorder="1" applyAlignment="1" applyProtection="1">
      <alignment horizontal="left" vertical="center" shrinkToFit="1"/>
      <protection locked="0"/>
    </xf>
    <xf numFmtId="0" fontId="4" fillId="0" borderId="120" xfId="11" applyFont="1" applyBorder="1" applyAlignment="1" applyProtection="1">
      <alignment horizontal="left" vertical="center" shrinkToFit="1"/>
      <protection locked="0"/>
    </xf>
    <xf numFmtId="0" fontId="4" fillId="0" borderId="121" xfId="11" applyFont="1" applyBorder="1" applyAlignment="1" applyProtection="1">
      <alignment horizontal="left" vertical="center" shrinkToFit="1"/>
      <protection locked="0"/>
    </xf>
    <xf numFmtId="181" fontId="4" fillId="0" borderId="119" xfId="11" applyNumberFormat="1" applyFont="1" applyBorder="1" applyAlignment="1" applyProtection="1">
      <alignment horizontal="right" vertical="center" shrinkToFit="1"/>
      <protection locked="0"/>
    </xf>
    <xf numFmtId="181" fontId="4" fillId="0" borderId="120" xfId="11" applyNumberFormat="1" applyFont="1" applyBorder="1" applyAlignment="1" applyProtection="1">
      <alignment horizontal="right" vertical="center" shrinkToFit="1"/>
      <protection locked="0"/>
    </xf>
    <xf numFmtId="181" fontId="4" fillId="0" borderId="121" xfId="11" applyNumberFormat="1" applyFont="1" applyBorder="1" applyAlignment="1" applyProtection="1">
      <alignment horizontal="right" vertical="center" shrinkToFit="1"/>
      <protection locked="0"/>
    </xf>
    <xf numFmtId="0" fontId="4" fillId="0" borderId="119" xfId="11" applyFont="1" applyBorder="1" applyAlignment="1" applyProtection="1">
      <alignment horizontal="left" vertical="center" shrinkToFit="1"/>
      <protection locked="0"/>
    </xf>
    <xf numFmtId="0" fontId="4" fillId="0" borderId="146" xfId="11" applyFont="1" applyBorder="1" applyAlignment="1" applyProtection="1">
      <alignment horizontal="center" vertical="center" shrinkToFit="1"/>
      <protection locked="0"/>
    </xf>
    <xf numFmtId="0" fontId="4" fillId="0" borderId="116" xfId="11" applyFont="1" applyBorder="1" applyAlignment="1" applyProtection="1">
      <alignment horizontal="left" vertical="center" shrinkToFit="1"/>
      <protection locked="0"/>
    </xf>
    <xf numFmtId="0" fontId="4" fillId="0" borderId="117" xfId="11" applyFont="1" applyBorder="1" applyAlignment="1" applyProtection="1">
      <alignment horizontal="left" vertical="center" shrinkToFit="1"/>
      <protection locked="0"/>
    </xf>
    <xf numFmtId="181" fontId="4" fillId="0" borderId="117" xfId="11" applyNumberFormat="1" applyFont="1" applyBorder="1" applyAlignment="1" applyProtection="1">
      <alignment horizontal="right" vertical="center" shrinkToFit="1"/>
      <protection locked="0"/>
    </xf>
    <xf numFmtId="181" fontId="4" fillId="0" borderId="147" xfId="11" applyNumberFormat="1" applyFont="1" applyBorder="1" applyAlignment="1" applyProtection="1">
      <alignment horizontal="right" vertical="center" shrinkToFit="1"/>
      <protection locked="0"/>
    </xf>
    <xf numFmtId="181" fontId="4" fillId="0" borderId="148" xfId="10" applyNumberFormat="1" applyFont="1" applyBorder="1" applyAlignment="1" applyProtection="1">
      <alignment horizontal="right" vertical="center" shrinkToFit="1"/>
      <protection locked="0"/>
    </xf>
    <xf numFmtId="181" fontId="4" fillId="0" borderId="149" xfId="10" applyNumberFormat="1" applyFont="1" applyBorder="1" applyAlignment="1" applyProtection="1">
      <alignment horizontal="right" vertical="center" shrinkToFit="1"/>
      <protection locked="0"/>
    </xf>
    <xf numFmtId="181" fontId="4" fillId="0" borderId="150" xfId="10" applyNumberFormat="1" applyFont="1" applyBorder="1" applyAlignment="1" applyProtection="1">
      <alignment horizontal="right" vertical="center" shrinkToFit="1"/>
      <protection locked="0"/>
    </xf>
    <xf numFmtId="181" fontId="4" fillId="0" borderId="151" xfId="10" applyNumberFormat="1" applyFont="1" applyBorder="1" applyAlignment="1" applyProtection="1">
      <alignment horizontal="right" vertical="center" shrinkToFit="1"/>
      <protection locked="0"/>
    </xf>
    <xf numFmtId="181" fontId="4" fillId="0" borderId="117" xfId="10" applyNumberFormat="1" applyFont="1" applyBorder="1" applyAlignment="1" applyProtection="1">
      <alignment horizontal="right" vertical="center" shrinkToFit="1"/>
      <protection locked="0"/>
    </xf>
    <xf numFmtId="181" fontId="4" fillId="0" borderId="118" xfId="10" applyNumberFormat="1" applyFont="1" applyBorder="1" applyAlignment="1" applyProtection="1">
      <alignment horizontal="right" vertical="center" shrinkToFit="1"/>
      <protection locked="0"/>
    </xf>
    <xf numFmtId="0" fontId="3" fillId="5" borderId="126" xfId="9" applyFill="1" applyBorder="1" applyAlignment="1" applyProtection="1">
      <alignment horizontal="center" vertical="center" wrapText="1"/>
      <protection locked="0"/>
    </xf>
    <xf numFmtId="0" fontId="3" fillId="5" borderId="124" xfId="9" applyFill="1" applyBorder="1" applyAlignment="1" applyProtection="1">
      <alignment horizontal="center" vertical="center" wrapText="1"/>
      <protection locked="0"/>
    </xf>
    <xf numFmtId="0" fontId="3" fillId="5" borderId="125" xfId="9" applyFill="1" applyBorder="1" applyAlignment="1" applyProtection="1">
      <alignment horizontal="center" vertical="center" wrapText="1"/>
      <protection locked="0"/>
    </xf>
    <xf numFmtId="0" fontId="4" fillId="5" borderId="127" xfId="9" applyFont="1" applyFill="1" applyBorder="1" applyAlignment="1" applyProtection="1">
      <alignment horizontal="center" vertical="center" wrapText="1"/>
      <protection locked="0"/>
    </xf>
    <xf numFmtId="0" fontId="3" fillId="5" borderId="130" xfId="9" applyFill="1" applyBorder="1" applyAlignment="1" applyProtection="1">
      <alignment horizontal="center" vertical="center" wrapText="1"/>
      <protection locked="0"/>
    </xf>
    <xf numFmtId="0" fontId="3" fillId="5" borderId="88" xfId="9" applyFill="1" applyBorder="1" applyAlignment="1" applyProtection="1">
      <alignment horizontal="center" vertical="center" wrapText="1"/>
      <protection locked="0"/>
    </xf>
    <xf numFmtId="0" fontId="3" fillId="5" borderId="129" xfId="9" applyFill="1" applyBorder="1" applyAlignment="1" applyProtection="1">
      <alignment horizontal="center" vertical="center" wrapText="1"/>
      <protection locked="0"/>
    </xf>
    <xf numFmtId="0" fontId="4" fillId="5" borderId="131" xfId="9" applyFont="1" applyFill="1" applyBorder="1" applyAlignment="1" applyProtection="1">
      <alignment horizontal="center" vertical="center" wrapText="1"/>
      <protection locked="0"/>
    </xf>
    <xf numFmtId="0" fontId="8" fillId="2" borderId="0" xfId="9" applyFont="1" applyFill="1">
      <alignment vertical="center"/>
    </xf>
    <xf numFmtId="0" fontId="20" fillId="2" borderId="24" xfId="9" applyFont="1" applyFill="1" applyBorder="1" applyAlignment="1">
      <alignment horizontal="center" vertical="center"/>
    </xf>
    <xf numFmtId="0" fontId="20" fillId="2" borderId="25" xfId="9" applyFont="1" applyFill="1" applyBorder="1" applyAlignment="1">
      <alignment horizontal="center" vertical="center"/>
    </xf>
    <xf numFmtId="0" fontId="20" fillId="2" borderId="26" xfId="9" applyFont="1" applyFill="1" applyBorder="1" applyAlignment="1">
      <alignment horizontal="center" vertical="center"/>
    </xf>
    <xf numFmtId="0" fontId="21" fillId="2" borderId="0" xfId="9" applyFont="1" applyFill="1">
      <alignment vertical="center"/>
    </xf>
    <xf numFmtId="0" fontId="8" fillId="2" borderId="34" xfId="9" applyFont="1" applyFill="1" applyBorder="1">
      <alignment vertical="center"/>
    </xf>
    <xf numFmtId="49" fontId="8" fillId="2" borderId="0" xfId="9" applyNumberFormat="1" applyFont="1" applyFill="1">
      <alignment vertical="center"/>
    </xf>
    <xf numFmtId="0" fontId="3" fillId="0" borderId="0" xfId="2" applyFont="1" applyFill="1">
      <alignment vertical="center"/>
    </xf>
    <xf numFmtId="0" fontId="3" fillId="0" borderId="4" xfId="2" applyFont="1" applyFill="1" applyBorder="1">
      <alignment vertical="center"/>
    </xf>
    <xf numFmtId="0" fontId="3" fillId="0" borderId="5" xfId="2" applyFont="1" applyFill="1" applyBorder="1">
      <alignment vertical="center"/>
    </xf>
    <xf numFmtId="0" fontId="3" fillId="0" borderId="0" xfId="2" applyFont="1" applyFill="1" applyBorder="1">
      <alignment vertical="center"/>
    </xf>
    <xf numFmtId="0" fontId="3" fillId="0" borderId="8" xfId="2" applyFont="1" applyFill="1" applyBorder="1">
      <alignment vertical="center"/>
    </xf>
    <xf numFmtId="0" fontId="3" fillId="0" borderId="7" xfId="2" applyFont="1" applyFill="1" applyBorder="1">
      <alignment vertical="center"/>
    </xf>
    <xf numFmtId="0" fontId="3" fillId="0" borderId="6" xfId="2" applyFont="1" applyFill="1" applyBorder="1">
      <alignment vertical="center"/>
    </xf>
    <xf numFmtId="179" fontId="22" fillId="0" borderId="152" xfId="5" applyNumberFormat="1" applyFont="1" applyBorder="1" applyAlignment="1">
      <alignment horizontal="right" vertical="center" shrinkToFit="1"/>
    </xf>
    <xf numFmtId="179" fontId="22" fillId="0" borderId="153" xfId="5" applyNumberFormat="1" applyFont="1" applyFill="1" applyBorder="1" applyAlignment="1">
      <alignment horizontal="right" vertical="center" shrinkToFit="1"/>
    </xf>
    <xf numFmtId="181" fontId="22" fillId="0" borderId="154" xfId="5" applyNumberFormat="1" applyFont="1" applyFill="1" applyBorder="1" applyAlignment="1">
      <alignment horizontal="right" vertical="center" shrinkToFit="1"/>
    </xf>
    <xf numFmtId="179" fontId="22" fillId="0" borderId="155" xfId="5" applyNumberFormat="1" applyFont="1" applyFill="1" applyBorder="1" applyAlignment="1">
      <alignment horizontal="right" vertical="center" shrinkToFit="1"/>
    </xf>
    <xf numFmtId="181" fontId="22" fillId="0" borderId="156" xfId="5" applyNumberFormat="1" applyFont="1" applyFill="1" applyBorder="1" applyAlignment="1">
      <alignment horizontal="right" vertical="center" shrinkToFit="1"/>
    </xf>
    <xf numFmtId="181" fontId="22" fillId="0" borderId="152" xfId="5" applyNumberFormat="1" applyFont="1" applyFill="1" applyBorder="1" applyAlignment="1">
      <alignment horizontal="right" vertical="center" shrinkToFit="1"/>
    </xf>
    <xf numFmtId="177" fontId="22" fillId="0" borderId="155" xfId="4" applyNumberFormat="1" applyFont="1" applyBorder="1" applyAlignment="1">
      <alignment horizontal="center" vertical="center"/>
    </xf>
    <xf numFmtId="177" fontId="22" fillId="0" borderId="6" xfId="4" applyNumberFormat="1" applyFont="1" applyBorder="1" applyAlignment="1">
      <alignment horizontal="center" vertical="center"/>
    </xf>
    <xf numFmtId="179" fontId="22" fillId="0" borderId="84" xfId="5" applyNumberFormat="1" applyFont="1" applyBorder="1" applyAlignment="1">
      <alignment horizontal="right" vertical="center" shrinkToFit="1"/>
    </xf>
    <xf numFmtId="179" fontId="22" fillId="0" borderId="2" xfId="5" applyNumberFormat="1" applyFont="1" applyBorder="1" applyAlignment="1">
      <alignment horizontal="right" vertical="center" shrinkToFit="1"/>
    </xf>
    <xf numFmtId="181" fontId="22" fillId="0" borderId="157" xfId="5" applyNumberFormat="1" applyFont="1" applyBorder="1" applyAlignment="1">
      <alignment horizontal="right" vertical="center" shrinkToFit="1"/>
    </xf>
    <xf numFmtId="179" fontId="22" fillId="0" borderId="158" xfId="5" applyNumberFormat="1" applyFont="1" applyBorder="1" applyAlignment="1">
      <alignment horizontal="right" vertical="center" shrinkToFit="1"/>
    </xf>
    <xf numFmtId="181" fontId="22" fillId="0" borderId="1" xfId="5" applyNumberFormat="1" applyFont="1" applyBorder="1" applyAlignment="1">
      <alignment horizontal="right" vertical="center" shrinkToFit="1"/>
    </xf>
    <xf numFmtId="181" fontId="22" fillId="0" borderId="84" xfId="5" applyNumberFormat="1" applyFont="1" applyBorder="1" applyAlignment="1">
      <alignment horizontal="right" vertical="center" shrinkToFit="1"/>
    </xf>
    <xf numFmtId="177" fontId="22" fillId="0" borderId="3" xfId="4" applyNumberFormat="1" applyFont="1" applyBorder="1" applyAlignment="1">
      <alignment horizontal="center" vertical="center"/>
    </xf>
    <xf numFmtId="177" fontId="22" fillId="0" borderId="1" xfId="4" applyNumberFormat="1" applyFont="1" applyBorder="1" applyAlignment="1">
      <alignment vertical="center"/>
    </xf>
    <xf numFmtId="179" fontId="22" fillId="0" borderId="159" xfId="5" applyNumberFormat="1" applyFont="1" applyFill="1" applyBorder="1" applyAlignment="1">
      <alignment horizontal="right" vertical="center" shrinkToFit="1"/>
    </xf>
    <xf numFmtId="181" fontId="22" fillId="0" borderId="157" xfId="5" applyNumberFormat="1" applyFont="1" applyFill="1" applyBorder="1" applyAlignment="1">
      <alignment horizontal="right" vertical="center" shrinkToFit="1"/>
    </xf>
    <xf numFmtId="179" fontId="22" fillId="0" borderId="158" xfId="5" applyNumberFormat="1" applyFont="1" applyFill="1" applyBorder="1" applyAlignment="1">
      <alignment horizontal="right" vertical="center" shrinkToFit="1"/>
    </xf>
    <xf numFmtId="181" fontId="22" fillId="0" borderId="1" xfId="5" applyNumberFormat="1" applyFont="1" applyFill="1" applyBorder="1" applyAlignment="1">
      <alignment horizontal="right" vertical="center" shrinkToFit="1"/>
    </xf>
    <xf numFmtId="181" fontId="22" fillId="0" borderId="84" xfId="5" applyNumberFormat="1" applyFont="1" applyFill="1" applyBorder="1" applyAlignment="1">
      <alignment horizontal="right" vertical="center" shrinkToFit="1"/>
    </xf>
    <xf numFmtId="177" fontId="22" fillId="0" borderId="3" xfId="4" applyNumberFormat="1" applyFont="1" applyBorder="1" applyAlignment="1">
      <alignment vertical="center"/>
    </xf>
    <xf numFmtId="177" fontId="22" fillId="0" borderId="12" xfId="4" applyNumberFormat="1" applyFont="1" applyBorder="1" applyAlignment="1">
      <alignment horizontal="center" vertical="center"/>
    </xf>
    <xf numFmtId="177" fontId="22" fillId="0" borderId="7" xfId="4" applyNumberFormat="1" applyFont="1" applyBorder="1" applyAlignment="1">
      <alignment horizontal="center" vertical="center" wrapText="1"/>
    </xf>
    <xf numFmtId="177" fontId="9" fillId="0" borderId="157" xfId="4" applyNumberFormat="1" applyFont="1" applyBorder="1" applyAlignment="1">
      <alignment horizontal="center" vertical="center"/>
    </xf>
    <xf numFmtId="177" fontId="22" fillId="0" borderId="160" xfId="4" applyNumberFormat="1" applyFont="1" applyBorder="1" applyAlignment="1">
      <alignment horizontal="center" vertical="center" wrapText="1"/>
    </xf>
    <xf numFmtId="177" fontId="22" fillId="0" borderId="1" xfId="4" applyNumberFormat="1" applyFont="1" applyBorder="1" applyAlignment="1">
      <alignment horizontal="center" vertical="center"/>
    </xf>
    <xf numFmtId="177" fontId="22" fillId="0" borderId="80" xfId="4" applyNumberFormat="1" applyFont="1" applyBorder="1" applyAlignment="1">
      <alignment horizontal="center" vertical="center" wrapText="1"/>
    </xf>
    <xf numFmtId="177" fontId="22" fillId="0" borderId="8" xfId="4" applyNumberFormat="1" applyFont="1" applyBorder="1" applyAlignment="1">
      <alignment vertical="center"/>
    </xf>
    <xf numFmtId="177" fontId="22" fillId="0" borderId="6" xfId="4" applyNumberFormat="1" applyFont="1" applyBorder="1" applyAlignment="1">
      <alignment vertical="center"/>
    </xf>
    <xf numFmtId="177" fontId="22" fillId="0" borderId="11" xfId="4" applyNumberFormat="1" applyFont="1" applyBorder="1" applyAlignment="1">
      <alignment horizontal="center" vertical="center"/>
    </xf>
    <xf numFmtId="177" fontId="22" fillId="0" borderId="9" xfId="4" applyNumberFormat="1" applyFont="1" applyBorder="1" applyAlignment="1">
      <alignment horizontal="center" vertical="center"/>
    </xf>
    <xf numFmtId="177" fontId="22" fillId="0" borderId="10" xfId="4" applyNumberFormat="1" applyFont="1" applyBorder="1" applyAlignment="1">
      <alignment horizontal="center" vertical="center"/>
    </xf>
    <xf numFmtId="177" fontId="22" fillId="0" borderId="84" xfId="4" applyNumberFormat="1" applyFont="1" applyBorder="1" applyAlignment="1">
      <alignment horizontal="center" vertical="center" wrapText="1"/>
    </xf>
    <xf numFmtId="0" fontId="3" fillId="0" borderId="7" xfId="3" applyFont="1" applyFill="1" applyBorder="1">
      <alignment vertical="center"/>
    </xf>
    <xf numFmtId="176" fontId="12" fillId="0" borderId="7" xfId="3" applyNumberFormat="1" applyFont="1" applyFill="1" applyBorder="1">
      <alignment vertical="center"/>
    </xf>
    <xf numFmtId="0" fontId="4" fillId="0" borderId="4" xfId="2" applyFont="1" applyFill="1" applyBorder="1">
      <alignment vertical="center"/>
    </xf>
    <xf numFmtId="0" fontId="3" fillId="0" borderId="2" xfId="2" applyFont="1" applyFill="1" applyBorder="1">
      <alignment vertical="center"/>
    </xf>
    <xf numFmtId="176" fontId="12" fillId="0" borderId="2" xfId="2" applyNumberFormat="1" applyFont="1" applyFill="1" applyBorder="1">
      <alignment vertical="center"/>
    </xf>
    <xf numFmtId="176" fontId="12" fillId="0" borderId="0" xfId="2" applyNumberFormat="1" applyFont="1" applyFill="1" applyBorder="1">
      <alignment vertical="center"/>
    </xf>
    <xf numFmtId="0" fontId="3" fillId="0" borderId="5" xfId="2" applyFont="1" applyFill="1" applyBorder="1" applyAlignment="1"/>
    <xf numFmtId="0" fontId="3" fillId="0" borderId="0" xfId="2" applyFont="1" applyFill="1" applyBorder="1" applyAlignment="1"/>
    <xf numFmtId="0" fontId="12" fillId="0" borderId="0" xfId="2" applyFont="1" applyFill="1" applyBorder="1" applyAlignment="1"/>
    <xf numFmtId="179" fontId="12" fillId="2" borderId="160" xfId="2" applyNumberFormat="1" applyFont="1" applyFill="1" applyBorder="1" applyAlignment="1">
      <alignment horizontal="right" vertical="center" shrinkToFit="1"/>
    </xf>
    <xf numFmtId="181" fontId="12" fillId="2" borderId="161" xfId="2" applyNumberFormat="1" applyFont="1" applyFill="1" applyBorder="1" applyAlignment="1">
      <alignment horizontal="right" vertical="center" shrinkToFit="1"/>
    </xf>
    <xf numFmtId="181" fontId="12" fillId="2" borderId="12" xfId="2" applyNumberFormat="1" applyFont="1" applyFill="1" applyBorder="1" applyAlignment="1">
      <alignment horizontal="right" vertical="center" shrinkToFit="1"/>
    </xf>
    <xf numFmtId="0" fontId="12" fillId="2" borderId="11" xfId="2" applyFont="1" applyFill="1" applyBorder="1" applyAlignment="1">
      <alignment vertical="center"/>
    </xf>
    <xf numFmtId="0" fontId="12" fillId="2" borderId="9" xfId="2" applyFont="1" applyFill="1" applyBorder="1" applyAlignment="1">
      <alignment vertical="center"/>
    </xf>
    <xf numFmtId="0" fontId="12" fillId="2" borderId="10" xfId="2" applyFont="1" applyFill="1" applyBorder="1" applyAlignment="1">
      <alignment vertical="center"/>
    </xf>
    <xf numFmtId="177" fontId="12" fillId="2" borderId="11" xfId="2" applyNumberFormat="1" applyFont="1" applyFill="1" applyBorder="1" applyAlignment="1">
      <alignment vertical="center" wrapText="1"/>
    </xf>
    <xf numFmtId="177" fontId="12" fillId="2" borderId="9" xfId="2" applyNumberFormat="1" applyFont="1" applyFill="1" applyBorder="1" applyAlignment="1">
      <alignment vertical="center" wrapText="1"/>
    </xf>
    <xf numFmtId="177" fontId="12" fillId="2" borderId="10" xfId="2" applyNumberFormat="1" applyFont="1" applyFill="1" applyBorder="1" applyAlignment="1">
      <alignment vertical="center" wrapText="1"/>
    </xf>
    <xf numFmtId="177" fontId="12" fillId="0" borderId="11" xfId="2" applyNumberFormat="1" applyFont="1" applyFill="1" applyBorder="1" applyAlignment="1">
      <alignment vertical="center" wrapText="1"/>
    </xf>
    <xf numFmtId="177" fontId="12" fillId="0" borderId="9" xfId="2" applyNumberFormat="1" applyFont="1" applyFill="1" applyBorder="1" applyAlignment="1">
      <alignment vertical="center" wrapText="1"/>
    </xf>
    <xf numFmtId="177" fontId="12" fillId="0" borderId="10" xfId="2" applyNumberFormat="1" applyFont="1" applyFill="1" applyBorder="1" applyAlignment="1">
      <alignment vertical="center" wrapText="1"/>
    </xf>
    <xf numFmtId="179" fontId="12" fillId="0" borderId="160" xfId="2" applyNumberFormat="1" applyFont="1" applyFill="1" applyBorder="1" applyAlignment="1">
      <alignment horizontal="right" vertical="center" shrinkToFit="1"/>
    </xf>
    <xf numFmtId="181" fontId="12" fillId="0" borderId="161" xfId="2" applyNumberFormat="1" applyFont="1" applyFill="1" applyBorder="1" applyAlignment="1">
      <alignment horizontal="right" vertical="center" shrinkToFit="1"/>
    </xf>
    <xf numFmtId="181" fontId="12" fillId="0" borderId="12" xfId="2" applyNumberFormat="1" applyFont="1" applyFill="1" applyBorder="1" applyAlignment="1">
      <alignment horizontal="right" vertical="center" shrinkToFit="1"/>
    </xf>
    <xf numFmtId="177" fontId="12" fillId="2" borderId="160" xfId="2" applyNumberFormat="1" applyFont="1" applyFill="1" applyBorder="1" applyAlignment="1">
      <alignment horizontal="center" vertical="center"/>
    </xf>
    <xf numFmtId="177" fontId="8" fillId="2" borderId="161" xfId="2" applyNumberFormat="1" applyFont="1" applyFill="1" applyBorder="1" applyAlignment="1">
      <alignment horizontal="center" vertical="center"/>
    </xf>
    <xf numFmtId="177" fontId="12" fillId="2" borderId="12" xfId="2" applyNumberFormat="1" applyFont="1" applyFill="1" applyBorder="1" applyAlignment="1">
      <alignment horizontal="center" vertical="center"/>
    </xf>
    <xf numFmtId="0" fontId="3" fillId="2" borderId="12" xfId="2" applyFont="1" applyFill="1" applyBorder="1" applyAlignment="1">
      <alignment horizontal="center" vertical="center"/>
    </xf>
    <xf numFmtId="177" fontId="12" fillId="2" borderId="8" xfId="2" applyNumberFormat="1" applyFont="1" applyFill="1" applyBorder="1">
      <alignment vertical="center"/>
    </xf>
    <xf numFmtId="177" fontId="12" fillId="2" borderId="7" xfId="2" applyNumberFormat="1" applyFont="1" applyFill="1" applyBorder="1">
      <alignment vertical="center"/>
    </xf>
    <xf numFmtId="177" fontId="12" fillId="2" borderId="6" xfId="2" applyNumberFormat="1" applyFont="1" applyFill="1" applyBorder="1">
      <alignment vertical="center"/>
    </xf>
    <xf numFmtId="0" fontId="3" fillId="2" borderId="11" xfId="2" applyFont="1" applyFill="1" applyBorder="1">
      <alignment vertical="center"/>
    </xf>
    <xf numFmtId="0" fontId="3" fillId="2" borderId="9" xfId="2" applyFont="1" applyFill="1" applyBorder="1">
      <alignment vertical="center"/>
    </xf>
    <xf numFmtId="0" fontId="3" fillId="2" borderId="10" xfId="2" applyFont="1" applyFill="1" applyBorder="1">
      <alignment vertical="center"/>
    </xf>
    <xf numFmtId="0" fontId="3" fillId="2" borderId="12" xfId="2" applyFont="1" applyFill="1" applyBorder="1" applyAlignment="1">
      <alignment horizontal="center" vertical="center" wrapText="1"/>
    </xf>
    <xf numFmtId="0" fontId="3" fillId="2" borderId="3" xfId="2" applyFont="1" applyFill="1" applyBorder="1">
      <alignment vertical="center"/>
    </xf>
    <xf numFmtId="0" fontId="3" fillId="2" borderId="2" xfId="2" applyFont="1" applyFill="1" applyBorder="1">
      <alignment vertical="center"/>
    </xf>
    <xf numFmtId="0" fontId="3" fillId="2" borderId="1" xfId="2" applyFont="1" applyFill="1" applyBorder="1">
      <alignment vertical="center"/>
    </xf>
    <xf numFmtId="177" fontId="12" fillId="0" borderId="0" xfId="2" applyNumberFormat="1" applyFont="1" applyFill="1" applyBorder="1">
      <alignment vertical="center"/>
    </xf>
    <xf numFmtId="0" fontId="3" fillId="0" borderId="3" xfId="2" applyFont="1" applyFill="1" applyBorder="1" applyAlignment="1"/>
    <xf numFmtId="0" fontId="4" fillId="0" borderId="1" xfId="2" applyFont="1" applyFill="1" applyBorder="1">
      <alignment vertical="center"/>
    </xf>
    <xf numFmtId="0" fontId="12" fillId="0" borderId="0" xfId="2" applyFont="1" applyFill="1">
      <alignment vertical="center"/>
    </xf>
    <xf numFmtId="177" fontId="12" fillId="0" borderId="0" xfId="2" applyNumberFormat="1" applyFont="1" applyFill="1">
      <alignment vertical="center"/>
    </xf>
    <xf numFmtId="177" fontId="12" fillId="0" borderId="2" xfId="2" applyNumberFormat="1" applyFont="1" applyFill="1" applyBorder="1">
      <alignment vertical="center"/>
    </xf>
    <xf numFmtId="177" fontId="12" fillId="0" borderId="4" xfId="2" applyNumberFormat="1" applyFont="1" applyFill="1" applyBorder="1">
      <alignment vertical="center"/>
    </xf>
    <xf numFmtId="177" fontId="12" fillId="0" borderId="8" xfId="2" applyNumberFormat="1" applyFont="1" applyFill="1" applyBorder="1">
      <alignment vertical="center"/>
    </xf>
    <xf numFmtId="176" fontId="12" fillId="0" borderId="7" xfId="2" applyNumberFormat="1" applyFont="1" applyFill="1" applyBorder="1">
      <alignment vertical="center"/>
    </xf>
    <xf numFmtId="177" fontId="12" fillId="0" borderId="7" xfId="2" applyNumberFormat="1" applyFont="1" applyFill="1" applyBorder="1">
      <alignment vertical="center"/>
    </xf>
    <xf numFmtId="177" fontId="12" fillId="0" borderId="6" xfId="2" applyNumberFormat="1" applyFont="1" applyFill="1" applyBorder="1">
      <alignment vertical="center"/>
    </xf>
    <xf numFmtId="177" fontId="12" fillId="0" borderId="5" xfId="2" applyNumberFormat="1" applyFont="1" applyFill="1" applyBorder="1">
      <alignment vertical="center"/>
    </xf>
    <xf numFmtId="179" fontId="22" fillId="0" borderId="161" xfId="2" applyNumberFormat="1" applyFont="1" applyFill="1" applyBorder="1" applyAlignment="1">
      <alignment horizontal="right" vertical="center" shrinkToFit="1"/>
    </xf>
    <xf numFmtId="179" fontId="22" fillId="0" borderId="12" xfId="2" applyNumberFormat="1" applyFont="1" applyFill="1" applyBorder="1" applyAlignment="1">
      <alignment horizontal="right" vertical="center" shrinkToFit="1"/>
    </xf>
    <xf numFmtId="177" fontId="22" fillId="0" borderId="11" xfId="2" applyNumberFormat="1" applyFont="1" applyBorder="1">
      <alignment vertical="center"/>
    </xf>
    <xf numFmtId="177" fontId="22" fillId="0" borderId="9" xfId="2" applyNumberFormat="1" applyFont="1" applyBorder="1">
      <alignment vertical="center"/>
    </xf>
    <xf numFmtId="177" fontId="22" fillId="0" borderId="10" xfId="2" applyNumberFormat="1" applyFont="1" applyBorder="1">
      <alignment vertical="center"/>
    </xf>
    <xf numFmtId="185" fontId="12" fillId="0" borderId="160" xfId="2" applyNumberFormat="1" applyFont="1" applyFill="1" applyBorder="1" applyAlignment="1">
      <alignment horizontal="right" vertical="center" shrinkToFit="1"/>
    </xf>
    <xf numFmtId="185" fontId="22" fillId="0" borderId="161" xfId="2" applyNumberFormat="1" applyFont="1" applyFill="1" applyBorder="1" applyAlignment="1">
      <alignment horizontal="right" vertical="center" shrinkToFit="1"/>
    </xf>
    <xf numFmtId="185" fontId="22" fillId="0" borderId="12" xfId="2" applyNumberFormat="1" applyFont="1" applyFill="1" applyBorder="1" applyAlignment="1">
      <alignment horizontal="right" vertical="center" shrinkToFit="1"/>
    </xf>
    <xf numFmtId="177" fontId="12" fillId="0" borderId="0" xfId="2" applyNumberFormat="1" applyFont="1" applyFill="1" applyBorder="1" applyAlignment="1">
      <alignment horizontal="center" vertical="center"/>
    </xf>
    <xf numFmtId="177" fontId="12" fillId="0" borderId="160" xfId="2" applyNumberFormat="1" applyFont="1" applyFill="1" applyBorder="1" applyAlignment="1">
      <alignment horizontal="center" vertical="center"/>
    </xf>
    <xf numFmtId="177" fontId="12" fillId="0" borderId="161" xfId="2" applyNumberFormat="1" applyFont="1" applyFill="1" applyBorder="1" applyAlignment="1">
      <alignment horizontal="center" vertical="center"/>
    </xf>
    <xf numFmtId="177" fontId="12" fillId="0" borderId="12" xfId="2" applyNumberFormat="1" applyFont="1" applyFill="1" applyBorder="1" applyAlignment="1">
      <alignment horizontal="center" vertical="center"/>
    </xf>
    <xf numFmtId="177" fontId="12" fillId="0" borderId="11" xfId="2" applyNumberFormat="1" applyFont="1" applyFill="1" applyBorder="1">
      <alignment vertical="center"/>
    </xf>
    <xf numFmtId="177" fontId="12" fillId="0" borderId="9" xfId="2" applyNumberFormat="1" applyFont="1" applyFill="1" applyBorder="1">
      <alignment vertical="center"/>
    </xf>
    <xf numFmtId="177" fontId="12" fillId="0" borderId="10" xfId="2" applyNumberFormat="1" applyFont="1" applyFill="1" applyBorder="1">
      <alignment vertical="center"/>
    </xf>
    <xf numFmtId="0" fontId="3" fillId="0" borderId="0" xfId="2" applyNumberFormat="1" applyFont="1" applyFill="1" applyBorder="1">
      <alignment vertical="center"/>
    </xf>
    <xf numFmtId="179" fontId="12" fillId="2" borderId="160" xfId="3" applyNumberFormat="1" applyFont="1" applyFill="1" applyBorder="1" applyAlignment="1">
      <alignment horizontal="right" vertical="center" shrinkToFit="1"/>
    </xf>
    <xf numFmtId="181" fontId="12" fillId="2" borderId="10" xfId="3" applyNumberFormat="1" applyFont="1" applyFill="1" applyBorder="1" applyAlignment="1">
      <alignment horizontal="right" vertical="center" shrinkToFit="1"/>
    </xf>
    <xf numFmtId="181" fontId="12" fillId="2" borderId="12" xfId="3" applyNumberFormat="1" applyFont="1" applyFill="1" applyBorder="1" applyAlignment="1">
      <alignment horizontal="right" vertical="center" shrinkToFit="1"/>
    </xf>
    <xf numFmtId="0" fontId="12" fillId="2" borderId="11" xfId="3" applyFont="1" applyFill="1" applyBorder="1" applyAlignment="1">
      <alignment horizontal="left" vertical="center"/>
    </xf>
    <xf numFmtId="0" fontId="12" fillId="2" borderId="9" xfId="3" applyFont="1" applyFill="1" applyBorder="1" applyAlignment="1">
      <alignment horizontal="left" vertical="center"/>
    </xf>
    <xf numFmtId="0" fontId="12" fillId="2" borderId="10" xfId="3" applyFont="1" applyFill="1" applyBorder="1" applyAlignment="1">
      <alignment horizontal="left" vertical="center"/>
    </xf>
    <xf numFmtId="178" fontId="12" fillId="2" borderId="11" xfId="3" applyNumberFormat="1" applyFont="1" applyFill="1" applyBorder="1" applyAlignment="1">
      <alignment horizontal="left" vertical="center" wrapText="1"/>
    </xf>
    <xf numFmtId="178" fontId="12" fillId="2" borderId="9" xfId="3" applyNumberFormat="1" applyFont="1" applyFill="1" applyBorder="1" applyAlignment="1">
      <alignment horizontal="left" vertical="center" wrapText="1"/>
    </xf>
    <xf numFmtId="178" fontId="12" fillId="2" borderId="10" xfId="3" applyNumberFormat="1" applyFont="1" applyFill="1" applyBorder="1" applyAlignment="1">
      <alignment horizontal="left" vertical="center" wrapText="1"/>
    </xf>
    <xf numFmtId="179" fontId="12" fillId="2" borderId="162" xfId="3" applyNumberFormat="1" applyFont="1" applyFill="1" applyBorder="1" applyAlignment="1">
      <alignment horizontal="right" vertical="center" shrinkToFit="1"/>
    </xf>
    <xf numFmtId="181" fontId="12" fillId="2" borderId="6" xfId="3" applyNumberFormat="1" applyFont="1" applyFill="1" applyBorder="1" applyAlignment="1">
      <alignment horizontal="right" vertical="center" shrinkToFit="1"/>
    </xf>
    <xf numFmtId="181" fontId="12" fillId="2" borderId="80" xfId="3" applyNumberFormat="1" applyFont="1" applyFill="1" applyBorder="1" applyAlignment="1">
      <alignment horizontal="right" vertical="center" shrinkToFit="1"/>
    </xf>
    <xf numFmtId="0" fontId="3" fillId="0" borderId="3" xfId="2" applyFont="1" applyFill="1" applyBorder="1">
      <alignment vertical="center"/>
    </xf>
    <xf numFmtId="0" fontId="3" fillId="0" borderId="0" xfId="12">
      <alignment vertical="center"/>
    </xf>
    <xf numFmtId="184" fontId="23" fillId="0" borderId="163" xfId="12" applyNumberFormat="1" applyFont="1" applyFill="1" applyBorder="1" applyAlignment="1" applyProtection="1">
      <alignment horizontal="right" vertical="center" shrinkToFit="1"/>
    </xf>
    <xf numFmtId="184" fontId="23" fillId="0" borderId="164" xfId="12" applyNumberFormat="1" applyFont="1" applyFill="1" applyBorder="1" applyAlignment="1" applyProtection="1">
      <alignment horizontal="right" vertical="center" shrinkToFit="1"/>
    </xf>
    <xf numFmtId="184" fontId="23" fillId="0" borderId="94" xfId="12" applyNumberFormat="1" applyFont="1" applyFill="1" applyBorder="1" applyAlignment="1" applyProtection="1">
      <alignment horizontal="right" vertical="center" shrinkToFit="1"/>
    </xf>
    <xf numFmtId="0" fontId="23" fillId="0" borderId="89" xfId="12" applyFont="1" applyFill="1" applyBorder="1" applyAlignment="1" applyProtection="1">
      <alignment horizontal="left" vertical="center"/>
    </xf>
    <xf numFmtId="0" fontId="23" fillId="0" borderId="31" xfId="12" applyFont="1" applyFill="1" applyBorder="1" applyAlignment="1" applyProtection="1">
      <alignment horizontal="left" vertical="center"/>
    </xf>
    <xf numFmtId="0" fontId="23" fillId="0" borderId="76" xfId="12" applyFont="1" applyFill="1" applyBorder="1" applyAlignment="1">
      <alignment horizontal="center" vertical="center"/>
    </xf>
    <xf numFmtId="184" fontId="23" fillId="0" borderId="165" xfId="12" applyNumberFormat="1" applyFont="1" applyFill="1" applyBorder="1" applyAlignment="1" applyProtection="1">
      <alignment horizontal="right" vertical="center" shrinkToFit="1"/>
    </xf>
    <xf numFmtId="184" fontId="23" fillId="0" borderId="84" xfId="12" applyNumberFormat="1" applyFont="1" applyFill="1" applyBorder="1" applyAlignment="1" applyProtection="1">
      <alignment horizontal="right" vertical="center" shrinkToFit="1"/>
    </xf>
    <xf numFmtId="184" fontId="23" fillId="0" borderId="166" xfId="12" applyNumberFormat="1" applyFont="1" applyFill="1" applyBorder="1" applyAlignment="1" applyProtection="1">
      <alignment horizontal="right" vertical="center" shrinkToFit="1"/>
    </xf>
    <xf numFmtId="0" fontId="23" fillId="0" borderId="58" xfId="12" applyFont="1" applyFill="1" applyBorder="1" applyAlignment="1" applyProtection="1">
      <alignment horizontal="left" vertical="center"/>
    </xf>
    <xf numFmtId="0" fontId="23" fillId="0" borderId="2" xfId="12" applyFont="1" applyFill="1" applyBorder="1" applyAlignment="1" applyProtection="1">
      <alignment horizontal="left" vertical="center"/>
    </xf>
    <xf numFmtId="0" fontId="23" fillId="0" borderId="42" xfId="12" applyFont="1" applyFill="1" applyBorder="1" applyAlignment="1">
      <alignment horizontal="center" vertical="center" wrapText="1"/>
    </xf>
    <xf numFmtId="184" fontId="23" fillId="0" borderId="167" xfId="12" applyNumberFormat="1" applyFont="1" applyFill="1" applyBorder="1" applyAlignment="1" applyProtection="1">
      <alignment horizontal="right" vertical="center" shrinkToFit="1"/>
    </xf>
    <xf numFmtId="184" fontId="23" fillId="0" borderId="168" xfId="12" applyNumberFormat="1" applyFont="1" applyFill="1" applyBorder="1" applyAlignment="1" applyProtection="1">
      <alignment horizontal="right" vertical="center" shrinkToFit="1"/>
    </xf>
    <xf numFmtId="184" fontId="23" fillId="0" borderId="169" xfId="12" applyNumberFormat="1" applyFont="1" applyFill="1" applyBorder="1" applyAlignment="1" applyProtection="1">
      <alignment horizontal="right" vertical="center" shrinkToFit="1"/>
    </xf>
    <xf numFmtId="0" fontId="23" fillId="0" borderId="128" xfId="12" applyFont="1" applyFill="1" applyBorder="1" applyAlignment="1" applyProtection="1">
      <alignment horizontal="left" vertical="center" wrapText="1"/>
    </xf>
    <xf numFmtId="0" fontId="23" fillId="0" borderId="88" xfId="12" applyFont="1" applyFill="1" applyBorder="1" applyAlignment="1" applyProtection="1">
      <alignment horizontal="left" vertical="center" wrapText="1"/>
    </xf>
    <xf numFmtId="0" fontId="23" fillId="0" borderId="36" xfId="12" applyFont="1" applyFill="1" applyBorder="1" applyAlignment="1">
      <alignment horizontal="center" vertical="center" wrapText="1"/>
    </xf>
    <xf numFmtId="0" fontId="23" fillId="6" borderId="170" xfId="12" applyFont="1" applyFill="1" applyBorder="1" applyAlignment="1">
      <alignment horizontal="center" vertical="center"/>
    </xf>
    <xf numFmtId="0" fontId="23" fillId="6" borderId="168" xfId="12" applyFont="1" applyFill="1" applyBorder="1" applyAlignment="1">
      <alignment horizontal="center" vertical="center"/>
    </xf>
    <xf numFmtId="0" fontId="23" fillId="6" borderId="169" xfId="12" applyFont="1" applyFill="1" applyBorder="1" applyAlignment="1">
      <alignment horizontal="center" vertical="center"/>
    </xf>
    <xf numFmtId="0" fontId="23" fillId="6" borderId="24" xfId="12" applyFont="1" applyFill="1" applyBorder="1" applyAlignment="1">
      <alignment horizontal="right" vertical="top"/>
    </xf>
    <xf numFmtId="0" fontId="23" fillId="6" borderId="25" xfId="12" applyFont="1" applyFill="1" applyBorder="1" applyAlignment="1">
      <alignment horizontal="right" vertical="top"/>
    </xf>
    <xf numFmtId="0" fontId="23" fillId="6" borderId="26" xfId="12" applyFont="1" applyFill="1" applyBorder="1" applyAlignment="1"/>
    <xf numFmtId="0" fontId="24" fillId="0" borderId="0" xfId="12" applyFont="1" applyAlignment="1">
      <alignment horizontal="right" vertical="center"/>
    </xf>
    <xf numFmtId="0" fontId="12" fillId="0" borderId="0" xfId="12" applyFont="1">
      <alignment vertical="center"/>
    </xf>
    <xf numFmtId="0" fontId="3" fillId="0" borderId="0" xfId="13">
      <alignment vertical="center"/>
    </xf>
    <xf numFmtId="0" fontId="23" fillId="0" borderId="0" xfId="13" applyFont="1">
      <alignment vertical="center"/>
    </xf>
    <xf numFmtId="0" fontId="23" fillId="0" borderId="0" xfId="13" applyNumberFormat="1" applyFont="1" applyFill="1" applyBorder="1" applyAlignment="1">
      <alignment vertical="center"/>
    </xf>
    <xf numFmtId="0" fontId="25" fillId="0" borderId="0" xfId="13" applyNumberFormat="1" applyFont="1" applyBorder="1" applyAlignment="1">
      <alignment vertical="center" wrapText="1"/>
    </xf>
    <xf numFmtId="0" fontId="25" fillId="0" borderId="0" xfId="13" applyNumberFormat="1" applyFont="1" applyFill="1" applyBorder="1" applyAlignment="1">
      <alignment vertical="center" wrapText="1"/>
    </xf>
    <xf numFmtId="0" fontId="25" fillId="0" borderId="0" xfId="13" applyFont="1" applyFill="1" applyBorder="1" applyAlignment="1">
      <alignment vertical="center"/>
    </xf>
    <xf numFmtId="184" fontId="23" fillId="0" borderId="163" xfId="13" applyNumberFormat="1" applyFont="1" applyFill="1" applyBorder="1" applyAlignment="1">
      <alignment horizontal="right" vertical="center" shrinkToFit="1"/>
    </xf>
    <xf numFmtId="184" fontId="23" fillId="0" borderId="164" xfId="13" applyNumberFormat="1" applyFont="1" applyFill="1" applyBorder="1" applyAlignment="1">
      <alignment horizontal="right" vertical="center" shrinkToFit="1"/>
    </xf>
    <xf numFmtId="184" fontId="23" fillId="0" borderId="94" xfId="13" applyNumberFormat="1" applyFont="1" applyFill="1" applyBorder="1" applyAlignment="1">
      <alignment horizontal="right" vertical="center" shrinkToFit="1"/>
    </xf>
    <xf numFmtId="0" fontId="25" fillId="0" borderId="89" xfId="13" applyFont="1" applyBorder="1" applyAlignment="1">
      <alignment horizontal="left" vertical="center" wrapText="1"/>
    </xf>
    <xf numFmtId="0" fontId="25" fillId="0" borderId="31" xfId="13" applyFont="1" applyBorder="1" applyAlignment="1">
      <alignment horizontal="left" vertical="center" wrapText="1"/>
    </xf>
    <xf numFmtId="0" fontId="25" fillId="0" borderId="31" xfId="13" applyFont="1" applyFill="1" applyBorder="1" applyAlignment="1">
      <alignment horizontal="left" vertical="center" wrapText="1"/>
    </xf>
    <xf numFmtId="0" fontId="23" fillId="0" borderId="76" xfId="13" applyFont="1" applyFill="1" applyBorder="1" applyAlignment="1">
      <alignment vertical="center"/>
    </xf>
    <xf numFmtId="184" fontId="23" fillId="0" borderId="171" xfId="13" applyNumberFormat="1" applyFont="1" applyFill="1" applyBorder="1" applyAlignment="1">
      <alignment horizontal="right" vertical="center" shrinkToFit="1"/>
    </xf>
    <xf numFmtId="184" fontId="23" fillId="0" borderId="12" xfId="13" applyNumberFormat="1" applyFont="1" applyFill="1" applyBorder="1" applyAlignment="1">
      <alignment horizontal="right" vertical="center" shrinkToFit="1"/>
    </xf>
    <xf numFmtId="184" fontId="23" fillId="0" borderId="172" xfId="13" applyNumberFormat="1" applyFont="1" applyFill="1" applyBorder="1" applyAlignment="1">
      <alignment horizontal="right" vertical="center" shrinkToFit="1"/>
    </xf>
    <xf numFmtId="0" fontId="25" fillId="0" borderId="86" xfId="13" applyFont="1" applyBorder="1" applyAlignment="1">
      <alignment horizontal="left" vertical="center" wrapText="1"/>
    </xf>
    <xf numFmtId="0" fontId="25" fillId="0" borderId="9" xfId="13" applyFont="1" applyBorder="1" applyAlignment="1">
      <alignment horizontal="left" vertical="center" wrapText="1"/>
    </xf>
    <xf numFmtId="0" fontId="25" fillId="0" borderId="9" xfId="13" applyFont="1" applyFill="1" applyBorder="1" applyAlignment="1">
      <alignment horizontal="left" vertical="center" wrapText="1"/>
    </xf>
    <xf numFmtId="0" fontId="23" fillId="0" borderId="42" xfId="13" applyFont="1" applyFill="1" applyBorder="1" applyAlignment="1">
      <alignment vertical="center"/>
    </xf>
    <xf numFmtId="0" fontId="23" fillId="0" borderId="87" xfId="13" applyFont="1" applyFill="1" applyBorder="1" applyAlignment="1">
      <alignment vertical="center"/>
    </xf>
    <xf numFmtId="184" fontId="23" fillId="0" borderId="173" xfId="13" applyNumberFormat="1" applyFont="1" applyFill="1" applyBorder="1" applyAlignment="1">
      <alignment horizontal="right" vertical="center" shrinkToFit="1"/>
    </xf>
    <xf numFmtId="184" fontId="23" fillId="0" borderId="174" xfId="13" applyNumberFormat="1" applyFont="1" applyFill="1" applyBorder="1" applyAlignment="1">
      <alignment horizontal="right" vertical="center" shrinkToFit="1"/>
    </xf>
    <xf numFmtId="184" fontId="23" fillId="0" borderId="175" xfId="13" applyNumberFormat="1" applyFont="1" applyFill="1" applyBorder="1" applyAlignment="1">
      <alignment horizontal="right" vertical="center" shrinkToFit="1"/>
    </xf>
    <xf numFmtId="0" fontId="25" fillId="0" borderId="64" xfId="13" applyFont="1" applyFill="1" applyBorder="1" applyAlignment="1">
      <alignment horizontal="left" vertical="center" wrapText="1"/>
    </xf>
    <xf numFmtId="0" fontId="25" fillId="0" borderId="65" xfId="13" applyFont="1" applyFill="1" applyBorder="1" applyAlignment="1">
      <alignment horizontal="left" vertical="center" wrapText="1"/>
    </xf>
    <xf numFmtId="0" fontId="23" fillId="0" borderId="50" xfId="13" applyFont="1" applyFill="1" applyBorder="1" applyAlignment="1">
      <alignment vertical="center" wrapText="1"/>
    </xf>
    <xf numFmtId="0" fontId="23" fillId="7" borderId="167" xfId="13" applyFont="1" applyFill="1" applyBorder="1" applyAlignment="1">
      <alignment horizontal="center" vertical="center"/>
    </xf>
    <xf numFmtId="0" fontId="23" fillId="7" borderId="168" xfId="13" applyFont="1" applyFill="1" applyBorder="1" applyAlignment="1">
      <alignment horizontal="center" vertical="center"/>
    </xf>
    <xf numFmtId="0" fontId="23" fillId="7" borderId="130" xfId="13" applyFont="1" applyFill="1" applyBorder="1" applyAlignment="1">
      <alignment horizontal="center" vertical="center"/>
    </xf>
    <xf numFmtId="0" fontId="23" fillId="7" borderId="24" xfId="13" applyFont="1" applyFill="1" applyBorder="1" applyAlignment="1">
      <alignment horizontal="right" vertical="top"/>
    </xf>
    <xf numFmtId="0" fontId="23" fillId="7" borderId="25" xfId="13" applyFont="1" applyFill="1" applyBorder="1" applyAlignment="1">
      <alignment horizontal="right" vertical="top"/>
    </xf>
    <xf numFmtId="0" fontId="23" fillId="7" borderId="26" xfId="13" applyFont="1" applyFill="1" applyBorder="1" applyAlignment="1"/>
    <xf numFmtId="0" fontId="24" fillId="0" borderId="0" xfId="13" applyFont="1" applyAlignment="1">
      <alignment horizontal="right" vertical="center"/>
    </xf>
    <xf numFmtId="0" fontId="3" fillId="0" borderId="0" xfId="14">
      <alignment vertical="center"/>
    </xf>
    <xf numFmtId="0" fontId="12" fillId="0" borderId="0" xfId="14" applyFont="1">
      <alignment vertical="center"/>
    </xf>
    <xf numFmtId="0" fontId="25" fillId="0" borderId="0" xfId="14" applyFont="1" applyAlignment="1"/>
    <xf numFmtId="0" fontId="26" fillId="0" borderId="0" xfId="14" applyFont="1">
      <alignment vertical="center"/>
    </xf>
    <xf numFmtId="0" fontId="27" fillId="0" borderId="0" xfId="14" applyFont="1" applyAlignment="1">
      <alignment vertical="top"/>
    </xf>
    <xf numFmtId="0" fontId="28" fillId="0" borderId="0" xfId="14" applyFont="1" applyAlignment="1">
      <alignment vertical="center" wrapText="1"/>
    </xf>
    <xf numFmtId="0" fontId="28" fillId="0" borderId="0" xfId="14" applyFont="1" applyAlignment="1">
      <alignment horizontal="center" vertical="center" wrapText="1"/>
    </xf>
    <xf numFmtId="181" fontId="27" fillId="0" borderId="163" xfId="14" applyNumberFormat="1" applyFont="1" applyBorder="1" applyAlignment="1" applyProtection="1">
      <alignment horizontal="right" vertical="center" shrinkToFit="1"/>
      <protection locked="0"/>
    </xf>
    <xf numFmtId="181" fontId="27" fillId="0" borderId="164" xfId="14" applyNumberFormat="1" applyFont="1" applyBorder="1" applyAlignment="1" applyProtection="1">
      <alignment horizontal="right" vertical="center" shrinkToFit="1"/>
      <protection locked="0"/>
    </xf>
    <xf numFmtId="181" fontId="27" fillId="0" borderId="94" xfId="14" applyNumberFormat="1" applyFont="1" applyBorder="1" applyAlignment="1" applyProtection="1">
      <alignment horizontal="right" vertical="center" shrinkToFit="1"/>
      <protection locked="0"/>
    </xf>
    <xf numFmtId="0" fontId="27" fillId="0" borderId="75" xfId="14" applyFont="1" applyBorder="1">
      <alignment vertical="center"/>
    </xf>
    <xf numFmtId="0" fontId="27" fillId="0" borderId="31" xfId="14" applyFont="1" applyBorder="1">
      <alignment vertical="center"/>
    </xf>
    <xf numFmtId="0" fontId="27" fillId="0" borderId="90" xfId="14" applyFont="1" applyBorder="1">
      <alignment vertical="center"/>
    </xf>
    <xf numFmtId="0" fontId="27" fillId="0" borderId="164" xfId="14" applyFont="1" applyBorder="1" applyAlignment="1">
      <alignment horizontal="center" vertical="center" wrapText="1"/>
    </xf>
    <xf numFmtId="0" fontId="27" fillId="0" borderId="94" xfId="14" applyFont="1" applyBorder="1" applyAlignment="1">
      <alignment horizontal="center" vertical="center" wrapText="1"/>
    </xf>
    <xf numFmtId="181" fontId="27" fillId="0" borderId="176" xfId="14" applyNumberFormat="1" applyFont="1" applyBorder="1" applyAlignment="1" applyProtection="1">
      <alignment horizontal="right" vertical="center" shrinkToFit="1"/>
      <protection locked="0"/>
    </xf>
    <xf numFmtId="181" fontId="27" fillId="0" borderId="83" xfId="14" applyNumberFormat="1" applyFont="1" applyBorder="1" applyAlignment="1" applyProtection="1">
      <alignment horizontal="right" vertical="center" shrinkToFit="1"/>
      <protection locked="0"/>
    </xf>
    <xf numFmtId="181" fontId="27" fillId="0" borderId="177" xfId="14" applyNumberFormat="1" applyFont="1" applyBorder="1" applyAlignment="1" applyProtection="1">
      <alignment horizontal="right" vertical="center" shrinkToFit="1"/>
      <protection locked="0"/>
    </xf>
    <xf numFmtId="0" fontId="27" fillId="0" borderId="86" xfId="14" applyFont="1" applyBorder="1">
      <alignment vertical="center"/>
    </xf>
    <xf numFmtId="0" fontId="27" fillId="0" borderId="9" xfId="14" applyFont="1" applyBorder="1">
      <alignment vertical="center"/>
    </xf>
    <xf numFmtId="0" fontId="27" fillId="0" borderId="10" xfId="14" applyFont="1" applyBorder="1">
      <alignment vertical="center"/>
    </xf>
    <xf numFmtId="0" fontId="27" fillId="0" borderId="83" xfId="14" applyFont="1" applyBorder="1" applyAlignment="1">
      <alignment horizontal="center" vertical="center" wrapText="1"/>
    </xf>
    <xf numFmtId="0" fontId="27" fillId="0" borderId="177" xfId="14" applyFont="1" applyBorder="1" applyAlignment="1">
      <alignment horizontal="center" vertical="center" wrapText="1"/>
    </xf>
    <xf numFmtId="181" fontId="27" fillId="0" borderId="173" xfId="14" applyNumberFormat="1" applyFont="1" applyBorder="1" applyAlignment="1" applyProtection="1">
      <alignment horizontal="right" vertical="center" shrinkToFit="1"/>
      <protection locked="0"/>
    </xf>
    <xf numFmtId="181" fontId="27" fillId="0" borderId="174" xfId="14" applyNumberFormat="1" applyFont="1" applyBorder="1" applyAlignment="1" applyProtection="1">
      <alignment horizontal="right" vertical="center" shrinkToFit="1"/>
      <protection locked="0"/>
    </xf>
    <xf numFmtId="181" fontId="27" fillId="0" borderId="175" xfId="14" applyNumberFormat="1" applyFont="1" applyBorder="1" applyAlignment="1" applyProtection="1">
      <alignment horizontal="right" vertical="center" shrinkToFit="1"/>
      <protection locked="0"/>
    </xf>
    <xf numFmtId="0" fontId="29" fillId="0" borderId="67" xfId="14" applyFont="1" applyBorder="1">
      <alignment vertical="center"/>
    </xf>
    <xf numFmtId="0" fontId="29" fillId="0" borderId="65" xfId="14" applyFont="1" applyBorder="1">
      <alignment vertical="center"/>
    </xf>
    <xf numFmtId="0" fontId="29" fillId="0" borderId="66" xfId="14" applyFont="1" applyBorder="1">
      <alignment vertical="center"/>
    </xf>
    <xf numFmtId="0" fontId="27" fillId="0" borderId="174" xfId="14" applyFont="1" applyBorder="1" applyAlignment="1">
      <alignment horizontal="center" vertical="center" wrapText="1"/>
    </xf>
    <xf numFmtId="0" fontId="27" fillId="0" borderId="175" xfId="14" applyFont="1" applyBorder="1" applyAlignment="1">
      <alignment horizontal="center" vertical="center" wrapText="1"/>
    </xf>
    <xf numFmtId="0" fontId="27" fillId="8" borderId="170" xfId="14" applyFont="1" applyFill="1" applyBorder="1" applyAlignment="1">
      <alignment horizontal="center" vertical="center"/>
    </xf>
    <xf numFmtId="0" fontId="27" fillId="8" borderId="168" xfId="14" applyFont="1" applyFill="1" applyBorder="1" applyAlignment="1">
      <alignment horizontal="center" vertical="center"/>
    </xf>
    <xf numFmtId="0" fontId="27" fillId="8" borderId="130" xfId="14" applyFont="1" applyFill="1" applyBorder="1" applyAlignment="1">
      <alignment horizontal="center" vertical="center"/>
    </xf>
    <xf numFmtId="0" fontId="27" fillId="8" borderId="24" xfId="14" applyFont="1" applyFill="1" applyBorder="1" applyAlignment="1">
      <alignment horizontal="right" vertical="top"/>
    </xf>
    <xf numFmtId="0" fontId="27" fillId="8" borderId="25" xfId="14" applyFont="1" applyFill="1" applyBorder="1" applyAlignment="1">
      <alignment horizontal="right" vertical="center"/>
    </xf>
    <xf numFmtId="0" fontId="27" fillId="8" borderId="25" xfId="14" applyFont="1" applyFill="1" applyBorder="1" applyAlignment="1"/>
    <xf numFmtId="0" fontId="27" fillId="8" borderId="26" xfId="14" applyFont="1" applyFill="1" applyBorder="1" applyAlignment="1"/>
    <xf numFmtId="0" fontId="30" fillId="0" borderId="0" xfId="14" applyNumberFormat="1" applyFont="1" applyAlignment="1">
      <alignment horizontal="center" vertical="center" shrinkToFit="1"/>
    </xf>
    <xf numFmtId="181" fontId="27" fillId="0" borderId="0" xfId="14" applyNumberFormat="1" applyFont="1" applyAlignment="1">
      <alignment horizontal="right" vertical="center" shrinkToFit="1"/>
    </xf>
    <xf numFmtId="0" fontId="27" fillId="0" borderId="0" xfId="14" applyFont="1">
      <alignment vertical="center"/>
    </xf>
    <xf numFmtId="0" fontId="27" fillId="0" borderId="0" xfId="14" applyFont="1" applyAlignment="1"/>
    <xf numFmtId="181" fontId="25" fillId="0" borderId="163" xfId="14" applyNumberFormat="1" applyFont="1" applyFill="1" applyBorder="1" applyAlignment="1" applyProtection="1">
      <alignment horizontal="right" vertical="center" shrinkToFit="1"/>
    </xf>
    <xf numFmtId="181" fontId="25" fillId="0" borderId="164" xfId="14" applyNumberFormat="1" applyFont="1" applyFill="1" applyBorder="1" applyAlignment="1" applyProtection="1">
      <alignment horizontal="right" vertical="center" shrinkToFit="1"/>
    </xf>
    <xf numFmtId="181" fontId="25" fillId="0" borderId="94" xfId="14" applyNumberFormat="1" applyFont="1" applyFill="1" applyBorder="1" applyAlignment="1" applyProtection="1">
      <alignment horizontal="right" vertical="center" shrinkToFit="1"/>
    </xf>
    <xf numFmtId="0" fontId="25" fillId="0" borderId="89" xfId="14" applyFont="1" applyFill="1" applyBorder="1" applyAlignment="1">
      <alignment vertical="center"/>
    </xf>
    <xf numFmtId="0" fontId="25" fillId="0" borderId="31" xfId="14" applyFont="1" applyFill="1" applyBorder="1" applyAlignment="1">
      <alignment vertical="center"/>
    </xf>
    <xf numFmtId="0" fontId="25" fillId="0" borderId="90" xfId="14" applyFont="1" applyFill="1" applyBorder="1" applyAlignment="1">
      <alignment vertical="center"/>
    </xf>
    <xf numFmtId="0" fontId="25" fillId="0" borderId="75" xfId="14" applyFont="1" applyFill="1" applyBorder="1" applyAlignment="1">
      <alignment vertical="center"/>
    </xf>
    <xf numFmtId="0" fontId="25" fillId="0" borderId="76" xfId="14" applyFont="1" applyFill="1" applyBorder="1" applyAlignment="1">
      <alignment vertical="center"/>
    </xf>
    <xf numFmtId="181" fontId="25" fillId="0" borderId="171" xfId="14" applyNumberFormat="1" applyFont="1" applyFill="1" applyBorder="1" applyAlignment="1" applyProtection="1">
      <alignment horizontal="right" vertical="center" shrinkToFit="1"/>
    </xf>
    <xf numFmtId="181" fontId="25" fillId="0" borderId="12" xfId="14" applyNumberFormat="1" applyFont="1" applyFill="1" applyBorder="1" applyAlignment="1" applyProtection="1">
      <alignment horizontal="right" vertical="center" shrinkToFit="1"/>
    </xf>
    <xf numFmtId="181" fontId="25" fillId="0" borderId="172" xfId="14" applyNumberFormat="1" applyFont="1" applyFill="1" applyBorder="1" applyAlignment="1" applyProtection="1">
      <alignment horizontal="right" vertical="center" shrinkToFit="1"/>
    </xf>
    <xf numFmtId="0" fontId="25" fillId="0" borderId="86" xfId="14" applyFont="1" applyFill="1" applyBorder="1" applyAlignment="1">
      <alignment vertical="center"/>
    </xf>
    <xf numFmtId="0" fontId="25" fillId="0" borderId="9" xfId="14" applyFont="1" applyFill="1" applyBorder="1" applyAlignment="1">
      <alignment vertical="center"/>
    </xf>
    <xf numFmtId="0" fontId="25" fillId="0" borderId="1" xfId="14" applyFont="1" applyFill="1" applyBorder="1" applyAlignment="1">
      <alignment vertical="center"/>
    </xf>
    <xf numFmtId="0" fontId="25" fillId="0" borderId="11" xfId="14" applyFont="1" applyFill="1" applyBorder="1" applyAlignment="1">
      <alignment vertical="center" wrapText="1"/>
    </xf>
    <xf numFmtId="0" fontId="25" fillId="0" borderId="87" xfId="14" applyFont="1" applyFill="1" applyBorder="1" applyAlignment="1">
      <alignment vertical="center" wrapText="1"/>
    </xf>
    <xf numFmtId="0" fontId="25" fillId="0" borderId="8" xfId="14" applyFont="1" applyFill="1" applyBorder="1" applyAlignment="1">
      <alignment vertical="center" wrapText="1"/>
    </xf>
    <xf numFmtId="0" fontId="25" fillId="0" borderId="50" xfId="14" applyFont="1" applyFill="1" applyBorder="1" applyAlignment="1">
      <alignment vertical="center" wrapText="1"/>
    </xf>
    <xf numFmtId="0" fontId="25" fillId="0" borderId="10" xfId="14" applyFont="1" applyFill="1" applyBorder="1" applyAlignment="1">
      <alignment vertical="center"/>
    </xf>
    <xf numFmtId="0" fontId="25" fillId="0" borderId="5" xfId="14" applyFont="1" applyFill="1" applyBorder="1" applyAlignment="1">
      <alignment vertical="center" wrapText="1"/>
    </xf>
    <xf numFmtId="0" fontId="25" fillId="0" borderId="36" xfId="14" applyFont="1" applyFill="1" applyBorder="1" applyAlignment="1">
      <alignment vertical="center" wrapText="1"/>
    </xf>
    <xf numFmtId="181" fontId="25" fillId="0" borderId="173" xfId="14" applyNumberFormat="1" applyFont="1" applyFill="1" applyBorder="1" applyAlignment="1" applyProtection="1">
      <alignment horizontal="right" vertical="center" shrinkToFit="1"/>
    </xf>
    <xf numFmtId="181" fontId="25" fillId="0" borderId="174" xfId="14" applyNumberFormat="1" applyFont="1" applyFill="1" applyBorder="1" applyAlignment="1" applyProtection="1">
      <alignment horizontal="right" vertical="center" shrinkToFit="1"/>
    </xf>
    <xf numFmtId="181" fontId="25" fillId="0" borderId="175" xfId="14" applyNumberFormat="1" applyFont="1" applyFill="1" applyBorder="1" applyAlignment="1" applyProtection="1">
      <alignment horizontal="right" vertical="center" shrinkToFit="1"/>
    </xf>
    <xf numFmtId="0" fontId="25" fillId="0" borderId="64" xfId="14" applyFont="1" applyFill="1" applyBorder="1" applyAlignment="1">
      <alignment vertical="center"/>
    </xf>
    <xf numFmtId="0" fontId="25" fillId="0" borderId="65" xfId="14" applyFont="1" applyFill="1" applyBorder="1" applyAlignment="1">
      <alignment vertical="center"/>
    </xf>
    <xf numFmtId="0" fontId="25" fillId="0" borderId="6" xfId="14" applyFont="1" applyFill="1" applyBorder="1" applyAlignment="1">
      <alignment vertical="center" wrapText="1"/>
    </xf>
    <xf numFmtId="0" fontId="25" fillId="0" borderId="130" xfId="14" applyFont="1" applyFill="1" applyBorder="1" applyAlignment="1">
      <alignment vertical="center" wrapText="1"/>
    </xf>
    <xf numFmtId="0" fontId="25" fillId="0" borderId="131" xfId="14" applyFont="1" applyFill="1" applyBorder="1" applyAlignment="1">
      <alignment vertical="center" wrapText="1"/>
    </xf>
    <xf numFmtId="0" fontId="25" fillId="6" borderId="170" xfId="14" applyFont="1" applyFill="1" applyBorder="1" applyAlignment="1">
      <alignment horizontal="center" vertical="center"/>
    </xf>
    <xf numFmtId="0" fontId="25" fillId="6" borderId="168" xfId="14" applyFont="1" applyFill="1" applyBorder="1" applyAlignment="1">
      <alignment horizontal="center" vertical="center"/>
    </xf>
    <xf numFmtId="0" fontId="25" fillId="6" borderId="130" xfId="14" applyFont="1" applyFill="1" applyBorder="1" applyAlignment="1">
      <alignment horizontal="center" vertical="center"/>
    </xf>
    <xf numFmtId="0" fontId="25" fillId="6" borderId="24" xfId="14" applyFont="1" applyFill="1" applyBorder="1" applyAlignment="1">
      <alignment horizontal="right" vertical="top"/>
    </xf>
    <xf numFmtId="0" fontId="25" fillId="6" borderId="25" xfId="14" applyFont="1" applyFill="1" applyBorder="1" applyAlignment="1">
      <alignment horizontal="right" vertical="center"/>
    </xf>
    <xf numFmtId="0" fontId="25" fillId="6" borderId="25" xfId="14" applyFont="1" applyFill="1" applyBorder="1" applyAlignment="1"/>
    <xf numFmtId="0" fontId="25" fillId="6" borderId="26" xfId="14" applyFont="1" applyFill="1" applyBorder="1" applyAlignment="1"/>
    <xf numFmtId="0" fontId="24" fillId="0" borderId="0" xfId="14" applyFont="1" applyAlignment="1">
      <alignment horizontal="center" vertical="center"/>
    </xf>
    <xf numFmtId="0" fontId="3" fillId="0" borderId="0" xfId="15">
      <alignment vertical="center"/>
    </xf>
    <xf numFmtId="181" fontId="25" fillId="0" borderId="0" xfId="15" applyNumberFormat="1" applyFont="1" applyFill="1" applyBorder="1" applyAlignment="1" applyProtection="1">
      <alignment horizontal="right" vertical="center"/>
    </xf>
    <xf numFmtId="0" fontId="25" fillId="0" borderId="0" xfId="15" applyFont="1" applyFill="1" applyBorder="1" applyAlignment="1">
      <alignment horizontal="left" vertical="center"/>
    </xf>
    <xf numFmtId="0" fontId="25" fillId="0" borderId="0" xfId="15" applyFont="1" applyFill="1" applyBorder="1" applyAlignment="1">
      <alignment vertical="center"/>
    </xf>
    <xf numFmtId="0" fontId="25" fillId="0" borderId="0" xfId="15" applyFont="1" applyFill="1" applyBorder="1" applyAlignment="1"/>
    <xf numFmtId="181" fontId="25" fillId="0" borderId="163" xfId="15" applyNumberFormat="1" applyFont="1" applyBorder="1" applyAlignment="1">
      <alignment horizontal="right" vertical="center" shrinkToFit="1"/>
    </xf>
    <xf numFmtId="181" fontId="25" fillId="0" borderId="164" xfId="15" applyNumberFormat="1" applyFont="1" applyBorder="1" applyAlignment="1">
      <alignment horizontal="right" vertical="center" shrinkToFit="1"/>
    </xf>
    <xf numFmtId="181" fontId="25" fillId="0" borderId="94" xfId="15" applyNumberFormat="1" applyFont="1" applyBorder="1" applyAlignment="1">
      <alignment horizontal="right" vertical="center" shrinkToFit="1"/>
    </xf>
    <xf numFmtId="0" fontId="25" fillId="0" borderId="89" xfId="15" applyFont="1" applyFill="1" applyBorder="1" applyAlignment="1">
      <alignment horizontal="left" vertical="center"/>
    </xf>
    <xf numFmtId="0" fontId="25" fillId="0" borderId="31" xfId="15" applyFont="1" applyFill="1" applyBorder="1" applyAlignment="1">
      <alignment horizontal="left" vertical="center"/>
    </xf>
    <xf numFmtId="0" fontId="25" fillId="0" borderId="90" xfId="15" applyFont="1" applyFill="1" applyBorder="1" applyAlignment="1">
      <alignment vertical="center"/>
    </xf>
    <xf numFmtId="0" fontId="25" fillId="0" borderId="75" xfId="15" applyFont="1" applyFill="1" applyBorder="1" applyAlignment="1">
      <alignment vertical="center"/>
    </xf>
    <xf numFmtId="0" fontId="25" fillId="0" borderId="76" xfId="15" applyFont="1" applyFill="1" applyBorder="1" applyAlignment="1">
      <alignment vertical="center"/>
    </xf>
    <xf numFmtId="181" fontId="25" fillId="0" borderId="171" xfId="15" applyNumberFormat="1" applyFont="1" applyBorder="1" applyAlignment="1">
      <alignment horizontal="right" vertical="center" shrinkToFit="1"/>
    </xf>
    <xf numFmtId="181" fontId="25" fillId="0" borderId="12" xfId="15" applyNumberFormat="1" applyFont="1" applyBorder="1" applyAlignment="1">
      <alignment horizontal="right" vertical="center" shrinkToFit="1"/>
    </xf>
    <xf numFmtId="181" fontId="25" fillId="0" borderId="172" xfId="15" applyNumberFormat="1" applyFont="1" applyBorder="1" applyAlignment="1">
      <alignment horizontal="right" vertical="center" shrinkToFit="1"/>
    </xf>
    <xf numFmtId="0" fontId="25" fillId="0" borderId="86" xfId="15" applyFont="1" applyFill="1" applyBorder="1" applyAlignment="1">
      <alignment horizontal="left" vertical="center"/>
    </xf>
    <xf numFmtId="0" fontId="25" fillId="0" borderId="9" xfId="15" applyFont="1" applyFill="1" applyBorder="1" applyAlignment="1">
      <alignment horizontal="left" vertical="center"/>
    </xf>
    <xf numFmtId="0" fontId="25" fillId="0" borderId="10" xfId="15" applyFont="1" applyFill="1" applyBorder="1" applyAlignment="1">
      <alignment vertical="center"/>
    </xf>
    <xf numFmtId="0" fontId="25" fillId="0" borderId="8" xfId="15" applyFont="1" applyFill="1" applyBorder="1" applyAlignment="1">
      <alignment vertical="center" wrapText="1"/>
    </xf>
    <xf numFmtId="0" fontId="25" fillId="0" borderId="50" xfId="15" applyFont="1" applyFill="1" applyBorder="1" applyAlignment="1">
      <alignment vertical="center" wrapText="1"/>
    </xf>
    <xf numFmtId="0" fontId="25" fillId="0" borderId="5" xfId="15" applyFont="1" applyFill="1" applyBorder="1" applyAlignment="1">
      <alignment vertical="center" wrapText="1"/>
    </xf>
    <xf numFmtId="0" fontId="25" fillId="0" borderId="36" xfId="15" applyFont="1" applyFill="1" applyBorder="1" applyAlignment="1">
      <alignment vertical="center" wrapText="1"/>
    </xf>
    <xf numFmtId="0" fontId="25" fillId="0" borderId="10" xfId="15" applyFont="1" applyFill="1" applyBorder="1" applyAlignment="1">
      <alignment vertical="center" wrapText="1"/>
    </xf>
    <xf numFmtId="0" fontId="25" fillId="0" borderId="3" xfId="15" applyFont="1" applyFill="1" applyBorder="1" applyAlignment="1">
      <alignment vertical="center" wrapText="1"/>
    </xf>
    <xf numFmtId="0" fontId="25" fillId="0" borderId="42" xfId="15" applyFont="1" applyFill="1" applyBorder="1" applyAlignment="1">
      <alignment vertical="center" wrapText="1"/>
    </xf>
    <xf numFmtId="0" fontId="25" fillId="0" borderId="86" xfId="15" applyFont="1" applyFill="1" applyBorder="1" applyAlignment="1">
      <alignment horizontal="center" vertical="center" shrinkToFit="1"/>
    </xf>
    <xf numFmtId="0" fontId="25" fillId="0" borderId="9" xfId="15" applyFont="1" applyFill="1" applyBorder="1" applyAlignment="1">
      <alignment horizontal="center" vertical="center" shrinkToFit="1"/>
    </xf>
    <xf numFmtId="0" fontId="25" fillId="0" borderId="10" xfId="15" applyFont="1" applyFill="1" applyBorder="1" applyAlignment="1">
      <alignment horizontal="center" vertical="center" shrinkToFit="1"/>
    </xf>
    <xf numFmtId="0" fontId="25" fillId="0" borderId="80" xfId="15" applyFont="1" applyFill="1" applyBorder="1" applyAlignment="1">
      <alignment vertical="center"/>
    </xf>
    <xf numFmtId="0" fontId="25" fillId="0" borderId="1" xfId="15" applyFont="1" applyFill="1" applyBorder="1" applyAlignment="1">
      <alignment vertical="center"/>
    </xf>
    <xf numFmtId="181" fontId="25" fillId="0" borderId="173" xfId="15" applyNumberFormat="1" applyFont="1" applyBorder="1" applyAlignment="1">
      <alignment horizontal="right" vertical="center" shrinkToFit="1"/>
    </xf>
    <xf numFmtId="181" fontId="25" fillId="0" borderId="174" xfId="15" applyNumberFormat="1" applyFont="1" applyBorder="1" applyAlignment="1">
      <alignment horizontal="right" vertical="center" shrinkToFit="1"/>
    </xf>
    <xf numFmtId="181" fontId="25" fillId="0" borderId="175" xfId="15" applyNumberFormat="1" applyFont="1" applyBorder="1" applyAlignment="1">
      <alignment horizontal="right" vertical="center" shrinkToFit="1"/>
    </xf>
    <xf numFmtId="0" fontId="25" fillId="0" borderId="64" xfId="15" applyFont="1" applyFill="1" applyBorder="1" applyAlignment="1">
      <alignment horizontal="left" vertical="center"/>
    </xf>
    <xf numFmtId="0" fontId="25" fillId="0" borderId="65" xfId="15" applyFont="1" applyFill="1" applyBorder="1" applyAlignment="1">
      <alignment horizontal="left" vertical="center"/>
    </xf>
    <xf numFmtId="0" fontId="25" fillId="0" borderId="6" xfId="15" applyFont="1" applyFill="1" applyBorder="1" applyAlignment="1">
      <alignment vertical="center" wrapText="1"/>
    </xf>
    <xf numFmtId="0" fontId="25" fillId="0" borderId="130" xfId="15" applyFont="1" applyFill="1" applyBorder="1" applyAlignment="1">
      <alignment vertical="center" wrapText="1"/>
    </xf>
    <xf numFmtId="0" fontId="25" fillId="0" borderId="131" xfId="15" applyFont="1" applyFill="1" applyBorder="1" applyAlignment="1">
      <alignment vertical="center" wrapText="1"/>
    </xf>
    <xf numFmtId="0" fontId="25" fillId="6" borderId="167" xfId="15" applyFont="1" applyFill="1" applyBorder="1" applyAlignment="1">
      <alignment horizontal="center" vertical="center"/>
    </xf>
    <xf numFmtId="0" fontId="25" fillId="6" borderId="168" xfId="15" applyFont="1" applyFill="1" applyBorder="1" applyAlignment="1">
      <alignment horizontal="center" vertical="center"/>
    </xf>
    <xf numFmtId="0" fontId="25" fillId="6" borderId="130" xfId="15" applyFont="1" applyFill="1" applyBorder="1" applyAlignment="1">
      <alignment horizontal="center" vertical="center"/>
    </xf>
    <xf numFmtId="0" fontId="25" fillId="6" borderId="24" xfId="15" applyFont="1" applyFill="1" applyBorder="1" applyAlignment="1">
      <alignment horizontal="right" vertical="top"/>
    </xf>
    <xf numFmtId="0" fontId="25" fillId="6" borderId="25" xfId="15" applyFont="1" applyFill="1" applyBorder="1" applyAlignment="1">
      <alignment horizontal="right" vertical="center"/>
    </xf>
    <xf numFmtId="0" fontId="25" fillId="6" borderId="25" xfId="15" applyFont="1" applyFill="1" applyBorder="1" applyAlignment="1"/>
    <xf numFmtId="0" fontId="25" fillId="6" borderId="26" xfId="15" applyFont="1" applyFill="1" applyBorder="1" applyAlignment="1"/>
    <xf numFmtId="0" fontId="24" fillId="0" borderId="0" xfId="15" applyFont="1" applyAlignment="1">
      <alignment horizontal="center" vertical="center"/>
    </xf>
    <xf numFmtId="181" fontId="32" fillId="0" borderId="170" xfId="16" applyNumberFormat="1" applyFont="1" applyFill="1" applyBorder="1" applyAlignment="1" applyProtection="1">
      <alignment horizontal="right" vertical="center" shrinkToFit="1"/>
    </xf>
    <xf numFmtId="181" fontId="32" fillId="0" borderId="178" xfId="16" applyNumberFormat="1" applyFont="1" applyFill="1" applyBorder="1" applyAlignment="1" applyProtection="1">
      <alignment horizontal="right" vertical="center" shrinkToFit="1"/>
    </xf>
    <xf numFmtId="0" fontId="32" fillId="0" borderId="24" xfId="12" applyFont="1" applyFill="1" applyBorder="1" applyAlignment="1" applyProtection="1">
      <alignment horizontal="left" vertical="center"/>
    </xf>
    <xf numFmtId="0" fontId="32" fillId="0" borderId="25" xfId="12" applyFont="1" applyFill="1" applyBorder="1" applyAlignment="1" applyProtection="1">
      <alignment horizontal="left" vertical="center"/>
    </xf>
    <xf numFmtId="0" fontId="32" fillId="0" borderId="26" xfId="12" applyFont="1" applyFill="1" applyBorder="1" applyAlignment="1">
      <alignment horizontal="center" vertical="center"/>
    </xf>
    <xf numFmtId="181" fontId="32" fillId="0" borderId="163" xfId="16" applyNumberFormat="1" applyFont="1" applyFill="1" applyBorder="1" applyAlignment="1" applyProtection="1">
      <alignment horizontal="right" vertical="center" shrinkToFit="1"/>
      <protection locked="0"/>
    </xf>
    <xf numFmtId="181" fontId="32" fillId="0" borderId="164" xfId="16" applyNumberFormat="1" applyFont="1" applyFill="1" applyBorder="1" applyAlignment="1" applyProtection="1">
      <alignment horizontal="right" vertical="center" shrinkToFit="1"/>
      <protection locked="0"/>
    </xf>
    <xf numFmtId="0" fontId="32" fillId="0" borderId="89" xfId="12" applyFont="1" applyFill="1" applyBorder="1" applyAlignment="1" applyProtection="1">
      <alignment horizontal="left" vertical="center" wrapText="1"/>
      <protection locked="0"/>
    </xf>
    <xf numFmtId="0" fontId="32" fillId="0" borderId="31" xfId="12" applyFont="1" applyFill="1" applyBorder="1" applyAlignment="1" applyProtection="1">
      <alignment horizontal="left" vertical="center" wrapText="1"/>
      <protection locked="0"/>
    </xf>
    <xf numFmtId="0" fontId="32" fillId="0" borderId="90" xfId="12" applyFont="1" applyFill="1" applyBorder="1" applyAlignment="1" applyProtection="1">
      <alignment horizontal="left" vertical="center" wrapText="1"/>
      <protection locked="0"/>
    </xf>
    <xf numFmtId="0" fontId="32" fillId="0" borderId="179" xfId="12" applyFont="1" applyFill="1" applyBorder="1" applyAlignment="1">
      <alignment horizontal="center" vertical="center"/>
    </xf>
    <xf numFmtId="181" fontId="32" fillId="0" borderId="171" xfId="16" applyNumberFormat="1" applyFont="1" applyFill="1" applyBorder="1" applyAlignment="1" applyProtection="1">
      <alignment horizontal="right" vertical="center" shrinkToFit="1"/>
      <protection locked="0"/>
    </xf>
    <xf numFmtId="181" fontId="32" fillId="0" borderId="12" xfId="16" applyNumberFormat="1" applyFont="1" applyFill="1" applyBorder="1" applyAlignment="1" applyProtection="1">
      <alignment horizontal="right" vertical="center" shrinkToFit="1"/>
      <protection locked="0"/>
    </xf>
    <xf numFmtId="0" fontId="32" fillId="0" borderId="86" xfId="12" applyFont="1" applyFill="1" applyBorder="1" applyAlignment="1" applyProtection="1">
      <alignment horizontal="left" vertical="center" wrapText="1"/>
      <protection locked="0"/>
    </xf>
    <xf numFmtId="0" fontId="32" fillId="0" borderId="9" xfId="12" applyFont="1" applyFill="1" applyBorder="1" applyAlignment="1" applyProtection="1">
      <alignment horizontal="left" vertical="center" wrapText="1"/>
      <protection locked="0"/>
    </xf>
    <xf numFmtId="0" fontId="32" fillId="0" borderId="10" xfId="12" applyFont="1" applyFill="1" applyBorder="1" applyAlignment="1" applyProtection="1">
      <alignment horizontal="left" vertical="center" wrapText="1"/>
      <protection locked="0"/>
    </xf>
    <xf numFmtId="0" fontId="32" fillId="0" borderId="177" xfId="12" applyFont="1" applyFill="1" applyBorder="1" applyAlignment="1">
      <alignment horizontal="center" vertical="center"/>
    </xf>
    <xf numFmtId="181" fontId="32" fillId="0" borderId="171" xfId="16" applyNumberFormat="1" applyFont="1" applyFill="1" applyBorder="1" applyAlignment="1" applyProtection="1">
      <alignment horizontal="right" vertical="center" shrinkToFit="1"/>
    </xf>
    <xf numFmtId="181" fontId="32" fillId="0" borderId="12" xfId="16" applyNumberFormat="1" applyFont="1" applyFill="1" applyBorder="1" applyAlignment="1" applyProtection="1">
      <alignment horizontal="right" vertical="center" shrinkToFit="1"/>
    </xf>
    <xf numFmtId="0" fontId="32" fillId="0" borderId="86" xfId="12" applyFont="1" applyFill="1" applyBorder="1" applyAlignment="1" applyProtection="1">
      <alignment horizontal="left" vertical="center"/>
    </xf>
    <xf numFmtId="0" fontId="32" fillId="0" borderId="9" xfId="12" applyFont="1" applyFill="1" applyBorder="1" applyAlignment="1" applyProtection="1">
      <alignment horizontal="left" vertical="center"/>
    </xf>
    <xf numFmtId="0" fontId="32" fillId="0" borderId="42" xfId="12" applyFont="1" applyFill="1" applyBorder="1" applyAlignment="1">
      <alignment horizontal="center" vertical="center" wrapText="1"/>
    </xf>
    <xf numFmtId="181" fontId="32" fillId="0" borderId="165" xfId="16" applyNumberFormat="1" applyFont="1" applyFill="1" applyBorder="1" applyAlignment="1" applyProtection="1">
      <alignment horizontal="right" vertical="center" shrinkToFit="1"/>
    </xf>
    <xf numFmtId="181" fontId="32" fillId="0" borderId="84" xfId="16" applyNumberFormat="1" applyFont="1" applyFill="1" applyBorder="1" applyAlignment="1" applyProtection="1">
      <alignment horizontal="right" vertical="center" shrinkToFit="1"/>
    </xf>
    <xf numFmtId="0" fontId="32" fillId="0" borderId="58" xfId="12" applyFont="1" applyFill="1" applyBorder="1" applyAlignment="1" applyProtection="1">
      <alignment horizontal="left" vertical="center"/>
    </xf>
    <xf numFmtId="0" fontId="32" fillId="0" borderId="2" xfId="12" applyFont="1" applyFill="1" applyBorder="1" applyAlignment="1" applyProtection="1">
      <alignment horizontal="left" vertical="center"/>
    </xf>
    <xf numFmtId="181" fontId="32" fillId="0" borderId="167" xfId="16" applyNumberFormat="1" applyFont="1" applyFill="1" applyBorder="1" applyAlignment="1" applyProtection="1">
      <alignment horizontal="right" vertical="center" shrinkToFit="1"/>
    </xf>
    <xf numFmtId="181" fontId="32" fillId="0" borderId="168" xfId="16" applyNumberFormat="1" applyFont="1" applyFill="1" applyBorder="1" applyAlignment="1" applyProtection="1">
      <alignment horizontal="right" vertical="center" shrinkToFit="1"/>
    </xf>
    <xf numFmtId="0" fontId="32" fillId="0" borderId="128" xfId="12" applyFont="1" applyFill="1" applyBorder="1" applyAlignment="1" applyProtection="1">
      <alignment horizontal="left" vertical="center" wrapText="1"/>
    </xf>
    <xf numFmtId="0" fontId="32" fillId="0" borderId="88" xfId="12" applyFont="1" applyFill="1" applyBorder="1" applyAlignment="1" applyProtection="1">
      <alignment horizontal="left" vertical="center" wrapText="1"/>
    </xf>
    <xf numFmtId="0" fontId="32" fillId="0" borderId="36" xfId="12" applyFont="1" applyFill="1" applyBorder="1" applyAlignment="1">
      <alignment horizontal="center" vertical="center" wrapText="1"/>
    </xf>
    <xf numFmtId="0" fontId="33" fillId="8" borderId="170" xfId="16" applyFont="1" applyFill="1" applyBorder="1" applyAlignment="1">
      <alignment horizontal="center" vertical="center"/>
    </xf>
    <xf numFmtId="0" fontId="33" fillId="8" borderId="168" xfId="16" applyFont="1" applyFill="1" applyBorder="1" applyAlignment="1">
      <alignment horizontal="center" vertical="center"/>
    </xf>
    <xf numFmtId="0" fontId="32" fillId="6" borderId="24" xfId="12" applyFont="1" applyFill="1" applyBorder="1" applyAlignment="1">
      <alignment horizontal="right" vertical="top"/>
    </xf>
    <xf numFmtId="0" fontId="32" fillId="6" borderId="25" xfId="12" applyFont="1" applyFill="1" applyBorder="1" applyAlignment="1">
      <alignment horizontal="right" vertical="top"/>
    </xf>
    <xf numFmtId="0" fontId="32" fillId="6" borderId="26" xfId="12" applyFont="1" applyFill="1" applyBorder="1" applyAlignment="1"/>
    <xf numFmtId="0" fontId="24" fillId="0" borderId="0" xfId="12" applyFont="1" applyAlignment="1">
      <alignment horizontal="right"/>
    </xf>
    <xf numFmtId="0" fontId="8" fillId="0" borderId="0" xfId="17" applyFont="1">
      <alignment vertical="center"/>
    </xf>
    <xf numFmtId="0" fontId="8" fillId="0" borderId="0" xfId="17" applyFont="1">
      <alignment vertical="center"/>
    </xf>
    <xf numFmtId="0" fontId="8" fillId="0" borderId="0" xfId="18">
      <alignment vertical="center"/>
    </xf>
    <xf numFmtId="0" fontId="8" fillId="0" borderId="180" xfId="17" applyFont="1" applyBorder="1">
      <alignment vertical="center"/>
    </xf>
    <xf numFmtId="0" fontId="8" fillId="0" borderId="34" xfId="17" applyFont="1" applyBorder="1">
      <alignment vertical="center"/>
    </xf>
    <xf numFmtId="0" fontId="8" fillId="0" borderId="35" xfId="17" applyFont="1" applyBorder="1">
      <alignment vertical="center"/>
    </xf>
    <xf numFmtId="0" fontId="8" fillId="0" borderId="51" xfId="17" applyFont="1" applyBorder="1" applyAlignment="1">
      <alignment horizontal="center" vertical="center"/>
    </xf>
    <xf numFmtId="0" fontId="8" fillId="0" borderId="0" xfId="17" applyFont="1" applyAlignment="1" applyProtection="1">
      <alignment horizontal="center" vertical="center" shrinkToFit="1"/>
      <protection hidden="1"/>
    </xf>
    <xf numFmtId="0" fontId="11" fillId="0" borderId="0" xfId="17" applyFont="1" applyAlignment="1" applyProtection="1">
      <alignment horizontal="left" vertical="center" wrapText="1"/>
      <protection hidden="1"/>
    </xf>
    <xf numFmtId="186" fontId="8" fillId="0" borderId="0" xfId="17" applyNumberFormat="1" applyFont="1" applyAlignment="1" applyProtection="1">
      <alignment horizontal="center" vertical="center" shrinkToFit="1"/>
      <protection hidden="1"/>
    </xf>
    <xf numFmtId="49" fontId="8" fillId="0" borderId="0" xfId="17" applyNumberFormat="1" applyFont="1">
      <alignment vertical="center"/>
    </xf>
    <xf numFmtId="49" fontId="8" fillId="0" borderId="36" xfId="17" applyNumberFormat="1" applyFont="1" applyBorder="1">
      <alignment vertical="center"/>
    </xf>
    <xf numFmtId="0" fontId="8" fillId="0" borderId="0" xfId="17" applyFont="1" applyAlignment="1">
      <alignment horizontal="center" vertical="center" shrinkToFit="1"/>
    </xf>
    <xf numFmtId="0" fontId="8" fillId="0" borderId="0" xfId="17" applyFont="1" applyAlignment="1">
      <alignment horizontal="center" vertical="center"/>
    </xf>
    <xf numFmtId="0" fontId="8" fillId="0" borderId="0" xfId="17" applyFont="1" applyAlignment="1">
      <alignment horizontal="center" vertical="center"/>
    </xf>
    <xf numFmtId="49" fontId="8" fillId="0" borderId="0" xfId="17" applyNumberFormat="1" applyFont="1" applyAlignment="1">
      <alignment horizontal="center" vertical="center"/>
    </xf>
    <xf numFmtId="49" fontId="8" fillId="0" borderId="0" xfId="17" applyNumberFormat="1" applyFont="1" applyAlignment="1">
      <alignment horizontal="center" vertical="center"/>
    </xf>
    <xf numFmtId="0" fontId="8" fillId="0" borderId="51" xfId="17" applyFont="1" applyBorder="1">
      <alignment vertical="center"/>
    </xf>
    <xf numFmtId="0" fontId="8" fillId="0" borderId="0" xfId="17" applyFont="1" applyAlignment="1">
      <alignment horizontal="left" vertical="center"/>
    </xf>
    <xf numFmtId="49" fontId="8" fillId="0" borderId="0" xfId="17" applyNumberFormat="1" applyFont="1" applyAlignment="1">
      <alignment horizontal="left" vertical="center"/>
    </xf>
    <xf numFmtId="0" fontId="8" fillId="0" borderId="36" xfId="17" applyFont="1" applyBorder="1">
      <alignment vertical="center"/>
    </xf>
    <xf numFmtId="182" fontId="8" fillId="0" borderId="180" xfId="17" applyNumberFormat="1" applyFont="1" applyBorder="1">
      <alignment vertical="center"/>
    </xf>
    <xf numFmtId="182" fontId="8" fillId="0" borderId="34" xfId="17" applyNumberFormat="1" applyFont="1" applyBorder="1">
      <alignment vertical="center"/>
    </xf>
    <xf numFmtId="182" fontId="8" fillId="0" borderId="35" xfId="17" applyNumberFormat="1" applyFont="1" applyBorder="1">
      <alignment vertical="center"/>
    </xf>
    <xf numFmtId="0" fontId="11" fillId="0" borderId="180" xfId="17" applyFont="1" applyBorder="1" applyAlignment="1">
      <alignment vertical="center" wrapText="1"/>
    </xf>
    <xf numFmtId="0" fontId="11" fillId="0" borderId="34" xfId="17" applyFont="1" applyBorder="1" applyAlignment="1">
      <alignment vertical="center" wrapText="1"/>
    </xf>
    <xf numFmtId="0" fontId="8" fillId="0" borderId="35" xfId="17" applyFont="1" applyBorder="1" applyAlignment="1">
      <alignment horizontal="center" vertical="center"/>
    </xf>
    <xf numFmtId="177" fontId="8" fillId="0" borderId="180" xfId="17" applyNumberFormat="1" applyFont="1" applyBorder="1" applyAlignment="1">
      <alignment horizontal="right" vertical="center" shrinkToFit="1"/>
    </xf>
    <xf numFmtId="177" fontId="8" fillId="0" borderId="34" xfId="17" applyNumberFormat="1" applyFont="1" applyBorder="1" applyAlignment="1">
      <alignment horizontal="right" vertical="center" shrinkToFit="1"/>
    </xf>
    <xf numFmtId="177" fontId="8" fillId="0" borderId="35" xfId="17" applyNumberFormat="1" applyFont="1" applyBorder="1" applyAlignment="1">
      <alignment horizontal="right" vertical="center" shrinkToFit="1"/>
    </xf>
    <xf numFmtId="0" fontId="9" fillId="0" borderId="180" xfId="19" applyFont="1" applyBorder="1" applyAlignment="1">
      <alignment horizontal="left" vertical="center"/>
    </xf>
    <xf numFmtId="0" fontId="9" fillId="0" borderId="34" xfId="19" applyFont="1" applyBorder="1" applyAlignment="1">
      <alignment horizontal="left" vertical="center"/>
    </xf>
    <xf numFmtId="0" fontId="9" fillId="0" borderId="35" xfId="19" applyFont="1" applyBorder="1" applyAlignment="1">
      <alignment horizontal="left" vertical="center"/>
    </xf>
    <xf numFmtId="0" fontId="9" fillId="0" borderId="180" xfId="19" applyFont="1" applyBorder="1" applyAlignment="1">
      <alignment horizontal="center" vertical="center" wrapText="1"/>
    </xf>
    <xf numFmtId="0" fontId="9" fillId="0" borderId="34" xfId="19" applyFont="1" applyBorder="1" applyAlignment="1">
      <alignment horizontal="center" vertical="center" wrapText="1"/>
    </xf>
    <xf numFmtId="0" fontId="9" fillId="0" borderId="35" xfId="19" applyFont="1" applyBorder="1" applyAlignment="1">
      <alignment horizontal="center" vertical="center" wrapText="1"/>
    </xf>
    <xf numFmtId="182" fontId="8" fillId="0" borderId="89" xfId="17" applyNumberFormat="1" applyFont="1" applyBorder="1" applyAlignment="1">
      <alignment horizontal="right" vertical="center" shrinkToFit="1"/>
    </xf>
    <xf numFmtId="182" fontId="8" fillId="0" borderId="31" xfId="17" applyNumberFormat="1" applyFont="1" applyBorder="1" applyAlignment="1">
      <alignment horizontal="right" vertical="center" shrinkToFit="1"/>
    </xf>
    <xf numFmtId="182" fontId="8" fillId="0" borderId="90" xfId="17" applyNumberFormat="1" applyFont="1" applyBorder="1" applyAlignment="1">
      <alignment horizontal="right" vertical="center" shrinkToFit="1"/>
    </xf>
    <xf numFmtId="0" fontId="8" fillId="0" borderId="33" xfId="17" applyFont="1" applyBorder="1" applyAlignment="1">
      <alignment horizontal="center" vertical="center" shrinkToFit="1"/>
    </xf>
    <xf numFmtId="0" fontId="8" fillId="0" borderId="34" xfId="17" applyFont="1" applyBorder="1" applyAlignment="1">
      <alignment horizontal="center" vertical="center" shrinkToFit="1"/>
    </xf>
    <xf numFmtId="0" fontId="8" fillId="0" borderId="46" xfId="17" applyFont="1" applyBorder="1" applyAlignment="1">
      <alignment horizontal="center" vertical="center" shrinkToFit="1"/>
    </xf>
    <xf numFmtId="177" fontId="8" fillId="0" borderId="75" xfId="17" applyNumberFormat="1" applyFont="1" applyBorder="1" applyAlignment="1">
      <alignment horizontal="right" vertical="center"/>
    </xf>
    <xf numFmtId="177" fontId="8" fillId="0" borderId="31" xfId="17" applyNumberFormat="1" applyFont="1" applyBorder="1" applyAlignment="1">
      <alignment horizontal="right" vertical="center"/>
    </xf>
    <xf numFmtId="177" fontId="8" fillId="0" borderId="90" xfId="17" applyNumberFormat="1" applyFont="1" applyBorder="1" applyAlignment="1">
      <alignment horizontal="right" vertical="center"/>
    </xf>
    <xf numFmtId="0" fontId="8" fillId="0" borderId="75" xfId="17" applyFont="1" applyBorder="1">
      <alignment vertical="center"/>
    </xf>
    <xf numFmtId="0" fontId="8" fillId="0" borderId="31" xfId="17" applyFont="1" applyBorder="1">
      <alignment vertical="center"/>
    </xf>
    <xf numFmtId="0" fontId="8" fillId="0" borderId="90" xfId="17" applyFont="1" applyBorder="1">
      <alignment vertical="center"/>
    </xf>
    <xf numFmtId="0" fontId="8" fillId="0" borderId="33" xfId="17" applyFont="1" applyBorder="1" applyAlignment="1">
      <alignment horizontal="center" vertical="center" textRotation="255"/>
    </xf>
    <xf numFmtId="0" fontId="8" fillId="0" borderId="34" xfId="17" applyFont="1" applyBorder="1" applyAlignment="1">
      <alignment horizontal="center" vertical="center" textRotation="255"/>
    </xf>
    <xf numFmtId="0" fontId="8" fillId="0" borderId="35" xfId="17" applyFont="1" applyBorder="1" applyAlignment="1">
      <alignment horizontal="center" vertical="center" textRotation="255"/>
    </xf>
    <xf numFmtId="182" fontId="8" fillId="0" borderId="51" xfId="17" applyNumberFormat="1" applyFont="1" applyBorder="1" applyAlignment="1">
      <alignment horizontal="right" vertical="center" shrinkToFit="1"/>
    </xf>
    <xf numFmtId="182" fontId="8" fillId="0" borderId="0" xfId="17" applyNumberFormat="1" applyFont="1" applyAlignment="1">
      <alignment horizontal="right" vertical="center" shrinkToFit="1"/>
    </xf>
    <xf numFmtId="182" fontId="8" fillId="0" borderId="36" xfId="17" applyNumberFormat="1" applyFont="1" applyBorder="1" applyAlignment="1">
      <alignment horizontal="right" vertical="center" shrinkToFit="1"/>
    </xf>
    <xf numFmtId="0" fontId="11" fillId="0" borderId="51" xfId="17" applyFont="1" applyBorder="1" applyAlignment="1">
      <alignment horizontal="left" vertical="center" wrapText="1"/>
    </xf>
    <xf numFmtId="0" fontId="11" fillId="0" borderId="0" xfId="17" applyFont="1" applyAlignment="1">
      <alignment horizontal="left" vertical="center" wrapText="1"/>
    </xf>
    <xf numFmtId="0" fontId="8" fillId="0" borderId="36" xfId="17" applyFont="1" applyBorder="1" applyAlignment="1">
      <alignment horizontal="center" vertical="center"/>
    </xf>
    <xf numFmtId="177" fontId="8" fillId="0" borderId="51" xfId="17" applyNumberFormat="1" applyFont="1" applyBorder="1" applyAlignment="1">
      <alignment horizontal="right" vertical="center" shrinkToFit="1"/>
    </xf>
    <xf numFmtId="177" fontId="8" fillId="0" borderId="0" xfId="17" applyNumberFormat="1" applyFont="1" applyAlignment="1">
      <alignment horizontal="right" vertical="center" shrinkToFit="1"/>
    </xf>
    <xf numFmtId="177" fontId="8" fillId="0" borderId="36" xfId="17" applyNumberFormat="1" applyFont="1" applyBorder="1" applyAlignment="1">
      <alignment horizontal="right" vertical="center" shrinkToFit="1"/>
    </xf>
    <xf numFmtId="0" fontId="9" fillId="0" borderId="51" xfId="19" applyFont="1" applyBorder="1" applyAlignment="1">
      <alignment horizontal="left" vertical="center"/>
    </xf>
    <xf numFmtId="0" fontId="9" fillId="0" borderId="0" xfId="19" applyFont="1" applyAlignment="1">
      <alignment horizontal="left" vertical="center"/>
    </xf>
    <xf numFmtId="0" fontId="9" fillId="0" borderId="36" xfId="19" applyFont="1" applyBorder="1" applyAlignment="1">
      <alignment horizontal="left" vertical="center"/>
    </xf>
    <xf numFmtId="0" fontId="9" fillId="0" borderId="51" xfId="19" applyFont="1" applyBorder="1" applyAlignment="1">
      <alignment horizontal="center" vertical="center" wrapText="1"/>
    </xf>
    <xf numFmtId="0" fontId="9" fillId="0" borderId="0" xfId="19" applyFont="1" applyAlignment="1">
      <alignment horizontal="center" vertical="center" wrapText="1"/>
    </xf>
    <xf numFmtId="0" fontId="9" fillId="0" borderId="36" xfId="19" applyFont="1" applyBorder="1" applyAlignment="1">
      <alignment horizontal="center" vertical="center" wrapText="1"/>
    </xf>
    <xf numFmtId="177" fontId="8" fillId="0" borderId="86" xfId="17" applyNumberFormat="1" applyFont="1" applyBorder="1" applyAlignment="1">
      <alignment horizontal="right" vertical="center" shrinkToFit="1"/>
    </xf>
    <xf numFmtId="177" fontId="8" fillId="0" borderId="9" xfId="17" applyNumberFormat="1" applyFont="1" applyBorder="1" applyAlignment="1">
      <alignment horizontal="right" vertical="center" shrinkToFit="1"/>
    </xf>
    <xf numFmtId="177" fontId="8" fillId="0" borderId="10" xfId="17" applyNumberFormat="1" applyFont="1" applyBorder="1" applyAlignment="1">
      <alignment horizontal="right" vertical="center" shrinkToFit="1"/>
    </xf>
    <xf numFmtId="177" fontId="8" fillId="0" borderId="11" xfId="17" applyNumberFormat="1" applyFont="1" applyBorder="1" applyAlignment="1">
      <alignment horizontal="right" vertical="center" shrinkToFit="1"/>
    </xf>
    <xf numFmtId="0" fontId="8" fillId="0" borderId="11" xfId="17" applyFont="1" applyBorder="1">
      <alignment vertical="center"/>
    </xf>
    <xf numFmtId="0" fontId="8" fillId="0" borderId="9" xfId="17" applyFont="1" applyBorder="1">
      <alignment vertical="center"/>
    </xf>
    <xf numFmtId="0" fontId="8" fillId="0" borderId="10" xfId="17" applyFont="1" applyBorder="1">
      <alignment vertical="center"/>
    </xf>
    <xf numFmtId="0" fontId="8" fillId="0" borderId="8" xfId="17" applyFont="1" applyBorder="1" applyAlignment="1">
      <alignment horizontal="center" vertical="center" textRotation="255"/>
    </xf>
    <xf numFmtId="0" fontId="8" fillId="0" borderId="7" xfId="17" applyFont="1" applyBorder="1" applyAlignment="1">
      <alignment horizontal="center" vertical="center" textRotation="255"/>
    </xf>
    <xf numFmtId="0" fontId="8" fillId="0" borderId="6" xfId="17" applyFont="1" applyBorder="1" applyAlignment="1">
      <alignment horizontal="center" vertical="center" textRotation="255"/>
    </xf>
    <xf numFmtId="0" fontId="8" fillId="0" borderId="5" xfId="17" applyFont="1" applyBorder="1" applyAlignment="1">
      <alignment horizontal="center" vertical="center" textRotation="255"/>
    </xf>
    <xf numFmtId="0" fontId="8" fillId="0" borderId="0" xfId="17" applyFont="1" applyAlignment="1">
      <alignment horizontal="center" vertical="center" textRotation="255"/>
    </xf>
    <xf numFmtId="0" fontId="8" fillId="0" borderId="36" xfId="17" applyFont="1" applyBorder="1" applyAlignment="1">
      <alignment horizontal="center" vertical="center" textRotation="255"/>
    </xf>
    <xf numFmtId="0" fontId="8" fillId="0" borderId="36" xfId="17" applyFont="1" applyBorder="1" applyAlignment="1">
      <alignment horizontal="left" vertical="center"/>
    </xf>
    <xf numFmtId="177" fontId="8" fillId="0" borderId="128" xfId="17" applyNumberFormat="1" applyFont="1" applyBorder="1" applyAlignment="1">
      <alignment horizontal="right" vertical="center" shrinkToFit="1"/>
    </xf>
    <xf numFmtId="177" fontId="8" fillId="0" borderId="88" xfId="17" applyNumberFormat="1" applyFont="1" applyBorder="1" applyAlignment="1">
      <alignment horizontal="right" vertical="center" shrinkToFit="1"/>
    </xf>
    <xf numFmtId="177" fontId="8" fillId="0" borderId="131" xfId="17" applyNumberFormat="1" applyFont="1" applyBorder="1" applyAlignment="1">
      <alignment horizontal="right" vertical="center" shrinkToFit="1"/>
    </xf>
    <xf numFmtId="0" fontId="9" fillId="0" borderId="128" xfId="19" applyFont="1" applyBorder="1" applyAlignment="1">
      <alignment horizontal="left" vertical="center"/>
    </xf>
    <xf numFmtId="0" fontId="9" fillId="0" borderId="88" xfId="19" applyFont="1" applyBorder="1" applyAlignment="1">
      <alignment horizontal="left" vertical="center"/>
    </xf>
    <xf numFmtId="0" fontId="9" fillId="0" borderId="131" xfId="19" applyFont="1" applyBorder="1" applyAlignment="1">
      <alignment horizontal="left" vertical="center"/>
    </xf>
    <xf numFmtId="0" fontId="9" fillId="0" borderId="128" xfId="19" applyFont="1" applyBorder="1" applyAlignment="1">
      <alignment horizontal="center" vertical="center" wrapText="1"/>
    </xf>
    <xf numFmtId="0" fontId="9" fillId="0" borderId="88" xfId="19" applyFont="1" applyBorder="1" applyAlignment="1">
      <alignment horizontal="center" vertical="center" wrapText="1"/>
    </xf>
    <xf numFmtId="0" fontId="9" fillId="0" borderId="131" xfId="19" applyFont="1" applyBorder="1" applyAlignment="1">
      <alignment horizontal="center" vertical="center" wrapText="1"/>
    </xf>
    <xf numFmtId="0" fontId="8" fillId="0" borderId="4" xfId="17" applyFont="1" applyBorder="1" applyAlignment="1">
      <alignment horizontal="center" vertical="center" textRotation="255"/>
    </xf>
    <xf numFmtId="0" fontId="8" fillId="0" borderId="180" xfId="17" applyFont="1" applyBorder="1" applyAlignment="1">
      <alignment horizontal="left" vertical="center"/>
    </xf>
    <xf numFmtId="0" fontId="8" fillId="0" borderId="34" xfId="17" applyFont="1" applyBorder="1" applyAlignment="1">
      <alignment horizontal="left" vertical="center"/>
    </xf>
    <xf numFmtId="0" fontId="8" fillId="0" borderId="35" xfId="17" applyFont="1" applyBorder="1" applyAlignment="1">
      <alignment horizontal="left" vertical="center"/>
    </xf>
    <xf numFmtId="0" fontId="8" fillId="0" borderId="51" xfId="17" applyFont="1" applyBorder="1" applyAlignment="1">
      <alignment horizontal="left" vertical="center"/>
    </xf>
    <xf numFmtId="0" fontId="8" fillId="0" borderId="36" xfId="17" applyFont="1" applyBorder="1" applyAlignment="1">
      <alignment horizontal="left" vertical="center"/>
    </xf>
    <xf numFmtId="0" fontId="19" fillId="0" borderId="11" xfId="17" applyFont="1" applyBorder="1">
      <alignment vertical="center"/>
    </xf>
    <xf numFmtId="0" fontId="19" fillId="0" borderId="9" xfId="17" applyFont="1" applyBorder="1">
      <alignment vertical="center"/>
    </xf>
    <xf numFmtId="0" fontId="11" fillId="0" borderId="71" xfId="17" applyFont="1" applyBorder="1" applyAlignment="1">
      <alignment horizontal="center" vertical="center" wrapText="1"/>
    </xf>
    <xf numFmtId="0" fontId="11" fillId="0" borderId="7" xfId="17" applyFont="1" applyBorder="1" applyAlignment="1">
      <alignment horizontal="center" vertical="center" wrapText="1"/>
    </xf>
    <xf numFmtId="0" fontId="11" fillId="0" borderId="6" xfId="17" applyFont="1" applyBorder="1" applyAlignment="1">
      <alignment horizontal="center" vertical="center" wrapText="1"/>
    </xf>
    <xf numFmtId="0" fontId="8" fillId="0" borderId="8" xfId="17" applyFont="1" applyBorder="1" applyAlignment="1">
      <alignment horizontal="center" vertical="center" wrapText="1"/>
    </xf>
    <xf numFmtId="0" fontId="8" fillId="0" borderId="7" xfId="17" applyFont="1" applyBorder="1" applyAlignment="1">
      <alignment horizontal="center" vertical="center" wrapText="1"/>
    </xf>
    <xf numFmtId="0" fontId="8" fillId="0" borderId="6" xfId="17" applyFont="1" applyBorder="1" applyAlignment="1">
      <alignment horizontal="center" vertical="center" wrapText="1"/>
    </xf>
    <xf numFmtId="0" fontId="8" fillId="0" borderId="8" xfId="17" applyFont="1" applyBorder="1" applyAlignment="1">
      <alignment horizontal="center" vertical="center"/>
    </xf>
    <xf numFmtId="0" fontId="8" fillId="0" borderId="7" xfId="17" applyFont="1" applyBorder="1" applyAlignment="1">
      <alignment horizontal="center" vertical="center"/>
    </xf>
    <xf numFmtId="0" fontId="8" fillId="0" borderId="6" xfId="17" applyFont="1" applyBorder="1" applyAlignment="1">
      <alignment horizontal="center" vertical="center"/>
    </xf>
    <xf numFmtId="0" fontId="11" fillId="0" borderId="8" xfId="17" applyFont="1" applyBorder="1" applyAlignment="1">
      <alignment horizontal="center" vertical="center" wrapText="1"/>
    </xf>
    <xf numFmtId="0" fontId="11" fillId="0" borderId="58" xfId="17" applyFont="1" applyBorder="1" applyAlignment="1">
      <alignment horizontal="center" vertical="center" wrapText="1"/>
    </xf>
    <xf numFmtId="0" fontId="11" fillId="0" borderId="2" xfId="17" applyFont="1" applyBorder="1" applyAlignment="1">
      <alignment horizontal="center" vertical="center" wrapText="1"/>
    </xf>
    <xf numFmtId="0" fontId="11" fillId="0" borderId="1" xfId="17" applyFont="1" applyBorder="1" applyAlignment="1">
      <alignment horizontal="center" vertical="center" wrapText="1"/>
    </xf>
    <xf numFmtId="0" fontId="8" fillId="0" borderId="3" xfId="17" applyFont="1" applyBorder="1" applyAlignment="1">
      <alignment horizontal="center" vertical="center" wrapText="1"/>
    </xf>
    <xf numFmtId="0" fontId="8" fillId="0" borderId="2" xfId="17" applyFont="1" applyBorder="1" applyAlignment="1">
      <alignment horizontal="center" vertical="center" wrapText="1"/>
    </xf>
    <xf numFmtId="0" fontId="8" fillId="0" borderId="1" xfId="17" applyFont="1" applyBorder="1" applyAlignment="1">
      <alignment horizontal="center" vertical="center" wrapText="1"/>
    </xf>
    <xf numFmtId="0" fontId="8" fillId="0" borderId="3" xfId="17" applyFont="1" applyBorder="1" applyAlignment="1">
      <alignment horizontal="center" vertical="center"/>
    </xf>
    <xf numFmtId="0" fontId="8" fillId="0" borderId="2" xfId="17" applyFont="1" applyBorder="1" applyAlignment="1">
      <alignment horizontal="center" vertical="center"/>
    </xf>
    <xf numFmtId="0" fontId="8" fillId="0" borderId="1" xfId="17" applyFont="1" applyBorder="1" applyAlignment="1">
      <alignment horizontal="center" vertical="center"/>
    </xf>
    <xf numFmtId="0" fontId="8" fillId="0" borderId="3" xfId="17" applyFont="1" applyBorder="1" applyAlignment="1">
      <alignment horizontal="center" vertical="center" textRotation="255"/>
    </xf>
    <xf numFmtId="0" fontId="8" fillId="0" borderId="2" xfId="17" applyFont="1" applyBorder="1" applyAlignment="1">
      <alignment horizontal="center" vertical="center" textRotation="255"/>
    </xf>
    <xf numFmtId="0" fontId="8" fillId="0" borderId="1" xfId="17" applyFont="1" applyBorder="1" applyAlignment="1">
      <alignment horizontal="center" vertical="center" textRotation="255"/>
    </xf>
    <xf numFmtId="0" fontId="11" fillId="0" borderId="3" xfId="17" applyFont="1" applyBorder="1" applyAlignment="1">
      <alignment horizontal="center" vertical="center" wrapText="1"/>
    </xf>
    <xf numFmtId="0" fontId="8" fillId="0" borderId="42" xfId="17" applyFont="1" applyBorder="1" applyAlignment="1">
      <alignment horizontal="center" vertical="center" textRotation="255"/>
    </xf>
    <xf numFmtId="0" fontId="8" fillId="0" borderId="64" xfId="17" applyFont="1" applyBorder="1" applyAlignment="1">
      <alignment horizontal="center" vertical="center"/>
    </xf>
    <xf numFmtId="0" fontId="8" fillId="0" borderId="65" xfId="17" applyFont="1" applyBorder="1" applyAlignment="1">
      <alignment horizontal="center" vertical="center"/>
    </xf>
    <xf numFmtId="0" fontId="8" fillId="0" borderId="68" xfId="17" applyFont="1" applyBorder="1" applyAlignment="1">
      <alignment horizontal="center" vertical="center"/>
    </xf>
    <xf numFmtId="0" fontId="8" fillId="0" borderId="181" xfId="17" applyFont="1" applyBorder="1" applyAlignment="1">
      <alignment horizontal="center" vertical="center"/>
    </xf>
    <xf numFmtId="0" fontId="8" fillId="0" borderId="89" xfId="17" applyFont="1" applyBorder="1" applyAlignment="1">
      <alignment horizontal="center" vertical="center"/>
    </xf>
    <xf numFmtId="0" fontId="8" fillId="0" borderId="163" xfId="17" applyFont="1" applyBorder="1" applyAlignment="1">
      <alignment horizontal="center" vertical="center"/>
    </xf>
    <xf numFmtId="0" fontId="8" fillId="0" borderId="76" xfId="17" applyFont="1" applyBorder="1">
      <alignment vertical="center"/>
    </xf>
    <xf numFmtId="182" fontId="8" fillId="0" borderId="180" xfId="17" applyNumberFormat="1" applyFont="1" applyBorder="1" applyAlignment="1">
      <alignment horizontal="right" vertical="center"/>
    </xf>
    <xf numFmtId="182" fontId="8" fillId="0" borderId="34" xfId="17" applyNumberFormat="1" applyFont="1" applyBorder="1" applyAlignment="1">
      <alignment horizontal="right" vertical="center"/>
    </xf>
    <xf numFmtId="0" fontId="8" fillId="0" borderId="34" xfId="17" applyFont="1" applyBorder="1" applyAlignment="1">
      <alignment horizontal="center" vertical="center"/>
    </xf>
    <xf numFmtId="0" fontId="8" fillId="0" borderId="35" xfId="17" applyFont="1" applyBorder="1" applyAlignment="1">
      <alignment horizontal="center" vertical="center"/>
    </xf>
    <xf numFmtId="177" fontId="8" fillId="0" borderId="170" xfId="17" applyNumberFormat="1" applyFont="1" applyBorder="1" applyAlignment="1">
      <alignment horizontal="right" vertical="center" shrinkToFit="1"/>
    </xf>
    <xf numFmtId="177" fontId="8" fillId="0" borderId="182" xfId="17" applyNumberFormat="1" applyFont="1" applyBorder="1" applyAlignment="1">
      <alignment horizontal="right" vertical="center" shrinkToFit="1"/>
    </xf>
    <xf numFmtId="177" fontId="8" fillId="0" borderId="178" xfId="17" applyNumberFormat="1" applyFont="1" applyBorder="1" applyAlignment="1">
      <alignment horizontal="right" vertical="center" shrinkToFit="1"/>
    </xf>
    <xf numFmtId="0" fontId="8" fillId="0" borderId="178" xfId="17" applyFont="1" applyBorder="1" applyAlignment="1">
      <alignment horizontal="center" vertical="center"/>
    </xf>
    <xf numFmtId="0" fontId="8" fillId="0" borderId="183" xfId="17" applyFont="1" applyBorder="1" applyAlignment="1">
      <alignment horizontal="center" vertical="center"/>
    </xf>
    <xf numFmtId="0" fontId="8" fillId="0" borderId="184" xfId="17" applyFont="1" applyBorder="1" applyAlignment="1">
      <alignment horizontal="center" vertical="center"/>
    </xf>
    <xf numFmtId="0" fontId="8" fillId="0" borderId="9" xfId="17" applyFont="1" applyBorder="1" applyAlignment="1">
      <alignment horizontal="center" vertical="center"/>
    </xf>
    <xf numFmtId="0" fontId="8" fillId="0" borderId="10" xfId="17" applyFont="1" applyBorder="1" applyAlignment="1">
      <alignment horizontal="center" vertical="center"/>
    </xf>
    <xf numFmtId="0" fontId="8" fillId="0" borderId="87" xfId="17" applyFont="1" applyBorder="1">
      <alignment vertical="center"/>
    </xf>
    <xf numFmtId="177" fontId="8" fillId="0" borderId="128" xfId="17" applyNumberFormat="1" applyFont="1" applyBorder="1" applyAlignment="1">
      <alignment horizontal="right" vertical="center"/>
    </xf>
    <xf numFmtId="177" fontId="8" fillId="0" borderId="88" xfId="17" applyNumberFormat="1" applyFont="1" applyBorder="1" applyAlignment="1">
      <alignment horizontal="right" vertical="center"/>
    </xf>
    <xf numFmtId="0" fontId="8" fillId="0" borderId="88" xfId="17" applyFont="1" applyBorder="1" applyAlignment="1">
      <alignment horizontal="center" vertical="center"/>
    </xf>
    <xf numFmtId="0" fontId="8" fillId="0" borderId="131" xfId="17" applyFont="1" applyBorder="1" applyAlignment="1">
      <alignment horizontal="center" vertical="center"/>
    </xf>
    <xf numFmtId="182" fontId="8" fillId="0" borderId="75" xfId="17" applyNumberFormat="1" applyFont="1" applyBorder="1" applyAlignment="1">
      <alignment horizontal="right" vertical="center" shrinkToFit="1"/>
    </xf>
    <xf numFmtId="0" fontId="8" fillId="0" borderId="33" xfId="17" applyFont="1" applyBorder="1" applyAlignment="1">
      <alignment horizontal="center" vertical="center"/>
    </xf>
    <xf numFmtId="187" fontId="8" fillId="0" borderId="170" xfId="17" applyNumberFormat="1" applyFont="1" applyBorder="1" applyAlignment="1">
      <alignment horizontal="right" vertical="center" shrinkToFit="1"/>
    </xf>
    <xf numFmtId="187" fontId="8" fillId="0" borderId="182" xfId="17" applyNumberFormat="1" applyFont="1" applyBorder="1" applyAlignment="1">
      <alignment horizontal="right" vertical="center" shrinkToFit="1"/>
    </xf>
    <xf numFmtId="187" fontId="8" fillId="0" borderId="178" xfId="17" applyNumberFormat="1" applyFont="1" applyBorder="1" applyAlignment="1">
      <alignment horizontal="right" vertical="center" shrinkToFit="1"/>
    </xf>
    <xf numFmtId="0" fontId="8" fillId="0" borderId="42" xfId="17" applyFont="1" applyBorder="1" applyAlignment="1">
      <alignment horizontal="center" vertical="center"/>
    </xf>
    <xf numFmtId="188" fontId="9" fillId="0" borderId="58" xfId="17" applyNumberFormat="1" applyFont="1" applyBorder="1" applyAlignment="1">
      <alignment horizontal="right" vertical="center" shrinkToFit="1"/>
    </xf>
    <xf numFmtId="188" fontId="9" fillId="0" borderId="2" xfId="17" applyNumberFormat="1" applyFont="1" applyBorder="1" applyAlignment="1">
      <alignment horizontal="right" vertical="center" shrinkToFit="1"/>
    </xf>
    <xf numFmtId="188" fontId="9" fillId="0" borderId="1" xfId="17" applyNumberFormat="1" applyFont="1" applyBorder="1" applyAlignment="1">
      <alignment horizontal="right" vertical="center" shrinkToFit="1"/>
    </xf>
    <xf numFmtId="0" fontId="9" fillId="0" borderId="75" xfId="20" applyFont="1" applyBorder="1" applyAlignment="1">
      <alignment horizontal="center" vertical="center" shrinkToFit="1"/>
    </xf>
    <xf numFmtId="0" fontId="9" fillId="0" borderId="31" xfId="20" applyFont="1" applyBorder="1" applyAlignment="1">
      <alignment horizontal="center" vertical="center" shrinkToFit="1"/>
    </xf>
    <xf numFmtId="0" fontId="9" fillId="0" borderId="90" xfId="20" applyFont="1" applyBorder="1" applyAlignment="1">
      <alignment horizontal="center" vertical="center" shrinkToFit="1"/>
    </xf>
    <xf numFmtId="0" fontId="9" fillId="0" borderId="185" xfId="20" applyFont="1" applyBorder="1" applyAlignment="1">
      <alignment horizontal="center" vertical="center"/>
    </xf>
    <xf numFmtId="0" fontId="8" fillId="0" borderId="33" xfId="17" applyFont="1" applyBorder="1" applyAlignment="1">
      <alignment horizontal="center" vertical="center" wrapText="1"/>
    </xf>
    <xf numFmtId="0" fontId="8" fillId="0" borderId="34" xfId="17" applyFont="1" applyBorder="1" applyAlignment="1">
      <alignment horizontal="center" vertical="center" wrapText="1"/>
    </xf>
    <xf numFmtId="0" fontId="8" fillId="0" borderId="35" xfId="17" applyFont="1" applyBorder="1" applyAlignment="1">
      <alignment horizontal="center" vertical="center" wrapText="1"/>
    </xf>
    <xf numFmtId="182" fontId="8" fillId="0" borderId="86" xfId="17" applyNumberFormat="1" applyFont="1" applyBorder="1" applyAlignment="1">
      <alignment horizontal="right" vertical="center" shrinkToFit="1"/>
    </xf>
    <xf numFmtId="182" fontId="8" fillId="0" borderId="9" xfId="17" applyNumberFormat="1" applyFont="1" applyBorder="1" applyAlignment="1">
      <alignment horizontal="right" vertical="center" shrinkToFit="1"/>
    </xf>
    <xf numFmtId="182" fontId="8" fillId="0" borderId="10" xfId="17" applyNumberFormat="1" applyFont="1" applyBorder="1" applyAlignment="1">
      <alignment horizontal="right" vertical="center" shrinkToFit="1"/>
    </xf>
    <xf numFmtId="182" fontId="8" fillId="0" borderId="11" xfId="17" applyNumberFormat="1" applyFont="1" applyBorder="1" applyAlignment="1">
      <alignment horizontal="right" vertical="center" shrinkToFit="1"/>
    </xf>
    <xf numFmtId="0" fontId="8" fillId="0" borderId="50" xfId="17" applyFont="1" applyBorder="1" applyAlignment="1">
      <alignment horizontal="center" vertical="center"/>
    </xf>
    <xf numFmtId="0" fontId="9" fillId="0" borderId="3" xfId="17" applyFont="1" applyBorder="1">
      <alignment vertical="center"/>
    </xf>
    <xf numFmtId="0" fontId="9" fillId="0" borderId="2" xfId="17" applyFont="1" applyBorder="1">
      <alignment vertical="center"/>
    </xf>
    <xf numFmtId="0" fontId="9" fillId="0" borderId="1" xfId="17" applyFont="1" applyBorder="1">
      <alignment vertical="center"/>
    </xf>
    <xf numFmtId="0" fontId="8" fillId="0" borderId="5" xfId="17" applyFont="1" applyBorder="1" applyAlignment="1">
      <alignment horizontal="center" vertical="center" wrapText="1"/>
    </xf>
    <xf numFmtId="0" fontId="8" fillId="0" borderId="0" xfId="17" applyFont="1" applyAlignment="1">
      <alignment horizontal="center" vertical="center" wrapText="1"/>
    </xf>
    <xf numFmtId="0" fontId="8" fillId="0" borderId="36" xfId="17" applyFont="1" applyBorder="1" applyAlignment="1">
      <alignment horizontal="center" vertical="center" wrapText="1"/>
    </xf>
    <xf numFmtId="189" fontId="8" fillId="0" borderId="128" xfId="17" applyNumberFormat="1" applyFont="1" applyBorder="1" applyAlignment="1">
      <alignment vertical="center" shrinkToFit="1"/>
    </xf>
    <xf numFmtId="189" fontId="8" fillId="0" borderId="88" xfId="17" applyNumberFormat="1" applyFont="1" applyBorder="1" applyAlignment="1">
      <alignment vertical="center" shrinkToFit="1"/>
    </xf>
    <xf numFmtId="189" fontId="8" fillId="0" borderId="131" xfId="17" applyNumberFormat="1" applyFont="1" applyBorder="1" applyAlignment="1">
      <alignment vertical="center" shrinkToFit="1"/>
    </xf>
    <xf numFmtId="0" fontId="8" fillId="0" borderId="128" xfId="18" applyFont="1" applyBorder="1" applyAlignment="1">
      <alignment horizontal="left" vertical="center"/>
    </xf>
    <xf numFmtId="0" fontId="8" fillId="0" borderId="88" xfId="18" applyFont="1" applyBorder="1" applyAlignment="1">
      <alignment horizontal="left" vertical="center"/>
    </xf>
    <xf numFmtId="0" fontId="8" fillId="0" borderId="131" xfId="18" applyFont="1" applyBorder="1" applyAlignment="1">
      <alignment horizontal="left" vertical="center"/>
    </xf>
    <xf numFmtId="177" fontId="9" fillId="0" borderId="86" xfId="17" applyNumberFormat="1" applyFont="1" applyBorder="1" applyAlignment="1">
      <alignment horizontal="right" vertical="center" shrinkToFit="1"/>
    </xf>
    <xf numFmtId="177" fontId="9" fillId="0" borderId="9" xfId="17" applyNumberFormat="1" applyFont="1" applyBorder="1" applyAlignment="1">
      <alignment horizontal="right" vertical="center" shrinkToFit="1"/>
    </xf>
    <xf numFmtId="177" fontId="9" fillId="0" borderId="10" xfId="17" applyNumberFormat="1" applyFont="1" applyBorder="1" applyAlignment="1">
      <alignment horizontal="right" vertical="center" shrinkToFit="1"/>
    </xf>
    <xf numFmtId="0" fontId="9" fillId="0" borderId="3" xfId="20" applyFont="1" applyBorder="1" applyAlignment="1">
      <alignment horizontal="center" vertical="center" shrinkToFit="1"/>
    </xf>
    <xf numFmtId="0" fontId="9" fillId="0" borderId="2" xfId="20" applyFont="1" applyBorder="1" applyAlignment="1">
      <alignment horizontal="center" vertical="center" shrinkToFit="1"/>
    </xf>
    <xf numFmtId="0" fontId="9" fillId="0" borderId="1" xfId="20" applyFont="1" applyBorder="1" applyAlignment="1">
      <alignment horizontal="center" vertical="center" shrinkToFit="1"/>
    </xf>
    <xf numFmtId="0" fontId="9" fillId="0" borderId="80" xfId="20" applyFont="1" applyBorder="1">
      <alignment vertical="center"/>
    </xf>
    <xf numFmtId="182" fontId="8" fillId="0" borderId="180" xfId="17" applyNumberFormat="1" applyFont="1" applyBorder="1" applyAlignment="1">
      <alignment horizontal="right" vertical="center" shrinkToFit="1"/>
    </xf>
    <xf numFmtId="182" fontId="8" fillId="0" borderId="34" xfId="17" applyNumberFormat="1" applyFont="1" applyBorder="1" applyAlignment="1">
      <alignment horizontal="right" vertical="center" shrinkToFit="1"/>
    </xf>
    <xf numFmtId="182" fontId="8" fillId="0" borderId="35" xfId="17" applyNumberFormat="1" applyFont="1" applyBorder="1" applyAlignment="1">
      <alignment horizontal="right" vertical="center" shrinkToFit="1"/>
    </xf>
    <xf numFmtId="0" fontId="9" fillId="0" borderId="11" xfId="17" applyFont="1" applyBorder="1">
      <alignment vertical="center"/>
    </xf>
    <xf numFmtId="0" fontId="9" fillId="0" borderId="9" xfId="17" applyFont="1" applyBorder="1">
      <alignment vertical="center"/>
    </xf>
    <xf numFmtId="187" fontId="8" fillId="0" borderId="51" xfId="17" applyNumberFormat="1" applyFont="1" applyBorder="1" applyAlignment="1">
      <alignment horizontal="right" vertical="center" shrinkToFit="1"/>
    </xf>
    <xf numFmtId="187" fontId="8" fillId="0" borderId="0" xfId="17" applyNumberFormat="1" applyFont="1" applyAlignment="1">
      <alignment horizontal="right" vertical="center" shrinkToFit="1"/>
    </xf>
    <xf numFmtId="187" fontId="8" fillId="0" borderId="36" xfId="17" applyNumberFormat="1" applyFont="1" applyBorder="1" applyAlignment="1">
      <alignment horizontal="right" vertical="center" shrinkToFit="1"/>
    </xf>
    <xf numFmtId="0" fontId="8" fillId="0" borderId="86" xfId="17" applyFont="1" applyBorder="1" applyAlignment="1">
      <alignment horizontal="center" vertical="center" shrinkToFit="1"/>
    </xf>
    <xf numFmtId="0" fontId="8" fillId="0" borderId="9" xfId="17" applyFont="1" applyBorder="1" applyAlignment="1">
      <alignment horizontal="center" vertical="center" shrinkToFit="1"/>
    </xf>
    <xf numFmtId="0" fontId="8" fillId="0" borderId="10" xfId="17" applyFont="1" applyBorder="1" applyAlignment="1">
      <alignment horizontal="center" vertical="center" shrinkToFit="1"/>
    </xf>
    <xf numFmtId="0" fontId="8" fillId="0" borderId="11" xfId="17" applyFont="1" applyBorder="1" applyAlignment="1">
      <alignment horizontal="center" vertical="center" shrinkToFit="1"/>
    </xf>
    <xf numFmtId="0" fontId="8" fillId="0" borderId="11" xfId="17" applyFont="1" applyBorder="1" applyAlignment="1">
      <alignment horizontal="center" vertical="center"/>
    </xf>
    <xf numFmtId="0" fontId="8" fillId="0" borderId="87" xfId="17" applyFont="1" applyBorder="1" applyAlignment="1">
      <alignment horizontal="center" vertical="center"/>
    </xf>
    <xf numFmtId="177" fontId="9" fillId="0" borderId="128" xfId="17" applyNumberFormat="1" applyFont="1" applyBorder="1" applyAlignment="1">
      <alignment horizontal="right" vertical="center" shrinkToFit="1"/>
    </xf>
    <xf numFmtId="177" fontId="9" fillId="0" borderId="88" xfId="17" applyNumberFormat="1" applyFont="1" applyBorder="1" applyAlignment="1">
      <alignment horizontal="right" vertical="center" shrinkToFit="1"/>
    </xf>
    <xf numFmtId="177" fontId="9" fillId="0" borderId="129" xfId="17" applyNumberFormat="1" applyFont="1" applyBorder="1" applyAlignment="1">
      <alignment horizontal="right" vertical="center" shrinkToFit="1"/>
    </xf>
    <xf numFmtId="0" fontId="9" fillId="0" borderId="67" xfId="17" applyFont="1" applyBorder="1">
      <alignment vertical="center"/>
    </xf>
    <xf numFmtId="0" fontId="9" fillId="0" borderId="65" xfId="17" applyFont="1" applyBorder="1">
      <alignment vertical="center"/>
    </xf>
    <xf numFmtId="0" fontId="9" fillId="0" borderId="129" xfId="17" applyFont="1" applyBorder="1">
      <alignment vertical="center"/>
    </xf>
    <xf numFmtId="0" fontId="8" fillId="0" borderId="130" xfId="17" applyFont="1" applyBorder="1" applyAlignment="1">
      <alignment horizontal="center" vertical="center" wrapText="1"/>
    </xf>
    <xf numFmtId="0" fontId="8" fillId="0" borderId="88" xfId="17" applyFont="1" applyBorder="1" applyAlignment="1">
      <alignment horizontal="center" vertical="center" wrapText="1"/>
    </xf>
    <xf numFmtId="0" fontId="8" fillId="0" borderId="131" xfId="17" applyFont="1" applyBorder="1" applyAlignment="1">
      <alignment horizontal="center" vertical="center" wrapText="1"/>
    </xf>
    <xf numFmtId="0" fontId="8" fillId="0" borderId="51" xfId="17" applyFont="1" applyBorder="1" applyAlignment="1">
      <alignment horizontal="center" vertical="center"/>
    </xf>
    <xf numFmtId="0" fontId="8" fillId="0" borderId="36" xfId="17" applyFont="1" applyBorder="1" applyAlignment="1">
      <alignment horizontal="center" vertical="center"/>
    </xf>
    <xf numFmtId="188" fontId="8" fillId="0" borderId="89" xfId="17" applyNumberFormat="1" applyFont="1" applyBorder="1" applyAlignment="1">
      <alignment horizontal="right" vertical="center" shrinkToFit="1"/>
    </xf>
    <xf numFmtId="188" fontId="8" fillId="0" borderId="31" xfId="17" applyNumberFormat="1" applyFont="1" applyBorder="1" applyAlignment="1">
      <alignment horizontal="right" vertical="center" shrinkToFit="1"/>
    </xf>
    <xf numFmtId="188" fontId="8" fillId="0" borderId="90" xfId="17" applyNumberFormat="1" applyFont="1" applyBorder="1" applyAlignment="1">
      <alignment horizontal="right" vertical="center" shrinkToFit="1"/>
    </xf>
    <xf numFmtId="0" fontId="8" fillId="0" borderId="25" xfId="17" applyFont="1" applyBorder="1" applyAlignment="1">
      <alignment horizontal="center" vertical="center"/>
    </xf>
    <xf numFmtId="0" fontId="8" fillId="0" borderId="26" xfId="17" applyFont="1" applyBorder="1" applyAlignment="1">
      <alignment horizontal="center" vertical="center"/>
    </xf>
    <xf numFmtId="189" fontId="8" fillId="0" borderId="128" xfId="17" applyNumberFormat="1" applyFont="1" applyBorder="1" applyAlignment="1">
      <alignment horizontal="right" vertical="center" shrinkToFit="1"/>
    </xf>
    <xf numFmtId="189" fontId="8" fillId="0" borderId="88" xfId="17" applyNumberFormat="1" applyFont="1" applyBorder="1" applyAlignment="1">
      <alignment horizontal="right" vertical="center" shrinkToFit="1"/>
    </xf>
    <xf numFmtId="189" fontId="8" fillId="0" borderId="131" xfId="17" applyNumberFormat="1" applyFont="1" applyBorder="1" applyAlignment="1">
      <alignment horizontal="right" vertical="center" shrinkToFit="1"/>
    </xf>
    <xf numFmtId="0" fontId="8" fillId="0" borderId="128" xfId="17" applyFont="1" applyBorder="1" applyAlignment="1">
      <alignment horizontal="left" vertical="center"/>
    </xf>
    <xf numFmtId="0" fontId="8" fillId="0" borderId="88" xfId="17" applyFont="1" applyBorder="1" applyAlignment="1">
      <alignment horizontal="left" vertical="center"/>
    </xf>
    <xf numFmtId="0" fontId="8" fillId="0" borderId="131" xfId="17" applyFont="1" applyBorder="1" applyAlignment="1">
      <alignment horizontal="left" vertical="center"/>
    </xf>
    <xf numFmtId="0" fontId="8" fillId="0" borderId="128" xfId="17" applyFont="1" applyBorder="1" applyAlignment="1">
      <alignment horizontal="center" vertical="center"/>
    </xf>
    <xf numFmtId="177" fontId="8" fillId="0" borderId="64" xfId="17" applyNumberFormat="1" applyFont="1" applyBorder="1" applyAlignment="1">
      <alignment horizontal="right" vertical="center" shrinkToFit="1"/>
    </xf>
    <xf numFmtId="177" fontId="8" fillId="0" borderId="65" xfId="17" applyNumberFormat="1" applyFont="1" applyBorder="1" applyAlignment="1">
      <alignment horizontal="right" vertical="center" shrinkToFit="1"/>
    </xf>
    <xf numFmtId="177" fontId="8" fillId="0" borderId="66" xfId="17" applyNumberFormat="1" applyFont="1" applyBorder="1" applyAlignment="1">
      <alignment horizontal="right" vertical="center" shrinkToFit="1"/>
    </xf>
    <xf numFmtId="0" fontId="8" fillId="0" borderId="67" xfId="17" applyFont="1" applyBorder="1">
      <alignment vertical="center"/>
    </xf>
    <xf numFmtId="0" fontId="8" fillId="0" borderId="65" xfId="17" applyFont="1" applyBorder="1">
      <alignment vertical="center"/>
    </xf>
    <xf numFmtId="0" fontId="8" fillId="0" borderId="66" xfId="17" applyFont="1" applyBorder="1">
      <alignment vertical="center"/>
    </xf>
    <xf numFmtId="49" fontId="8" fillId="0" borderId="180" xfId="17" applyNumberFormat="1" applyFont="1" applyBorder="1" applyAlignment="1">
      <alignment horizontal="center" vertical="center"/>
    </xf>
    <xf numFmtId="49" fontId="8" fillId="0" borderId="34" xfId="17" applyNumberFormat="1" applyFont="1" applyBorder="1" applyAlignment="1">
      <alignment horizontal="center" vertical="center"/>
    </xf>
    <xf numFmtId="49" fontId="8" fillId="0" borderId="46" xfId="17" applyNumberFormat="1" applyFont="1" applyBorder="1" applyAlignment="1">
      <alignment horizontal="center" vertical="center"/>
    </xf>
    <xf numFmtId="0" fontId="8" fillId="0" borderId="186" xfId="17" applyFont="1" applyBorder="1" applyAlignment="1">
      <alignment horizontal="center" vertical="center"/>
    </xf>
    <xf numFmtId="0" fontId="8" fillId="0" borderId="46" xfId="17" applyFont="1" applyBorder="1" applyAlignment="1">
      <alignment horizontal="center" vertical="center"/>
    </xf>
    <xf numFmtId="0" fontId="8" fillId="0" borderId="185" xfId="17" applyFont="1" applyBorder="1" applyAlignment="1">
      <alignment horizontal="center" vertical="center"/>
    </xf>
    <xf numFmtId="0" fontId="8" fillId="0" borderId="179" xfId="17" applyFont="1" applyBorder="1" applyAlignment="1">
      <alignment horizontal="center" vertical="center"/>
    </xf>
    <xf numFmtId="49" fontId="8" fillId="0" borderId="51" xfId="17" applyNumberFormat="1" applyFont="1" applyBorder="1" applyAlignment="1">
      <alignment horizontal="center" vertical="center"/>
    </xf>
    <xf numFmtId="49" fontId="8" fillId="0" borderId="4" xfId="17" applyNumberFormat="1" applyFont="1" applyBorder="1" applyAlignment="1">
      <alignment horizontal="center" vertical="center"/>
    </xf>
    <xf numFmtId="0" fontId="8" fillId="0" borderId="5" xfId="17" applyFont="1" applyBorder="1" applyAlignment="1">
      <alignment horizontal="center" vertical="center"/>
    </xf>
    <xf numFmtId="0" fontId="8" fillId="0" borderId="176" xfId="17" applyFont="1" applyBorder="1" applyAlignment="1">
      <alignment horizontal="center" vertical="center"/>
    </xf>
    <xf numFmtId="0" fontId="8" fillId="0" borderId="4" xfId="17" applyFont="1" applyBorder="1" applyAlignment="1">
      <alignment horizontal="center" vertical="center"/>
    </xf>
    <xf numFmtId="0" fontId="8" fillId="0" borderId="83" xfId="17" applyFont="1" applyBorder="1" applyAlignment="1">
      <alignment horizontal="center" vertical="center"/>
    </xf>
    <xf numFmtId="0" fontId="8" fillId="0" borderId="177" xfId="17" applyFont="1" applyBorder="1" applyAlignment="1">
      <alignment horizontal="center" vertical="center"/>
    </xf>
    <xf numFmtId="190" fontId="8" fillId="0" borderId="51" xfId="17" applyNumberFormat="1" applyFont="1" applyBorder="1" applyAlignment="1">
      <alignment horizontal="right" vertical="center" shrinkToFit="1"/>
    </xf>
    <xf numFmtId="190" fontId="8" fillId="0" borderId="0" xfId="17" applyNumberFormat="1" applyFont="1" applyAlignment="1">
      <alignment horizontal="right" vertical="center" shrinkToFit="1"/>
    </xf>
    <xf numFmtId="190" fontId="8" fillId="0" borderId="36" xfId="17" applyNumberFormat="1" applyFont="1" applyBorder="1" applyAlignment="1">
      <alignment horizontal="right" vertical="center" shrinkToFit="1"/>
    </xf>
    <xf numFmtId="49" fontId="8" fillId="0" borderId="58" xfId="17" applyNumberFormat="1" applyFont="1" applyBorder="1" applyAlignment="1">
      <alignment horizontal="center" vertical="center"/>
    </xf>
    <xf numFmtId="49" fontId="8" fillId="0" borderId="2" xfId="17" applyNumberFormat="1" applyFont="1" applyBorder="1" applyAlignment="1">
      <alignment horizontal="center" vertical="center"/>
    </xf>
    <xf numFmtId="49" fontId="8" fillId="0" borderId="1" xfId="17" applyNumberFormat="1" applyFont="1" applyBorder="1" applyAlignment="1">
      <alignment horizontal="center" vertical="center"/>
    </xf>
    <xf numFmtId="0" fontId="8" fillId="0" borderId="165" xfId="17" applyFont="1" applyBorder="1" applyAlignment="1">
      <alignment horizontal="center" vertical="center"/>
    </xf>
    <xf numFmtId="0" fontId="8" fillId="0" borderId="84" xfId="17" applyFont="1" applyBorder="1" applyAlignment="1">
      <alignment horizontal="center" vertical="center"/>
    </xf>
    <xf numFmtId="0" fontId="8" fillId="0" borderId="166" xfId="17" applyFont="1" applyBorder="1" applyAlignment="1">
      <alignment horizontal="center" vertical="center"/>
    </xf>
    <xf numFmtId="0" fontId="8" fillId="0" borderId="71" xfId="17" applyFont="1" applyBorder="1" applyAlignment="1">
      <alignment horizontal="center" vertical="center"/>
    </xf>
    <xf numFmtId="0" fontId="8" fillId="0" borderId="187" xfId="17" applyFont="1" applyBorder="1" applyAlignment="1">
      <alignment horizontal="center" vertical="center"/>
    </xf>
    <xf numFmtId="0" fontId="8" fillId="0" borderId="80" xfId="17" applyFont="1" applyBorder="1" applyAlignment="1">
      <alignment horizontal="center" vertical="center"/>
    </xf>
    <xf numFmtId="0" fontId="8" fillId="0" borderId="188" xfId="17" applyFont="1" applyBorder="1" applyAlignment="1">
      <alignment horizontal="center" vertical="center"/>
    </xf>
    <xf numFmtId="182" fontId="8" fillId="0" borderId="128" xfId="17" applyNumberFormat="1" applyFont="1" applyBorder="1" applyAlignment="1">
      <alignment horizontal="right" vertical="center" shrinkToFit="1"/>
    </xf>
    <xf numFmtId="182" fontId="8" fillId="0" borderId="88" xfId="17" applyNumberFormat="1" applyFont="1" applyBorder="1" applyAlignment="1">
      <alignment horizontal="right" vertical="center" shrinkToFit="1"/>
    </xf>
    <xf numFmtId="182" fontId="8" fillId="0" borderId="131" xfId="17" applyNumberFormat="1" applyFont="1" applyBorder="1" applyAlignment="1">
      <alignment horizontal="right" vertical="center" shrinkToFit="1"/>
    </xf>
    <xf numFmtId="0" fontId="8" fillId="0" borderId="128" xfId="17" applyFont="1" applyBorder="1" applyAlignment="1">
      <alignment horizontal="left" vertical="center"/>
    </xf>
    <xf numFmtId="0" fontId="8" fillId="0" borderId="88" xfId="17" applyFont="1" applyBorder="1" applyAlignment="1">
      <alignment horizontal="left" vertical="center"/>
    </xf>
    <xf numFmtId="0" fontId="8" fillId="0" borderId="131" xfId="17" applyFont="1" applyBorder="1" applyAlignment="1">
      <alignment horizontal="left" vertical="center"/>
    </xf>
    <xf numFmtId="0" fontId="8" fillId="0" borderId="24" xfId="17" applyFont="1" applyBorder="1" applyAlignment="1">
      <alignment horizontal="center" vertical="center"/>
    </xf>
    <xf numFmtId="0" fontId="8" fillId="0" borderId="129" xfId="17" applyFont="1" applyBorder="1" applyAlignment="1">
      <alignment horizontal="center" vertical="center"/>
    </xf>
    <xf numFmtId="0" fontId="8" fillId="0" borderId="130" xfId="17" applyFont="1" applyBorder="1" applyAlignment="1">
      <alignment horizontal="center" vertical="center"/>
    </xf>
    <xf numFmtId="0" fontId="8" fillId="0" borderId="167" xfId="17" applyFont="1" applyBorder="1" applyAlignment="1">
      <alignment horizontal="center" vertical="center"/>
    </xf>
    <xf numFmtId="0" fontId="8" fillId="0" borderId="168" xfId="17" applyFont="1" applyBorder="1" applyAlignment="1">
      <alignment horizontal="center" vertical="center"/>
    </xf>
    <xf numFmtId="0" fontId="8" fillId="0" borderId="169" xfId="17" applyFont="1" applyBorder="1" applyAlignment="1">
      <alignment horizontal="center" vertical="center"/>
    </xf>
    <xf numFmtId="0" fontId="14" fillId="0" borderId="0" xfId="17" applyFont="1">
      <alignment vertical="center"/>
    </xf>
    <xf numFmtId="0" fontId="36" fillId="0" borderId="0" xfId="17" applyFont="1">
      <alignment vertical="center"/>
    </xf>
    <xf numFmtId="49" fontId="37" fillId="0" borderId="0" xfId="17" applyNumberFormat="1" applyFont="1" applyAlignment="1">
      <alignment horizontal="center" vertical="center"/>
    </xf>
  </cellXfs>
  <cellStyles count="21">
    <cellStyle name="標準" xfId="0" builtinId="0"/>
    <cellStyle name="標準 2" xfId="1"/>
    <cellStyle name="標準 2 2" xfId="19"/>
    <cellStyle name="標準 2 3" xfId="18"/>
    <cellStyle name="標準 3" xfId="7"/>
    <cellStyle name="標準 4" xfId="16"/>
    <cellStyle name="標準 4_APAHO401600" xfId="12"/>
    <cellStyle name="標準 4_APAHO4019001" xfId="15"/>
    <cellStyle name="標準 4_ZJ08_022012_青森市_2010" xfId="14"/>
    <cellStyle name="標準 6" xfId="17"/>
    <cellStyle name="標準 6_APAHO401000" xfId="20"/>
    <cellStyle name="標準 6_APAHO401200_O-JJ1016-001-3_財政状況資料集(決算状況カード(各会計・関係団体))(Rev2)2" xfId="11"/>
    <cellStyle name="標準 6_APAHO402200_O-JJ1016-001-3_財政状況資料集(決算状況カード(各会計・関係団体))(Rev2)2" xfId="9"/>
    <cellStyle name="標準 7" xfId="6"/>
    <cellStyle name="標準_【レイアウト】（県）資料３（Ｐ２）　歳出比較分析表" xfId="2"/>
    <cellStyle name="標準_【レイアウト】（市）資料３（Ｐ２）　歳出比較分析表" xfId="3"/>
    <cellStyle name="標準_APAHO251300" xfId="4"/>
    <cellStyle name="標準_APAHO252300" xfId="5"/>
    <cellStyle name="標準_Book1" xfId="8"/>
    <cellStyle name="標準_O-JJ0722-001-3_決算状況カード(各会計・関係団体)_O-JJ1016-001-3_財政状況資料集(決算状況カード(各会計・関係団体))(Rev2)2" xfId="10"/>
    <cellStyle name="標準_O-JJ0722-001-8_連結実質赤字比率に係る赤字・黒字の構成分析" xfId="13"/>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[1]データシート!$F$2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([1]データシート!$A$3,[1]データシート!$A$5,[1]データシート!$A$7,[1]データシート!$A$9,[1]データシート!$A$11)</c:f>
              <c:strCache>
                <c:ptCount val="5"/>
                <c:pt idx="0">
                  <c:v> H30</c:v>
                </c:pt>
                <c:pt idx="1">
                  <c:v> R01</c:v>
                </c:pt>
                <c:pt idx="2">
                  <c:v> R02</c:v>
                </c:pt>
                <c:pt idx="3">
                  <c:v> R03</c:v>
                </c:pt>
                <c:pt idx="4">
                  <c:v> R04</c:v>
                </c:pt>
              </c:strCache>
            </c:strRef>
          </c:cat>
          <c:val>
            <c:numRef>
              <c:f>([1]データシート!$F$3,[1]データシート!$F$5,[1]データシート!$F$7,[1]データシート!$F$9,[1]データシート!$F$11)</c:f>
              <c:numCache>
                <c:formatCode>#,##0;"△ "#,##0</c:formatCode>
                <c:ptCount val="5"/>
                <c:pt idx="0">
                  <c:v>69729</c:v>
                </c:pt>
                <c:pt idx="1">
                  <c:v>74581</c:v>
                </c:pt>
                <c:pt idx="2">
                  <c:v>76347</c:v>
                </c:pt>
                <c:pt idx="3">
                  <c:v>69604</c:v>
                </c:pt>
                <c:pt idx="4">
                  <c:v>68410</c:v>
                </c:pt>
              </c:numCache>
            </c:numRef>
          </c:val>
          <c:smooth val="0"/>
          <c:extLst>
            <c:ext xmlns:c16="http://schemas.microsoft.com/office/drawing/2014/chart" uri="{C3380CC4-5D6E-409C-BE32-E72D297353CC}">
              <c16:uniqueId val="{00000000-E162-4754-B2D2-F45966DD737B}"/>
            </c:ext>
          </c:extLst>
        </c:ser>
        <c:ser>
          <c:idx val="1"/>
          <c:order val="1"/>
          <c:tx>
            <c:strRef>
              <c:f>[1]データシート!$D$2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([1]データシート!$A$3,[1]データシート!$A$5,[1]データシート!$A$7,[1]データシート!$A$9,[1]データシート!$A$11)</c:f>
              <c:strCache>
                <c:ptCount val="5"/>
                <c:pt idx="0">
                  <c:v> H30</c:v>
                </c:pt>
                <c:pt idx="1">
                  <c:v> R01</c:v>
                </c:pt>
                <c:pt idx="2">
                  <c:v> R02</c:v>
                </c:pt>
                <c:pt idx="3">
                  <c:v> R03</c:v>
                </c:pt>
                <c:pt idx="4">
                  <c:v> R04</c:v>
                </c:pt>
              </c:strCache>
            </c:strRef>
          </c:cat>
          <c:val>
            <c:numRef>
              <c:f>([1]データシート!$D$3,[1]データシート!$D$5,[1]データシート!$D$7,[1]データシート!$D$9,[1]データシート!$D$11)</c:f>
              <c:numCache>
                <c:formatCode>#,##0;"△ "#,##0</c:formatCode>
                <c:ptCount val="5"/>
                <c:pt idx="0">
                  <c:v>23765</c:v>
                </c:pt>
                <c:pt idx="1">
                  <c:v>53821</c:v>
                </c:pt>
                <c:pt idx="2">
                  <c:v>31832</c:v>
                </c:pt>
                <c:pt idx="3">
                  <c:v>36031</c:v>
                </c:pt>
                <c:pt idx="4">
                  <c:v>58366</c:v>
                </c:pt>
              </c:numCache>
            </c:numRef>
          </c:val>
          <c:smooth val="0"/>
          <c:extLst>
            <c:ext xmlns:c16="http://schemas.microsoft.com/office/drawing/2014/chart" uri="{C3380CC4-5D6E-409C-BE32-E72D297353CC}">
              <c16:uniqueId val="{00000001-E162-4754-B2D2-F45966DD737B}"/>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[1]データシート!$A$19</c:f>
              <c:strCache>
                <c:ptCount val="1"/>
                <c:pt idx="0">
                  <c:v>実質収支額</c:v>
                </c:pt>
              </c:strCache>
            </c:strRef>
          </c:tx>
          <c:spPr>
            <a:solidFill>
              <a:srgbClr val="00FFFF"/>
            </a:solidFill>
            <a:ln w="3175">
              <a:solidFill>
                <a:srgbClr val="000000"/>
              </a:solidFill>
              <a:prstDash val="solid"/>
            </a:ln>
          </c:spPr>
          <c:invertIfNegative val="0"/>
          <c:cat>
            <c:strRef>
              <c:f>[1]データシート!$B$18:$F$18</c:f>
              <c:strCache>
                <c:ptCount val="5"/>
                <c:pt idx="0">
                  <c:v>H30</c:v>
                </c:pt>
                <c:pt idx="1">
                  <c:v>R01</c:v>
                </c:pt>
                <c:pt idx="2">
                  <c:v>R02</c:v>
                </c:pt>
                <c:pt idx="3">
                  <c:v>R03</c:v>
                </c:pt>
                <c:pt idx="4">
                  <c:v>R04</c:v>
                </c:pt>
              </c:strCache>
            </c:strRef>
          </c:cat>
          <c:val>
            <c:numRef>
              <c:f>[1]データシート!$B$19:$F$19</c:f>
              <c:numCache>
                <c:formatCode>General</c:formatCode>
                <c:ptCount val="5"/>
                <c:pt idx="0">
                  <c:v>2.16</c:v>
                </c:pt>
                <c:pt idx="1">
                  <c:v>2.2400000000000002</c:v>
                </c:pt>
                <c:pt idx="2">
                  <c:v>1.47</c:v>
                </c:pt>
                <c:pt idx="3">
                  <c:v>10.1</c:v>
                </c:pt>
                <c:pt idx="4">
                  <c:v>6.56</c:v>
                </c:pt>
              </c:numCache>
            </c:numRef>
          </c:val>
          <c:extLst>
            <c:ext xmlns:c16="http://schemas.microsoft.com/office/drawing/2014/chart" uri="{C3380CC4-5D6E-409C-BE32-E72D297353CC}">
              <c16:uniqueId val="{00000000-F195-4B22-843B-84FA065E27D1}"/>
            </c:ext>
          </c:extLst>
        </c:ser>
        <c:ser>
          <c:idx val="1"/>
          <c:order val="1"/>
          <c:tx>
            <c:strRef>
              <c:f>[1]データシート!$A$20</c:f>
              <c:strCache>
                <c:ptCount val="1"/>
                <c:pt idx="0">
                  <c:v>財政調整基金残高</c:v>
                </c:pt>
              </c:strCache>
            </c:strRef>
          </c:tx>
          <c:spPr>
            <a:solidFill>
              <a:srgbClr val="FF8080"/>
            </a:solidFill>
            <a:ln w="3175">
              <a:solidFill>
                <a:srgbClr val="000000"/>
              </a:solidFill>
              <a:prstDash val="solid"/>
            </a:ln>
          </c:spPr>
          <c:invertIfNegative val="0"/>
          <c:cat>
            <c:strRef>
              <c:f>[1]データシート!$B$18:$F$18</c:f>
              <c:strCache>
                <c:ptCount val="5"/>
                <c:pt idx="0">
                  <c:v>H30</c:v>
                </c:pt>
                <c:pt idx="1">
                  <c:v>R01</c:v>
                </c:pt>
                <c:pt idx="2">
                  <c:v>R02</c:v>
                </c:pt>
                <c:pt idx="3">
                  <c:v>R03</c:v>
                </c:pt>
                <c:pt idx="4">
                  <c:v>R04</c:v>
                </c:pt>
              </c:strCache>
            </c:strRef>
          </c:cat>
          <c:val>
            <c:numRef>
              <c:f>[1]データシート!$B$20:$F$20</c:f>
              <c:numCache>
                <c:formatCode>General</c:formatCode>
                <c:ptCount val="5"/>
                <c:pt idx="0">
                  <c:v>15.47</c:v>
                </c:pt>
                <c:pt idx="1">
                  <c:v>6.95</c:v>
                </c:pt>
                <c:pt idx="2">
                  <c:v>10.17</c:v>
                </c:pt>
                <c:pt idx="3">
                  <c:v>16.62</c:v>
                </c:pt>
                <c:pt idx="4">
                  <c:v>25.12</c:v>
                </c:pt>
              </c:numCache>
            </c:numRef>
          </c:val>
          <c:extLst>
            <c:ext xmlns:c16="http://schemas.microsoft.com/office/drawing/2014/chart" uri="{C3380CC4-5D6E-409C-BE32-E72D297353CC}">
              <c16:uniqueId val="{00000001-F195-4B22-843B-84FA065E27D1}"/>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[1]データシート!$A$21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[1]データシート!$B$18:$F$18</c:f>
              <c:strCache>
                <c:ptCount val="5"/>
                <c:pt idx="0">
                  <c:v>H30</c:v>
                </c:pt>
                <c:pt idx="1">
                  <c:v>R01</c:v>
                </c:pt>
                <c:pt idx="2">
                  <c:v>R02</c:v>
                </c:pt>
                <c:pt idx="3">
                  <c:v>R03</c:v>
                </c:pt>
                <c:pt idx="4">
                  <c:v>R04</c:v>
                </c:pt>
              </c:strCache>
            </c:strRef>
          </c:cat>
          <c:val>
            <c:numRef>
              <c:f>[1]データシート!$B$21:$F$21</c:f>
              <c:numCache>
                <c:formatCode>General</c:formatCode>
                <c:ptCount val="5"/>
                <c:pt idx="0">
                  <c:v>-2.2599999999999998</c:v>
                </c:pt>
                <c:pt idx="1">
                  <c:v>-9.5</c:v>
                </c:pt>
                <c:pt idx="2">
                  <c:v>1.66</c:v>
                </c:pt>
                <c:pt idx="3">
                  <c:v>15.5</c:v>
                </c:pt>
                <c:pt idx="4">
                  <c:v>-0.92</c:v>
                </c:pt>
              </c:numCache>
            </c:numRef>
          </c:val>
          <c:smooth val="0"/>
          <c:extLst>
            <c:ext xmlns:c16="http://schemas.microsoft.com/office/drawing/2014/chart" uri="{C3380CC4-5D6E-409C-BE32-E72D297353CC}">
              <c16:uniqueId val="{00000002-F195-4B22-843B-84FA065E27D1}"/>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[1]データシート!$A$27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[1]データシート!$B$27:$K$27</c:f>
              <c:numCache>
                <c:formatCode>General</c:formatCode>
                <c:ptCount val="10"/>
                <c:pt idx="0">
                  <c:v>#N/A</c:v>
                </c:pt>
                <c:pt idx="1">
                  <c:v>0</c:v>
                </c:pt>
                <c:pt idx="2">
                  <c:v>#N/A</c:v>
                </c:pt>
                <c:pt idx="3">
                  <c:v>0.27</c:v>
                </c:pt>
                <c:pt idx="4">
                  <c:v>#N/A</c:v>
                </c:pt>
                <c:pt idx="5">
                  <c:v>0</c:v>
                </c:pt>
                <c:pt idx="6">
                  <c:v>#N/A</c:v>
                </c:pt>
                <c:pt idx="7">
                  <c:v>0</c:v>
                </c:pt>
                <c:pt idx="8">
                  <c:v>#N/A</c:v>
                </c:pt>
                <c:pt idx="9">
                  <c:v>0</c:v>
                </c:pt>
              </c:numCache>
            </c:numRef>
          </c:val>
          <c:extLst>
            <c:ext xmlns:c16="http://schemas.microsoft.com/office/drawing/2014/chart" uri="{C3380CC4-5D6E-409C-BE32-E72D297353CC}">
              <c16:uniqueId val="{00000000-4A2B-4332-A3E8-43CF8593F850}"/>
            </c:ext>
          </c:extLst>
        </c:ser>
        <c:ser>
          <c:idx val="1"/>
          <c:order val="1"/>
          <c:tx>
            <c:strRef>
              <c:f>[1]データシート!$A$28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[1]データシート!$B$28:$K$28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4A2B-4332-A3E8-43CF8593F850}"/>
            </c:ext>
          </c:extLst>
        </c:ser>
        <c:ser>
          <c:idx val="2"/>
          <c:order val="2"/>
          <c:tx>
            <c:strRef>
              <c:f>[1]データシート!$A$29</c:f>
              <c:strCache>
                <c:ptCount val="1"/>
                <c:pt idx="0">
                  <c:v>貸付資金特別会計</c:v>
                </c:pt>
              </c:strCache>
            </c:strRef>
          </c:tx>
          <c:spPr>
            <a:solidFill>
              <a:srgbClr val="00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[1]データシート!$B$29:$K$29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4A2B-4332-A3E8-43CF8593F850}"/>
            </c:ext>
          </c:extLst>
        </c:ser>
        <c:ser>
          <c:idx val="3"/>
          <c:order val="3"/>
          <c:tx>
            <c:strRef>
              <c:f>[1]データシート!$A$30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[1]データシート!$B$30:$K$30</c:f>
              <c:numCache>
                <c:formatCode>General</c:formatCode>
                <c:ptCount val="10"/>
                <c:pt idx="0">
                  <c:v>#N/A</c:v>
                </c:pt>
                <c:pt idx="1">
                  <c:v>0.02</c:v>
                </c:pt>
                <c:pt idx="2">
                  <c:v>#N/A</c:v>
                </c:pt>
                <c:pt idx="3">
                  <c:v>0.02</c:v>
                </c:pt>
                <c:pt idx="4">
                  <c:v>#N/A</c:v>
                </c:pt>
                <c:pt idx="5">
                  <c:v>0.01</c:v>
                </c:pt>
                <c:pt idx="6">
                  <c:v>#N/A</c:v>
                </c:pt>
                <c:pt idx="7">
                  <c:v>0.02</c:v>
                </c:pt>
                <c:pt idx="8">
                  <c:v>#N/A</c:v>
                </c:pt>
                <c:pt idx="9">
                  <c:v>0.02</c:v>
                </c:pt>
              </c:numCache>
            </c:numRef>
          </c:val>
          <c:extLst>
            <c:ext xmlns:c16="http://schemas.microsoft.com/office/drawing/2014/chart" uri="{C3380CC4-5D6E-409C-BE32-E72D297353CC}">
              <c16:uniqueId val="{00000003-4A2B-4332-A3E8-43CF8593F850}"/>
            </c:ext>
          </c:extLst>
        </c:ser>
        <c:ser>
          <c:idx val="4"/>
          <c:order val="4"/>
          <c:tx>
            <c:strRef>
              <c:f>[1]データシート!$A$31</c:f>
              <c:strCache>
                <c:ptCount val="1"/>
                <c:pt idx="0">
                  <c:v>国民健康保険特別会計</c:v>
                </c:pt>
              </c:strCache>
            </c:strRef>
          </c:tx>
          <c:spPr>
            <a:solidFill>
              <a:srgbClr val="FF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[1]データシート!$B$31:$K$31</c:f>
              <c:numCache>
                <c:formatCode>General</c:formatCode>
                <c:ptCount val="10"/>
                <c:pt idx="0">
                  <c:v>#N/A</c:v>
                </c:pt>
                <c:pt idx="1">
                  <c:v>0.01</c:v>
                </c:pt>
                <c:pt idx="2">
                  <c:v>#N/A</c:v>
                </c:pt>
                <c:pt idx="3">
                  <c:v>0.03</c:v>
                </c:pt>
                <c:pt idx="4">
                  <c:v>#N/A</c:v>
                </c:pt>
                <c:pt idx="5">
                  <c:v>0.64</c:v>
                </c:pt>
                <c:pt idx="6">
                  <c:v>#N/A</c:v>
                </c:pt>
                <c:pt idx="7">
                  <c:v>0.28000000000000003</c:v>
                </c:pt>
                <c:pt idx="8">
                  <c:v>#N/A</c:v>
                </c:pt>
                <c:pt idx="9">
                  <c:v>0.21</c:v>
                </c:pt>
              </c:numCache>
            </c:numRef>
          </c:val>
          <c:extLst>
            <c:ext xmlns:c16="http://schemas.microsoft.com/office/drawing/2014/chart" uri="{C3380CC4-5D6E-409C-BE32-E72D297353CC}">
              <c16:uniqueId val="{00000004-4A2B-4332-A3E8-43CF8593F850}"/>
            </c:ext>
          </c:extLst>
        </c:ser>
        <c:ser>
          <c:idx val="5"/>
          <c:order val="5"/>
          <c:tx>
            <c:strRef>
              <c:f>[1]データシート!$A$32</c:f>
              <c:strCache>
                <c:ptCount val="1"/>
                <c:pt idx="0">
                  <c:v>下水道事業会計</c:v>
                </c:pt>
              </c:strCache>
            </c:strRef>
          </c:tx>
          <c:spPr>
            <a:solidFill>
              <a:srgbClr val="FF66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[1]データシート!$B$32:$K$32</c:f>
              <c:numCache>
                <c:formatCode>General</c:formatCode>
                <c:ptCount val="10"/>
                <c:pt idx="0">
                  <c:v>0</c:v>
                </c:pt>
                <c:pt idx="1">
                  <c:v>0</c:v>
                </c:pt>
                <c:pt idx="2">
                  <c:v>0</c:v>
                </c:pt>
                <c:pt idx="3">
                  <c:v>0</c:v>
                </c:pt>
                <c:pt idx="4">
                  <c:v>#N/A</c:v>
                </c:pt>
                <c:pt idx="5">
                  <c:v>0.2</c:v>
                </c:pt>
                <c:pt idx="6">
                  <c:v>#N/A</c:v>
                </c:pt>
                <c:pt idx="7">
                  <c:v>0.22</c:v>
                </c:pt>
                <c:pt idx="8">
                  <c:v>#N/A</c:v>
                </c:pt>
                <c:pt idx="9">
                  <c:v>0.27</c:v>
                </c:pt>
              </c:numCache>
            </c:numRef>
          </c:val>
          <c:extLst>
            <c:ext xmlns:c16="http://schemas.microsoft.com/office/drawing/2014/chart" uri="{C3380CC4-5D6E-409C-BE32-E72D297353CC}">
              <c16:uniqueId val="{00000005-4A2B-4332-A3E8-43CF8593F850}"/>
            </c:ext>
          </c:extLst>
        </c:ser>
        <c:ser>
          <c:idx val="6"/>
          <c:order val="6"/>
          <c:tx>
            <c:strRef>
              <c:f>[1]データシート!$A$33</c:f>
              <c:strCache>
                <c:ptCount val="1"/>
                <c:pt idx="0">
                  <c:v>港湾事業特別会計</c:v>
                </c:pt>
              </c:strCache>
            </c:strRef>
          </c:tx>
          <c:spPr>
            <a:solidFill>
              <a:srgbClr val="9999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[1]データシート!$B$33:$K$33</c:f>
              <c:numCache>
                <c:formatCode>General</c:formatCode>
                <c:ptCount val="10"/>
                <c:pt idx="0">
                  <c:v>#N/A</c:v>
                </c:pt>
                <c:pt idx="1">
                  <c:v>0.28000000000000003</c:v>
                </c:pt>
                <c:pt idx="2">
                  <c:v>#N/A</c:v>
                </c:pt>
                <c:pt idx="3">
                  <c:v>0.21</c:v>
                </c:pt>
                <c:pt idx="4">
                  <c:v>#N/A</c:v>
                </c:pt>
                <c:pt idx="5">
                  <c:v>0.19</c:v>
                </c:pt>
                <c:pt idx="6">
                  <c:v>#N/A</c:v>
                </c:pt>
                <c:pt idx="7">
                  <c:v>0.25</c:v>
                </c:pt>
                <c:pt idx="8">
                  <c:v>#N/A</c:v>
                </c:pt>
                <c:pt idx="9">
                  <c:v>0.27</c:v>
                </c:pt>
              </c:numCache>
            </c:numRef>
          </c:val>
          <c:extLst>
            <c:ext xmlns:c16="http://schemas.microsoft.com/office/drawing/2014/chart" uri="{C3380CC4-5D6E-409C-BE32-E72D297353CC}">
              <c16:uniqueId val="{00000006-4A2B-4332-A3E8-43CF8593F850}"/>
            </c:ext>
          </c:extLst>
        </c:ser>
        <c:ser>
          <c:idx val="7"/>
          <c:order val="7"/>
          <c:tx>
            <c:strRef>
              <c:f>[1]データシート!$A$34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[1]データシート!$B$34:$K$34</c:f>
              <c:numCache>
                <c:formatCode>General</c:formatCode>
                <c:ptCount val="10"/>
                <c:pt idx="0">
                  <c:v>#N/A</c:v>
                </c:pt>
                <c:pt idx="1">
                  <c:v>0.56999999999999995</c:v>
                </c:pt>
                <c:pt idx="2">
                  <c:v>#N/A</c:v>
                </c:pt>
                <c:pt idx="3">
                  <c:v>0.32</c:v>
                </c:pt>
                <c:pt idx="4">
                  <c:v>#N/A</c:v>
                </c:pt>
                <c:pt idx="5">
                  <c:v>0.79</c:v>
                </c:pt>
                <c:pt idx="6">
                  <c:v>#N/A</c:v>
                </c:pt>
                <c:pt idx="7">
                  <c:v>1.58</c:v>
                </c:pt>
                <c:pt idx="8">
                  <c:v>#N/A</c:v>
                </c:pt>
                <c:pt idx="9">
                  <c:v>1.67</c:v>
                </c:pt>
              </c:numCache>
            </c:numRef>
          </c:val>
          <c:extLst>
            <c:ext xmlns:c16="http://schemas.microsoft.com/office/drawing/2014/chart" uri="{C3380CC4-5D6E-409C-BE32-E72D297353CC}">
              <c16:uniqueId val="{00000007-4A2B-4332-A3E8-43CF8593F850}"/>
            </c:ext>
          </c:extLst>
        </c:ser>
        <c:ser>
          <c:idx val="8"/>
          <c:order val="8"/>
          <c:tx>
            <c:strRef>
              <c:f>[1]データシート!$A$35</c:f>
              <c:strCache>
                <c:ptCount val="1"/>
                <c:pt idx="0">
                  <c:v>一般会計</c:v>
                </c:pt>
              </c:strCache>
            </c:strRef>
          </c:tx>
          <c:spPr>
            <a:solidFill>
              <a:srgbClr val="00FF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[1]データシート!$B$35:$K$35</c:f>
              <c:numCache>
                <c:formatCode>General</c:formatCode>
                <c:ptCount val="10"/>
                <c:pt idx="0">
                  <c:v>#N/A</c:v>
                </c:pt>
                <c:pt idx="1">
                  <c:v>1.87</c:v>
                </c:pt>
                <c:pt idx="2">
                  <c:v>#N/A</c:v>
                </c:pt>
                <c:pt idx="3">
                  <c:v>2.02</c:v>
                </c:pt>
                <c:pt idx="4">
                  <c:v>#N/A</c:v>
                </c:pt>
                <c:pt idx="5">
                  <c:v>1.27</c:v>
                </c:pt>
                <c:pt idx="6">
                  <c:v>#N/A</c:v>
                </c:pt>
                <c:pt idx="7">
                  <c:v>9.84</c:v>
                </c:pt>
                <c:pt idx="8">
                  <c:v>#N/A</c:v>
                </c:pt>
                <c:pt idx="9">
                  <c:v>6.27</c:v>
                </c:pt>
              </c:numCache>
            </c:numRef>
          </c:val>
          <c:extLst>
            <c:ext xmlns:c16="http://schemas.microsoft.com/office/drawing/2014/chart" uri="{C3380CC4-5D6E-409C-BE32-E72D297353CC}">
              <c16:uniqueId val="{00000008-4A2B-4332-A3E8-43CF8593F850}"/>
            </c:ext>
          </c:extLst>
        </c:ser>
        <c:ser>
          <c:idx val="9"/>
          <c:order val="9"/>
          <c:tx>
            <c:strRef>
              <c:f>[1]データシート!$A$36</c:f>
              <c:strCache>
                <c:ptCount val="1"/>
                <c:pt idx="0">
                  <c:v>水道事業会計</c:v>
                </c:pt>
              </c:strCache>
            </c:strRef>
          </c:tx>
          <c:spPr>
            <a:solidFill>
              <a:srgbClr val="FF8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[1]データシート!$B$36:$K$36</c:f>
              <c:numCache>
                <c:formatCode>General</c:formatCode>
                <c:ptCount val="10"/>
                <c:pt idx="0">
                  <c:v>#N/A</c:v>
                </c:pt>
                <c:pt idx="1">
                  <c:v>15.03</c:v>
                </c:pt>
                <c:pt idx="2">
                  <c:v>#N/A</c:v>
                </c:pt>
                <c:pt idx="3">
                  <c:v>17.309999999999999</c:v>
                </c:pt>
                <c:pt idx="4">
                  <c:v>#N/A</c:v>
                </c:pt>
                <c:pt idx="5">
                  <c:v>14.04</c:v>
                </c:pt>
                <c:pt idx="6">
                  <c:v>#N/A</c:v>
                </c:pt>
                <c:pt idx="7">
                  <c:v>14.77</c:v>
                </c:pt>
                <c:pt idx="8">
                  <c:v>#N/A</c:v>
                </c:pt>
                <c:pt idx="9">
                  <c:v>13.97</c:v>
                </c:pt>
              </c:numCache>
            </c:numRef>
          </c:val>
          <c:extLst>
            <c:ext xmlns:c16="http://schemas.microsoft.com/office/drawing/2014/chart" uri="{C3380CC4-5D6E-409C-BE32-E72D297353CC}">
              <c16:uniqueId val="{00000009-4A2B-4332-A3E8-43CF8593F850}"/>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[1]データシート!$A$42</c:f>
              <c:strCache>
                <c:ptCount val="1"/>
                <c:pt idx="0">
                  <c:v>算入公債費等</c:v>
                </c:pt>
              </c:strCache>
            </c:strRef>
          </c:tx>
          <c:spPr>
            <a:solidFill>
              <a:srgbClr val="00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[1]データシート!$B$42:$P$42</c:f>
              <c:numCache>
                <c:formatCode>General</c:formatCode>
                <c:ptCount val="15"/>
                <c:pt idx="2">
                  <c:v>856</c:v>
                </c:pt>
                <c:pt idx="5">
                  <c:v>852</c:v>
                </c:pt>
                <c:pt idx="8">
                  <c:v>870</c:v>
                </c:pt>
                <c:pt idx="11">
                  <c:v>886</c:v>
                </c:pt>
                <c:pt idx="14">
                  <c:v>909</c:v>
                </c:pt>
              </c:numCache>
            </c:numRef>
          </c:val>
          <c:extLst>
            <c:ext xmlns:c16="http://schemas.microsoft.com/office/drawing/2014/chart" uri="{C3380CC4-5D6E-409C-BE32-E72D297353CC}">
              <c16:uniqueId val="{00000000-E87B-488C-AAA3-3E80D08B4823}"/>
            </c:ext>
          </c:extLst>
        </c:ser>
        <c:ser>
          <c:idx val="1"/>
          <c:order val="1"/>
          <c:tx>
            <c:strRef>
              <c:f>[1]データシート!$A$43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[1]データシート!$B$43:$P$43</c:f>
              <c:numCache>
                <c:formatCode>General</c:formatCode>
                <c:ptCount val="15"/>
                <c:pt idx="0">
                  <c:v>1</c:v>
                </c:pt>
                <c:pt idx="3">
                  <c:v>2</c:v>
                </c:pt>
                <c:pt idx="6">
                  <c:v>0</c:v>
                </c:pt>
                <c:pt idx="9">
                  <c:v>0</c:v>
                </c:pt>
                <c:pt idx="12">
                  <c:v>1</c:v>
                </c:pt>
              </c:numCache>
            </c:numRef>
          </c:val>
          <c:extLst>
            <c:ext xmlns:c16="http://schemas.microsoft.com/office/drawing/2014/chart" uri="{C3380CC4-5D6E-409C-BE32-E72D297353CC}">
              <c16:uniqueId val="{00000001-E87B-488C-AAA3-3E80D08B4823}"/>
            </c:ext>
          </c:extLst>
        </c:ser>
        <c:ser>
          <c:idx val="2"/>
          <c:order val="2"/>
          <c:tx>
            <c:strRef>
              <c:f>[1]データシート!$A$44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[1]データシート!$B$44:$P$44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E87B-488C-AAA3-3E80D08B4823}"/>
            </c:ext>
          </c:extLst>
        </c:ser>
        <c:ser>
          <c:idx val="3"/>
          <c:order val="3"/>
          <c:tx>
            <c:strRef>
              <c:f>[1]データシート!$A$45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[1]データシート!$B$45:$P$45</c:f>
              <c:numCache>
                <c:formatCode>General</c:formatCode>
                <c:ptCount val="15"/>
                <c:pt idx="0">
                  <c:v>42</c:v>
                </c:pt>
                <c:pt idx="3">
                  <c:v>43</c:v>
                </c:pt>
                <c:pt idx="6">
                  <c:v>44</c:v>
                </c:pt>
                <c:pt idx="9">
                  <c:v>48</c:v>
                </c:pt>
                <c:pt idx="12">
                  <c:v>35</c:v>
                </c:pt>
              </c:numCache>
            </c:numRef>
          </c:val>
          <c:extLst>
            <c:ext xmlns:c16="http://schemas.microsoft.com/office/drawing/2014/chart" uri="{C3380CC4-5D6E-409C-BE32-E72D297353CC}">
              <c16:uniqueId val="{00000003-E87B-488C-AAA3-3E80D08B4823}"/>
            </c:ext>
          </c:extLst>
        </c:ser>
        <c:ser>
          <c:idx val="4"/>
          <c:order val="4"/>
          <c:tx>
            <c:strRef>
              <c:f>[1]データシート!$A$46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[1]データシート!$B$46:$P$46</c:f>
              <c:numCache>
                <c:formatCode>General</c:formatCode>
                <c:ptCount val="15"/>
                <c:pt idx="0">
                  <c:v>289</c:v>
                </c:pt>
                <c:pt idx="3">
                  <c:v>292</c:v>
                </c:pt>
                <c:pt idx="6">
                  <c:v>326</c:v>
                </c:pt>
                <c:pt idx="9">
                  <c:v>330</c:v>
                </c:pt>
                <c:pt idx="12">
                  <c:v>323</c:v>
                </c:pt>
              </c:numCache>
            </c:numRef>
          </c:val>
          <c:extLst>
            <c:ext xmlns:c16="http://schemas.microsoft.com/office/drawing/2014/chart" uri="{C3380CC4-5D6E-409C-BE32-E72D297353CC}">
              <c16:uniqueId val="{00000004-E87B-488C-AAA3-3E80D08B4823}"/>
            </c:ext>
          </c:extLst>
        </c:ser>
        <c:ser>
          <c:idx val="5"/>
          <c:order val="5"/>
          <c:tx>
            <c:strRef>
              <c:f>[1]データシート!$A$47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[1]データシート!$B$47:$P$47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E87B-488C-AAA3-3E80D08B4823}"/>
            </c:ext>
          </c:extLst>
        </c:ser>
        <c:ser>
          <c:idx val="6"/>
          <c:order val="6"/>
          <c:tx>
            <c:strRef>
              <c:f>[1]データシート!$A$48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[1]データシート!$B$48:$P$48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E87B-488C-AAA3-3E80D08B4823}"/>
            </c:ext>
          </c:extLst>
        </c:ser>
        <c:ser>
          <c:idx val="7"/>
          <c:order val="7"/>
          <c:tx>
            <c:strRef>
              <c:f>[1]データシート!$A$49</c:f>
              <c:strCache>
                <c:ptCount val="1"/>
                <c:pt idx="0">
                  <c:v>元利償還金</c:v>
                </c:pt>
              </c:strCache>
            </c:strRef>
          </c:tx>
          <c:spPr>
            <a:solidFill>
              <a:srgbClr val="FF8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[1]データシート!$B$49:$P$49</c:f>
              <c:numCache>
                <c:formatCode>General</c:formatCode>
                <c:ptCount val="15"/>
                <c:pt idx="0">
                  <c:v>1062</c:v>
                </c:pt>
                <c:pt idx="3">
                  <c:v>1039</c:v>
                </c:pt>
                <c:pt idx="6">
                  <c:v>1039</c:v>
                </c:pt>
                <c:pt idx="9">
                  <c:v>1104</c:v>
                </c:pt>
                <c:pt idx="12">
                  <c:v>1122</c:v>
                </c:pt>
              </c:numCache>
            </c:numRef>
          </c:val>
          <c:extLst>
            <c:ext xmlns:c16="http://schemas.microsoft.com/office/drawing/2014/chart" uri="{C3380CC4-5D6E-409C-BE32-E72D297353CC}">
              <c16:uniqueId val="{00000007-E87B-488C-AAA3-3E80D08B4823}"/>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[1]データシート!$A$50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[1]データシート!$B$50:$P$50</c:f>
              <c:numCache>
                <c:formatCode>General</c:formatCode>
                <c:ptCount val="15"/>
                <c:pt idx="0">
                  <c:v>#N/A</c:v>
                </c:pt>
                <c:pt idx="1">
                  <c:v>538</c:v>
                </c:pt>
                <c:pt idx="2">
                  <c:v>#N/A</c:v>
                </c:pt>
                <c:pt idx="3">
                  <c:v>#N/A</c:v>
                </c:pt>
                <c:pt idx="4">
                  <c:v>524</c:v>
                </c:pt>
                <c:pt idx="5">
                  <c:v>#N/A</c:v>
                </c:pt>
                <c:pt idx="6">
                  <c:v>#N/A</c:v>
                </c:pt>
                <c:pt idx="7">
                  <c:v>539</c:v>
                </c:pt>
                <c:pt idx="8">
                  <c:v>#N/A</c:v>
                </c:pt>
                <c:pt idx="9">
                  <c:v>#N/A</c:v>
                </c:pt>
                <c:pt idx="10">
                  <c:v>596</c:v>
                </c:pt>
                <c:pt idx="11">
                  <c:v>#N/A</c:v>
                </c:pt>
                <c:pt idx="12">
                  <c:v>#N/A</c:v>
                </c:pt>
                <c:pt idx="13">
                  <c:v>572</c:v>
                </c:pt>
                <c:pt idx="14">
                  <c:v>#N/A</c:v>
                </c:pt>
              </c:numCache>
            </c:numRef>
          </c:val>
          <c:smooth val="0"/>
          <c:extLst>
            <c:ext xmlns:c16="http://schemas.microsoft.com/office/drawing/2014/chart" uri="{C3380CC4-5D6E-409C-BE32-E72D297353CC}">
              <c16:uniqueId val="{00000008-E87B-488C-AAA3-3E80D08B4823}"/>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[1]データシート!$A$56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[1]データシート!$B$56:$P$56</c:f>
              <c:numCache>
                <c:formatCode>General</c:formatCode>
                <c:ptCount val="15"/>
                <c:pt idx="2">
                  <c:v>11911</c:v>
                </c:pt>
                <c:pt idx="5">
                  <c:v>11988</c:v>
                </c:pt>
                <c:pt idx="8">
                  <c:v>12060</c:v>
                </c:pt>
                <c:pt idx="11">
                  <c:v>12754</c:v>
                </c:pt>
                <c:pt idx="14">
                  <c:v>13763</c:v>
                </c:pt>
              </c:numCache>
            </c:numRef>
          </c:val>
          <c:extLst>
            <c:ext xmlns:c16="http://schemas.microsoft.com/office/drawing/2014/chart" uri="{C3380CC4-5D6E-409C-BE32-E72D297353CC}">
              <c16:uniqueId val="{00000000-D2A7-4004-984C-F2CF086CCDC2}"/>
            </c:ext>
          </c:extLst>
        </c:ser>
        <c:ser>
          <c:idx val="1"/>
          <c:order val="1"/>
          <c:tx>
            <c:strRef>
              <c:f>[1]データシート!$A$57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[1]データシート!$B$57:$P$57</c:f>
              <c:numCache>
                <c:formatCode>General</c:formatCode>
                <c:ptCount val="15"/>
                <c:pt idx="2">
                  <c:v>193</c:v>
                </c:pt>
                <c:pt idx="5">
                  <c:v>180</c:v>
                </c:pt>
                <c:pt idx="8">
                  <c:v>137</c:v>
                </c:pt>
                <c:pt idx="11">
                  <c:v>113</c:v>
                </c:pt>
                <c:pt idx="14">
                  <c:v>83</c:v>
                </c:pt>
              </c:numCache>
            </c:numRef>
          </c:val>
          <c:extLst>
            <c:ext xmlns:c16="http://schemas.microsoft.com/office/drawing/2014/chart" uri="{C3380CC4-5D6E-409C-BE32-E72D297353CC}">
              <c16:uniqueId val="{00000001-D2A7-4004-984C-F2CF086CCDC2}"/>
            </c:ext>
          </c:extLst>
        </c:ser>
        <c:ser>
          <c:idx val="2"/>
          <c:order val="2"/>
          <c:tx>
            <c:strRef>
              <c:f>[1]データシート!$A$58</c:f>
              <c:strCache>
                <c:ptCount val="1"/>
                <c:pt idx="0">
                  <c:v>充当可能基金</c:v>
                </c:pt>
              </c:strCache>
            </c:strRef>
          </c:tx>
          <c:spPr>
            <a:solidFill>
              <a:srgbClr val="FF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[1]データシート!$B$58:$P$58</c:f>
              <c:numCache>
                <c:formatCode>General</c:formatCode>
                <c:ptCount val="15"/>
                <c:pt idx="2">
                  <c:v>3491</c:v>
                </c:pt>
                <c:pt idx="5">
                  <c:v>2655</c:v>
                </c:pt>
                <c:pt idx="8">
                  <c:v>3033</c:v>
                </c:pt>
                <c:pt idx="11">
                  <c:v>4123</c:v>
                </c:pt>
                <c:pt idx="14">
                  <c:v>5019</c:v>
                </c:pt>
              </c:numCache>
            </c:numRef>
          </c:val>
          <c:extLst>
            <c:ext xmlns:c16="http://schemas.microsoft.com/office/drawing/2014/chart" uri="{C3380CC4-5D6E-409C-BE32-E72D297353CC}">
              <c16:uniqueId val="{00000002-D2A7-4004-984C-F2CF086CCDC2}"/>
            </c:ext>
          </c:extLst>
        </c:ser>
        <c:ser>
          <c:idx val="3"/>
          <c:order val="3"/>
          <c:tx>
            <c:strRef>
              <c:f>[1]データシート!$A$59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[1]データシート!$B$59:$P$59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D2A7-4004-984C-F2CF086CCDC2}"/>
            </c:ext>
          </c:extLst>
        </c:ser>
        <c:ser>
          <c:idx val="4"/>
          <c:order val="4"/>
          <c:tx>
            <c:strRef>
              <c:f>[1]データシート!$A$60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[1]データシート!$B$60:$P$60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D2A7-4004-984C-F2CF086CCDC2}"/>
            </c:ext>
          </c:extLst>
        </c:ser>
        <c:ser>
          <c:idx val="5"/>
          <c:order val="5"/>
          <c:tx>
            <c:strRef>
              <c:f>[1]データシート!$A$61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[1]データシート!$B$61:$P$61</c:f>
              <c:numCache>
                <c:formatCode>General</c:formatCode>
                <c:ptCount val="15"/>
                <c:pt idx="0">
                  <c:v>0</c:v>
                </c:pt>
                <c:pt idx="3">
                  <c:v>0</c:v>
                </c:pt>
                <c:pt idx="6">
                  <c:v>0</c:v>
                </c:pt>
                <c:pt idx="9">
                  <c:v>0</c:v>
                </c:pt>
                <c:pt idx="12">
                  <c:v>1</c:v>
                </c:pt>
              </c:numCache>
            </c:numRef>
          </c:val>
          <c:extLst>
            <c:ext xmlns:c16="http://schemas.microsoft.com/office/drawing/2014/chart" uri="{C3380CC4-5D6E-409C-BE32-E72D297353CC}">
              <c16:uniqueId val="{00000005-D2A7-4004-984C-F2CF086CCDC2}"/>
            </c:ext>
          </c:extLst>
        </c:ser>
        <c:ser>
          <c:idx val="6"/>
          <c:order val="6"/>
          <c:tx>
            <c:strRef>
              <c:f>[1]データシート!$A$62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[1]データシート!$B$62:$P$62</c:f>
              <c:numCache>
                <c:formatCode>General</c:formatCode>
                <c:ptCount val="15"/>
                <c:pt idx="0">
                  <c:v>1380</c:v>
                </c:pt>
                <c:pt idx="3">
                  <c:v>1269</c:v>
                </c:pt>
                <c:pt idx="6">
                  <c:v>1224</c:v>
                </c:pt>
                <c:pt idx="9">
                  <c:v>1232</c:v>
                </c:pt>
                <c:pt idx="12">
                  <c:v>1169</c:v>
                </c:pt>
              </c:numCache>
            </c:numRef>
          </c:val>
          <c:extLst>
            <c:ext xmlns:c16="http://schemas.microsoft.com/office/drawing/2014/chart" uri="{C3380CC4-5D6E-409C-BE32-E72D297353CC}">
              <c16:uniqueId val="{00000006-D2A7-4004-984C-F2CF086CCDC2}"/>
            </c:ext>
          </c:extLst>
        </c:ser>
        <c:ser>
          <c:idx val="7"/>
          <c:order val="7"/>
          <c:tx>
            <c:strRef>
              <c:f>[1]データシート!$A$63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[1]データシート!$B$63:$P$63</c:f>
              <c:numCache>
                <c:formatCode>General</c:formatCode>
                <c:ptCount val="15"/>
                <c:pt idx="0">
                  <c:v>241</c:v>
                </c:pt>
                <c:pt idx="3">
                  <c:v>465</c:v>
                </c:pt>
                <c:pt idx="6">
                  <c:v>1738</c:v>
                </c:pt>
                <c:pt idx="9">
                  <c:v>2201</c:v>
                </c:pt>
                <c:pt idx="12">
                  <c:v>2172</c:v>
                </c:pt>
              </c:numCache>
            </c:numRef>
          </c:val>
          <c:extLst>
            <c:ext xmlns:c16="http://schemas.microsoft.com/office/drawing/2014/chart" uri="{C3380CC4-5D6E-409C-BE32-E72D297353CC}">
              <c16:uniqueId val="{00000007-D2A7-4004-984C-F2CF086CCDC2}"/>
            </c:ext>
          </c:extLst>
        </c:ser>
        <c:ser>
          <c:idx val="8"/>
          <c:order val="8"/>
          <c:tx>
            <c:strRef>
              <c:f>[1]データシート!$A$64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[1]データシート!$B$64:$P$64</c:f>
              <c:numCache>
                <c:formatCode>General</c:formatCode>
                <c:ptCount val="15"/>
                <c:pt idx="0">
                  <c:v>5017</c:v>
                </c:pt>
                <c:pt idx="3">
                  <c:v>4879</c:v>
                </c:pt>
                <c:pt idx="6">
                  <c:v>4770</c:v>
                </c:pt>
                <c:pt idx="9">
                  <c:v>4429</c:v>
                </c:pt>
                <c:pt idx="12">
                  <c:v>4147</c:v>
                </c:pt>
              </c:numCache>
            </c:numRef>
          </c:val>
          <c:extLst>
            <c:ext xmlns:c16="http://schemas.microsoft.com/office/drawing/2014/chart" uri="{C3380CC4-5D6E-409C-BE32-E72D297353CC}">
              <c16:uniqueId val="{00000008-D2A7-4004-984C-F2CF086CCDC2}"/>
            </c:ext>
          </c:extLst>
        </c:ser>
        <c:ser>
          <c:idx val="9"/>
          <c:order val="9"/>
          <c:tx>
            <c:strRef>
              <c:f>[1]データシート!$A$65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[1]データシート!$B$65:$P$65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D2A7-4004-984C-F2CF086CCDC2}"/>
            </c:ext>
          </c:extLst>
        </c:ser>
        <c:ser>
          <c:idx val="10"/>
          <c:order val="10"/>
          <c:tx>
            <c:strRef>
              <c:f>[1]データシート!$A$66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[1]データシート!$B$66:$P$66</c:f>
              <c:numCache>
                <c:formatCode>General</c:formatCode>
                <c:ptCount val="15"/>
                <c:pt idx="0">
                  <c:v>12597</c:v>
                </c:pt>
                <c:pt idx="3">
                  <c:v>13501</c:v>
                </c:pt>
                <c:pt idx="6">
                  <c:v>13558</c:v>
                </c:pt>
                <c:pt idx="9">
                  <c:v>13771</c:v>
                </c:pt>
                <c:pt idx="12">
                  <c:v>13879</c:v>
                </c:pt>
              </c:numCache>
            </c:numRef>
          </c:val>
          <c:extLst>
            <c:ext xmlns:c16="http://schemas.microsoft.com/office/drawing/2014/chart" uri="{C3380CC4-5D6E-409C-BE32-E72D297353CC}">
              <c16:uniqueId val="{0000000A-D2A7-4004-984C-F2CF086CCDC2}"/>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[1]データシート!$A$67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[1]データシート!$B$67:$P$67</c:f>
              <c:numCache>
                <c:formatCode>General</c:formatCode>
                <c:ptCount val="15"/>
                <c:pt idx="0">
                  <c:v>#N/A</c:v>
                </c:pt>
                <c:pt idx="1">
                  <c:v>3639</c:v>
                </c:pt>
                <c:pt idx="2">
                  <c:v>#N/A</c:v>
                </c:pt>
                <c:pt idx="3">
                  <c:v>#N/A</c:v>
                </c:pt>
                <c:pt idx="4">
                  <c:v>5291</c:v>
                </c:pt>
                <c:pt idx="5">
                  <c:v>#N/A</c:v>
                </c:pt>
                <c:pt idx="6">
                  <c:v>#N/A</c:v>
                </c:pt>
                <c:pt idx="7">
                  <c:v>6060</c:v>
                </c:pt>
                <c:pt idx="8">
                  <c:v>#N/A</c:v>
                </c:pt>
                <c:pt idx="9">
                  <c:v>#N/A</c:v>
                </c:pt>
                <c:pt idx="10">
                  <c:v>4642</c:v>
                </c:pt>
                <c:pt idx="11">
                  <c:v>#N/A</c:v>
                </c:pt>
                <c:pt idx="12">
                  <c:v>#N/A</c:v>
                </c:pt>
                <c:pt idx="13">
                  <c:v>2502</c:v>
                </c:pt>
                <c:pt idx="14">
                  <c:v>#N/A</c:v>
                </c:pt>
              </c:numCache>
            </c:numRef>
          </c:val>
          <c:smooth val="0"/>
          <c:extLst>
            <c:ext xmlns:c16="http://schemas.microsoft.com/office/drawing/2014/chart" uri="{C3380CC4-5D6E-409C-BE32-E72D297353CC}">
              <c16:uniqueId val="{0000000B-D2A7-4004-984C-F2CF086CCDC2}"/>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[1]データシート!$A$72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[1]データシート!$B$71:$D$71</c:f>
              <c:strCache>
                <c:ptCount val="3"/>
                <c:pt idx="0">
                  <c:v>R02</c:v>
                </c:pt>
                <c:pt idx="1">
                  <c:v>R03</c:v>
                </c:pt>
                <c:pt idx="2">
                  <c:v>R04</c:v>
                </c:pt>
              </c:strCache>
            </c:strRef>
          </c:cat>
          <c:val>
            <c:numRef>
              <c:f>[1]データシート!$B$72:$D$72</c:f>
              <c:numCache>
                <c:formatCode>#,##0;"▲ "#,##0</c:formatCode>
                <c:ptCount val="3"/>
                <c:pt idx="0">
                  <c:v>742</c:v>
                </c:pt>
                <c:pt idx="1">
                  <c:v>1337</c:v>
                </c:pt>
                <c:pt idx="2">
                  <c:v>1969</c:v>
                </c:pt>
              </c:numCache>
            </c:numRef>
          </c:val>
          <c:extLst>
            <c:ext xmlns:c16="http://schemas.microsoft.com/office/drawing/2014/chart" uri="{C3380CC4-5D6E-409C-BE32-E72D297353CC}">
              <c16:uniqueId val="{00000000-6738-43D7-B595-785C897E5CCC}"/>
            </c:ext>
          </c:extLst>
        </c:ser>
        <c:ser>
          <c:idx val="0"/>
          <c:order val="1"/>
          <c:tx>
            <c:strRef>
              <c:f>[1]データシート!$A$73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[1]データシート!$B$71:$D$71</c:f>
              <c:strCache>
                <c:ptCount val="3"/>
                <c:pt idx="0">
                  <c:v>R02</c:v>
                </c:pt>
                <c:pt idx="1">
                  <c:v>R03</c:v>
                </c:pt>
                <c:pt idx="2">
                  <c:v>R04</c:v>
                </c:pt>
              </c:strCache>
            </c:strRef>
          </c:cat>
          <c:val>
            <c:numRef>
              <c:f>[1]データシート!$B$73:$D$73</c:f>
              <c:numCache>
                <c:formatCode>#,##0;"▲ "#,##0</c:formatCode>
                <c:ptCount val="3"/>
                <c:pt idx="0">
                  <c:v>39</c:v>
                </c:pt>
                <c:pt idx="1">
                  <c:v>122</c:v>
                </c:pt>
                <c:pt idx="2">
                  <c:v>222</c:v>
                </c:pt>
              </c:numCache>
            </c:numRef>
          </c:val>
          <c:extLst>
            <c:ext xmlns:c16="http://schemas.microsoft.com/office/drawing/2014/chart" uri="{C3380CC4-5D6E-409C-BE32-E72D297353CC}">
              <c16:uniqueId val="{00000001-6738-43D7-B595-785C897E5CCC}"/>
            </c:ext>
          </c:extLst>
        </c:ser>
        <c:ser>
          <c:idx val="1"/>
          <c:order val="2"/>
          <c:tx>
            <c:strRef>
              <c:f>[1]データシート!$A$74</c:f>
              <c:strCache>
                <c:ptCount val="1"/>
                <c:pt idx="0">
                  <c:v>その他特定目的基金</c:v>
                </c:pt>
              </c:strCache>
            </c:strRef>
          </c:tx>
          <c:spPr>
            <a:solidFill>
              <a:srgbClr val="2E75B6"/>
            </a:solidFill>
            <a:ln>
              <a:noFill/>
            </a:ln>
          </c:spPr>
          <c:invertIfNegative val="0"/>
          <c:cat>
            <c:strRef>
              <c:f>[1]データシート!$B$71:$D$71</c:f>
              <c:strCache>
                <c:ptCount val="3"/>
                <c:pt idx="0">
                  <c:v>R02</c:v>
                </c:pt>
                <c:pt idx="1">
                  <c:v>R03</c:v>
                </c:pt>
                <c:pt idx="2">
                  <c:v>R04</c:v>
                </c:pt>
              </c:strCache>
            </c:strRef>
          </c:cat>
          <c:val>
            <c:numRef>
              <c:f>[1]データシート!$B$74:$D$74</c:f>
              <c:numCache>
                <c:formatCode>#,##0;"▲ "#,##0</c:formatCode>
                <c:ptCount val="3"/>
                <c:pt idx="0">
                  <c:v>971</c:v>
                </c:pt>
                <c:pt idx="1">
                  <c:v>1281</c:v>
                </c:pt>
                <c:pt idx="2">
                  <c:v>1360</c:v>
                </c:pt>
              </c:numCache>
            </c:numRef>
          </c:val>
          <c:extLst>
            <c:ext xmlns:c16="http://schemas.microsoft.com/office/drawing/2014/chart" uri="{C3380CC4-5D6E-409C-BE32-E72D297353CC}">
              <c16:uniqueId val="{00000002-6738-43D7-B595-785C897E5CCC}"/>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{CA022D56-DE82-4E87-BC29-AC171C1E4E8D}</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0-73D2-41CD-BA2F-13149B90C993}"/>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{3C2FC90F-B15F-4EB5-9163-6623B93EF2D8}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73D2-41CD-BA2F-13149B90C993}"/>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{2D337E1F-92F3-45B0-B2C1-3A0E4896062F}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73D2-41CD-BA2F-13149B90C993}"/>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{581EAA35-00B0-432E-B065-BCECF147E577}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73D2-41CD-BA2F-13149B90C993}"/>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{0AC60531-1872-4466-9007-82FE24FE5BFC}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73D2-41CD-BA2F-13149B90C993}"/>
                </c:ext>
              </c:extLst>
            </c:dLbl>
            <c:dLbl>
              <c:idx val="8"/>
              <c:tx>
                <c:strRef>
                  <c:f>公会計指標分析・財政指標組合せ分析表!$BX$50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{360F3565-1895-4096-8E05-A591D33A5AB1}</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5-73D2-41CD-BA2F-13149B90C993}"/>
                </c:ext>
              </c:extLst>
            </c:dLbl>
            <c:dLbl>
              <c:idx val="16"/>
              <c:tx>
                <c:strRef>
                  <c:f>公会計指標分析・財政指標組合せ分析表!$CF$50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{86D52E12-073A-447C-994E-4F513FB2BB35}</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06-73D2-41CD-BA2F-13149B90C993}"/>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{F1565789-8744-4825-9B36-4644E21AA3A9}</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07-73D2-41CD-BA2F-13149B90C993}"/>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{8AADB880-140D-4152-AF22-DEFD5795F849}</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08-73D2-41CD-BA2F-13149B90C993}"/>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72.900000000000006</c:v>
                </c:pt>
                <c:pt idx="8">
                  <c:v>74.5</c:v>
                </c:pt>
                <c:pt idx="16">
                  <c:v>75</c:v>
                </c:pt>
              </c:numCache>
            </c:numRef>
          </c:xVal>
          <c:yVal>
            <c:numRef>
              <c:f>公会計指標分析・財政指標組合せ分析表!$BP$51:$DC$51</c:f>
              <c:numCache>
                <c:formatCode>#,##0.0;"▲ "#,##0.0</c:formatCode>
                <c:ptCount val="40"/>
                <c:pt idx="0">
                  <c:v>58.4</c:v>
                </c:pt>
                <c:pt idx="8">
                  <c:v>84.8</c:v>
                </c:pt>
                <c:pt idx="16">
                  <c:v>94</c:v>
                </c:pt>
              </c:numCache>
            </c:numRef>
          </c:yVal>
          <c:smooth val="0"/>
          <c:extLst>
            <c:ext xmlns:c16="http://schemas.microsoft.com/office/drawing/2014/chart" uri="{C3380CC4-5D6E-409C-BE32-E72D297353CC}">
              <c16:uniqueId val="{00000009-73D2-41CD-BA2F-13149B90C993}"/>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manualLayout>
                  <c:x val="0"/>
                  <c:y val="6.6318043132837503E-3"/>
                </c:manualLayout>
              </c:layout>
              <c:tx>
                <c:strRef>
                  <c:f>公会計指標分析・財政指標組合せ分析表!$BP$50</c:f>
                  <c:strCache>
                    <c:ptCount val="1"/>
                    <c:pt idx="0">
                      <c:v>H30</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{B2F38176-004E-4860-95F1-732B603D64EB}</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A-73D2-41CD-BA2F-13149B90C993}"/>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{BDA93529-85B3-4F9D-A52D-682A4DF0199A}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73D2-41CD-BA2F-13149B90C993}"/>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{4EA47E97-03C9-4899-875E-367555E72B6C}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73D2-41CD-BA2F-13149B90C993}"/>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{4B9F011D-87D6-46B8-A64D-C5CF9B7F46E0}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73D2-41CD-BA2F-13149B90C993}"/>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{D12A6757-F389-4851-BCF9-F9280F10FD6A}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73D2-41CD-BA2F-13149B90C993}"/>
                </c:ext>
              </c:extLst>
            </c:dLbl>
            <c:dLbl>
              <c:idx val="8"/>
              <c:layout>
                <c:manualLayout>
                  <c:x val="0"/>
                  <c:y val="-6.6318043132837503E-3"/>
                </c:manualLayout>
              </c:layout>
              <c:tx>
                <c:strRef>
                  <c:f>公会計指標分析・財政指標組合せ分析表!$BX$50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{57759EDF-902C-4912-B653-FF38AA4E00F9}</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F-73D2-41CD-BA2F-13149B90C993}"/>
                </c:ext>
              </c:extLst>
            </c:dLbl>
            <c:dLbl>
              <c:idx val="16"/>
              <c:tx>
                <c:strRef>
                  <c:f>公会計指標分析・財政指標組合せ分析表!$CF$50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{A86A3255-BD8F-46AA-9FA2-4ED1C399D733}</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10-73D2-41CD-BA2F-13149B90C993}"/>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{D4AC7844-203F-4D22-89A0-8D9AA6EAFAA7}</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11-73D2-41CD-BA2F-13149B90C993}"/>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{58E17E75-6B3E-4B8E-84A1-C2E3972593C3}</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12-73D2-41CD-BA2F-13149B90C99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59.9</c:v>
                </c:pt>
                <c:pt idx="8">
                  <c:v>60.2</c:v>
                </c:pt>
                <c:pt idx="16">
                  <c:v>62</c:v>
                </c:pt>
              </c:numCache>
            </c:numRef>
          </c:xVal>
          <c:yVal>
            <c:numRef>
              <c:f>公会計指標分析・財政指標組合せ分析表!$BP$55:$DC$55</c:f>
              <c:numCache>
                <c:formatCode>#,##0.0;"▲ "#,##0.0</c:formatCode>
                <c:ptCount val="40"/>
                <c:pt idx="0">
                  <c:v>52.7</c:v>
                </c:pt>
                <c:pt idx="8">
                  <c:v>49.7</c:v>
                </c:pt>
                <c:pt idx="16">
                  <c:v>37.299999999999997</c:v>
                </c:pt>
              </c:numCache>
            </c:numRef>
          </c:yVal>
          <c:smooth val="0"/>
          <c:extLst>
            <c:ext xmlns:c16="http://schemas.microsoft.com/office/drawing/2014/chart" uri="{C3380CC4-5D6E-409C-BE32-E72D297353CC}">
              <c16:uniqueId val="{00000013-73D2-41CD-BA2F-13149B90C993}"/>
            </c:ext>
          </c:extLst>
        </c:ser>
        <c:dLbls>
          <c:showLegendKey val="0"/>
          <c:showVal val="1"/>
          <c:showCatName val="0"/>
          <c:showSerName val="0"/>
          <c:showPercent val="0"/>
          <c:showBubbleSize val="0"/>
        </c:dLbls>
        <c:axId val="46179840"/>
        <c:axId val="46181760"/>
      </c:scatterChart>
      <c:valAx>
        <c:axId val="46179840"/>
        <c:scaling>
          <c:orientation val="maxMin"/>
          <c:max val="80"/>
          <c:min val="5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1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{1A69EA7A-D00F-496A-822C-EE8F9168FEF2}</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0-FB5D-4FF6-B95F-07636EA2D0D8}"/>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{5AF62EFD-EA92-490F-91B2-C1C08A4C050E}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FB5D-4FF6-B95F-07636EA2D0D8}"/>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{08425DD8-A4F4-4D21-89FC-007690F6D644}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FB5D-4FF6-B95F-07636EA2D0D8}"/>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{F757F511-B252-4EFF-ABF6-B692CB90E926}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FB5D-4FF6-B95F-07636EA2D0D8}"/>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{91ABA92B-02F4-457C-B0E1-B462B5D7B32A}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FB5D-4FF6-B95F-07636EA2D0D8}"/>
                </c:ext>
              </c:extLst>
            </c:dLbl>
            <c:dLbl>
              <c:idx val="8"/>
              <c:tx>
                <c:strRef>
                  <c:f>公会計指標分析・財政指標組合せ分析表!$BX$72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{6B2E6D35-4CDB-4993-A9CB-5D857AF09842}</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5-FB5D-4FF6-B95F-07636EA2D0D8}"/>
                </c:ext>
              </c:extLst>
            </c:dLbl>
            <c:dLbl>
              <c:idx val="16"/>
              <c:tx>
                <c:strRef>
                  <c:f>公会計指標分析・財政指標組合せ分析表!$CF$72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{2151F94F-866C-4236-A624-44C199999B93}</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06-FB5D-4FF6-B95F-07636EA2D0D8}"/>
                </c:ext>
              </c:extLst>
            </c:dLbl>
            <c:dLbl>
              <c:idx val="24"/>
              <c:tx>
                <c:strRef>
                  <c:f>公会計指標分析・財政指標組合せ分析表!$CN$72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{B02BAF56-0B4A-43FE-A0D7-A22E3C41F6A6}</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07-FB5D-4FF6-B95F-07636EA2D0D8}"/>
                </c:ext>
              </c:extLst>
            </c:dLbl>
            <c:dLbl>
              <c:idx val="32"/>
              <c:tx>
                <c:strRef>
                  <c:f>公会計指標分析・財政指標組合せ分析表!$CV$72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{B1CE9E11-6387-4816-9239-E6951FF99A64}</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08-FB5D-4FF6-B95F-07636EA2D0D8}"/>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9</c:v>
                </c:pt>
                <c:pt idx="8">
                  <c:v>8.8000000000000007</c:v>
                </c:pt>
                <c:pt idx="16">
                  <c:v>8.4</c:v>
                </c:pt>
                <c:pt idx="24">
                  <c:v>8.3000000000000007</c:v>
                </c:pt>
                <c:pt idx="32">
                  <c:v>8.3000000000000007</c:v>
                </c:pt>
              </c:numCache>
            </c:numRef>
          </c:xVal>
          <c:yVal>
            <c:numRef>
              <c:f>公会計指標分析・財政指標組合せ分析表!$BP$73:$DC$73</c:f>
              <c:numCache>
                <c:formatCode>#,##0.0;"▲ "#,##0.0</c:formatCode>
                <c:ptCount val="40"/>
                <c:pt idx="0">
                  <c:v>58.4</c:v>
                </c:pt>
                <c:pt idx="8">
                  <c:v>84.8</c:v>
                </c:pt>
                <c:pt idx="16">
                  <c:v>94</c:v>
                </c:pt>
                <c:pt idx="24">
                  <c:v>64.5</c:v>
                </c:pt>
                <c:pt idx="32">
                  <c:v>36</c:v>
                </c:pt>
              </c:numCache>
            </c:numRef>
          </c:yVal>
          <c:smooth val="0"/>
          <c:extLst>
            <c:ext xmlns:c16="http://schemas.microsoft.com/office/drawing/2014/chart" uri="{C3380CC4-5D6E-409C-BE32-E72D297353CC}">
              <c16:uniqueId val="{00000009-FB5D-4FF6-B95F-07636EA2D0D8}"/>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{FD46042E-E4F0-4B47-9F0E-4E09A8533E24}</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A-FB5D-4FF6-B95F-07636EA2D0D8}"/>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{C004475B-BE82-400E-BB1E-53C88A1D66B2}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FB5D-4FF6-B95F-07636EA2D0D8}"/>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{89EE9995-BA9E-451E-BA1A-4F4B4304B7F8}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FB5D-4FF6-B95F-07636EA2D0D8}"/>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{97A6C7F2-37A5-4C89-A815-E3D65161418E}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FB5D-4FF6-B95F-07636EA2D0D8}"/>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{6C903A5D-2E37-4D65-BCCB-B09E0177B50E}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FB5D-4FF6-B95F-07636EA2D0D8}"/>
                </c:ext>
              </c:extLst>
            </c:dLbl>
            <c:dLbl>
              <c:idx val="8"/>
              <c:tx>
                <c:strRef>
                  <c:f>公会計指標分析・財政指標組合せ分析表!$BX$72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{39E55195-736D-48B1-8B08-3F92AE1CFAEB}</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F-FB5D-4FF6-B95F-07636EA2D0D8}"/>
                </c:ext>
              </c:extLst>
            </c:dLbl>
            <c:dLbl>
              <c:idx val="16"/>
              <c:tx>
                <c:strRef>
                  <c:f>公会計指標分析・財政指標組合せ分析表!$CF$72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{832E43DE-D923-4A9B-B95A-17EB99CD6E5F}</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10-FB5D-4FF6-B95F-07636EA2D0D8}"/>
                </c:ext>
              </c:extLst>
            </c:dLbl>
            <c:dLbl>
              <c:idx val="24"/>
              <c:tx>
                <c:strRef>
                  <c:f>公会計指標分析・財政指標組合せ分析表!$CN$72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{CCDC02D0-C3AA-4BF7-B289-C3DFFD5DFD0E}</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11-FB5D-4FF6-B95F-07636EA2D0D8}"/>
                </c:ext>
              </c:extLst>
            </c:dLbl>
            <c:dLbl>
              <c:idx val="32"/>
              <c:tx>
                <c:strRef>
                  <c:f>公会計指標分析・財政指標組合せ分析表!$CV$72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{8D6B5343-DFB0-45CB-8576-4DFB8FE835BA}</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12-FB5D-4FF6-B95F-07636EA2D0D8}"/>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9.5</c:v>
                </c:pt>
                <c:pt idx="8">
                  <c:v>9.1999999999999993</c:v>
                </c:pt>
                <c:pt idx="16">
                  <c:v>8.6</c:v>
                </c:pt>
                <c:pt idx="24">
                  <c:v>8.3000000000000007</c:v>
                </c:pt>
                <c:pt idx="32">
                  <c:v>8.4</c:v>
                </c:pt>
              </c:numCache>
            </c:numRef>
          </c:xVal>
          <c:yVal>
            <c:numRef>
              <c:f>公会計指標分析・財政指標組合せ分析表!$BP$77:$DC$77</c:f>
              <c:numCache>
                <c:formatCode>#,##0.0;"▲ "#,##0.0</c:formatCode>
                <c:ptCount val="40"/>
                <c:pt idx="0">
                  <c:v>52.7</c:v>
                </c:pt>
                <c:pt idx="8">
                  <c:v>49.7</c:v>
                </c:pt>
                <c:pt idx="16">
                  <c:v>37.299999999999997</c:v>
                </c:pt>
                <c:pt idx="24">
                  <c:v>25.1</c:v>
                </c:pt>
                <c:pt idx="32">
                  <c:v>17.600000000000001</c:v>
                </c:pt>
              </c:numCache>
            </c:numRef>
          </c:yVal>
          <c:smooth val="0"/>
          <c:extLst>
            <c:ext xmlns:c16="http://schemas.microsoft.com/office/drawing/2014/chart" uri="{C3380CC4-5D6E-409C-BE32-E72D297353CC}">
              <c16:uniqueId val="{00000013-FB5D-4FF6-B95F-07636EA2D0D8}"/>
            </c:ext>
          </c:extLst>
        </c:ser>
        <c:dLbls>
          <c:showLegendKey val="0"/>
          <c:showVal val="1"/>
          <c:showCatName val="0"/>
          <c:showSerName val="0"/>
          <c:showPercent val="0"/>
          <c:showBubbleSize val="0"/>
        </c:dLbls>
        <c:axId val="84219776"/>
        <c:axId val="84234240"/>
      </c:scatterChart>
      <c:valAx>
        <c:axId val="84219776"/>
        <c:scaling>
          <c:orientation val="maxMin"/>
          <c:max val="10"/>
          <c:min val="8"/>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1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196013" y="5037137"/>
          <a:ext cx="425450" cy="29527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280400" y="6467475"/>
          <a:ext cx="123825" cy="466725"/>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8782050" cy="6127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9963150" y="184150"/>
          <a:ext cx="2276475" cy="4349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2630150" y="184150"/>
          <a:ext cx="3429000" cy="4349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広島県竹原市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463550" y="7099300"/>
          <a:ext cx="6832600" cy="165100"/>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139950" y="7312025"/>
          <a:ext cx="504825" cy="1174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139950" y="7477125"/>
          <a:ext cx="504825" cy="1174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139950" y="7642225"/>
          <a:ext cx="504825" cy="1174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139950" y="7807325"/>
          <a:ext cx="504825" cy="1174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139950" y="7972425"/>
          <a:ext cx="504825" cy="1174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139950" y="8137525"/>
          <a:ext cx="504825" cy="1174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139950" y="8302625"/>
          <a:ext cx="504825" cy="1174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139950" y="8467725"/>
          <a:ext cx="504825" cy="1174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139950" y="874712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301875" y="8689975"/>
          <a:ext cx="190500" cy="5715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2020550" y="7108825"/>
          <a:ext cx="4048125" cy="165100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2020550" y="7099300"/>
          <a:ext cx="809625" cy="16510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27075"/>
          <a:ext cx="1330325" cy="3111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2144375" y="7264400"/>
          <a:ext cx="3781424" cy="14859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元利償還金は前年度から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百万円増額しており、今後、平成３０年７月豪雨災害及び令和３年大雨災害関連の元利償還金が多額となることから増加が見込まれる。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算入公債費等も増加見込であり、実質公債費比率の分子は今後増加する見込みである。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今後も選択と集中により地方債の発行抑制を図る必要がある。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463550" y="9245600"/>
          <a:ext cx="6832600" cy="16510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2020550" y="9255125"/>
          <a:ext cx="4075340" cy="6522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2045043" y="9245600"/>
          <a:ext cx="738868" cy="1619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2125325" y="9407525"/>
          <a:ext cx="3868341" cy="4966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該当なし</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1928475" y="6435725"/>
          <a:ext cx="4270375" cy="2324100"/>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1986919" y="6451518"/>
          <a:ext cx="2271870" cy="3198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oneCellAnchor>
    <xdr:from>
      <xdr:col>3</xdr:col>
      <xdr:colOff>161925</xdr:colOff>
      <xdr:row>40</xdr:row>
      <xdr:rowOff>57150</xdr:rowOff>
    </xdr:from>
    <xdr:ext cx="542925" cy="257175"/>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390775" y="6661150"/>
          <a:ext cx="542925" cy="257175"/>
        </a:xfrm>
        <a:prstGeom prst="rect">
          <a:avLst/>
        </a:prstGeom>
        <a:solidFill>
          <a:srgbClr val="FF8080"/>
        </a:solidFill>
        <a:ln w="12700" algn="ctr">
          <a:solidFill>
            <a:srgbClr val="000000"/>
          </a:solidFill>
          <a:miter lim="800000"/>
          <a:headEnd/>
          <a:tailEnd/>
        </a:ln>
      </xdr:spPr>
    </xdr:sp>
    <xdr:clientData/>
  </xdr:oneCellAnchor>
  <xdr:oneCellAnchor>
    <xdr:from>
      <xdr:col>3</xdr:col>
      <xdr:colOff>161925</xdr:colOff>
      <xdr:row>41</xdr:row>
      <xdr:rowOff>57150</xdr:rowOff>
    </xdr:from>
    <xdr:ext cx="542925" cy="247650"/>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390775" y="6826250"/>
          <a:ext cx="542925" cy="247650"/>
        </a:xfrm>
        <a:prstGeom prst="rect">
          <a:avLst/>
        </a:prstGeom>
        <a:solidFill>
          <a:srgbClr val="00FFFF"/>
        </a:solidFill>
        <a:ln w="12700" algn="ctr">
          <a:solidFill>
            <a:srgbClr val="000000"/>
          </a:solidFill>
          <a:miter lim="800000"/>
          <a:headEnd/>
          <a:tailEnd/>
        </a:ln>
      </xdr:spPr>
    </xdr:sp>
    <xdr:clientData/>
  </xdr:oneCellAnchor>
  <xdr:oneCellAnchor>
    <xdr:from>
      <xdr:col>3</xdr:col>
      <xdr:colOff>161925</xdr:colOff>
      <xdr:row>42</xdr:row>
      <xdr:rowOff>47625</xdr:rowOff>
    </xdr:from>
    <xdr:ext cx="542925" cy="257175"/>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390775" y="6981825"/>
          <a:ext cx="542925" cy="257175"/>
        </a:xfrm>
        <a:prstGeom prst="rect">
          <a:avLst/>
        </a:prstGeom>
        <a:solidFill>
          <a:srgbClr val="008000"/>
        </a:solidFill>
        <a:ln w="12700" algn="ctr">
          <a:solidFill>
            <a:srgbClr val="000000"/>
          </a:solidFill>
          <a:miter lim="800000"/>
          <a:headEnd/>
          <a:tailEnd/>
        </a:ln>
      </xdr:spPr>
    </xdr:sp>
    <xdr:clientData/>
  </xdr:oneCellAnchor>
  <xdr:oneCellAnchor>
    <xdr:from>
      <xdr:col>3</xdr:col>
      <xdr:colOff>161925</xdr:colOff>
      <xdr:row>43</xdr:row>
      <xdr:rowOff>47625</xdr:rowOff>
    </xdr:from>
    <xdr:ext cx="542925" cy="257175"/>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390775" y="7146925"/>
          <a:ext cx="542925" cy="257175"/>
        </a:xfrm>
        <a:prstGeom prst="rect">
          <a:avLst/>
        </a:prstGeom>
        <a:solidFill>
          <a:srgbClr val="9999FF"/>
        </a:solidFill>
        <a:ln w="12700" algn="ctr">
          <a:solidFill>
            <a:srgbClr val="000000"/>
          </a:solidFill>
          <a:miter lim="800000"/>
          <a:headEnd/>
          <a:tailEnd/>
        </a:ln>
      </xdr:spPr>
    </xdr:sp>
    <xdr:clientData/>
  </xdr:oneCellAnchor>
  <xdr:oneCellAnchor>
    <xdr:from>
      <xdr:col>3</xdr:col>
      <xdr:colOff>161925</xdr:colOff>
      <xdr:row>44</xdr:row>
      <xdr:rowOff>57150</xdr:rowOff>
    </xdr:from>
    <xdr:ext cx="542925" cy="247650"/>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390775" y="7321550"/>
          <a:ext cx="542925" cy="247650"/>
        </a:xfrm>
        <a:prstGeom prst="rect">
          <a:avLst/>
        </a:prstGeom>
        <a:solidFill>
          <a:srgbClr val="FF6600"/>
        </a:solidFill>
        <a:ln w="12700" algn="ctr">
          <a:solidFill>
            <a:srgbClr val="000000"/>
          </a:solidFill>
          <a:miter lim="800000"/>
          <a:headEnd/>
          <a:tailEnd/>
        </a:ln>
      </xdr:spPr>
    </xdr:sp>
    <xdr:clientData/>
  </xdr:oneCellAnchor>
  <xdr:oneCellAnchor>
    <xdr:from>
      <xdr:col>3</xdr:col>
      <xdr:colOff>161925</xdr:colOff>
      <xdr:row>45</xdr:row>
      <xdr:rowOff>57150</xdr:rowOff>
    </xdr:from>
    <xdr:ext cx="542925" cy="257175"/>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390775" y="7486650"/>
          <a:ext cx="542925" cy="257175"/>
        </a:xfrm>
        <a:prstGeom prst="rect">
          <a:avLst/>
        </a:prstGeom>
        <a:solidFill>
          <a:srgbClr val="FFFF00"/>
        </a:solidFill>
        <a:ln w="12700" algn="ctr">
          <a:solidFill>
            <a:srgbClr val="000000"/>
          </a:solidFill>
          <a:miter lim="800000"/>
          <a:headEnd/>
          <a:tailEnd/>
        </a:ln>
      </xdr:spPr>
    </xdr:sp>
    <xdr:clientData/>
  </xdr:oneCellAnchor>
  <xdr:oneCellAnchor>
    <xdr:from>
      <xdr:col>3</xdr:col>
      <xdr:colOff>161925</xdr:colOff>
      <xdr:row>47</xdr:row>
      <xdr:rowOff>57150</xdr:rowOff>
    </xdr:from>
    <xdr:ext cx="542925" cy="257175"/>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390775" y="7816850"/>
          <a:ext cx="542925" cy="257175"/>
        </a:xfrm>
        <a:prstGeom prst="rect">
          <a:avLst/>
        </a:prstGeom>
        <a:solidFill>
          <a:srgbClr val="800080"/>
        </a:solidFill>
        <a:ln w="12700" algn="ctr">
          <a:solidFill>
            <a:srgbClr val="000000"/>
          </a:solidFill>
          <a:miter lim="800000"/>
          <a:headEnd/>
          <a:tailEnd/>
        </a:ln>
      </xdr:spPr>
    </xdr:sp>
    <xdr:clientData/>
  </xdr:oneCellAnchor>
  <xdr:oneCellAnchor>
    <xdr:from>
      <xdr:col>3</xdr:col>
      <xdr:colOff>161925</xdr:colOff>
      <xdr:row>48</xdr:row>
      <xdr:rowOff>47625</xdr:rowOff>
    </xdr:from>
    <xdr:ext cx="542925" cy="257175"/>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390775" y="7972425"/>
          <a:ext cx="542925" cy="257175"/>
        </a:xfrm>
        <a:prstGeom prst="rect">
          <a:avLst/>
        </a:prstGeom>
        <a:solidFill>
          <a:srgbClr val="00FF00"/>
        </a:solidFill>
        <a:ln w="12700" algn="ctr">
          <a:solidFill>
            <a:srgbClr val="000000"/>
          </a:solidFill>
          <a:miter lim="800000"/>
          <a:headEnd/>
          <a:tailEnd/>
        </a:ln>
      </xdr:spPr>
    </xdr:sp>
    <xdr:clientData/>
  </xdr:oneCellAnchor>
  <xdr:oneCellAnchor>
    <xdr:from>
      <xdr:col>3</xdr:col>
      <xdr:colOff>161925</xdr:colOff>
      <xdr:row>49</xdr:row>
      <xdr:rowOff>57150</xdr:rowOff>
    </xdr:from>
    <xdr:ext cx="542925" cy="247650"/>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390775" y="8147050"/>
          <a:ext cx="542925" cy="247650"/>
        </a:xfrm>
        <a:prstGeom prst="rect">
          <a:avLst/>
        </a:prstGeom>
        <a:solidFill>
          <a:srgbClr val="FF00FF"/>
        </a:solidFill>
        <a:ln w="12700" algn="ctr">
          <a:solidFill>
            <a:srgbClr val="000000"/>
          </a:solidFill>
          <a:miter lim="800000"/>
          <a:headEnd/>
          <a:tailEnd/>
        </a:ln>
      </xdr:spPr>
    </xdr:sp>
    <xdr:clientData/>
  </xdr:oneCellAnchor>
  <xdr:oneCellAnchor>
    <xdr:from>
      <xdr:col>3</xdr:col>
      <xdr:colOff>161925</xdr:colOff>
      <xdr:row>50</xdr:row>
      <xdr:rowOff>57150</xdr:rowOff>
    </xdr:from>
    <xdr:ext cx="542925" cy="257175"/>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390775" y="8312150"/>
          <a:ext cx="542925" cy="257175"/>
        </a:xfrm>
        <a:prstGeom prst="rect">
          <a:avLst/>
        </a:prstGeom>
        <a:solidFill>
          <a:srgbClr val="0000FF"/>
        </a:solidFill>
        <a:ln w="12700" algn="ctr">
          <a:solidFill>
            <a:srgbClr val="000000"/>
          </a:solidFill>
          <a:miter lim="800000"/>
          <a:headEnd/>
          <a:tailEnd/>
        </a:ln>
      </xdr:spPr>
    </xdr:sp>
    <xdr:clientData/>
  </xdr:oneCellAnchor>
  <xdr:oneCellAnchor>
    <xdr:from>
      <xdr:col>3</xdr:col>
      <xdr:colOff>161925</xdr:colOff>
      <xdr:row>51</xdr:row>
      <xdr:rowOff>47625</xdr:rowOff>
    </xdr:from>
    <xdr:ext cx="542925" cy="257175"/>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390775" y="8467725"/>
          <a:ext cx="542925" cy="257175"/>
        </a:xfrm>
        <a:prstGeom prst="rect">
          <a:avLst/>
        </a:prstGeom>
        <a:solidFill>
          <a:srgbClr val="FFCC00"/>
        </a:solidFill>
        <a:ln w="12700" algn="ctr">
          <a:solidFill>
            <a:srgbClr val="000000"/>
          </a:solidFill>
          <a:miter lim="800000"/>
          <a:headEnd/>
          <a:tailEnd/>
        </a:ln>
      </xdr:spPr>
    </xdr:sp>
    <xdr:clientData/>
  </xdr:one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419350" y="874712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571750" y="8661400"/>
          <a:ext cx="180975" cy="8572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8483023" cy="5435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9956800" y="212725"/>
          <a:ext cx="2324100" cy="4064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2706350" y="212725"/>
          <a:ext cx="3492500" cy="4064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広島県竹原市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463550" y="6438900"/>
          <a:ext cx="5473700" cy="165100"/>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577850" y="628650"/>
          <a:ext cx="1651000" cy="3302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2042775" y="6623050"/>
          <a:ext cx="4041774" cy="21272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一般会計に係る地方債の現在高は、平成３０年７月豪雨災害及び令和３年大雨災害関連により多額の地方債を発行したことから、前年度と比べ</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108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百万円増加した。ただし，充当可能基金が前年度と比べ</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896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百万円増加し，基準財政需要額算定見込額も前年と比べ</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1,009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百万円増額したため、将来負担比率の分子は前年度と比べ</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2,140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百万円減額した。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今後、庁舎移転事業等の実施などにより地方債の現在高の増加が見込まれるため、選択と集中により地方債発行抑制を図るとともに、基金の取り崩しも抑制する必要がある。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777875" y="9020175"/>
          <a:ext cx="695325" cy="617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777875" y="9359900"/>
          <a:ext cx="695325" cy="4762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2327371" cy="50482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577850" y="8750300"/>
          <a:ext cx="6648450" cy="165100"/>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2652828" y="165045"/>
          <a:ext cx="3659414" cy="3302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6505868" y="165046"/>
          <a:ext cx="6785028" cy="3302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広島県竹原市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779029"/>
          <a:ext cx="2197100" cy="37782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777875" y="9194800"/>
          <a:ext cx="695325" cy="4762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2652828" y="659494"/>
          <a:ext cx="10638068" cy="341176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2652828" y="1031420"/>
          <a:ext cx="10637064" cy="30398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特定目的基金の活用可能な事業に</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百万円を取り崩したものの、決算剰余金や令和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年度決算による財源調整、ふるさと応援寄附金、企業版ふるさと納税、公債利子等計</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843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百万円を積み立てたため、前年度と比べ</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811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百万円増加した。</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大規模償却資産の増による固定資産税の増加等により基金残高が増加しているものの、今後においては、人口減少・少子高齢化の進行に伴う市民税の減収・社会保障関連経費の増加等に加え、固定資産税の減収が見込まれる。また、庁舎移転をはじめとした公共施設ゾーンの再整備や、土砂災害・津波災害等の大規模災害に備えた災害に強いまちづくりの推進などに取り組むこととしており、今後も、将来にわたり収支が均衡した持続可能な財政運営を行うための取組を継続する。　</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2735460" y="733741"/>
          <a:ext cx="1257055" cy="2644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2652828" y="9071263"/>
          <a:ext cx="10638068" cy="133003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2652828" y="9081655"/>
          <a:ext cx="10637064" cy="13166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（基金の使途）</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都市基盤整備基金：都市基盤整備の振興を図り、産業、経済、環境施設等の総合的な発展と住民福祉の増進に寄与するため。</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地域福祉基金：障害者、高齢者及び児童福祉その他の社会保障施策に要する経費の財源に充てるため。</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地域振興基金：高齢者対策その他の社会福祉施策及び地域資源を活用した街づくりに要する経費の財源に充てるため。</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地域振興基金：活用可能な事業に</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百万円を取り崩したものの、ふるさと応援寄付金や企業版ふるさと納税等により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百万円積み立てたため前年度と比べ</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百万円増加した。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都市基盤整備基金：令和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年度決算</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等</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に基づき</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百万円積み立てたため前年度と比べ</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百万円増加した。</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必要な事業においては活用可能な特定目的基金の取り崩しを実施する一方、ふるさと応援寄付金や企業版ふるさと納税等の歳入確保をさらに推進する。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2735459" y="9081508"/>
          <a:ext cx="2345791" cy="10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2652828" y="4168320"/>
          <a:ext cx="10638068" cy="27393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2652828" y="4552950"/>
          <a:ext cx="10637064" cy="23373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決算剰余金を</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406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百万円積み立て、令和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年度決算</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等</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に基づき</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226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百万円を積み立てたため、前年度と比べ</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632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百万円増加した。</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必要な事業においては活用可能な特定目的基金の取り崩しを実施することにより、財政調整基金残高を一定規模確保し、予期しない収入減や災害などの不測の支出増加に備えることとしている。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2735459" y="4261298"/>
          <a:ext cx="1883149" cy="2531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2652828" y="7009655"/>
          <a:ext cx="10638068" cy="1923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2652828" y="7394285"/>
          <a:ext cx="10637064" cy="152284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年度決算に基づき</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100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百万円を積み立てたため、前年度と比べ</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100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百万円増加した。</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年度は、決算見込により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100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百万円を積み立てる予定である。なお、令和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年度においては、基金の積立（基金運用収入の積立を除く。）及び取崩は予定していない。</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2735459" y="7096283"/>
          <a:ext cx="1256400" cy="25953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広島県竹原市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23,586
23,324
118.23
14,335,968
13,733,453
514,035
7,839,391
13,879,034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8.3
36.0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1032123" cy="259045"/>
    <xdr:sp macro="" textlink="">
      <xdr:nvSpPr>
        <xdr:cNvPr id="34" name="テキスト ボックス 33"/>
        <xdr:cNvSpPr txBox="1"/>
      </xdr:nvSpPr>
      <xdr:spPr>
        <a:xfrm>
          <a:off x="419100" y="3492500"/>
          <a:ext cx="110321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年度中に市町村合併した団体で、合併前の団体毎の決算に基づく健全化判断比率等を算出していない団体については、債務償還比率、実質公債費比率、将来負担比率のグラフを表記しない。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19</xdr:col>
      <xdr:colOff>97287</xdr:colOff>
      <xdr:row>22</xdr:row>
      <xdr:rowOff>64546</xdr:rowOff>
    </xdr:from>
    <xdr:to>
      <xdr:col>22</xdr:col>
      <xdr:colOff>10663</xdr:colOff>
      <xdr:row>24</xdr:row>
      <xdr:rowOff>30705</xdr:rowOff>
    </xdr:to>
    <xdr:sp macro="" textlink="">
      <xdr:nvSpPr>
        <xdr:cNvPr id="38" name="正方形/長方形 37"/>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有形固定資産減価償却率は</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平成３０年度</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から令和２年度まで</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類似団体平均</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値より高い水準で推移している。</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それぞれの公共施設等について個別施設計画を策定</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しており、</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当該計画に基づいた施設の維持管理</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、老朽化対策</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を適切に進める必要がある。</a:t>
          </a:r>
          <a:endPar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　令和３年度、令和４年度は整備中。</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2" name="直線コネクタ 51"/>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3" name="テキスト ボックス 52"/>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4" name="直線コネクタ 53"/>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5" name="テキスト ボックス 54"/>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56" name="直線コネクタ 55"/>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57" name="テキスト ボックス 56"/>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58" name="直線コネクタ 57"/>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59" name="テキスト ボックス 58"/>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0" name="直線コネクタ 59"/>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1" name="テキスト ボックス 60"/>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2" name="直線コネクタ 61"/>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3" name="テキスト ボックス 62"/>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4" name="直線コネクタ 63"/>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5" name="テキスト ボックス 64"/>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6"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103142</xdr:rowOff>
    </xdr:from>
    <xdr:to>
      <xdr:col>23</xdr:col>
      <xdr:colOff>85090</xdr:colOff>
      <xdr:row>34</xdr:row>
      <xdr:rowOff>110218</xdr:rowOff>
    </xdr:to>
    <xdr:cxnSp macro="">
      <xdr:nvCxnSpPr>
        <xdr:cNvPr id="67" name="直線コネクタ 66"/>
        <xdr:cNvCxnSpPr/>
      </xdr:nvCxnSpPr>
      <xdr:spPr>
        <a:xfrm flipV="1">
          <a:off x="4760595" y="5332367"/>
          <a:ext cx="1270" cy="13786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114045</xdr:rowOff>
    </xdr:from>
    <xdr:ext cx="405111" cy="259045"/>
    <xdr:sp macro="" textlink="">
      <xdr:nvSpPr>
        <xdr:cNvPr id="68" name="有形固定資産減価償却率最小値テキスト"/>
        <xdr:cNvSpPr txBox="1"/>
      </xdr:nvSpPr>
      <xdr:spPr>
        <a:xfrm>
          <a:off x="4813300" y="67148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110218</xdr:rowOff>
    </xdr:from>
    <xdr:to>
      <xdr:col>23</xdr:col>
      <xdr:colOff>174625</xdr:colOff>
      <xdr:row>34</xdr:row>
      <xdr:rowOff>110218</xdr:rowOff>
    </xdr:to>
    <xdr:cxnSp macro="">
      <xdr:nvCxnSpPr>
        <xdr:cNvPr id="69" name="直線コネクタ 68"/>
        <xdr:cNvCxnSpPr/>
      </xdr:nvCxnSpPr>
      <xdr:spPr>
        <a:xfrm>
          <a:off x="4673600" y="6711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49819</xdr:rowOff>
    </xdr:from>
    <xdr:ext cx="405111" cy="259045"/>
    <xdr:sp macro="" textlink="">
      <xdr:nvSpPr>
        <xdr:cNvPr id="70" name="有形固定資産減価償却率最大値テキスト"/>
        <xdr:cNvSpPr txBox="1"/>
      </xdr:nvSpPr>
      <xdr:spPr>
        <a:xfrm>
          <a:off x="4813300" y="51075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103142</xdr:rowOff>
    </xdr:from>
    <xdr:to>
      <xdr:col>23</xdr:col>
      <xdr:colOff>174625</xdr:colOff>
      <xdr:row>26</xdr:row>
      <xdr:rowOff>103142</xdr:rowOff>
    </xdr:to>
    <xdr:cxnSp macro="">
      <xdr:nvCxnSpPr>
        <xdr:cNvPr id="71" name="直線コネクタ 70"/>
        <xdr:cNvCxnSpPr/>
      </xdr:nvCxnSpPr>
      <xdr:spPr>
        <a:xfrm>
          <a:off x="4673600" y="53323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51271</xdr:rowOff>
    </xdr:from>
    <xdr:ext cx="405111" cy="259045"/>
    <xdr:sp macro="" textlink="">
      <xdr:nvSpPr>
        <xdr:cNvPr id="72" name="有形固定資産減価償却率平均値テキスト"/>
        <xdr:cNvSpPr txBox="1"/>
      </xdr:nvSpPr>
      <xdr:spPr>
        <a:xfrm>
          <a:off x="4813300" y="596629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72844</xdr:rowOff>
    </xdr:from>
    <xdr:to>
      <xdr:col>23</xdr:col>
      <xdr:colOff>136525</xdr:colOff>
      <xdr:row>31</xdr:row>
      <xdr:rowOff>2994</xdr:rowOff>
    </xdr:to>
    <xdr:sp macro="" textlink="">
      <xdr:nvSpPr>
        <xdr:cNvPr id="73" name="フローチャート: 判断 72"/>
        <xdr:cNvSpPr/>
      </xdr:nvSpPr>
      <xdr:spPr>
        <a:xfrm>
          <a:off x="4711700" y="5987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11158</xdr:rowOff>
    </xdr:from>
    <xdr:to>
      <xdr:col>19</xdr:col>
      <xdr:colOff>187325</xdr:colOff>
      <xdr:row>30</xdr:row>
      <xdr:rowOff>112758</xdr:rowOff>
    </xdr:to>
    <xdr:sp macro="" textlink="">
      <xdr:nvSpPr>
        <xdr:cNvPr id="74" name="フローチャート: 判断 73"/>
        <xdr:cNvSpPr/>
      </xdr:nvSpPr>
      <xdr:spPr>
        <a:xfrm>
          <a:off x="4000500" y="5926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145597</xdr:rowOff>
    </xdr:from>
    <xdr:to>
      <xdr:col>15</xdr:col>
      <xdr:colOff>187325</xdr:colOff>
      <xdr:row>30</xdr:row>
      <xdr:rowOff>75747</xdr:rowOff>
    </xdr:to>
    <xdr:sp macro="" textlink="">
      <xdr:nvSpPr>
        <xdr:cNvPr id="75" name="フローチャート: 判断 74"/>
        <xdr:cNvSpPr/>
      </xdr:nvSpPr>
      <xdr:spPr>
        <a:xfrm>
          <a:off x="3238500" y="5889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90079</xdr:rowOff>
    </xdr:from>
    <xdr:to>
      <xdr:col>11</xdr:col>
      <xdr:colOff>187325</xdr:colOff>
      <xdr:row>30</xdr:row>
      <xdr:rowOff>20229</xdr:rowOff>
    </xdr:to>
    <xdr:sp macro="" textlink="">
      <xdr:nvSpPr>
        <xdr:cNvPr id="76" name="フローチャート: 判断 75"/>
        <xdr:cNvSpPr/>
      </xdr:nvSpPr>
      <xdr:spPr>
        <a:xfrm>
          <a:off x="2476500" y="5833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80826</xdr:rowOff>
    </xdr:from>
    <xdr:to>
      <xdr:col>7</xdr:col>
      <xdr:colOff>187325</xdr:colOff>
      <xdr:row>30</xdr:row>
      <xdr:rowOff>10976</xdr:rowOff>
    </xdr:to>
    <xdr:sp macro="" textlink="">
      <xdr:nvSpPr>
        <xdr:cNvPr id="77" name="フローチャート: 判断 76"/>
        <xdr:cNvSpPr/>
      </xdr:nvSpPr>
      <xdr:spPr>
        <a:xfrm>
          <a:off x="1714500" y="5824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8" name="テキスト ボックス 77"/>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9" name="テキスト ボックス 78"/>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0" name="テキスト ボックス 79"/>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1" name="テキスト ボックス 80"/>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2" name="テキスト ボックス 81"/>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85725</xdr:colOff>
      <xdr:row>32</xdr:row>
      <xdr:rowOff>32203</xdr:rowOff>
    </xdr:from>
    <xdr:to>
      <xdr:col>15</xdr:col>
      <xdr:colOff>187325</xdr:colOff>
      <xdr:row>32</xdr:row>
      <xdr:rowOff>133803</xdr:rowOff>
    </xdr:to>
    <xdr:sp macro="" textlink="">
      <xdr:nvSpPr>
        <xdr:cNvPr id="83" name="楕円 82"/>
        <xdr:cNvSpPr/>
      </xdr:nvSpPr>
      <xdr:spPr>
        <a:xfrm>
          <a:off x="3238500" y="6290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32</xdr:row>
      <xdr:rowOff>16782</xdr:rowOff>
    </xdr:from>
    <xdr:to>
      <xdr:col>11</xdr:col>
      <xdr:colOff>187325</xdr:colOff>
      <xdr:row>32</xdr:row>
      <xdr:rowOff>118382</xdr:rowOff>
    </xdr:to>
    <xdr:sp macro="" textlink="">
      <xdr:nvSpPr>
        <xdr:cNvPr id="84" name="楕円 83"/>
        <xdr:cNvSpPr/>
      </xdr:nvSpPr>
      <xdr:spPr>
        <a:xfrm>
          <a:off x="2476500" y="6274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32</xdr:row>
      <xdr:rowOff>67582</xdr:rowOff>
    </xdr:from>
    <xdr:to>
      <xdr:col>15</xdr:col>
      <xdr:colOff>136525</xdr:colOff>
      <xdr:row>32</xdr:row>
      <xdr:rowOff>83003</xdr:rowOff>
    </xdr:to>
    <xdr:cxnSp macro="">
      <xdr:nvCxnSpPr>
        <xdr:cNvPr id="85" name="直線コネクタ 84"/>
        <xdr:cNvCxnSpPr/>
      </xdr:nvCxnSpPr>
      <xdr:spPr>
        <a:xfrm>
          <a:off x="2527300" y="6325507"/>
          <a:ext cx="762000" cy="15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31</xdr:row>
      <xdr:rowOff>138883</xdr:rowOff>
    </xdr:from>
    <xdr:to>
      <xdr:col>7</xdr:col>
      <xdr:colOff>187325</xdr:colOff>
      <xdr:row>32</xdr:row>
      <xdr:rowOff>69033</xdr:rowOff>
    </xdr:to>
    <xdr:sp macro="" textlink="">
      <xdr:nvSpPr>
        <xdr:cNvPr id="86" name="楕円 85"/>
        <xdr:cNvSpPr/>
      </xdr:nvSpPr>
      <xdr:spPr>
        <a:xfrm>
          <a:off x="1714500" y="6225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32</xdr:row>
      <xdr:rowOff>18233</xdr:rowOff>
    </xdr:from>
    <xdr:to>
      <xdr:col>11</xdr:col>
      <xdr:colOff>136525</xdr:colOff>
      <xdr:row>32</xdr:row>
      <xdr:rowOff>67582</xdr:rowOff>
    </xdr:to>
    <xdr:cxnSp macro="">
      <xdr:nvCxnSpPr>
        <xdr:cNvPr id="87" name="直線コネクタ 86"/>
        <xdr:cNvCxnSpPr/>
      </xdr:nvCxnSpPr>
      <xdr:spPr>
        <a:xfrm>
          <a:off x="1765300" y="6276158"/>
          <a:ext cx="762000" cy="49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28</xdr:row>
      <xdr:rowOff>129285</xdr:rowOff>
    </xdr:from>
    <xdr:ext cx="405111" cy="259045"/>
    <xdr:sp macro="" textlink="">
      <xdr:nvSpPr>
        <xdr:cNvPr id="88" name="n_1aveValue有形固定資産減価償却率"/>
        <xdr:cNvSpPr txBox="1"/>
      </xdr:nvSpPr>
      <xdr:spPr>
        <a:xfrm>
          <a:off x="3836044" y="57014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92274</xdr:rowOff>
    </xdr:from>
    <xdr:ext cx="405111" cy="259045"/>
    <xdr:sp macro="" textlink="">
      <xdr:nvSpPr>
        <xdr:cNvPr id="89" name="n_2aveValue有形固定資産減価償却率"/>
        <xdr:cNvSpPr txBox="1"/>
      </xdr:nvSpPr>
      <xdr:spPr>
        <a:xfrm>
          <a:off x="3086744" y="56643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36756</xdr:rowOff>
    </xdr:from>
    <xdr:ext cx="405111" cy="259045"/>
    <xdr:sp macro="" textlink="">
      <xdr:nvSpPr>
        <xdr:cNvPr id="90" name="n_3aveValue有形固定資産減価償却率"/>
        <xdr:cNvSpPr txBox="1"/>
      </xdr:nvSpPr>
      <xdr:spPr>
        <a:xfrm>
          <a:off x="2324744" y="56088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27503</xdr:rowOff>
    </xdr:from>
    <xdr:ext cx="405111" cy="259045"/>
    <xdr:sp macro="" textlink="">
      <xdr:nvSpPr>
        <xdr:cNvPr id="91" name="n_4aveValue有形固定資産減価償却率"/>
        <xdr:cNvSpPr txBox="1"/>
      </xdr:nvSpPr>
      <xdr:spPr>
        <a:xfrm>
          <a:off x="1562744" y="55996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124930</xdr:rowOff>
    </xdr:from>
    <xdr:ext cx="405111" cy="259045"/>
    <xdr:sp macro="" textlink="">
      <xdr:nvSpPr>
        <xdr:cNvPr id="92" name="n_2mainValue有形固定資産減価償却率"/>
        <xdr:cNvSpPr txBox="1"/>
      </xdr:nvSpPr>
      <xdr:spPr>
        <a:xfrm>
          <a:off x="3086744" y="63828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32</xdr:row>
      <xdr:rowOff>109509</xdr:rowOff>
    </xdr:from>
    <xdr:ext cx="405111" cy="259045"/>
    <xdr:sp macro="" textlink="">
      <xdr:nvSpPr>
        <xdr:cNvPr id="93" name="n_3mainValue有形固定資産減価償却率"/>
        <xdr:cNvSpPr txBox="1"/>
      </xdr:nvSpPr>
      <xdr:spPr>
        <a:xfrm>
          <a:off x="2324744" y="63674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32</xdr:row>
      <xdr:rowOff>60160</xdr:rowOff>
    </xdr:from>
    <xdr:ext cx="405111" cy="259045"/>
    <xdr:sp macro="" textlink="">
      <xdr:nvSpPr>
        <xdr:cNvPr id="94" name="n_4mainValue有形固定資産減価償却率"/>
        <xdr:cNvSpPr txBox="1"/>
      </xdr:nvSpPr>
      <xdr:spPr>
        <a:xfrm>
          <a:off x="1562744" y="63180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5" name="正方形/長方形 94"/>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6" name="正方形/長方形 95"/>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7" name="正方形/長方形 96"/>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[ 782.4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8" name="正方形/長方形 97"/>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9" name="正方形/長方形 98"/>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0" name="正方形/長方形 99"/>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1" name="正方形/長方形 100"/>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2" name="正方形/長方形 101"/>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3" name="正方形/長方形 102"/>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4" name="正方形/長方形 103"/>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5" name="正方形/長方形 104"/>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6" name="正方形/長方形 105"/>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7" name="テキスト ボックス 106"/>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latin typeface="ＭＳ Ｐゴシック" panose="020B0600070205080204" pitchFamily="50" charset="-128"/>
              <a:ea typeface="ＭＳ Ｐゴシック" panose="020B0600070205080204" pitchFamily="50" charset="-128"/>
            </a:rPr>
            <a:t>　令和４年度の債務償還比率は、</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基金残高の増加等により分子は減少したものの、市税の減等により経常一般財源等が大きく減少したため</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latin typeface="ＭＳ Ｐゴシック" panose="020B0600070205080204" pitchFamily="50" charset="-128"/>
              <a:ea typeface="ＭＳ Ｐゴシック" panose="020B0600070205080204" pitchFamily="50" charset="-128"/>
            </a:rPr>
            <a:t>前年度から</a:t>
          </a:r>
          <a:r>
            <a:rPr kumimoji="1" lang="en-US" altLang="ja-JP" sz="1100">
              <a:latin typeface="ＭＳ Ｐゴシック" panose="020B0600070205080204" pitchFamily="50" charset="-128"/>
              <a:ea typeface="ＭＳ Ｐゴシック" panose="020B0600070205080204" pitchFamily="50" charset="-128"/>
            </a:rPr>
            <a:t>123.9</a:t>
          </a:r>
          <a:r>
            <a:rPr kumimoji="1" lang="ja-JP" altLang="en-US" sz="1100">
              <a:latin typeface="ＭＳ Ｐゴシック" panose="020B0600070205080204" pitchFamily="50" charset="-128"/>
              <a:ea typeface="ＭＳ Ｐゴシック" panose="020B0600070205080204" pitchFamily="50" charset="-128"/>
            </a:rPr>
            <a:t>ポイント上昇し、類似団体平均値を上回っている。</a:t>
          </a:r>
          <a:endParaRPr kumimoji="1" lang="en-US" altLang="ja-JP" sz="1100">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latin typeface="ＭＳ Ｐゴシック" panose="020B0600070205080204" pitchFamily="50" charset="-128"/>
              <a:ea typeface="ＭＳ Ｐゴシック" panose="020B0600070205080204" pitchFamily="50" charset="-128"/>
            </a:rPr>
            <a:t>　地方債残高が高い水準にあるため、今後地方債発行に係る投資的事業の抑制に努める必要がある。</a:t>
          </a:r>
        </a:p>
      </xdr:txBody>
    </xdr:sp>
    <xdr:clientData/>
  </xdr:twoCellAnchor>
  <xdr:oneCellAnchor>
    <xdr:from>
      <xdr:col>57</xdr:col>
      <xdr:colOff>111125</xdr:colOff>
      <xdr:row>23</xdr:row>
      <xdr:rowOff>47625</xdr:rowOff>
    </xdr:from>
    <xdr:ext cx="349839" cy="225703"/>
    <xdr:sp macro="" textlink="">
      <xdr:nvSpPr>
        <xdr:cNvPr id="108" name="テキスト ボックス 107"/>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9" name="直線コネクタ 108"/>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0" name="テキスト ボックス 109"/>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1" name="直線コネクタ 110"/>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12" name="テキスト ボックス 111"/>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3" name="直線コネクタ 112"/>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143417</xdr:rowOff>
    </xdr:from>
    <xdr:ext cx="482824" cy="225703"/>
    <xdr:sp macro="" textlink="">
      <xdr:nvSpPr>
        <xdr:cNvPr id="114" name="テキスト ボックス 113"/>
        <xdr:cNvSpPr txBox="1"/>
      </xdr:nvSpPr>
      <xdr:spPr>
        <a:xfrm>
          <a:off x="10756676" y="640134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15" name="直線コネクタ 114"/>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16" name="テキスト ボックス 115"/>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17" name="直線コネクタ 116"/>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18" name="テキスト ボックス 117"/>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19" name="直線コネクタ 118"/>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0" name="テキスト ボックス 119"/>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1" name="直線コネクタ 120"/>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22" name="テキスト ボックス 121"/>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3" name="直線コネクタ 122"/>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4"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25763</xdr:rowOff>
    </xdr:from>
    <xdr:to>
      <xdr:col>76</xdr:col>
      <xdr:colOff>21589</xdr:colOff>
      <xdr:row>33</xdr:row>
      <xdr:rowOff>10148</xdr:rowOff>
    </xdr:to>
    <xdr:cxnSp macro="">
      <xdr:nvCxnSpPr>
        <xdr:cNvPr id="125" name="直線コネクタ 124"/>
        <xdr:cNvCxnSpPr/>
      </xdr:nvCxnSpPr>
      <xdr:spPr>
        <a:xfrm flipV="1">
          <a:off x="14793595" y="5426438"/>
          <a:ext cx="1269" cy="10130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13975</xdr:rowOff>
    </xdr:from>
    <xdr:ext cx="560923" cy="259045"/>
    <xdr:sp macro="" textlink="">
      <xdr:nvSpPr>
        <xdr:cNvPr id="126" name="債務償還比率最小値テキスト"/>
        <xdr:cNvSpPr txBox="1"/>
      </xdr:nvSpPr>
      <xdr:spPr>
        <a:xfrm>
          <a:off x="14846300" y="6443350"/>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10148</xdr:rowOff>
    </xdr:from>
    <xdr:to>
      <xdr:col>76</xdr:col>
      <xdr:colOff>111125</xdr:colOff>
      <xdr:row>33</xdr:row>
      <xdr:rowOff>10148</xdr:rowOff>
    </xdr:to>
    <xdr:cxnSp macro="">
      <xdr:nvCxnSpPr>
        <xdr:cNvPr id="127" name="直線コネクタ 126"/>
        <xdr:cNvCxnSpPr/>
      </xdr:nvCxnSpPr>
      <xdr:spPr>
        <a:xfrm>
          <a:off x="14706600" y="64395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143890</xdr:rowOff>
    </xdr:from>
    <xdr:ext cx="469744" cy="259045"/>
    <xdr:sp macro="" textlink="">
      <xdr:nvSpPr>
        <xdr:cNvPr id="128" name="債務償還比率最大値テキスト"/>
        <xdr:cNvSpPr txBox="1"/>
      </xdr:nvSpPr>
      <xdr:spPr>
        <a:xfrm>
          <a:off x="14846300" y="5201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25763</xdr:rowOff>
    </xdr:from>
    <xdr:to>
      <xdr:col>76</xdr:col>
      <xdr:colOff>111125</xdr:colOff>
      <xdr:row>27</xdr:row>
      <xdr:rowOff>25763</xdr:rowOff>
    </xdr:to>
    <xdr:cxnSp macro="">
      <xdr:nvCxnSpPr>
        <xdr:cNvPr id="129" name="直線コネクタ 128"/>
        <xdr:cNvCxnSpPr/>
      </xdr:nvCxnSpPr>
      <xdr:spPr>
        <a:xfrm>
          <a:off x="14706600" y="54264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49831</xdr:rowOff>
    </xdr:from>
    <xdr:ext cx="469744" cy="259045"/>
    <xdr:sp macro="" textlink="">
      <xdr:nvSpPr>
        <xdr:cNvPr id="130" name="債務償還比率平均値テキスト"/>
        <xdr:cNvSpPr txBox="1"/>
      </xdr:nvSpPr>
      <xdr:spPr>
        <a:xfrm>
          <a:off x="14846300" y="56219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26954</xdr:rowOff>
    </xdr:from>
    <xdr:to>
      <xdr:col>76</xdr:col>
      <xdr:colOff>73025</xdr:colOff>
      <xdr:row>29</xdr:row>
      <xdr:rowOff>128554</xdr:rowOff>
    </xdr:to>
    <xdr:sp macro="" textlink="">
      <xdr:nvSpPr>
        <xdr:cNvPr id="131" name="フローチャート: 判断 130"/>
        <xdr:cNvSpPr/>
      </xdr:nvSpPr>
      <xdr:spPr>
        <a:xfrm>
          <a:off x="14744700" y="5770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28</xdr:row>
      <xdr:rowOff>166431</xdr:rowOff>
    </xdr:from>
    <xdr:to>
      <xdr:col>72</xdr:col>
      <xdr:colOff>123825</xdr:colOff>
      <xdr:row>29</xdr:row>
      <xdr:rowOff>96581</xdr:rowOff>
    </xdr:to>
    <xdr:sp macro="" textlink="">
      <xdr:nvSpPr>
        <xdr:cNvPr id="132" name="フローチャート: 判断 131"/>
        <xdr:cNvSpPr/>
      </xdr:nvSpPr>
      <xdr:spPr>
        <a:xfrm>
          <a:off x="14033500" y="5738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134904</xdr:rowOff>
    </xdr:from>
    <xdr:to>
      <xdr:col>68</xdr:col>
      <xdr:colOff>123825</xdr:colOff>
      <xdr:row>30</xdr:row>
      <xdr:rowOff>65054</xdr:rowOff>
    </xdr:to>
    <xdr:sp macro="" textlink="">
      <xdr:nvSpPr>
        <xdr:cNvPr id="133" name="フローチャート: 判断 132"/>
        <xdr:cNvSpPr/>
      </xdr:nvSpPr>
      <xdr:spPr>
        <a:xfrm>
          <a:off x="13271500" y="5878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24420</xdr:rowOff>
    </xdr:from>
    <xdr:to>
      <xdr:col>64</xdr:col>
      <xdr:colOff>123825</xdr:colOff>
      <xdr:row>30</xdr:row>
      <xdr:rowOff>126020</xdr:rowOff>
    </xdr:to>
    <xdr:sp macro="" textlink="">
      <xdr:nvSpPr>
        <xdr:cNvPr id="134" name="フローチャート: 判断 133"/>
        <xdr:cNvSpPr/>
      </xdr:nvSpPr>
      <xdr:spPr>
        <a:xfrm>
          <a:off x="12509500" y="5939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21233</xdr:rowOff>
    </xdr:from>
    <xdr:to>
      <xdr:col>60</xdr:col>
      <xdr:colOff>123825</xdr:colOff>
      <xdr:row>30</xdr:row>
      <xdr:rowOff>122833</xdr:rowOff>
    </xdr:to>
    <xdr:sp macro="" textlink="">
      <xdr:nvSpPr>
        <xdr:cNvPr id="135" name="フローチャート: 判断 134"/>
        <xdr:cNvSpPr/>
      </xdr:nvSpPr>
      <xdr:spPr>
        <a:xfrm>
          <a:off x="11747500" y="593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6" name="テキスト ボックス 135"/>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7" name="テキスト ボックス 136"/>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8" name="テキスト ボックス 137"/>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9" name="テキスト ボックス 138"/>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0" name="テキスト ボックス 139"/>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99985</xdr:rowOff>
    </xdr:from>
    <xdr:to>
      <xdr:col>76</xdr:col>
      <xdr:colOff>73025</xdr:colOff>
      <xdr:row>31</xdr:row>
      <xdr:rowOff>30135</xdr:rowOff>
    </xdr:to>
    <xdr:sp macro="" textlink="">
      <xdr:nvSpPr>
        <xdr:cNvPr id="141" name="楕円 140"/>
        <xdr:cNvSpPr/>
      </xdr:nvSpPr>
      <xdr:spPr>
        <a:xfrm>
          <a:off x="14744700" y="6015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78412</xdr:rowOff>
    </xdr:from>
    <xdr:ext cx="469744" cy="259045"/>
    <xdr:sp macro="" textlink="">
      <xdr:nvSpPr>
        <xdr:cNvPr id="142" name="債務償還比率該当値テキスト"/>
        <xdr:cNvSpPr txBox="1"/>
      </xdr:nvSpPr>
      <xdr:spPr>
        <a:xfrm>
          <a:off x="14846300" y="5993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144054</xdr:rowOff>
    </xdr:from>
    <xdr:to>
      <xdr:col>72</xdr:col>
      <xdr:colOff>123825</xdr:colOff>
      <xdr:row>30</xdr:row>
      <xdr:rowOff>74204</xdr:rowOff>
    </xdr:to>
    <xdr:sp macro="" textlink="">
      <xdr:nvSpPr>
        <xdr:cNvPr id="143" name="楕円 142"/>
        <xdr:cNvSpPr/>
      </xdr:nvSpPr>
      <xdr:spPr>
        <a:xfrm>
          <a:off x="14033500" y="5887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23404</xdr:rowOff>
    </xdr:from>
    <xdr:to>
      <xdr:col>76</xdr:col>
      <xdr:colOff>22225</xdr:colOff>
      <xdr:row>30</xdr:row>
      <xdr:rowOff>150785</xdr:rowOff>
    </xdr:to>
    <xdr:cxnSp macro="">
      <xdr:nvCxnSpPr>
        <xdr:cNvPr id="144" name="直線コネクタ 143"/>
        <xdr:cNvCxnSpPr/>
      </xdr:nvCxnSpPr>
      <xdr:spPr>
        <a:xfrm>
          <a:off x="14084300" y="5938429"/>
          <a:ext cx="711200" cy="127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32</xdr:row>
      <xdr:rowOff>105301</xdr:rowOff>
    </xdr:from>
    <xdr:to>
      <xdr:col>68</xdr:col>
      <xdr:colOff>123825</xdr:colOff>
      <xdr:row>33</xdr:row>
      <xdr:rowOff>35451</xdr:rowOff>
    </xdr:to>
    <xdr:sp macro="" textlink="">
      <xdr:nvSpPr>
        <xdr:cNvPr id="145" name="楕円 144"/>
        <xdr:cNvSpPr/>
      </xdr:nvSpPr>
      <xdr:spPr>
        <a:xfrm>
          <a:off x="13271500" y="6363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23404</xdr:rowOff>
    </xdr:from>
    <xdr:to>
      <xdr:col>72</xdr:col>
      <xdr:colOff>73025</xdr:colOff>
      <xdr:row>32</xdr:row>
      <xdr:rowOff>156101</xdr:rowOff>
    </xdr:to>
    <xdr:cxnSp macro="">
      <xdr:nvCxnSpPr>
        <xdr:cNvPr id="146" name="直線コネクタ 145"/>
        <xdr:cNvCxnSpPr/>
      </xdr:nvCxnSpPr>
      <xdr:spPr>
        <a:xfrm flipV="1">
          <a:off x="13322300" y="5938429"/>
          <a:ext cx="762000" cy="475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34</xdr:row>
      <xdr:rowOff>49137</xdr:rowOff>
    </xdr:from>
    <xdr:to>
      <xdr:col>64</xdr:col>
      <xdr:colOff>123825</xdr:colOff>
      <xdr:row>34</xdr:row>
      <xdr:rowOff>150737</xdr:rowOff>
    </xdr:to>
    <xdr:sp macro="" textlink="">
      <xdr:nvSpPr>
        <xdr:cNvPr id="147" name="楕円 146"/>
        <xdr:cNvSpPr/>
      </xdr:nvSpPr>
      <xdr:spPr>
        <a:xfrm>
          <a:off x="12509500" y="6649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32</xdr:row>
      <xdr:rowOff>156101</xdr:rowOff>
    </xdr:from>
    <xdr:to>
      <xdr:col>68</xdr:col>
      <xdr:colOff>73025</xdr:colOff>
      <xdr:row>34</xdr:row>
      <xdr:rowOff>99937</xdr:rowOff>
    </xdr:to>
    <xdr:cxnSp macro="">
      <xdr:nvCxnSpPr>
        <xdr:cNvPr id="148" name="直線コネクタ 147"/>
        <xdr:cNvCxnSpPr/>
      </xdr:nvCxnSpPr>
      <xdr:spPr>
        <a:xfrm flipV="1">
          <a:off x="12560300" y="6414026"/>
          <a:ext cx="762000" cy="286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33</xdr:row>
      <xdr:rowOff>56503</xdr:rowOff>
    </xdr:from>
    <xdr:to>
      <xdr:col>60</xdr:col>
      <xdr:colOff>123825</xdr:colOff>
      <xdr:row>33</xdr:row>
      <xdr:rowOff>158103</xdr:rowOff>
    </xdr:to>
    <xdr:sp macro="" textlink="">
      <xdr:nvSpPr>
        <xdr:cNvPr id="149" name="楕円 148"/>
        <xdr:cNvSpPr/>
      </xdr:nvSpPr>
      <xdr:spPr>
        <a:xfrm>
          <a:off x="11747500" y="6485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33</xdr:row>
      <xdr:rowOff>107303</xdr:rowOff>
    </xdr:from>
    <xdr:to>
      <xdr:col>64</xdr:col>
      <xdr:colOff>73025</xdr:colOff>
      <xdr:row>34</xdr:row>
      <xdr:rowOff>99937</xdr:rowOff>
    </xdr:to>
    <xdr:cxnSp macro="">
      <xdr:nvCxnSpPr>
        <xdr:cNvPr id="150" name="直線コネクタ 149"/>
        <xdr:cNvCxnSpPr/>
      </xdr:nvCxnSpPr>
      <xdr:spPr>
        <a:xfrm>
          <a:off x="11798300" y="6536678"/>
          <a:ext cx="762000" cy="164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27</xdr:row>
      <xdr:rowOff>113108</xdr:rowOff>
    </xdr:from>
    <xdr:ext cx="469744" cy="259045"/>
    <xdr:sp macro="" textlink="">
      <xdr:nvSpPr>
        <xdr:cNvPr id="151" name="n_1aveValue債務償還比率"/>
        <xdr:cNvSpPr txBox="1"/>
      </xdr:nvSpPr>
      <xdr:spPr>
        <a:xfrm>
          <a:off x="13836727" y="5513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81581</xdr:rowOff>
    </xdr:from>
    <xdr:ext cx="469744" cy="259045"/>
    <xdr:sp macro="" textlink="">
      <xdr:nvSpPr>
        <xdr:cNvPr id="152" name="n_2aveValue債務償還比率"/>
        <xdr:cNvSpPr txBox="1"/>
      </xdr:nvSpPr>
      <xdr:spPr>
        <a:xfrm>
          <a:off x="13087427" y="5653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142547</xdr:rowOff>
    </xdr:from>
    <xdr:ext cx="469744" cy="259045"/>
    <xdr:sp macro="" textlink="">
      <xdr:nvSpPr>
        <xdr:cNvPr id="153" name="n_3aveValue債務償還比率"/>
        <xdr:cNvSpPr txBox="1"/>
      </xdr:nvSpPr>
      <xdr:spPr>
        <a:xfrm>
          <a:off x="12325427" y="5714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139360</xdr:rowOff>
    </xdr:from>
    <xdr:ext cx="469744" cy="259045"/>
    <xdr:sp macro="" textlink="">
      <xdr:nvSpPr>
        <xdr:cNvPr id="154" name="n_4aveValue債務償還比率"/>
        <xdr:cNvSpPr txBox="1"/>
      </xdr:nvSpPr>
      <xdr:spPr>
        <a:xfrm>
          <a:off x="11563427" y="57114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30</xdr:row>
      <xdr:rowOff>65331</xdr:rowOff>
    </xdr:from>
    <xdr:ext cx="469744" cy="259045"/>
    <xdr:sp macro="" textlink="">
      <xdr:nvSpPr>
        <xdr:cNvPr id="155" name="n_1mainValue債務償還比率"/>
        <xdr:cNvSpPr txBox="1"/>
      </xdr:nvSpPr>
      <xdr:spPr>
        <a:xfrm>
          <a:off x="13836727" y="5980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173563</xdr:colOff>
      <xdr:row>33</xdr:row>
      <xdr:rowOff>26578</xdr:rowOff>
    </xdr:from>
    <xdr:ext cx="560923" cy="259045"/>
    <xdr:sp macro="" textlink="">
      <xdr:nvSpPr>
        <xdr:cNvPr id="156" name="n_2mainValue債務償還比率"/>
        <xdr:cNvSpPr txBox="1"/>
      </xdr:nvSpPr>
      <xdr:spPr>
        <a:xfrm>
          <a:off x="13041838" y="6455953"/>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62</xdr:col>
      <xdr:colOff>173563</xdr:colOff>
      <xdr:row>34</xdr:row>
      <xdr:rowOff>141864</xdr:rowOff>
    </xdr:from>
    <xdr:ext cx="560923" cy="259045"/>
    <xdr:sp macro="" textlink="">
      <xdr:nvSpPr>
        <xdr:cNvPr id="157" name="n_3mainValue債務償還比率"/>
        <xdr:cNvSpPr txBox="1"/>
      </xdr:nvSpPr>
      <xdr:spPr>
        <a:xfrm>
          <a:off x="12279838" y="6742689"/>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58</xdr:col>
      <xdr:colOff>173563</xdr:colOff>
      <xdr:row>33</xdr:row>
      <xdr:rowOff>149230</xdr:rowOff>
    </xdr:from>
    <xdr:ext cx="560923" cy="259045"/>
    <xdr:sp macro="" textlink="">
      <xdr:nvSpPr>
        <xdr:cNvPr id="158" name="n_4mainValue債務償還比率"/>
        <xdr:cNvSpPr txBox="1"/>
      </xdr:nvSpPr>
      <xdr:spPr>
        <a:xfrm>
          <a:off x="11517838" y="6578605"/>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59" name="正方形/長方形 158"/>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0" name="正方形/長方形 159"/>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1" name="テキスト ボックス 160"/>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2" name="テキスト ボックス 161"/>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3" name="テキスト ボックス 162"/>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4" name="テキスト ボックス 163"/>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広島県竹原市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23,586
23,324
118.23
14,335,968
13,733,453
514,035
7,839,391
13,879,034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8.3
36.0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83820</xdr:rowOff>
    </xdr:from>
    <xdr:to>
      <xdr:col>24</xdr:col>
      <xdr:colOff>62865</xdr:colOff>
      <xdr:row>41</xdr:row>
      <xdr:rowOff>133350</xdr:rowOff>
    </xdr:to>
    <xdr:cxnSp macro="">
      <xdr:nvCxnSpPr>
        <xdr:cNvPr id="57" name="直線コネクタ 56"/>
        <xdr:cNvCxnSpPr/>
      </xdr:nvCxnSpPr>
      <xdr:spPr>
        <a:xfrm flipV="1">
          <a:off x="4634865" y="5741670"/>
          <a:ext cx="0" cy="1421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137177</xdr:rowOff>
    </xdr:from>
    <xdr:ext cx="405111" cy="259045"/>
    <xdr:sp macro="" textlink="">
      <xdr:nvSpPr>
        <xdr:cNvPr id="58" name="【道路】&#10;有形固定資産減価償却率最小値テキスト"/>
        <xdr:cNvSpPr txBox="1"/>
      </xdr:nvSpPr>
      <xdr:spPr>
        <a:xfrm>
          <a:off x="4673600" y="7166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133350</xdr:rowOff>
    </xdr:from>
    <xdr:to>
      <xdr:col>24</xdr:col>
      <xdr:colOff>152400</xdr:colOff>
      <xdr:row>41</xdr:row>
      <xdr:rowOff>133350</xdr:rowOff>
    </xdr:to>
    <xdr:cxnSp macro="">
      <xdr:nvCxnSpPr>
        <xdr:cNvPr id="59" name="直線コネクタ 58"/>
        <xdr:cNvCxnSpPr/>
      </xdr:nvCxnSpPr>
      <xdr:spPr>
        <a:xfrm>
          <a:off x="4546600" y="716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30497</xdr:rowOff>
    </xdr:from>
    <xdr:ext cx="405111" cy="259045"/>
    <xdr:sp macro="" textlink="">
      <xdr:nvSpPr>
        <xdr:cNvPr id="60" name="【道路】&#10;有形固定資産減価償却率最大値テキスト"/>
        <xdr:cNvSpPr txBox="1"/>
      </xdr:nvSpPr>
      <xdr:spPr>
        <a:xfrm>
          <a:off x="4673600" y="5516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83820</xdr:rowOff>
    </xdr:from>
    <xdr:to>
      <xdr:col>24</xdr:col>
      <xdr:colOff>152400</xdr:colOff>
      <xdr:row>33</xdr:row>
      <xdr:rowOff>83820</xdr:rowOff>
    </xdr:to>
    <xdr:cxnSp macro="">
      <xdr:nvCxnSpPr>
        <xdr:cNvPr id="61" name="直線コネクタ 60"/>
        <xdr:cNvCxnSpPr/>
      </xdr:nvCxnSpPr>
      <xdr:spPr>
        <a:xfrm>
          <a:off x="4546600" y="5741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24782</xdr:rowOff>
    </xdr:from>
    <xdr:ext cx="405111" cy="259045"/>
    <xdr:sp macro="" textlink="">
      <xdr:nvSpPr>
        <xdr:cNvPr id="62" name="【道路】&#10;有形固定資産減価償却率平均値テキスト"/>
        <xdr:cNvSpPr txBox="1"/>
      </xdr:nvSpPr>
      <xdr:spPr>
        <a:xfrm>
          <a:off x="4673600" y="65398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46355</xdr:rowOff>
    </xdr:from>
    <xdr:to>
      <xdr:col>24</xdr:col>
      <xdr:colOff>114300</xdr:colOff>
      <xdr:row>38</xdr:row>
      <xdr:rowOff>147955</xdr:rowOff>
    </xdr:to>
    <xdr:sp macro="" textlink="">
      <xdr:nvSpPr>
        <xdr:cNvPr id="63" name="フローチャート: 判断 62"/>
        <xdr:cNvSpPr/>
      </xdr:nvSpPr>
      <xdr:spPr>
        <a:xfrm>
          <a:off x="4584700" y="656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8255</xdr:rowOff>
    </xdr:from>
    <xdr:to>
      <xdr:col>20</xdr:col>
      <xdr:colOff>38100</xdr:colOff>
      <xdr:row>38</xdr:row>
      <xdr:rowOff>109855</xdr:rowOff>
    </xdr:to>
    <xdr:sp macro="" textlink="">
      <xdr:nvSpPr>
        <xdr:cNvPr id="64" name="フローチャート: 判断 63"/>
        <xdr:cNvSpPr/>
      </xdr:nvSpPr>
      <xdr:spPr>
        <a:xfrm>
          <a:off x="3746500" y="652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130175</xdr:rowOff>
    </xdr:from>
    <xdr:to>
      <xdr:col>15</xdr:col>
      <xdr:colOff>101600</xdr:colOff>
      <xdr:row>38</xdr:row>
      <xdr:rowOff>60325</xdr:rowOff>
    </xdr:to>
    <xdr:sp macro="" textlink="">
      <xdr:nvSpPr>
        <xdr:cNvPr id="65" name="フローチャート: 判断 64"/>
        <xdr:cNvSpPr/>
      </xdr:nvSpPr>
      <xdr:spPr>
        <a:xfrm>
          <a:off x="2857500" y="647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92075</xdr:rowOff>
    </xdr:from>
    <xdr:to>
      <xdr:col>10</xdr:col>
      <xdr:colOff>165100</xdr:colOff>
      <xdr:row>38</xdr:row>
      <xdr:rowOff>22225</xdr:rowOff>
    </xdr:to>
    <xdr:sp macro="" textlink="">
      <xdr:nvSpPr>
        <xdr:cNvPr id="66" name="フローチャート: 判断 65"/>
        <xdr:cNvSpPr/>
      </xdr:nvSpPr>
      <xdr:spPr>
        <a:xfrm>
          <a:off x="1968500" y="643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67310</xdr:rowOff>
    </xdr:from>
    <xdr:to>
      <xdr:col>6</xdr:col>
      <xdr:colOff>38100</xdr:colOff>
      <xdr:row>37</xdr:row>
      <xdr:rowOff>168910</xdr:rowOff>
    </xdr:to>
    <xdr:sp macro="" textlink="">
      <xdr:nvSpPr>
        <xdr:cNvPr id="67" name="フローチャート: 判断 66"/>
        <xdr:cNvSpPr/>
      </xdr:nvSpPr>
      <xdr:spPr>
        <a:xfrm>
          <a:off x="1079500" y="641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41</xdr:row>
      <xdr:rowOff>151130</xdr:rowOff>
    </xdr:from>
    <xdr:to>
      <xdr:col>15</xdr:col>
      <xdr:colOff>101600</xdr:colOff>
      <xdr:row>42</xdr:row>
      <xdr:rowOff>81280</xdr:rowOff>
    </xdr:to>
    <xdr:sp macro="" textlink="">
      <xdr:nvSpPr>
        <xdr:cNvPr id="73" name="楕円 72"/>
        <xdr:cNvSpPr/>
      </xdr:nvSpPr>
      <xdr:spPr>
        <a:xfrm>
          <a:off x="2857500" y="7180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41</xdr:row>
      <xdr:rowOff>151130</xdr:rowOff>
    </xdr:from>
    <xdr:to>
      <xdr:col>10</xdr:col>
      <xdr:colOff>165100</xdr:colOff>
      <xdr:row>42</xdr:row>
      <xdr:rowOff>81280</xdr:rowOff>
    </xdr:to>
    <xdr:sp macro="" textlink="">
      <xdr:nvSpPr>
        <xdr:cNvPr id="74" name="楕円 73"/>
        <xdr:cNvSpPr/>
      </xdr:nvSpPr>
      <xdr:spPr>
        <a:xfrm>
          <a:off x="1968500" y="7180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42</xdr:row>
      <xdr:rowOff>30480</xdr:rowOff>
    </xdr:from>
    <xdr:to>
      <xdr:col>15</xdr:col>
      <xdr:colOff>50800</xdr:colOff>
      <xdr:row>42</xdr:row>
      <xdr:rowOff>30480</xdr:rowOff>
    </xdr:to>
    <xdr:cxnSp macro="">
      <xdr:nvCxnSpPr>
        <xdr:cNvPr id="75" name="直線コネクタ 74"/>
        <xdr:cNvCxnSpPr/>
      </xdr:nvCxnSpPr>
      <xdr:spPr>
        <a:xfrm>
          <a:off x="2019300" y="72313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41</xdr:row>
      <xdr:rowOff>151130</xdr:rowOff>
    </xdr:from>
    <xdr:to>
      <xdr:col>6</xdr:col>
      <xdr:colOff>38100</xdr:colOff>
      <xdr:row>42</xdr:row>
      <xdr:rowOff>81280</xdr:rowOff>
    </xdr:to>
    <xdr:sp macro="" textlink="">
      <xdr:nvSpPr>
        <xdr:cNvPr id="76" name="楕円 75"/>
        <xdr:cNvSpPr/>
      </xdr:nvSpPr>
      <xdr:spPr>
        <a:xfrm>
          <a:off x="1079500" y="7180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42</xdr:row>
      <xdr:rowOff>30480</xdr:rowOff>
    </xdr:from>
    <xdr:to>
      <xdr:col>10</xdr:col>
      <xdr:colOff>114300</xdr:colOff>
      <xdr:row>42</xdr:row>
      <xdr:rowOff>30480</xdr:rowOff>
    </xdr:to>
    <xdr:cxnSp macro="">
      <xdr:nvCxnSpPr>
        <xdr:cNvPr id="77" name="直線コネクタ 76"/>
        <xdr:cNvCxnSpPr/>
      </xdr:nvCxnSpPr>
      <xdr:spPr>
        <a:xfrm>
          <a:off x="1130300" y="72313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126382</xdr:rowOff>
    </xdr:from>
    <xdr:ext cx="405111" cy="259045"/>
    <xdr:sp macro="" textlink="">
      <xdr:nvSpPr>
        <xdr:cNvPr id="78" name="n_1aveValue【道路】&#10;有形固定資産減価償却率"/>
        <xdr:cNvSpPr txBox="1"/>
      </xdr:nvSpPr>
      <xdr:spPr>
        <a:xfrm>
          <a:off x="3582044" y="6298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76852</xdr:rowOff>
    </xdr:from>
    <xdr:ext cx="405111" cy="259045"/>
    <xdr:sp macro="" textlink="">
      <xdr:nvSpPr>
        <xdr:cNvPr id="79" name="n_2aveValue【道路】&#10;有形固定資産減価償却率"/>
        <xdr:cNvSpPr txBox="1"/>
      </xdr:nvSpPr>
      <xdr:spPr>
        <a:xfrm>
          <a:off x="2705744" y="6249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38752</xdr:rowOff>
    </xdr:from>
    <xdr:ext cx="405111" cy="259045"/>
    <xdr:sp macro="" textlink="">
      <xdr:nvSpPr>
        <xdr:cNvPr id="80" name="n_3aveValue【道路】&#10;有形固定資産減価償却率"/>
        <xdr:cNvSpPr txBox="1"/>
      </xdr:nvSpPr>
      <xdr:spPr>
        <a:xfrm>
          <a:off x="1816744" y="6210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13987</xdr:rowOff>
    </xdr:from>
    <xdr:ext cx="405111" cy="259045"/>
    <xdr:sp macro="" textlink="">
      <xdr:nvSpPr>
        <xdr:cNvPr id="81" name="n_4aveValue【道路】&#10;有形固定資産減価償却率"/>
        <xdr:cNvSpPr txBox="1"/>
      </xdr:nvSpPr>
      <xdr:spPr>
        <a:xfrm>
          <a:off x="927744" y="6186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42</xdr:row>
      <xdr:rowOff>72407</xdr:rowOff>
    </xdr:from>
    <xdr:ext cx="405111" cy="259045"/>
    <xdr:sp macro="" textlink="">
      <xdr:nvSpPr>
        <xdr:cNvPr id="82" name="n_2mainValue【道路】&#10;有形固定資産減価償却率"/>
        <xdr:cNvSpPr txBox="1"/>
      </xdr:nvSpPr>
      <xdr:spPr>
        <a:xfrm>
          <a:off x="2705744" y="7273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42</xdr:row>
      <xdr:rowOff>72407</xdr:rowOff>
    </xdr:from>
    <xdr:ext cx="405111" cy="259045"/>
    <xdr:sp macro="" textlink="">
      <xdr:nvSpPr>
        <xdr:cNvPr id="83" name="n_3mainValue【道路】&#10;有形固定資産減価償却率"/>
        <xdr:cNvSpPr txBox="1"/>
      </xdr:nvSpPr>
      <xdr:spPr>
        <a:xfrm>
          <a:off x="1816744" y="7273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42</xdr:row>
      <xdr:rowOff>72407</xdr:rowOff>
    </xdr:from>
    <xdr:ext cx="405111" cy="259045"/>
    <xdr:sp macro="" textlink="">
      <xdr:nvSpPr>
        <xdr:cNvPr id="84" name="n_4mainValue【道路】&#10;有形固定資産減価償却率"/>
        <xdr:cNvSpPr txBox="1"/>
      </xdr:nvSpPr>
      <xdr:spPr>
        <a:xfrm>
          <a:off x="927744" y="7273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5" name="正方形/長方形 84"/>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6" name="正方形/長方形 85"/>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7" name="正方形/長方形 86"/>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8" name="正方形/長方形 87"/>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9" name="正方形/長方形 88"/>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0" name="正方形/長方形 89"/>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1" name="正方形/長方形 90"/>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2" name="正方形/長方形 91"/>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3" name="テキスト ボックス 92"/>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4" name="直線コネクタ 93"/>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95" name="直線コネクタ 94"/>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96" name="テキスト ボックス 95"/>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97" name="直線コネクタ 96"/>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98" name="テキスト ボックス 97"/>
        <xdr:cNvSpPr txBox="1"/>
      </xdr:nvSpPr>
      <xdr:spPr>
        <a:xfrm>
          <a:off x="6072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99" name="直線コネクタ 98"/>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100" name="テキスト ボックス 99"/>
        <xdr:cNvSpPr txBox="1"/>
      </xdr:nvSpPr>
      <xdr:spPr>
        <a:xfrm>
          <a:off x="6072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1" name="直線コネクタ 100"/>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102" name="テキスト ボックス 101"/>
        <xdr:cNvSpPr txBox="1"/>
      </xdr:nvSpPr>
      <xdr:spPr>
        <a:xfrm>
          <a:off x="6072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3" name="直線コネクタ 102"/>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104" name="テキスト ボックス 103"/>
        <xdr:cNvSpPr txBox="1"/>
      </xdr:nvSpPr>
      <xdr:spPr>
        <a:xfrm>
          <a:off x="6072701" y="584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05" name="直線コネクタ 104"/>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31949</xdr:rowOff>
    </xdr:from>
    <xdr:ext cx="531299" cy="259045"/>
    <xdr:sp macro="" textlink="">
      <xdr:nvSpPr>
        <xdr:cNvPr id="106" name="テキスト ボックス 105"/>
        <xdr:cNvSpPr txBox="1"/>
      </xdr:nvSpPr>
      <xdr:spPr>
        <a:xfrm>
          <a:off x="6072701" y="551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7" name="直線コネクタ 106"/>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08" name="テキスト ボックス 107"/>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9"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104710</xdr:rowOff>
    </xdr:from>
    <xdr:to>
      <xdr:col>54</xdr:col>
      <xdr:colOff>189865</xdr:colOff>
      <xdr:row>41</xdr:row>
      <xdr:rowOff>127602</xdr:rowOff>
    </xdr:to>
    <xdr:cxnSp macro="">
      <xdr:nvCxnSpPr>
        <xdr:cNvPr id="110" name="直線コネクタ 109"/>
        <xdr:cNvCxnSpPr/>
      </xdr:nvCxnSpPr>
      <xdr:spPr>
        <a:xfrm flipV="1">
          <a:off x="10476865" y="5762560"/>
          <a:ext cx="0" cy="13944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131429</xdr:rowOff>
    </xdr:from>
    <xdr:ext cx="469744" cy="259045"/>
    <xdr:sp macro="" textlink="">
      <xdr:nvSpPr>
        <xdr:cNvPr id="111" name="【道路】&#10;一人当たり延長最小値テキスト"/>
        <xdr:cNvSpPr txBox="1"/>
      </xdr:nvSpPr>
      <xdr:spPr>
        <a:xfrm>
          <a:off x="10515600" y="7160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127602</xdr:rowOff>
    </xdr:from>
    <xdr:to>
      <xdr:col>55</xdr:col>
      <xdr:colOff>88900</xdr:colOff>
      <xdr:row>41</xdr:row>
      <xdr:rowOff>127602</xdr:rowOff>
    </xdr:to>
    <xdr:cxnSp macro="">
      <xdr:nvCxnSpPr>
        <xdr:cNvPr id="112" name="直線コネクタ 111"/>
        <xdr:cNvCxnSpPr/>
      </xdr:nvCxnSpPr>
      <xdr:spPr>
        <a:xfrm>
          <a:off x="10388600" y="71570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51387</xdr:rowOff>
    </xdr:from>
    <xdr:ext cx="534377" cy="259045"/>
    <xdr:sp macro="" textlink="">
      <xdr:nvSpPr>
        <xdr:cNvPr id="113" name="【道路】&#10;一人当たり延長最大値テキスト"/>
        <xdr:cNvSpPr txBox="1"/>
      </xdr:nvSpPr>
      <xdr:spPr>
        <a:xfrm>
          <a:off x="10515600" y="5537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104710</xdr:rowOff>
    </xdr:from>
    <xdr:to>
      <xdr:col>55</xdr:col>
      <xdr:colOff>88900</xdr:colOff>
      <xdr:row>33</xdr:row>
      <xdr:rowOff>104710</xdr:rowOff>
    </xdr:to>
    <xdr:cxnSp macro="">
      <xdr:nvCxnSpPr>
        <xdr:cNvPr id="114" name="直線コネクタ 113"/>
        <xdr:cNvCxnSpPr/>
      </xdr:nvCxnSpPr>
      <xdr:spPr>
        <a:xfrm>
          <a:off x="10388600" y="5762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95332</xdr:rowOff>
    </xdr:from>
    <xdr:ext cx="534377" cy="259045"/>
    <xdr:sp macro="" textlink="">
      <xdr:nvSpPr>
        <xdr:cNvPr id="115" name="【道路】&#10;一人当たり延長平均値テキスト"/>
        <xdr:cNvSpPr txBox="1"/>
      </xdr:nvSpPr>
      <xdr:spPr>
        <a:xfrm>
          <a:off x="10515600" y="66104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116905</xdr:rowOff>
    </xdr:from>
    <xdr:to>
      <xdr:col>55</xdr:col>
      <xdr:colOff>50800</xdr:colOff>
      <xdr:row>39</xdr:row>
      <xdr:rowOff>47055</xdr:rowOff>
    </xdr:to>
    <xdr:sp macro="" textlink="">
      <xdr:nvSpPr>
        <xdr:cNvPr id="116" name="フローチャート: 判断 115"/>
        <xdr:cNvSpPr/>
      </xdr:nvSpPr>
      <xdr:spPr>
        <a:xfrm>
          <a:off x="10426700" y="6632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124841</xdr:rowOff>
    </xdr:from>
    <xdr:to>
      <xdr:col>50</xdr:col>
      <xdr:colOff>165100</xdr:colOff>
      <xdr:row>39</xdr:row>
      <xdr:rowOff>54991</xdr:rowOff>
    </xdr:to>
    <xdr:sp macro="" textlink="">
      <xdr:nvSpPr>
        <xdr:cNvPr id="117" name="フローチャート: 判断 116"/>
        <xdr:cNvSpPr/>
      </xdr:nvSpPr>
      <xdr:spPr>
        <a:xfrm>
          <a:off x="9588500" y="6639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154984</xdr:rowOff>
    </xdr:from>
    <xdr:to>
      <xdr:col>46</xdr:col>
      <xdr:colOff>38100</xdr:colOff>
      <xdr:row>39</xdr:row>
      <xdr:rowOff>85134</xdr:rowOff>
    </xdr:to>
    <xdr:sp macro="" textlink="">
      <xdr:nvSpPr>
        <xdr:cNvPr id="118" name="フローチャート: 判断 117"/>
        <xdr:cNvSpPr/>
      </xdr:nvSpPr>
      <xdr:spPr>
        <a:xfrm>
          <a:off x="8699500" y="6670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19848</xdr:rowOff>
    </xdr:from>
    <xdr:to>
      <xdr:col>41</xdr:col>
      <xdr:colOff>101600</xdr:colOff>
      <xdr:row>39</xdr:row>
      <xdr:rowOff>121448</xdr:rowOff>
    </xdr:to>
    <xdr:sp macro="" textlink="">
      <xdr:nvSpPr>
        <xdr:cNvPr id="119" name="フローチャート: 判断 118"/>
        <xdr:cNvSpPr/>
      </xdr:nvSpPr>
      <xdr:spPr>
        <a:xfrm>
          <a:off x="7810500" y="6706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30593</xdr:rowOff>
    </xdr:from>
    <xdr:to>
      <xdr:col>36</xdr:col>
      <xdr:colOff>165100</xdr:colOff>
      <xdr:row>39</xdr:row>
      <xdr:rowOff>132193</xdr:rowOff>
    </xdr:to>
    <xdr:sp macro="" textlink="">
      <xdr:nvSpPr>
        <xdr:cNvPr id="120" name="フローチャート: 判断 119"/>
        <xdr:cNvSpPr/>
      </xdr:nvSpPr>
      <xdr:spPr>
        <a:xfrm>
          <a:off x="6921500" y="6717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1" name="テキスト ボックス 120"/>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2" name="テキスト ボックス 121"/>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3" name="テキスト ボックス 122"/>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4" name="テキスト ボックス 123"/>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5" name="テキスト ボックス 124"/>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145154</xdr:rowOff>
    </xdr:from>
    <xdr:to>
      <xdr:col>46</xdr:col>
      <xdr:colOff>38100</xdr:colOff>
      <xdr:row>40</xdr:row>
      <xdr:rowOff>75304</xdr:rowOff>
    </xdr:to>
    <xdr:sp macro="" textlink="">
      <xdr:nvSpPr>
        <xdr:cNvPr id="126" name="楕円 125"/>
        <xdr:cNvSpPr/>
      </xdr:nvSpPr>
      <xdr:spPr>
        <a:xfrm>
          <a:off x="8699500" y="6831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156355</xdr:rowOff>
    </xdr:from>
    <xdr:to>
      <xdr:col>41</xdr:col>
      <xdr:colOff>101600</xdr:colOff>
      <xdr:row>40</xdr:row>
      <xdr:rowOff>86505</xdr:rowOff>
    </xdr:to>
    <xdr:sp macro="" textlink="">
      <xdr:nvSpPr>
        <xdr:cNvPr id="127" name="楕円 126"/>
        <xdr:cNvSpPr/>
      </xdr:nvSpPr>
      <xdr:spPr>
        <a:xfrm>
          <a:off x="7810500" y="6842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24504</xdr:rowOff>
    </xdr:from>
    <xdr:to>
      <xdr:col>45</xdr:col>
      <xdr:colOff>177800</xdr:colOff>
      <xdr:row>40</xdr:row>
      <xdr:rowOff>35705</xdr:rowOff>
    </xdr:to>
    <xdr:cxnSp macro="">
      <xdr:nvCxnSpPr>
        <xdr:cNvPr id="128" name="直線コネクタ 127"/>
        <xdr:cNvCxnSpPr/>
      </xdr:nvCxnSpPr>
      <xdr:spPr>
        <a:xfrm flipV="1">
          <a:off x="7861300" y="6882504"/>
          <a:ext cx="889000" cy="11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165205</xdr:rowOff>
    </xdr:from>
    <xdr:to>
      <xdr:col>36</xdr:col>
      <xdr:colOff>165100</xdr:colOff>
      <xdr:row>40</xdr:row>
      <xdr:rowOff>95355</xdr:rowOff>
    </xdr:to>
    <xdr:sp macro="" textlink="">
      <xdr:nvSpPr>
        <xdr:cNvPr id="129" name="楕円 128"/>
        <xdr:cNvSpPr/>
      </xdr:nvSpPr>
      <xdr:spPr>
        <a:xfrm>
          <a:off x="6921500" y="6851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35705</xdr:rowOff>
    </xdr:from>
    <xdr:to>
      <xdr:col>41</xdr:col>
      <xdr:colOff>50800</xdr:colOff>
      <xdr:row>40</xdr:row>
      <xdr:rowOff>44555</xdr:rowOff>
    </xdr:to>
    <xdr:cxnSp macro="">
      <xdr:nvCxnSpPr>
        <xdr:cNvPr id="130" name="直線コネクタ 129"/>
        <xdr:cNvCxnSpPr/>
      </xdr:nvCxnSpPr>
      <xdr:spPr>
        <a:xfrm flipV="1">
          <a:off x="6972300" y="6893705"/>
          <a:ext cx="889000" cy="8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37</xdr:row>
      <xdr:rowOff>71518</xdr:rowOff>
    </xdr:from>
    <xdr:ext cx="534377" cy="259045"/>
    <xdr:sp macro="" textlink="">
      <xdr:nvSpPr>
        <xdr:cNvPr id="131" name="n_1aveValue【道路】&#10;一人当たり延長"/>
        <xdr:cNvSpPr txBox="1"/>
      </xdr:nvSpPr>
      <xdr:spPr>
        <a:xfrm>
          <a:off x="9359411" y="6415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101661</xdr:rowOff>
    </xdr:from>
    <xdr:ext cx="534377" cy="259045"/>
    <xdr:sp macro="" textlink="">
      <xdr:nvSpPr>
        <xdr:cNvPr id="132" name="n_2aveValue【道路】&#10;一人当たり延長"/>
        <xdr:cNvSpPr txBox="1"/>
      </xdr:nvSpPr>
      <xdr:spPr>
        <a:xfrm>
          <a:off x="8483111" y="6445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137975</xdr:rowOff>
    </xdr:from>
    <xdr:ext cx="534377" cy="259045"/>
    <xdr:sp macro="" textlink="">
      <xdr:nvSpPr>
        <xdr:cNvPr id="133" name="n_3aveValue【道路】&#10;一人当たり延長"/>
        <xdr:cNvSpPr txBox="1"/>
      </xdr:nvSpPr>
      <xdr:spPr>
        <a:xfrm>
          <a:off x="7594111" y="6481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37</xdr:row>
      <xdr:rowOff>148720</xdr:rowOff>
    </xdr:from>
    <xdr:ext cx="534377" cy="259045"/>
    <xdr:sp macro="" textlink="">
      <xdr:nvSpPr>
        <xdr:cNvPr id="134" name="n_4aveValue【道路】&#10;一人当たり延長"/>
        <xdr:cNvSpPr txBox="1"/>
      </xdr:nvSpPr>
      <xdr:spPr>
        <a:xfrm>
          <a:off x="6705111" y="6492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66431</xdr:rowOff>
    </xdr:from>
    <xdr:ext cx="534377" cy="259045"/>
    <xdr:sp macro="" textlink="">
      <xdr:nvSpPr>
        <xdr:cNvPr id="135" name="n_2mainValue【道路】&#10;一人当たり延長"/>
        <xdr:cNvSpPr txBox="1"/>
      </xdr:nvSpPr>
      <xdr:spPr>
        <a:xfrm>
          <a:off x="8483111" y="6924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77632</xdr:rowOff>
    </xdr:from>
    <xdr:ext cx="534377" cy="259045"/>
    <xdr:sp macro="" textlink="">
      <xdr:nvSpPr>
        <xdr:cNvPr id="136" name="n_3mainValue【道路】&#10;一人当たり延長"/>
        <xdr:cNvSpPr txBox="1"/>
      </xdr:nvSpPr>
      <xdr:spPr>
        <a:xfrm>
          <a:off x="7594111" y="6935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86482</xdr:rowOff>
    </xdr:from>
    <xdr:ext cx="534377" cy="259045"/>
    <xdr:sp macro="" textlink="">
      <xdr:nvSpPr>
        <xdr:cNvPr id="137" name="n_4mainValue【道路】&#10;一人当たり延長"/>
        <xdr:cNvSpPr txBox="1"/>
      </xdr:nvSpPr>
      <xdr:spPr>
        <a:xfrm>
          <a:off x="6705111" y="6944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8" name="正方形/長方形 13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9" name="正方形/長方形 13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0" name="正方形/長方形 13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1" name="正方形/長方形 14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2" name="正方形/長方形 14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3" name="正方形/長方形 14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4" name="正方形/長方形 14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5" name="正方形/長方形 144"/>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6" name="テキスト ボックス 145"/>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7" name="直線コネクタ 146"/>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48" name="テキスト ボックス 147"/>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49" name="直線コネクタ 148"/>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0" name="テキスト ボックス 149"/>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1" name="直線コネクタ 150"/>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52" name="テキスト ボックス 151"/>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53" name="直線コネクタ 152"/>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54" name="テキスト ボックス 153"/>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55" name="直線コネクタ 154"/>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56" name="テキスト ボックス 155"/>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57" name="直線コネクタ 156"/>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58" name="テキスト ボックス 157"/>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59" name="直線コネクタ 158"/>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0" name="テキスト ボックス 159"/>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1" name="直線コネクタ 160"/>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62"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70213</xdr:rowOff>
    </xdr:from>
    <xdr:to>
      <xdr:col>24</xdr:col>
      <xdr:colOff>62865</xdr:colOff>
      <xdr:row>63</xdr:row>
      <xdr:rowOff>160020</xdr:rowOff>
    </xdr:to>
    <xdr:cxnSp macro="">
      <xdr:nvCxnSpPr>
        <xdr:cNvPr id="163" name="直線コネクタ 162"/>
        <xdr:cNvCxnSpPr/>
      </xdr:nvCxnSpPr>
      <xdr:spPr>
        <a:xfrm flipV="1">
          <a:off x="4634865" y="9671413"/>
          <a:ext cx="0" cy="12899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163847</xdr:rowOff>
    </xdr:from>
    <xdr:ext cx="405111" cy="259045"/>
    <xdr:sp macro="" textlink="">
      <xdr:nvSpPr>
        <xdr:cNvPr id="164" name="【橋りょう・トンネル】&#10;有形固定資産減価償却率最小値テキスト"/>
        <xdr:cNvSpPr txBox="1"/>
      </xdr:nvSpPr>
      <xdr:spPr>
        <a:xfrm>
          <a:off x="4673600" y="10965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160020</xdr:rowOff>
    </xdr:from>
    <xdr:to>
      <xdr:col>24</xdr:col>
      <xdr:colOff>152400</xdr:colOff>
      <xdr:row>63</xdr:row>
      <xdr:rowOff>160020</xdr:rowOff>
    </xdr:to>
    <xdr:cxnSp macro="">
      <xdr:nvCxnSpPr>
        <xdr:cNvPr id="165" name="直線コネクタ 164"/>
        <xdr:cNvCxnSpPr/>
      </xdr:nvCxnSpPr>
      <xdr:spPr>
        <a:xfrm>
          <a:off x="4546600" y="10961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16890</xdr:rowOff>
    </xdr:from>
    <xdr:ext cx="405111" cy="259045"/>
    <xdr:sp macro="" textlink="">
      <xdr:nvSpPr>
        <xdr:cNvPr id="166" name="【橋りょう・トンネル】&#10;有形固定資産減価償却率最大値テキスト"/>
        <xdr:cNvSpPr txBox="1"/>
      </xdr:nvSpPr>
      <xdr:spPr>
        <a:xfrm>
          <a:off x="4673600" y="94466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70213</xdr:rowOff>
    </xdr:from>
    <xdr:to>
      <xdr:col>24</xdr:col>
      <xdr:colOff>152400</xdr:colOff>
      <xdr:row>56</xdr:row>
      <xdr:rowOff>70213</xdr:rowOff>
    </xdr:to>
    <xdr:cxnSp macro="">
      <xdr:nvCxnSpPr>
        <xdr:cNvPr id="167" name="直線コネクタ 166"/>
        <xdr:cNvCxnSpPr/>
      </xdr:nvCxnSpPr>
      <xdr:spPr>
        <a:xfrm>
          <a:off x="4546600" y="9671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15801</xdr:rowOff>
    </xdr:from>
    <xdr:ext cx="405111" cy="259045"/>
    <xdr:sp macro="" textlink="">
      <xdr:nvSpPr>
        <xdr:cNvPr id="168" name="【橋りょう・トンネル】&#10;有形固定資産減価償却率平均値テキスト"/>
        <xdr:cNvSpPr txBox="1"/>
      </xdr:nvSpPr>
      <xdr:spPr>
        <a:xfrm>
          <a:off x="4673600" y="104742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37374</xdr:rowOff>
    </xdr:from>
    <xdr:to>
      <xdr:col>24</xdr:col>
      <xdr:colOff>114300</xdr:colOff>
      <xdr:row>61</xdr:row>
      <xdr:rowOff>138974</xdr:rowOff>
    </xdr:to>
    <xdr:sp macro="" textlink="">
      <xdr:nvSpPr>
        <xdr:cNvPr id="169" name="フローチャート: 判断 168"/>
        <xdr:cNvSpPr/>
      </xdr:nvSpPr>
      <xdr:spPr>
        <a:xfrm>
          <a:off x="4584700" y="10495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21046</xdr:rowOff>
    </xdr:from>
    <xdr:to>
      <xdr:col>20</xdr:col>
      <xdr:colOff>38100</xdr:colOff>
      <xdr:row>61</xdr:row>
      <xdr:rowOff>122646</xdr:rowOff>
    </xdr:to>
    <xdr:sp macro="" textlink="">
      <xdr:nvSpPr>
        <xdr:cNvPr id="170" name="フローチャート: 判断 169"/>
        <xdr:cNvSpPr/>
      </xdr:nvSpPr>
      <xdr:spPr>
        <a:xfrm>
          <a:off x="3746500" y="10479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16147</xdr:rowOff>
    </xdr:from>
    <xdr:to>
      <xdr:col>15</xdr:col>
      <xdr:colOff>101600</xdr:colOff>
      <xdr:row>61</xdr:row>
      <xdr:rowOff>117747</xdr:rowOff>
    </xdr:to>
    <xdr:sp macro="" textlink="">
      <xdr:nvSpPr>
        <xdr:cNvPr id="171" name="フローチャート: 判断 170"/>
        <xdr:cNvSpPr/>
      </xdr:nvSpPr>
      <xdr:spPr>
        <a:xfrm>
          <a:off x="2857500" y="10474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120650</xdr:rowOff>
    </xdr:from>
    <xdr:to>
      <xdr:col>10</xdr:col>
      <xdr:colOff>165100</xdr:colOff>
      <xdr:row>61</xdr:row>
      <xdr:rowOff>50800</xdr:rowOff>
    </xdr:to>
    <xdr:sp macro="" textlink="">
      <xdr:nvSpPr>
        <xdr:cNvPr id="172" name="フローチャート: 判断 171"/>
        <xdr:cNvSpPr/>
      </xdr:nvSpPr>
      <xdr:spPr>
        <a:xfrm>
          <a:off x="1968500" y="1040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123916</xdr:rowOff>
    </xdr:from>
    <xdr:to>
      <xdr:col>6</xdr:col>
      <xdr:colOff>38100</xdr:colOff>
      <xdr:row>61</xdr:row>
      <xdr:rowOff>54066</xdr:rowOff>
    </xdr:to>
    <xdr:sp macro="" textlink="">
      <xdr:nvSpPr>
        <xdr:cNvPr id="173" name="フローチャート: 判断 172"/>
        <xdr:cNvSpPr/>
      </xdr:nvSpPr>
      <xdr:spPr>
        <a:xfrm>
          <a:off x="1079500" y="10410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4" name="テキスト ボックス 173"/>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5" name="テキスト ボックス 174"/>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6" name="テキスト ボックス 175"/>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7" name="テキスト ボックス 176"/>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8" name="テキスト ボックス 177"/>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101056</xdr:rowOff>
    </xdr:from>
    <xdr:to>
      <xdr:col>15</xdr:col>
      <xdr:colOff>101600</xdr:colOff>
      <xdr:row>56</xdr:row>
      <xdr:rowOff>31206</xdr:rowOff>
    </xdr:to>
    <xdr:sp macro="" textlink="">
      <xdr:nvSpPr>
        <xdr:cNvPr id="179" name="楕円 178"/>
        <xdr:cNvSpPr/>
      </xdr:nvSpPr>
      <xdr:spPr>
        <a:xfrm>
          <a:off x="2857500" y="9530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55</xdr:row>
      <xdr:rowOff>73297</xdr:rowOff>
    </xdr:from>
    <xdr:to>
      <xdr:col>10</xdr:col>
      <xdr:colOff>165100</xdr:colOff>
      <xdr:row>56</xdr:row>
      <xdr:rowOff>3447</xdr:rowOff>
    </xdr:to>
    <xdr:sp macro="" textlink="">
      <xdr:nvSpPr>
        <xdr:cNvPr id="180" name="楕円 179"/>
        <xdr:cNvSpPr/>
      </xdr:nvSpPr>
      <xdr:spPr>
        <a:xfrm>
          <a:off x="1968500" y="9503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55</xdr:row>
      <xdr:rowOff>124097</xdr:rowOff>
    </xdr:from>
    <xdr:to>
      <xdr:col>15</xdr:col>
      <xdr:colOff>50800</xdr:colOff>
      <xdr:row>55</xdr:row>
      <xdr:rowOff>151856</xdr:rowOff>
    </xdr:to>
    <xdr:cxnSp macro="">
      <xdr:nvCxnSpPr>
        <xdr:cNvPr id="181" name="直線コネクタ 180"/>
        <xdr:cNvCxnSpPr/>
      </xdr:nvCxnSpPr>
      <xdr:spPr>
        <a:xfrm>
          <a:off x="2019300" y="9553847"/>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55</xdr:row>
      <xdr:rowOff>45538</xdr:rowOff>
    </xdr:from>
    <xdr:to>
      <xdr:col>6</xdr:col>
      <xdr:colOff>38100</xdr:colOff>
      <xdr:row>55</xdr:row>
      <xdr:rowOff>147138</xdr:rowOff>
    </xdr:to>
    <xdr:sp macro="" textlink="">
      <xdr:nvSpPr>
        <xdr:cNvPr id="182" name="楕円 181"/>
        <xdr:cNvSpPr/>
      </xdr:nvSpPr>
      <xdr:spPr>
        <a:xfrm>
          <a:off x="1079500" y="9475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55</xdr:row>
      <xdr:rowOff>96338</xdr:rowOff>
    </xdr:from>
    <xdr:to>
      <xdr:col>10</xdr:col>
      <xdr:colOff>114300</xdr:colOff>
      <xdr:row>55</xdr:row>
      <xdr:rowOff>124097</xdr:rowOff>
    </xdr:to>
    <xdr:cxnSp macro="">
      <xdr:nvCxnSpPr>
        <xdr:cNvPr id="183" name="直線コネクタ 182"/>
        <xdr:cNvCxnSpPr/>
      </xdr:nvCxnSpPr>
      <xdr:spPr>
        <a:xfrm>
          <a:off x="1130300" y="9526088"/>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139173</xdr:rowOff>
    </xdr:from>
    <xdr:ext cx="405111" cy="259045"/>
    <xdr:sp macro="" textlink="">
      <xdr:nvSpPr>
        <xdr:cNvPr id="184" name="n_1aveValue【橋りょう・トンネル】&#10;有形固定資産減価償却率"/>
        <xdr:cNvSpPr txBox="1"/>
      </xdr:nvSpPr>
      <xdr:spPr>
        <a:xfrm>
          <a:off x="3582044" y="102547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108874</xdr:rowOff>
    </xdr:from>
    <xdr:ext cx="405111" cy="259045"/>
    <xdr:sp macro="" textlink="">
      <xdr:nvSpPr>
        <xdr:cNvPr id="185" name="n_2aveValue【橋りょう・トンネル】&#10;有形固定資産減価償却率"/>
        <xdr:cNvSpPr txBox="1"/>
      </xdr:nvSpPr>
      <xdr:spPr>
        <a:xfrm>
          <a:off x="2705744" y="105673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41927</xdr:rowOff>
    </xdr:from>
    <xdr:ext cx="405111" cy="259045"/>
    <xdr:sp macro="" textlink="">
      <xdr:nvSpPr>
        <xdr:cNvPr id="186" name="n_3aveValue【橋りょう・トンネル】&#10;有形固定資産減価償却率"/>
        <xdr:cNvSpPr txBox="1"/>
      </xdr:nvSpPr>
      <xdr:spPr>
        <a:xfrm>
          <a:off x="1816744" y="1050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45193</xdr:rowOff>
    </xdr:from>
    <xdr:ext cx="405111" cy="259045"/>
    <xdr:sp macro="" textlink="">
      <xdr:nvSpPr>
        <xdr:cNvPr id="187" name="n_4aveValue【橋りょう・トンネル】&#10;有形固定資産減価償却率"/>
        <xdr:cNvSpPr txBox="1"/>
      </xdr:nvSpPr>
      <xdr:spPr>
        <a:xfrm>
          <a:off x="927744" y="105036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71061</xdr:colOff>
      <xdr:row>54</xdr:row>
      <xdr:rowOff>47733</xdr:rowOff>
    </xdr:from>
    <xdr:ext cx="340478" cy="259045"/>
    <xdr:sp macro="" textlink="">
      <xdr:nvSpPr>
        <xdr:cNvPr id="188" name="n_2mainValue【橋りょう・トンネル】&#10;有形固定資産減価償却率"/>
        <xdr:cNvSpPr txBox="1"/>
      </xdr:nvSpPr>
      <xdr:spPr>
        <a:xfrm>
          <a:off x="2738061" y="930603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134561</xdr:colOff>
      <xdr:row>54</xdr:row>
      <xdr:rowOff>19974</xdr:rowOff>
    </xdr:from>
    <xdr:ext cx="340478" cy="259045"/>
    <xdr:sp macro="" textlink="">
      <xdr:nvSpPr>
        <xdr:cNvPr id="189" name="n_3mainValue【橋りょう・トンネル】&#10;有形固定資産減価償却率"/>
        <xdr:cNvSpPr txBox="1"/>
      </xdr:nvSpPr>
      <xdr:spPr>
        <a:xfrm>
          <a:off x="1849061" y="927827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7561</xdr:colOff>
      <xdr:row>53</xdr:row>
      <xdr:rowOff>163665</xdr:rowOff>
    </xdr:from>
    <xdr:ext cx="340478" cy="259045"/>
    <xdr:sp macro="" textlink="">
      <xdr:nvSpPr>
        <xdr:cNvPr id="190" name="n_4mainValue【橋りょう・トンネル】&#10;有形固定資産減価償却率"/>
        <xdr:cNvSpPr txBox="1"/>
      </xdr:nvSpPr>
      <xdr:spPr>
        <a:xfrm>
          <a:off x="960061" y="925051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1" name="正方形/長方形 190"/>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2" name="正方形/長方形 191"/>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3" name="正方形/長方形 192"/>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4" name="正方形/長方形 193"/>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5" name="正方形/長方形 194"/>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6" name="正方形/長方形 195"/>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7" name="正方形/長方形 196"/>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259,009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8" name="正方形/長方形 197"/>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99" name="テキスト ボックス 198"/>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0" name="直線コネクタ 199"/>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01" name="直線コネクタ 200"/>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02" name="テキスト ボックス 201"/>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03" name="直線コネクタ 202"/>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62</xdr:row>
      <xdr:rowOff>4734</xdr:rowOff>
    </xdr:from>
    <xdr:ext cx="595419" cy="259045"/>
    <xdr:sp macro="" textlink="">
      <xdr:nvSpPr>
        <xdr:cNvPr id="204" name="テキスト ボックス 203"/>
        <xdr:cNvSpPr txBox="1"/>
      </xdr:nvSpPr>
      <xdr:spPr>
        <a:xfrm>
          <a:off x="6008581" y="1063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05" name="直線コネクタ 204"/>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21062</xdr:rowOff>
    </xdr:from>
    <xdr:ext cx="595419" cy="259045"/>
    <xdr:sp macro="" textlink="">
      <xdr:nvSpPr>
        <xdr:cNvPr id="206" name="テキスト ボックス 205"/>
        <xdr:cNvSpPr txBox="1"/>
      </xdr:nvSpPr>
      <xdr:spPr>
        <a:xfrm>
          <a:off x="6008581" y="1030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07" name="直線コネクタ 206"/>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58</xdr:row>
      <xdr:rowOff>37392</xdr:rowOff>
    </xdr:from>
    <xdr:ext cx="595419" cy="259045"/>
    <xdr:sp macro="" textlink="">
      <xdr:nvSpPr>
        <xdr:cNvPr id="208" name="テキスト ボックス 207"/>
        <xdr:cNvSpPr txBox="1"/>
      </xdr:nvSpPr>
      <xdr:spPr>
        <a:xfrm>
          <a:off x="6008581" y="998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09" name="直線コネクタ 208"/>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53720</xdr:rowOff>
    </xdr:from>
    <xdr:ext cx="595419" cy="259045"/>
    <xdr:sp macro="" textlink="">
      <xdr:nvSpPr>
        <xdr:cNvPr id="210" name="テキスト ボックス 209"/>
        <xdr:cNvSpPr txBox="1"/>
      </xdr:nvSpPr>
      <xdr:spPr>
        <a:xfrm>
          <a:off x="6008581" y="965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11" name="直線コネクタ 210"/>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70049</xdr:rowOff>
    </xdr:from>
    <xdr:ext cx="685572" cy="259045"/>
    <xdr:sp macro="" textlink="">
      <xdr:nvSpPr>
        <xdr:cNvPr id="212" name="テキスト ボックス 211"/>
        <xdr:cNvSpPr txBox="1"/>
      </xdr:nvSpPr>
      <xdr:spPr>
        <a:xfrm>
          <a:off x="5918428" y="932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3" name="直線コネクタ 212"/>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14" name="テキスト ボックス 213"/>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5"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107391</xdr:rowOff>
    </xdr:from>
    <xdr:to>
      <xdr:col>54</xdr:col>
      <xdr:colOff>189865</xdr:colOff>
      <xdr:row>64</xdr:row>
      <xdr:rowOff>115851</xdr:rowOff>
    </xdr:to>
    <xdr:cxnSp macro="">
      <xdr:nvCxnSpPr>
        <xdr:cNvPr id="216" name="直線コネクタ 215"/>
        <xdr:cNvCxnSpPr/>
      </xdr:nvCxnSpPr>
      <xdr:spPr>
        <a:xfrm flipV="1">
          <a:off x="10476865" y="9537141"/>
          <a:ext cx="0" cy="15515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119678</xdr:rowOff>
    </xdr:from>
    <xdr:ext cx="469744" cy="259045"/>
    <xdr:sp macro="" textlink="">
      <xdr:nvSpPr>
        <xdr:cNvPr id="217" name="【橋りょう・トンネル】&#10;一人当たり有形固定資産（償却資産）額最小値テキスト"/>
        <xdr:cNvSpPr txBox="1"/>
      </xdr:nvSpPr>
      <xdr:spPr>
        <a:xfrm>
          <a:off x="10515600" y="110924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115851</xdr:rowOff>
    </xdr:from>
    <xdr:to>
      <xdr:col>55</xdr:col>
      <xdr:colOff>88900</xdr:colOff>
      <xdr:row>64</xdr:row>
      <xdr:rowOff>115851</xdr:rowOff>
    </xdr:to>
    <xdr:cxnSp macro="">
      <xdr:nvCxnSpPr>
        <xdr:cNvPr id="218" name="直線コネクタ 217"/>
        <xdr:cNvCxnSpPr/>
      </xdr:nvCxnSpPr>
      <xdr:spPr>
        <a:xfrm>
          <a:off x="10388600" y="110886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54068</xdr:rowOff>
    </xdr:from>
    <xdr:ext cx="599010" cy="259045"/>
    <xdr:sp macro="" textlink="">
      <xdr:nvSpPr>
        <xdr:cNvPr id="219" name="【橋りょう・トンネル】&#10;一人当たり有形固定資産（償却資産）額最大値テキスト"/>
        <xdr:cNvSpPr txBox="1"/>
      </xdr:nvSpPr>
      <xdr:spPr>
        <a:xfrm>
          <a:off x="10515600" y="93123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959,231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107391</xdr:rowOff>
    </xdr:from>
    <xdr:to>
      <xdr:col>55</xdr:col>
      <xdr:colOff>88900</xdr:colOff>
      <xdr:row>55</xdr:row>
      <xdr:rowOff>107391</xdr:rowOff>
    </xdr:to>
    <xdr:cxnSp macro="">
      <xdr:nvCxnSpPr>
        <xdr:cNvPr id="220" name="直線コネクタ 219"/>
        <xdr:cNvCxnSpPr/>
      </xdr:nvCxnSpPr>
      <xdr:spPr>
        <a:xfrm>
          <a:off x="10388600" y="95371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82164</xdr:rowOff>
    </xdr:from>
    <xdr:ext cx="599010" cy="259045"/>
    <xdr:sp macro="" textlink="">
      <xdr:nvSpPr>
        <xdr:cNvPr id="221" name="【橋りょう・トンネル】&#10;一人当たり有形固定資産（償却資産）額平均値テキスト"/>
        <xdr:cNvSpPr txBox="1"/>
      </xdr:nvSpPr>
      <xdr:spPr>
        <a:xfrm>
          <a:off x="10515600" y="105406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103737</xdr:rowOff>
    </xdr:from>
    <xdr:to>
      <xdr:col>55</xdr:col>
      <xdr:colOff>50800</xdr:colOff>
      <xdr:row>62</xdr:row>
      <xdr:rowOff>33887</xdr:rowOff>
    </xdr:to>
    <xdr:sp macro="" textlink="">
      <xdr:nvSpPr>
        <xdr:cNvPr id="222" name="フローチャート: 判断 221"/>
        <xdr:cNvSpPr/>
      </xdr:nvSpPr>
      <xdr:spPr>
        <a:xfrm>
          <a:off x="10426700" y="10562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106628</xdr:rowOff>
    </xdr:from>
    <xdr:to>
      <xdr:col>50</xdr:col>
      <xdr:colOff>165100</xdr:colOff>
      <xdr:row>62</xdr:row>
      <xdr:rowOff>36778</xdr:rowOff>
    </xdr:to>
    <xdr:sp macro="" textlink="">
      <xdr:nvSpPr>
        <xdr:cNvPr id="223" name="フローチャート: 判断 222"/>
        <xdr:cNvSpPr/>
      </xdr:nvSpPr>
      <xdr:spPr>
        <a:xfrm>
          <a:off x="9588500" y="10565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165893</xdr:rowOff>
    </xdr:from>
    <xdr:to>
      <xdr:col>46</xdr:col>
      <xdr:colOff>38100</xdr:colOff>
      <xdr:row>62</xdr:row>
      <xdr:rowOff>96043</xdr:rowOff>
    </xdr:to>
    <xdr:sp macro="" textlink="">
      <xdr:nvSpPr>
        <xdr:cNvPr id="224" name="フローチャート: 判断 223"/>
        <xdr:cNvSpPr/>
      </xdr:nvSpPr>
      <xdr:spPr>
        <a:xfrm>
          <a:off x="8699500" y="10624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29449</xdr:rowOff>
    </xdr:from>
    <xdr:to>
      <xdr:col>41</xdr:col>
      <xdr:colOff>101600</xdr:colOff>
      <xdr:row>62</xdr:row>
      <xdr:rowOff>131049</xdr:rowOff>
    </xdr:to>
    <xdr:sp macro="" textlink="">
      <xdr:nvSpPr>
        <xdr:cNvPr id="225" name="フローチャート: 判断 224"/>
        <xdr:cNvSpPr/>
      </xdr:nvSpPr>
      <xdr:spPr>
        <a:xfrm>
          <a:off x="7810500" y="10659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49084</xdr:rowOff>
    </xdr:from>
    <xdr:to>
      <xdr:col>36</xdr:col>
      <xdr:colOff>165100</xdr:colOff>
      <xdr:row>62</xdr:row>
      <xdr:rowOff>150684</xdr:rowOff>
    </xdr:to>
    <xdr:sp macro="" textlink="">
      <xdr:nvSpPr>
        <xdr:cNvPr id="226" name="フローチャート: 判断 225"/>
        <xdr:cNvSpPr/>
      </xdr:nvSpPr>
      <xdr:spPr>
        <a:xfrm>
          <a:off x="6921500" y="10678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7" name="テキスト ボックス 226"/>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8" name="テキスト ボックス 227"/>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9" name="テキスト ボックス 228"/>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0" name="テキスト ボックス 229"/>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1" name="テキスト ボックス 230"/>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64</xdr:row>
      <xdr:rowOff>79122</xdr:rowOff>
    </xdr:from>
    <xdr:to>
      <xdr:col>46</xdr:col>
      <xdr:colOff>38100</xdr:colOff>
      <xdr:row>65</xdr:row>
      <xdr:rowOff>9272</xdr:rowOff>
    </xdr:to>
    <xdr:sp macro="" textlink="">
      <xdr:nvSpPr>
        <xdr:cNvPr id="232" name="楕円 231"/>
        <xdr:cNvSpPr/>
      </xdr:nvSpPr>
      <xdr:spPr>
        <a:xfrm>
          <a:off x="8699500" y="11051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64</xdr:row>
      <xdr:rowOff>79138</xdr:rowOff>
    </xdr:from>
    <xdr:to>
      <xdr:col>41</xdr:col>
      <xdr:colOff>101600</xdr:colOff>
      <xdr:row>65</xdr:row>
      <xdr:rowOff>9288</xdr:rowOff>
    </xdr:to>
    <xdr:sp macro="" textlink="">
      <xdr:nvSpPr>
        <xdr:cNvPr id="233" name="楕円 232"/>
        <xdr:cNvSpPr/>
      </xdr:nvSpPr>
      <xdr:spPr>
        <a:xfrm>
          <a:off x="7810500" y="11051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129922</xdr:rowOff>
    </xdr:from>
    <xdr:to>
      <xdr:col>45</xdr:col>
      <xdr:colOff>177800</xdr:colOff>
      <xdr:row>64</xdr:row>
      <xdr:rowOff>129938</xdr:rowOff>
    </xdr:to>
    <xdr:cxnSp macro="">
      <xdr:nvCxnSpPr>
        <xdr:cNvPr id="234" name="直線コネクタ 233"/>
        <xdr:cNvCxnSpPr/>
      </xdr:nvCxnSpPr>
      <xdr:spPr>
        <a:xfrm flipV="1">
          <a:off x="7861300" y="11102722"/>
          <a:ext cx="889000" cy="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64</xdr:row>
      <xdr:rowOff>79154</xdr:rowOff>
    </xdr:from>
    <xdr:to>
      <xdr:col>36</xdr:col>
      <xdr:colOff>165100</xdr:colOff>
      <xdr:row>65</xdr:row>
      <xdr:rowOff>9304</xdr:rowOff>
    </xdr:to>
    <xdr:sp macro="" textlink="">
      <xdr:nvSpPr>
        <xdr:cNvPr id="235" name="楕円 234"/>
        <xdr:cNvSpPr/>
      </xdr:nvSpPr>
      <xdr:spPr>
        <a:xfrm>
          <a:off x="6921500" y="11051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129938</xdr:rowOff>
    </xdr:from>
    <xdr:to>
      <xdr:col>41</xdr:col>
      <xdr:colOff>50800</xdr:colOff>
      <xdr:row>64</xdr:row>
      <xdr:rowOff>129954</xdr:rowOff>
    </xdr:to>
    <xdr:cxnSp macro="">
      <xdr:nvCxnSpPr>
        <xdr:cNvPr id="236" name="直線コネクタ 235"/>
        <xdr:cNvCxnSpPr/>
      </xdr:nvCxnSpPr>
      <xdr:spPr>
        <a:xfrm flipV="1">
          <a:off x="6972300" y="11102738"/>
          <a:ext cx="889000" cy="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60</xdr:row>
      <xdr:rowOff>53305</xdr:rowOff>
    </xdr:from>
    <xdr:ext cx="599010" cy="259045"/>
    <xdr:sp macro="" textlink="">
      <xdr:nvSpPr>
        <xdr:cNvPr id="237" name="n_1aveValue【橋りょう・トンネル】&#10;一人当たり有形固定資産（償却資産）額"/>
        <xdr:cNvSpPr txBox="1"/>
      </xdr:nvSpPr>
      <xdr:spPr>
        <a:xfrm>
          <a:off x="9327095" y="103403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112570</xdr:rowOff>
    </xdr:from>
    <xdr:ext cx="599010" cy="259045"/>
    <xdr:sp macro="" textlink="">
      <xdr:nvSpPr>
        <xdr:cNvPr id="238" name="n_2aveValue【橋りょう・トンネル】&#10;一人当たり有形固定資産（償却資産）額"/>
        <xdr:cNvSpPr txBox="1"/>
      </xdr:nvSpPr>
      <xdr:spPr>
        <a:xfrm>
          <a:off x="8450795" y="103995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147576</xdr:rowOff>
    </xdr:from>
    <xdr:ext cx="599010" cy="259045"/>
    <xdr:sp macro="" textlink="">
      <xdr:nvSpPr>
        <xdr:cNvPr id="239" name="n_3aveValue【橋りょう・トンネル】&#10;一人当たり有形固定資産（償却資産）額"/>
        <xdr:cNvSpPr txBox="1"/>
      </xdr:nvSpPr>
      <xdr:spPr>
        <a:xfrm>
          <a:off x="7561795" y="104345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167211</xdr:rowOff>
    </xdr:from>
    <xdr:ext cx="599010" cy="259045"/>
    <xdr:sp macro="" textlink="">
      <xdr:nvSpPr>
        <xdr:cNvPr id="240" name="n_4aveValue【橋りょう・トンネル】&#10;一人当たり有形固定資産（償却資産）額"/>
        <xdr:cNvSpPr txBox="1"/>
      </xdr:nvSpPr>
      <xdr:spPr>
        <a:xfrm>
          <a:off x="6672795" y="104542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179017</xdr:colOff>
      <xdr:row>65</xdr:row>
      <xdr:rowOff>399</xdr:rowOff>
    </xdr:from>
    <xdr:ext cx="378565" cy="259045"/>
    <xdr:sp macro="" textlink="">
      <xdr:nvSpPr>
        <xdr:cNvPr id="241" name="n_2mainValue【橋りょう・トンネル】&#10;一人当たり有形固定資産（償却資産）額"/>
        <xdr:cNvSpPr txBox="1"/>
      </xdr:nvSpPr>
      <xdr:spPr>
        <a:xfrm>
          <a:off x="8561017" y="111446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52017</xdr:colOff>
      <xdr:row>65</xdr:row>
      <xdr:rowOff>415</xdr:rowOff>
    </xdr:from>
    <xdr:ext cx="378565" cy="259045"/>
    <xdr:sp macro="" textlink="">
      <xdr:nvSpPr>
        <xdr:cNvPr id="242" name="n_3mainValue【橋りょう・トンネル】&#10;一人当たり有形固定資産（償却資産）額"/>
        <xdr:cNvSpPr txBox="1"/>
      </xdr:nvSpPr>
      <xdr:spPr>
        <a:xfrm>
          <a:off x="7672017" y="111446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115517</xdr:colOff>
      <xdr:row>65</xdr:row>
      <xdr:rowOff>431</xdr:rowOff>
    </xdr:from>
    <xdr:ext cx="378565" cy="259045"/>
    <xdr:sp macro="" textlink="">
      <xdr:nvSpPr>
        <xdr:cNvPr id="243" name="n_4mainValue【橋りょう・トンネル】&#10;一人当たり有形固定資産（償却資産）額"/>
        <xdr:cNvSpPr txBox="1"/>
      </xdr:nvSpPr>
      <xdr:spPr>
        <a:xfrm>
          <a:off x="6783017" y="111446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44" name="正方形/長方形 243"/>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5" name="正方形/長方形 244"/>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46" name="正方形/長方形 245"/>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47" name="正方形/長方形 246"/>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48" name="正方形/長方形 247"/>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49" name="正方形/長方形 248"/>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0" name="正方形/長方形 249"/>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1" name="正方形/長方形 250"/>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52" name="テキスト ボックス 251"/>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53" name="直線コネクタ 252"/>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54" name="テキスト ボックス 253"/>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55" name="直線コネクタ 254"/>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56" name="テキスト ボックス 255"/>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57" name="直線コネクタ 256"/>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58" name="テキスト ボックス 257"/>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59" name="直線コネクタ 258"/>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60" name="テキスト ボックス 259"/>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61" name="直線コネクタ 260"/>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62" name="テキスト ボックス 261"/>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63" name="直線コネクタ 262"/>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64" name="テキスト ボックス 263"/>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65" name="直線コネクタ 264"/>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66" name="テキスト ボックス 265"/>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67"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163830</xdr:rowOff>
    </xdr:from>
    <xdr:to>
      <xdr:col>24</xdr:col>
      <xdr:colOff>62865</xdr:colOff>
      <xdr:row>86</xdr:row>
      <xdr:rowOff>83820</xdr:rowOff>
    </xdr:to>
    <xdr:cxnSp macro="">
      <xdr:nvCxnSpPr>
        <xdr:cNvPr id="268" name="直線コネクタ 267"/>
        <xdr:cNvCxnSpPr/>
      </xdr:nvCxnSpPr>
      <xdr:spPr>
        <a:xfrm flipV="1">
          <a:off x="4634865" y="13365480"/>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87647</xdr:rowOff>
    </xdr:from>
    <xdr:ext cx="405111" cy="259045"/>
    <xdr:sp macro="" textlink="">
      <xdr:nvSpPr>
        <xdr:cNvPr id="269" name="【公営住宅】&#10;有形固定資産減価償却率最小値テキスト"/>
        <xdr:cNvSpPr txBox="1"/>
      </xdr:nvSpPr>
      <xdr:spPr>
        <a:xfrm>
          <a:off x="4673600" y="14832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83820</xdr:rowOff>
    </xdr:from>
    <xdr:to>
      <xdr:col>24</xdr:col>
      <xdr:colOff>152400</xdr:colOff>
      <xdr:row>86</xdr:row>
      <xdr:rowOff>83820</xdr:rowOff>
    </xdr:to>
    <xdr:cxnSp macro="">
      <xdr:nvCxnSpPr>
        <xdr:cNvPr id="270" name="直線コネクタ 269"/>
        <xdr:cNvCxnSpPr/>
      </xdr:nvCxnSpPr>
      <xdr:spPr>
        <a:xfrm>
          <a:off x="4546600" y="1482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110507</xdr:rowOff>
    </xdr:from>
    <xdr:ext cx="405111" cy="259045"/>
    <xdr:sp macro="" textlink="">
      <xdr:nvSpPr>
        <xdr:cNvPr id="271" name="【公営住宅】&#10;有形固定資産減価償却率最大値テキスト"/>
        <xdr:cNvSpPr txBox="1"/>
      </xdr:nvSpPr>
      <xdr:spPr>
        <a:xfrm>
          <a:off x="4673600" y="13140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163830</xdr:rowOff>
    </xdr:from>
    <xdr:to>
      <xdr:col>24</xdr:col>
      <xdr:colOff>152400</xdr:colOff>
      <xdr:row>77</xdr:row>
      <xdr:rowOff>163830</xdr:rowOff>
    </xdr:to>
    <xdr:cxnSp macro="">
      <xdr:nvCxnSpPr>
        <xdr:cNvPr id="272" name="直線コネクタ 271"/>
        <xdr:cNvCxnSpPr/>
      </xdr:nvCxnSpPr>
      <xdr:spPr>
        <a:xfrm>
          <a:off x="4546600" y="1336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104791</xdr:rowOff>
    </xdr:from>
    <xdr:ext cx="405111" cy="259045"/>
    <xdr:sp macro="" textlink="">
      <xdr:nvSpPr>
        <xdr:cNvPr id="273" name="【公営住宅】&#10;有形固定資産減価償却率平均値テキスト"/>
        <xdr:cNvSpPr txBox="1"/>
      </xdr:nvSpPr>
      <xdr:spPr>
        <a:xfrm>
          <a:off x="4673600" y="141636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126364</xdr:rowOff>
    </xdr:from>
    <xdr:to>
      <xdr:col>24</xdr:col>
      <xdr:colOff>114300</xdr:colOff>
      <xdr:row>83</xdr:row>
      <xdr:rowOff>56514</xdr:rowOff>
    </xdr:to>
    <xdr:sp macro="" textlink="">
      <xdr:nvSpPr>
        <xdr:cNvPr id="274" name="フローチャート: 判断 273"/>
        <xdr:cNvSpPr/>
      </xdr:nvSpPr>
      <xdr:spPr>
        <a:xfrm>
          <a:off x="4584700" y="14185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65405</xdr:rowOff>
    </xdr:from>
    <xdr:to>
      <xdr:col>20</xdr:col>
      <xdr:colOff>38100</xdr:colOff>
      <xdr:row>82</xdr:row>
      <xdr:rowOff>167005</xdr:rowOff>
    </xdr:to>
    <xdr:sp macro="" textlink="">
      <xdr:nvSpPr>
        <xdr:cNvPr id="275" name="フローチャート: 判断 274"/>
        <xdr:cNvSpPr/>
      </xdr:nvSpPr>
      <xdr:spPr>
        <a:xfrm>
          <a:off x="3746500" y="1412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34925</xdr:rowOff>
    </xdr:from>
    <xdr:to>
      <xdr:col>15</xdr:col>
      <xdr:colOff>101600</xdr:colOff>
      <xdr:row>82</xdr:row>
      <xdr:rowOff>136525</xdr:rowOff>
    </xdr:to>
    <xdr:sp macro="" textlink="">
      <xdr:nvSpPr>
        <xdr:cNvPr id="276" name="フローチャート: 判断 275"/>
        <xdr:cNvSpPr/>
      </xdr:nvSpPr>
      <xdr:spPr>
        <a:xfrm>
          <a:off x="2857500" y="1409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65405</xdr:rowOff>
    </xdr:from>
    <xdr:to>
      <xdr:col>10</xdr:col>
      <xdr:colOff>165100</xdr:colOff>
      <xdr:row>82</xdr:row>
      <xdr:rowOff>167005</xdr:rowOff>
    </xdr:to>
    <xdr:sp macro="" textlink="">
      <xdr:nvSpPr>
        <xdr:cNvPr id="277" name="フローチャート: 判断 276"/>
        <xdr:cNvSpPr/>
      </xdr:nvSpPr>
      <xdr:spPr>
        <a:xfrm>
          <a:off x="1968500" y="1412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21589</xdr:rowOff>
    </xdr:from>
    <xdr:to>
      <xdr:col>6</xdr:col>
      <xdr:colOff>38100</xdr:colOff>
      <xdr:row>82</xdr:row>
      <xdr:rowOff>123189</xdr:rowOff>
    </xdr:to>
    <xdr:sp macro="" textlink="">
      <xdr:nvSpPr>
        <xdr:cNvPr id="278" name="フローチャート: 判断 277"/>
        <xdr:cNvSpPr/>
      </xdr:nvSpPr>
      <xdr:spPr>
        <a:xfrm>
          <a:off x="1079500" y="14080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79" name="テキスト ボックス 278"/>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80" name="テキスト ボックス 279"/>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81" name="テキスト ボックス 280"/>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82" name="テキスト ボックス 281"/>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83" name="テキスト ボックス 282"/>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83</xdr:row>
      <xdr:rowOff>158750</xdr:rowOff>
    </xdr:from>
    <xdr:to>
      <xdr:col>15</xdr:col>
      <xdr:colOff>101600</xdr:colOff>
      <xdr:row>84</xdr:row>
      <xdr:rowOff>88900</xdr:rowOff>
    </xdr:to>
    <xdr:sp macro="" textlink="">
      <xdr:nvSpPr>
        <xdr:cNvPr id="284" name="楕円 283"/>
        <xdr:cNvSpPr/>
      </xdr:nvSpPr>
      <xdr:spPr>
        <a:xfrm>
          <a:off x="2857500" y="1438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141605</xdr:rowOff>
    </xdr:from>
    <xdr:to>
      <xdr:col>10</xdr:col>
      <xdr:colOff>165100</xdr:colOff>
      <xdr:row>84</xdr:row>
      <xdr:rowOff>71755</xdr:rowOff>
    </xdr:to>
    <xdr:sp macro="" textlink="">
      <xdr:nvSpPr>
        <xdr:cNvPr id="285" name="楕円 284"/>
        <xdr:cNvSpPr/>
      </xdr:nvSpPr>
      <xdr:spPr>
        <a:xfrm>
          <a:off x="1968500" y="14371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20955</xdr:rowOff>
    </xdr:from>
    <xdr:to>
      <xdr:col>15</xdr:col>
      <xdr:colOff>50800</xdr:colOff>
      <xdr:row>84</xdr:row>
      <xdr:rowOff>38100</xdr:rowOff>
    </xdr:to>
    <xdr:cxnSp macro="">
      <xdr:nvCxnSpPr>
        <xdr:cNvPr id="286" name="直線コネクタ 285"/>
        <xdr:cNvCxnSpPr/>
      </xdr:nvCxnSpPr>
      <xdr:spPr>
        <a:xfrm>
          <a:off x="2019300" y="14422755"/>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38736</xdr:rowOff>
    </xdr:from>
    <xdr:to>
      <xdr:col>6</xdr:col>
      <xdr:colOff>38100</xdr:colOff>
      <xdr:row>83</xdr:row>
      <xdr:rowOff>140336</xdr:rowOff>
    </xdr:to>
    <xdr:sp macro="" textlink="">
      <xdr:nvSpPr>
        <xdr:cNvPr id="287" name="楕円 286"/>
        <xdr:cNvSpPr/>
      </xdr:nvSpPr>
      <xdr:spPr>
        <a:xfrm>
          <a:off x="1079500" y="14269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89536</xdr:rowOff>
    </xdr:from>
    <xdr:to>
      <xdr:col>10</xdr:col>
      <xdr:colOff>114300</xdr:colOff>
      <xdr:row>84</xdr:row>
      <xdr:rowOff>20955</xdr:rowOff>
    </xdr:to>
    <xdr:cxnSp macro="">
      <xdr:nvCxnSpPr>
        <xdr:cNvPr id="288" name="直線コネクタ 287"/>
        <xdr:cNvCxnSpPr/>
      </xdr:nvCxnSpPr>
      <xdr:spPr>
        <a:xfrm>
          <a:off x="1130300" y="14319886"/>
          <a:ext cx="889000" cy="102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12082</xdr:rowOff>
    </xdr:from>
    <xdr:ext cx="405111" cy="259045"/>
    <xdr:sp macro="" textlink="">
      <xdr:nvSpPr>
        <xdr:cNvPr id="289" name="n_1aveValue【公営住宅】&#10;有形固定資産減価償却率"/>
        <xdr:cNvSpPr txBox="1"/>
      </xdr:nvSpPr>
      <xdr:spPr>
        <a:xfrm>
          <a:off x="3582044" y="13899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153052</xdr:rowOff>
    </xdr:from>
    <xdr:ext cx="405111" cy="259045"/>
    <xdr:sp macro="" textlink="">
      <xdr:nvSpPr>
        <xdr:cNvPr id="290" name="n_2aveValue【公営住宅】&#10;有形固定資産減価償却率"/>
        <xdr:cNvSpPr txBox="1"/>
      </xdr:nvSpPr>
      <xdr:spPr>
        <a:xfrm>
          <a:off x="2705744" y="13869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12082</xdr:rowOff>
    </xdr:from>
    <xdr:ext cx="405111" cy="259045"/>
    <xdr:sp macro="" textlink="">
      <xdr:nvSpPr>
        <xdr:cNvPr id="291" name="n_3aveValue【公営住宅】&#10;有形固定資産減価償却率"/>
        <xdr:cNvSpPr txBox="1"/>
      </xdr:nvSpPr>
      <xdr:spPr>
        <a:xfrm>
          <a:off x="1816744" y="13899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139716</xdr:rowOff>
    </xdr:from>
    <xdr:ext cx="405111" cy="259045"/>
    <xdr:sp macro="" textlink="">
      <xdr:nvSpPr>
        <xdr:cNvPr id="292" name="n_4aveValue【公営住宅】&#10;有形固定資産減価償却率"/>
        <xdr:cNvSpPr txBox="1"/>
      </xdr:nvSpPr>
      <xdr:spPr>
        <a:xfrm>
          <a:off x="927744" y="13855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80027</xdr:rowOff>
    </xdr:from>
    <xdr:ext cx="405111" cy="259045"/>
    <xdr:sp macro="" textlink="">
      <xdr:nvSpPr>
        <xdr:cNvPr id="293" name="n_2mainValue【公営住宅】&#10;有形固定資産減価償却率"/>
        <xdr:cNvSpPr txBox="1"/>
      </xdr:nvSpPr>
      <xdr:spPr>
        <a:xfrm>
          <a:off x="2705744" y="14481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62882</xdr:rowOff>
    </xdr:from>
    <xdr:ext cx="405111" cy="259045"/>
    <xdr:sp macro="" textlink="">
      <xdr:nvSpPr>
        <xdr:cNvPr id="294" name="n_3mainValue【公営住宅】&#10;有形固定資産減価償却率"/>
        <xdr:cNvSpPr txBox="1"/>
      </xdr:nvSpPr>
      <xdr:spPr>
        <a:xfrm>
          <a:off x="1816744" y="14464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131463</xdr:rowOff>
    </xdr:from>
    <xdr:ext cx="405111" cy="259045"/>
    <xdr:sp macro="" textlink="">
      <xdr:nvSpPr>
        <xdr:cNvPr id="295" name="n_4mainValue【公営住宅】&#10;有形固定資産減価償却率"/>
        <xdr:cNvSpPr txBox="1"/>
      </xdr:nvSpPr>
      <xdr:spPr>
        <a:xfrm>
          <a:off x="927744" y="14361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96" name="正方形/長方形 295"/>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97" name="正方形/長方形 296"/>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98" name="正方形/長方形 297"/>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99" name="正方形/長方形 298"/>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00" name="正方形/長方形 299"/>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01" name="正方形/長方形 300"/>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02" name="正方形/長方形 301"/>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03" name="正方形/長方形 302"/>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04" name="テキスト ボックス 303"/>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05" name="直線コネクタ 304"/>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06" name="直線コネクタ 305"/>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07" name="テキスト ボックス 306"/>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08" name="直線コネクタ 307"/>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09" name="テキスト ボックス 308"/>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10" name="直線コネクタ 309"/>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11" name="テキスト ボックス 310"/>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12" name="直線コネクタ 311"/>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13" name="テキスト ボックス 312"/>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14" name="直線コネクタ 313"/>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15" name="テキスト ボックス 314"/>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16" name="直線コネクタ 315"/>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17" name="テキスト ボックス 316"/>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18"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110871</xdr:rowOff>
    </xdr:from>
    <xdr:to>
      <xdr:col>54</xdr:col>
      <xdr:colOff>189865</xdr:colOff>
      <xdr:row>86</xdr:row>
      <xdr:rowOff>81914</xdr:rowOff>
    </xdr:to>
    <xdr:cxnSp macro="">
      <xdr:nvCxnSpPr>
        <xdr:cNvPr id="319" name="直線コネクタ 318"/>
        <xdr:cNvCxnSpPr/>
      </xdr:nvCxnSpPr>
      <xdr:spPr>
        <a:xfrm flipV="1">
          <a:off x="10476865" y="13312521"/>
          <a:ext cx="0" cy="15140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85741</xdr:rowOff>
    </xdr:from>
    <xdr:ext cx="469744" cy="259045"/>
    <xdr:sp macro="" textlink="">
      <xdr:nvSpPr>
        <xdr:cNvPr id="320" name="【公営住宅】&#10;一人当たり面積最小値テキスト"/>
        <xdr:cNvSpPr txBox="1"/>
      </xdr:nvSpPr>
      <xdr:spPr>
        <a:xfrm>
          <a:off x="10515600" y="14830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81914</xdr:rowOff>
    </xdr:from>
    <xdr:to>
      <xdr:col>55</xdr:col>
      <xdr:colOff>88900</xdr:colOff>
      <xdr:row>86</xdr:row>
      <xdr:rowOff>81914</xdr:rowOff>
    </xdr:to>
    <xdr:cxnSp macro="">
      <xdr:nvCxnSpPr>
        <xdr:cNvPr id="321" name="直線コネクタ 320"/>
        <xdr:cNvCxnSpPr/>
      </xdr:nvCxnSpPr>
      <xdr:spPr>
        <a:xfrm>
          <a:off x="10388600" y="14826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57548</xdr:rowOff>
    </xdr:from>
    <xdr:ext cx="469744" cy="259045"/>
    <xdr:sp macro="" textlink="">
      <xdr:nvSpPr>
        <xdr:cNvPr id="322" name="【公営住宅】&#10;一人当たり面積最大値テキスト"/>
        <xdr:cNvSpPr txBox="1"/>
      </xdr:nvSpPr>
      <xdr:spPr>
        <a:xfrm>
          <a:off x="10515600" y="130877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110871</xdr:rowOff>
    </xdr:from>
    <xdr:to>
      <xdr:col>55</xdr:col>
      <xdr:colOff>88900</xdr:colOff>
      <xdr:row>77</xdr:row>
      <xdr:rowOff>110871</xdr:rowOff>
    </xdr:to>
    <xdr:cxnSp macro="">
      <xdr:nvCxnSpPr>
        <xdr:cNvPr id="323" name="直線コネクタ 322"/>
        <xdr:cNvCxnSpPr/>
      </xdr:nvCxnSpPr>
      <xdr:spPr>
        <a:xfrm>
          <a:off x="10388600" y="133125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80027</xdr:rowOff>
    </xdr:from>
    <xdr:ext cx="469744" cy="259045"/>
    <xdr:sp macro="" textlink="">
      <xdr:nvSpPr>
        <xdr:cNvPr id="324" name="【公営住宅】&#10;一人当たり面積平均値テキスト"/>
        <xdr:cNvSpPr txBox="1"/>
      </xdr:nvSpPr>
      <xdr:spPr>
        <a:xfrm>
          <a:off x="10515600" y="14481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101600</xdr:rowOff>
    </xdr:from>
    <xdr:to>
      <xdr:col>55</xdr:col>
      <xdr:colOff>50800</xdr:colOff>
      <xdr:row>85</xdr:row>
      <xdr:rowOff>31750</xdr:rowOff>
    </xdr:to>
    <xdr:sp macro="" textlink="">
      <xdr:nvSpPr>
        <xdr:cNvPr id="325" name="フローチャート: 判断 324"/>
        <xdr:cNvSpPr/>
      </xdr:nvSpPr>
      <xdr:spPr>
        <a:xfrm>
          <a:off x="10426700" y="1450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104267</xdr:rowOff>
    </xdr:from>
    <xdr:to>
      <xdr:col>50</xdr:col>
      <xdr:colOff>165100</xdr:colOff>
      <xdr:row>85</xdr:row>
      <xdr:rowOff>34417</xdr:rowOff>
    </xdr:to>
    <xdr:sp macro="" textlink="">
      <xdr:nvSpPr>
        <xdr:cNvPr id="326" name="フローチャート: 判断 325"/>
        <xdr:cNvSpPr/>
      </xdr:nvSpPr>
      <xdr:spPr>
        <a:xfrm>
          <a:off x="9588500" y="14506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112268</xdr:rowOff>
    </xdr:from>
    <xdr:to>
      <xdr:col>46</xdr:col>
      <xdr:colOff>38100</xdr:colOff>
      <xdr:row>85</xdr:row>
      <xdr:rowOff>42418</xdr:rowOff>
    </xdr:to>
    <xdr:sp macro="" textlink="">
      <xdr:nvSpPr>
        <xdr:cNvPr id="327" name="フローチャート: 判断 326"/>
        <xdr:cNvSpPr/>
      </xdr:nvSpPr>
      <xdr:spPr>
        <a:xfrm>
          <a:off x="8699500" y="14514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116839</xdr:rowOff>
    </xdr:from>
    <xdr:to>
      <xdr:col>41</xdr:col>
      <xdr:colOff>101600</xdr:colOff>
      <xdr:row>85</xdr:row>
      <xdr:rowOff>46989</xdr:rowOff>
    </xdr:to>
    <xdr:sp macro="" textlink="">
      <xdr:nvSpPr>
        <xdr:cNvPr id="328" name="フローチャート: 判断 327"/>
        <xdr:cNvSpPr/>
      </xdr:nvSpPr>
      <xdr:spPr>
        <a:xfrm>
          <a:off x="7810500" y="14518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121413</xdr:rowOff>
    </xdr:from>
    <xdr:to>
      <xdr:col>36</xdr:col>
      <xdr:colOff>165100</xdr:colOff>
      <xdr:row>85</xdr:row>
      <xdr:rowOff>51563</xdr:rowOff>
    </xdr:to>
    <xdr:sp macro="" textlink="">
      <xdr:nvSpPr>
        <xdr:cNvPr id="329" name="フローチャート: 判断 328"/>
        <xdr:cNvSpPr/>
      </xdr:nvSpPr>
      <xdr:spPr>
        <a:xfrm>
          <a:off x="6921500" y="14523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30" name="テキスト ボックス 329"/>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31" name="テキスト ボックス 330"/>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32" name="テキスト ボックス 331"/>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33" name="テキスト ボックス 332"/>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34" name="テキスト ボックス 333"/>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83</xdr:row>
      <xdr:rowOff>50164</xdr:rowOff>
    </xdr:from>
    <xdr:to>
      <xdr:col>46</xdr:col>
      <xdr:colOff>38100</xdr:colOff>
      <xdr:row>83</xdr:row>
      <xdr:rowOff>151764</xdr:rowOff>
    </xdr:to>
    <xdr:sp macro="" textlink="">
      <xdr:nvSpPr>
        <xdr:cNvPr id="335" name="楕円 334"/>
        <xdr:cNvSpPr/>
      </xdr:nvSpPr>
      <xdr:spPr>
        <a:xfrm>
          <a:off x="8699500" y="14280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61595</xdr:rowOff>
    </xdr:from>
    <xdr:to>
      <xdr:col>41</xdr:col>
      <xdr:colOff>101600</xdr:colOff>
      <xdr:row>83</xdr:row>
      <xdr:rowOff>163195</xdr:rowOff>
    </xdr:to>
    <xdr:sp macro="" textlink="">
      <xdr:nvSpPr>
        <xdr:cNvPr id="336" name="楕円 335"/>
        <xdr:cNvSpPr/>
      </xdr:nvSpPr>
      <xdr:spPr>
        <a:xfrm>
          <a:off x="7810500" y="14291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100964</xdr:rowOff>
    </xdr:from>
    <xdr:to>
      <xdr:col>45</xdr:col>
      <xdr:colOff>177800</xdr:colOff>
      <xdr:row>83</xdr:row>
      <xdr:rowOff>112395</xdr:rowOff>
    </xdr:to>
    <xdr:cxnSp macro="">
      <xdr:nvCxnSpPr>
        <xdr:cNvPr id="337" name="直線コネクタ 336"/>
        <xdr:cNvCxnSpPr/>
      </xdr:nvCxnSpPr>
      <xdr:spPr>
        <a:xfrm flipV="1">
          <a:off x="7861300" y="14331314"/>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73025</xdr:rowOff>
    </xdr:from>
    <xdr:to>
      <xdr:col>36</xdr:col>
      <xdr:colOff>165100</xdr:colOff>
      <xdr:row>84</xdr:row>
      <xdr:rowOff>3175</xdr:rowOff>
    </xdr:to>
    <xdr:sp macro="" textlink="">
      <xdr:nvSpPr>
        <xdr:cNvPr id="338" name="楕円 337"/>
        <xdr:cNvSpPr/>
      </xdr:nvSpPr>
      <xdr:spPr>
        <a:xfrm>
          <a:off x="6921500" y="14303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83</xdr:row>
      <xdr:rowOff>112395</xdr:rowOff>
    </xdr:from>
    <xdr:to>
      <xdr:col>41</xdr:col>
      <xdr:colOff>50800</xdr:colOff>
      <xdr:row>83</xdr:row>
      <xdr:rowOff>123825</xdr:rowOff>
    </xdr:to>
    <xdr:cxnSp macro="">
      <xdr:nvCxnSpPr>
        <xdr:cNvPr id="339" name="直線コネクタ 338"/>
        <xdr:cNvCxnSpPr/>
      </xdr:nvCxnSpPr>
      <xdr:spPr>
        <a:xfrm flipV="1">
          <a:off x="6972300" y="14342745"/>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50944</xdr:rowOff>
    </xdr:from>
    <xdr:ext cx="469744" cy="259045"/>
    <xdr:sp macro="" textlink="">
      <xdr:nvSpPr>
        <xdr:cNvPr id="340" name="n_1aveValue【公営住宅】&#10;一人当たり面積"/>
        <xdr:cNvSpPr txBox="1"/>
      </xdr:nvSpPr>
      <xdr:spPr>
        <a:xfrm>
          <a:off x="9391727" y="14281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33545</xdr:rowOff>
    </xdr:from>
    <xdr:ext cx="469744" cy="259045"/>
    <xdr:sp macro="" textlink="">
      <xdr:nvSpPr>
        <xdr:cNvPr id="341" name="n_2aveValue【公営住宅】&#10;一人当たり面積"/>
        <xdr:cNvSpPr txBox="1"/>
      </xdr:nvSpPr>
      <xdr:spPr>
        <a:xfrm>
          <a:off x="8515427" y="14606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38116</xdr:rowOff>
    </xdr:from>
    <xdr:ext cx="469744" cy="259045"/>
    <xdr:sp macro="" textlink="">
      <xdr:nvSpPr>
        <xdr:cNvPr id="342" name="n_3aveValue【公営住宅】&#10;一人当たり面積"/>
        <xdr:cNvSpPr txBox="1"/>
      </xdr:nvSpPr>
      <xdr:spPr>
        <a:xfrm>
          <a:off x="7626427" y="14611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42690</xdr:rowOff>
    </xdr:from>
    <xdr:ext cx="469744" cy="259045"/>
    <xdr:sp macro="" textlink="">
      <xdr:nvSpPr>
        <xdr:cNvPr id="343" name="n_4aveValue【公営住宅】&#10;一人当たり面積"/>
        <xdr:cNvSpPr txBox="1"/>
      </xdr:nvSpPr>
      <xdr:spPr>
        <a:xfrm>
          <a:off x="6737427" y="14615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168291</xdr:rowOff>
    </xdr:from>
    <xdr:ext cx="469744" cy="259045"/>
    <xdr:sp macro="" textlink="">
      <xdr:nvSpPr>
        <xdr:cNvPr id="344" name="n_2mainValue【公営住宅】&#10;一人当たり面積"/>
        <xdr:cNvSpPr txBox="1"/>
      </xdr:nvSpPr>
      <xdr:spPr>
        <a:xfrm>
          <a:off x="8515427" y="14055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8272</xdr:rowOff>
    </xdr:from>
    <xdr:ext cx="469744" cy="259045"/>
    <xdr:sp macro="" textlink="">
      <xdr:nvSpPr>
        <xdr:cNvPr id="345" name="n_3mainValue【公営住宅】&#10;一人当たり面積"/>
        <xdr:cNvSpPr txBox="1"/>
      </xdr:nvSpPr>
      <xdr:spPr>
        <a:xfrm>
          <a:off x="7626427" y="14067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19702</xdr:rowOff>
    </xdr:from>
    <xdr:ext cx="469744" cy="259045"/>
    <xdr:sp macro="" textlink="">
      <xdr:nvSpPr>
        <xdr:cNvPr id="346" name="n_4mainValue【公営住宅】&#10;一人当たり面積"/>
        <xdr:cNvSpPr txBox="1"/>
      </xdr:nvSpPr>
      <xdr:spPr>
        <a:xfrm>
          <a:off x="6737427" y="14078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47" name="正方形/長方形 346"/>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48" name="正方形/長方形 347"/>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49" name="正方形/長方形 348"/>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50" name="正方形/長方形 349"/>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51" name="正方形/長方形 350"/>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52" name="正方形/長方形 351"/>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53" name="正方形/長方形 352"/>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54" name="正方形/長方形 353"/>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55" name="テキスト ボックス 354"/>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56" name="直線コネクタ 355"/>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57" name="テキスト ボックス 356"/>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58" name="直線コネクタ 357"/>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59" name="テキスト ボックス 358"/>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60" name="直線コネクタ 359"/>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61" name="テキスト ボックス 360"/>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62" name="直線コネクタ 361"/>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63" name="テキスト ボックス 362"/>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64" name="直線コネクタ 363"/>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65" name="テキスト ボックス 364"/>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66" name="直線コネクタ 365"/>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67" name="テキスト ボックス 366"/>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68" name="直線コネクタ 367"/>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69" name="テキスト ボックス 368"/>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70" name="直線コネクタ 369"/>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71" name="【港湾・漁港】&#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30480</xdr:rowOff>
    </xdr:from>
    <xdr:to>
      <xdr:col>24</xdr:col>
      <xdr:colOff>62865</xdr:colOff>
      <xdr:row>109</xdr:row>
      <xdr:rowOff>35379</xdr:rowOff>
    </xdr:to>
    <xdr:cxnSp macro="">
      <xdr:nvCxnSpPr>
        <xdr:cNvPr id="372" name="直線コネクタ 371"/>
        <xdr:cNvCxnSpPr/>
      </xdr:nvCxnSpPr>
      <xdr:spPr>
        <a:xfrm flipV="1">
          <a:off x="4634865" y="17175480"/>
          <a:ext cx="0" cy="15479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373" name="【港湾・漁港】&#10;有形固定資産減価償却率最小値テキスト"/>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374" name="直線コネクタ 373"/>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148607</xdr:rowOff>
    </xdr:from>
    <xdr:ext cx="340478" cy="259045"/>
    <xdr:sp macro="" textlink="">
      <xdr:nvSpPr>
        <xdr:cNvPr id="375" name="【港湾・漁港】&#10;有形固定資産減価償却率最大値テキスト"/>
        <xdr:cNvSpPr txBox="1"/>
      </xdr:nvSpPr>
      <xdr:spPr>
        <a:xfrm>
          <a:off x="4673600" y="1695070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30480</xdr:rowOff>
    </xdr:from>
    <xdr:to>
      <xdr:col>24</xdr:col>
      <xdr:colOff>152400</xdr:colOff>
      <xdr:row>100</xdr:row>
      <xdr:rowOff>30480</xdr:rowOff>
    </xdr:to>
    <xdr:cxnSp macro="">
      <xdr:nvCxnSpPr>
        <xdr:cNvPr id="376" name="直線コネクタ 375"/>
        <xdr:cNvCxnSpPr/>
      </xdr:nvCxnSpPr>
      <xdr:spPr>
        <a:xfrm>
          <a:off x="4546600" y="1717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105</xdr:row>
      <xdr:rowOff>64243</xdr:rowOff>
    </xdr:from>
    <xdr:ext cx="405111" cy="259045"/>
    <xdr:sp macro="" textlink="">
      <xdr:nvSpPr>
        <xdr:cNvPr id="377" name="【港湾・漁港】&#10;有形固定資産減価償却率平均値テキスト"/>
        <xdr:cNvSpPr txBox="1"/>
      </xdr:nvSpPr>
      <xdr:spPr>
        <a:xfrm>
          <a:off x="4673600" y="1806649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85816</xdr:rowOff>
    </xdr:from>
    <xdr:to>
      <xdr:col>24</xdr:col>
      <xdr:colOff>114300</xdr:colOff>
      <xdr:row>106</xdr:row>
      <xdr:rowOff>15966</xdr:rowOff>
    </xdr:to>
    <xdr:sp macro="" textlink="">
      <xdr:nvSpPr>
        <xdr:cNvPr id="378" name="フローチャート: 判断 377"/>
        <xdr:cNvSpPr/>
      </xdr:nvSpPr>
      <xdr:spPr>
        <a:xfrm>
          <a:off x="4584700" y="18088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144599</xdr:rowOff>
    </xdr:from>
    <xdr:to>
      <xdr:col>20</xdr:col>
      <xdr:colOff>38100</xdr:colOff>
      <xdr:row>105</xdr:row>
      <xdr:rowOff>74749</xdr:rowOff>
    </xdr:to>
    <xdr:sp macro="" textlink="">
      <xdr:nvSpPr>
        <xdr:cNvPr id="379" name="フローチャート: 判断 378"/>
        <xdr:cNvSpPr/>
      </xdr:nvSpPr>
      <xdr:spPr>
        <a:xfrm>
          <a:off x="3746500" y="17975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106</xdr:row>
      <xdr:rowOff>9071</xdr:rowOff>
    </xdr:from>
    <xdr:to>
      <xdr:col>15</xdr:col>
      <xdr:colOff>101600</xdr:colOff>
      <xdr:row>106</xdr:row>
      <xdr:rowOff>110671</xdr:rowOff>
    </xdr:to>
    <xdr:sp macro="" textlink="">
      <xdr:nvSpPr>
        <xdr:cNvPr id="380" name="フローチャート: 判断 379"/>
        <xdr:cNvSpPr/>
      </xdr:nvSpPr>
      <xdr:spPr>
        <a:xfrm>
          <a:off x="2857500" y="18182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84182</xdr:rowOff>
    </xdr:from>
    <xdr:to>
      <xdr:col>10</xdr:col>
      <xdr:colOff>165100</xdr:colOff>
      <xdr:row>105</xdr:row>
      <xdr:rowOff>14332</xdr:rowOff>
    </xdr:to>
    <xdr:sp macro="" textlink="">
      <xdr:nvSpPr>
        <xdr:cNvPr id="381" name="フローチャート: 判断 380"/>
        <xdr:cNvSpPr/>
      </xdr:nvSpPr>
      <xdr:spPr>
        <a:xfrm>
          <a:off x="1968500" y="17914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33564</xdr:rowOff>
    </xdr:from>
    <xdr:to>
      <xdr:col>6</xdr:col>
      <xdr:colOff>38100</xdr:colOff>
      <xdr:row>104</xdr:row>
      <xdr:rowOff>135164</xdr:rowOff>
    </xdr:to>
    <xdr:sp macro="" textlink="">
      <xdr:nvSpPr>
        <xdr:cNvPr id="382" name="フローチャート: 判断 381"/>
        <xdr:cNvSpPr/>
      </xdr:nvSpPr>
      <xdr:spPr>
        <a:xfrm>
          <a:off x="1079500" y="1786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83" name="テキスト ボックス 382"/>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84" name="テキスト ボックス 383"/>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85" name="テキスト ボックス 384"/>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86" name="テキスト ボックス 385"/>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87" name="テキスト ボックス 386"/>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104</xdr:row>
      <xdr:rowOff>160927</xdr:rowOff>
    </xdr:from>
    <xdr:to>
      <xdr:col>15</xdr:col>
      <xdr:colOff>101600</xdr:colOff>
      <xdr:row>105</xdr:row>
      <xdr:rowOff>91077</xdr:rowOff>
    </xdr:to>
    <xdr:sp macro="" textlink="">
      <xdr:nvSpPr>
        <xdr:cNvPr id="388" name="楕円 387"/>
        <xdr:cNvSpPr/>
      </xdr:nvSpPr>
      <xdr:spPr>
        <a:xfrm>
          <a:off x="2857500" y="17991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129902</xdr:rowOff>
    </xdr:from>
    <xdr:to>
      <xdr:col>10</xdr:col>
      <xdr:colOff>165100</xdr:colOff>
      <xdr:row>105</xdr:row>
      <xdr:rowOff>60052</xdr:rowOff>
    </xdr:to>
    <xdr:sp macro="" textlink="">
      <xdr:nvSpPr>
        <xdr:cNvPr id="389" name="楕円 388"/>
        <xdr:cNvSpPr/>
      </xdr:nvSpPr>
      <xdr:spPr>
        <a:xfrm>
          <a:off x="1968500" y="17960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9252</xdr:rowOff>
    </xdr:from>
    <xdr:to>
      <xdr:col>15</xdr:col>
      <xdr:colOff>50800</xdr:colOff>
      <xdr:row>105</xdr:row>
      <xdr:rowOff>40277</xdr:rowOff>
    </xdr:to>
    <xdr:cxnSp macro="">
      <xdr:nvCxnSpPr>
        <xdr:cNvPr id="390" name="直線コネクタ 389"/>
        <xdr:cNvCxnSpPr/>
      </xdr:nvCxnSpPr>
      <xdr:spPr>
        <a:xfrm>
          <a:off x="2019300" y="18011502"/>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97245</xdr:rowOff>
    </xdr:from>
    <xdr:to>
      <xdr:col>6</xdr:col>
      <xdr:colOff>38100</xdr:colOff>
      <xdr:row>105</xdr:row>
      <xdr:rowOff>27395</xdr:rowOff>
    </xdr:to>
    <xdr:sp macro="" textlink="">
      <xdr:nvSpPr>
        <xdr:cNvPr id="391" name="楕円 390"/>
        <xdr:cNvSpPr/>
      </xdr:nvSpPr>
      <xdr:spPr>
        <a:xfrm>
          <a:off x="1079500" y="17928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148045</xdr:rowOff>
    </xdr:from>
    <xdr:to>
      <xdr:col>10</xdr:col>
      <xdr:colOff>114300</xdr:colOff>
      <xdr:row>105</xdr:row>
      <xdr:rowOff>9252</xdr:rowOff>
    </xdr:to>
    <xdr:cxnSp macro="">
      <xdr:nvCxnSpPr>
        <xdr:cNvPr id="392" name="直線コネクタ 391"/>
        <xdr:cNvCxnSpPr/>
      </xdr:nvCxnSpPr>
      <xdr:spPr>
        <a:xfrm>
          <a:off x="1130300" y="17978845"/>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91276</xdr:rowOff>
    </xdr:from>
    <xdr:ext cx="405111" cy="259045"/>
    <xdr:sp macro="" textlink="">
      <xdr:nvSpPr>
        <xdr:cNvPr id="393" name="n_1aveValue【港湾・漁港】&#10;有形固定資産減価償却率"/>
        <xdr:cNvSpPr txBox="1"/>
      </xdr:nvSpPr>
      <xdr:spPr>
        <a:xfrm>
          <a:off x="3582044" y="177506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101798</xdr:rowOff>
    </xdr:from>
    <xdr:ext cx="405111" cy="259045"/>
    <xdr:sp macro="" textlink="">
      <xdr:nvSpPr>
        <xdr:cNvPr id="394" name="n_2aveValue【港湾・漁港】&#10;有形固定資産減価償却率"/>
        <xdr:cNvSpPr txBox="1"/>
      </xdr:nvSpPr>
      <xdr:spPr>
        <a:xfrm>
          <a:off x="2705744" y="182754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30859</xdr:rowOff>
    </xdr:from>
    <xdr:ext cx="405111" cy="259045"/>
    <xdr:sp macro="" textlink="">
      <xdr:nvSpPr>
        <xdr:cNvPr id="395" name="n_3aveValue【港湾・漁港】&#10;有形固定資産減価償却率"/>
        <xdr:cNvSpPr txBox="1"/>
      </xdr:nvSpPr>
      <xdr:spPr>
        <a:xfrm>
          <a:off x="1816744" y="176902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151691</xdr:rowOff>
    </xdr:from>
    <xdr:ext cx="405111" cy="259045"/>
    <xdr:sp macro="" textlink="">
      <xdr:nvSpPr>
        <xdr:cNvPr id="396" name="n_4aveValue【港湾・漁港】&#10;有形固定資産減価償却率"/>
        <xdr:cNvSpPr txBox="1"/>
      </xdr:nvSpPr>
      <xdr:spPr>
        <a:xfrm>
          <a:off x="927744" y="17639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107604</xdr:rowOff>
    </xdr:from>
    <xdr:ext cx="405111" cy="259045"/>
    <xdr:sp macro="" textlink="">
      <xdr:nvSpPr>
        <xdr:cNvPr id="397" name="n_2mainValue【港湾・漁港】&#10;有形固定資産減価償却率"/>
        <xdr:cNvSpPr txBox="1"/>
      </xdr:nvSpPr>
      <xdr:spPr>
        <a:xfrm>
          <a:off x="2705744" y="177669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51179</xdr:rowOff>
    </xdr:from>
    <xdr:ext cx="405111" cy="259045"/>
    <xdr:sp macro="" textlink="">
      <xdr:nvSpPr>
        <xdr:cNvPr id="398" name="n_3mainValue【港湾・漁港】&#10;有形固定資産減価償却率"/>
        <xdr:cNvSpPr txBox="1"/>
      </xdr:nvSpPr>
      <xdr:spPr>
        <a:xfrm>
          <a:off x="1816744" y="180534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18522</xdr:rowOff>
    </xdr:from>
    <xdr:ext cx="405111" cy="259045"/>
    <xdr:sp macro="" textlink="">
      <xdr:nvSpPr>
        <xdr:cNvPr id="399" name="n_4mainValue【港湾・漁港】&#10;有形固定資産減価償却率"/>
        <xdr:cNvSpPr txBox="1"/>
      </xdr:nvSpPr>
      <xdr:spPr>
        <a:xfrm>
          <a:off x="927744" y="18020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00" name="正方形/長方形 399"/>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01" name="正方形/長方形 400"/>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02" name="正方形/長方形 401"/>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03" name="正方形/長方形 402"/>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04" name="正方形/長方形 403"/>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05" name="正方形/長方形 404"/>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06" name="正方形/長方形 405"/>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07" name="正方形/長方形 406"/>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08" name="テキスト ボックス 407"/>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09" name="直線コネクタ 408"/>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10" name="直線コネクタ 409"/>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107</xdr:row>
      <xdr:rowOff>105427</xdr:rowOff>
    </xdr:from>
    <xdr:ext cx="248786" cy="259045"/>
    <xdr:sp macro="" textlink="">
      <xdr:nvSpPr>
        <xdr:cNvPr id="411" name="テキスト ボックス 410"/>
        <xdr:cNvSpPr txBox="1"/>
      </xdr:nvSpPr>
      <xdr:spPr>
        <a:xfrm>
          <a:off x="6355214" y="1845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12" name="直線コネクタ 411"/>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104</xdr:row>
      <xdr:rowOff>162577</xdr:rowOff>
    </xdr:from>
    <xdr:ext cx="595419" cy="259045"/>
    <xdr:sp macro="" textlink="">
      <xdr:nvSpPr>
        <xdr:cNvPr id="413" name="テキスト ボックス 412"/>
        <xdr:cNvSpPr txBox="1"/>
      </xdr:nvSpPr>
      <xdr:spPr>
        <a:xfrm>
          <a:off x="6008581" y="1799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14" name="直線コネクタ 413"/>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102</xdr:row>
      <xdr:rowOff>48277</xdr:rowOff>
    </xdr:from>
    <xdr:ext cx="595419" cy="259045"/>
    <xdr:sp macro="" textlink="">
      <xdr:nvSpPr>
        <xdr:cNvPr id="415" name="テキスト ボックス 414"/>
        <xdr:cNvSpPr txBox="1"/>
      </xdr:nvSpPr>
      <xdr:spPr>
        <a:xfrm>
          <a:off x="6008581" y="1753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16" name="直線コネクタ 415"/>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99</xdr:row>
      <xdr:rowOff>105427</xdr:rowOff>
    </xdr:from>
    <xdr:ext cx="595419" cy="259045"/>
    <xdr:sp macro="" textlink="">
      <xdr:nvSpPr>
        <xdr:cNvPr id="417" name="テキスト ボックス 416"/>
        <xdr:cNvSpPr txBox="1"/>
      </xdr:nvSpPr>
      <xdr:spPr>
        <a:xfrm>
          <a:off x="6008581" y="1707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18" name="直線コネクタ 417"/>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162577</xdr:rowOff>
    </xdr:from>
    <xdr:ext cx="595419" cy="259045"/>
    <xdr:sp macro="" textlink="">
      <xdr:nvSpPr>
        <xdr:cNvPr id="419" name="テキスト ボックス 418"/>
        <xdr:cNvSpPr txBox="1"/>
      </xdr:nvSpPr>
      <xdr:spPr>
        <a:xfrm>
          <a:off x="6008581" y="1662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20" name="【港湾・漁港】&#10;一人当たり有形固定資産（償却資産）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27798</xdr:rowOff>
    </xdr:from>
    <xdr:to>
      <xdr:col>54</xdr:col>
      <xdr:colOff>189865</xdr:colOff>
      <xdr:row>108</xdr:row>
      <xdr:rowOff>76129</xdr:rowOff>
    </xdr:to>
    <xdr:cxnSp macro="">
      <xdr:nvCxnSpPr>
        <xdr:cNvPr id="421" name="直線コネクタ 420"/>
        <xdr:cNvCxnSpPr/>
      </xdr:nvCxnSpPr>
      <xdr:spPr>
        <a:xfrm flipV="1">
          <a:off x="10476865" y="17172798"/>
          <a:ext cx="0" cy="14199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79956</xdr:rowOff>
    </xdr:from>
    <xdr:ext cx="313932" cy="259045"/>
    <xdr:sp macro="" textlink="">
      <xdr:nvSpPr>
        <xdr:cNvPr id="422" name="【港湾・漁港】&#10;一人当たり有形固定資産（償却資産）額最小値テキスト"/>
        <xdr:cNvSpPr txBox="1"/>
      </xdr:nvSpPr>
      <xdr:spPr>
        <a:xfrm>
          <a:off x="10515600" y="1859655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76129</xdr:rowOff>
    </xdr:from>
    <xdr:to>
      <xdr:col>55</xdr:col>
      <xdr:colOff>88900</xdr:colOff>
      <xdr:row>108</xdr:row>
      <xdr:rowOff>76129</xdr:rowOff>
    </xdr:to>
    <xdr:cxnSp macro="">
      <xdr:nvCxnSpPr>
        <xdr:cNvPr id="423" name="直線コネクタ 422"/>
        <xdr:cNvCxnSpPr/>
      </xdr:nvCxnSpPr>
      <xdr:spPr>
        <a:xfrm>
          <a:off x="10388600" y="185927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145925</xdr:rowOff>
    </xdr:from>
    <xdr:ext cx="599010" cy="259045"/>
    <xdr:sp macro="" textlink="">
      <xdr:nvSpPr>
        <xdr:cNvPr id="424" name="【港湾・漁港】&#10;一人当たり有形固定資産（償却資産）額最大値テキスト"/>
        <xdr:cNvSpPr txBox="1"/>
      </xdr:nvSpPr>
      <xdr:spPr>
        <a:xfrm>
          <a:off x="10515600" y="169480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621,173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27798</xdr:rowOff>
    </xdr:from>
    <xdr:to>
      <xdr:col>55</xdr:col>
      <xdr:colOff>88900</xdr:colOff>
      <xdr:row>100</xdr:row>
      <xdr:rowOff>27798</xdr:rowOff>
    </xdr:to>
    <xdr:cxnSp macro="">
      <xdr:nvCxnSpPr>
        <xdr:cNvPr id="425" name="直線コネクタ 424"/>
        <xdr:cNvCxnSpPr/>
      </xdr:nvCxnSpPr>
      <xdr:spPr>
        <a:xfrm>
          <a:off x="10388600" y="17172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96387</xdr:rowOff>
    </xdr:from>
    <xdr:ext cx="599010" cy="259045"/>
    <xdr:sp macro="" textlink="">
      <xdr:nvSpPr>
        <xdr:cNvPr id="426" name="【港湾・漁港】&#10;一人当たり有形固定資産（償却資産）額平均値テキスト"/>
        <xdr:cNvSpPr txBox="1"/>
      </xdr:nvSpPr>
      <xdr:spPr>
        <a:xfrm>
          <a:off x="10515600" y="1827008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117960</xdr:rowOff>
    </xdr:from>
    <xdr:to>
      <xdr:col>55</xdr:col>
      <xdr:colOff>50800</xdr:colOff>
      <xdr:row>107</xdr:row>
      <xdr:rowOff>48110</xdr:rowOff>
    </xdr:to>
    <xdr:sp macro="" textlink="">
      <xdr:nvSpPr>
        <xdr:cNvPr id="427" name="フローチャート: 判断 426"/>
        <xdr:cNvSpPr/>
      </xdr:nvSpPr>
      <xdr:spPr>
        <a:xfrm>
          <a:off x="10426700" y="18291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22168</xdr:rowOff>
    </xdr:from>
    <xdr:to>
      <xdr:col>50</xdr:col>
      <xdr:colOff>165100</xdr:colOff>
      <xdr:row>106</xdr:row>
      <xdr:rowOff>123768</xdr:rowOff>
    </xdr:to>
    <xdr:sp macro="" textlink="">
      <xdr:nvSpPr>
        <xdr:cNvPr id="428" name="フローチャート: 判断 427"/>
        <xdr:cNvSpPr/>
      </xdr:nvSpPr>
      <xdr:spPr>
        <a:xfrm>
          <a:off x="9588500" y="18195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69027</xdr:rowOff>
    </xdr:from>
    <xdr:to>
      <xdr:col>46</xdr:col>
      <xdr:colOff>38100</xdr:colOff>
      <xdr:row>105</xdr:row>
      <xdr:rowOff>170627</xdr:rowOff>
    </xdr:to>
    <xdr:sp macro="" textlink="">
      <xdr:nvSpPr>
        <xdr:cNvPr id="429" name="フローチャート: 判断 428"/>
        <xdr:cNvSpPr/>
      </xdr:nvSpPr>
      <xdr:spPr>
        <a:xfrm>
          <a:off x="8699500" y="18071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48991</xdr:rowOff>
    </xdr:from>
    <xdr:to>
      <xdr:col>41</xdr:col>
      <xdr:colOff>101600</xdr:colOff>
      <xdr:row>106</xdr:row>
      <xdr:rowOff>150591</xdr:rowOff>
    </xdr:to>
    <xdr:sp macro="" textlink="">
      <xdr:nvSpPr>
        <xdr:cNvPr id="430" name="フローチャート: 判断 429"/>
        <xdr:cNvSpPr/>
      </xdr:nvSpPr>
      <xdr:spPr>
        <a:xfrm>
          <a:off x="7810500" y="18222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94351</xdr:rowOff>
    </xdr:from>
    <xdr:to>
      <xdr:col>36</xdr:col>
      <xdr:colOff>165100</xdr:colOff>
      <xdr:row>107</xdr:row>
      <xdr:rowOff>24501</xdr:rowOff>
    </xdr:to>
    <xdr:sp macro="" textlink="">
      <xdr:nvSpPr>
        <xdr:cNvPr id="431" name="フローチャート: 判断 430"/>
        <xdr:cNvSpPr/>
      </xdr:nvSpPr>
      <xdr:spPr>
        <a:xfrm>
          <a:off x="6921500" y="18268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32" name="テキスト ボックス 431"/>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33" name="テキスト ボックス 432"/>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34" name="テキスト ボックス 433"/>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35" name="テキスト ボックス 434"/>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36" name="テキスト ボックス 435"/>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107</xdr:row>
      <xdr:rowOff>88322</xdr:rowOff>
    </xdr:from>
    <xdr:to>
      <xdr:col>46</xdr:col>
      <xdr:colOff>38100</xdr:colOff>
      <xdr:row>108</xdr:row>
      <xdr:rowOff>18472</xdr:rowOff>
    </xdr:to>
    <xdr:sp macro="" textlink="">
      <xdr:nvSpPr>
        <xdr:cNvPr id="437" name="楕円 436"/>
        <xdr:cNvSpPr/>
      </xdr:nvSpPr>
      <xdr:spPr>
        <a:xfrm>
          <a:off x="8699500" y="18433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90816</xdr:rowOff>
    </xdr:from>
    <xdr:to>
      <xdr:col>41</xdr:col>
      <xdr:colOff>101600</xdr:colOff>
      <xdr:row>108</xdr:row>
      <xdr:rowOff>20966</xdr:rowOff>
    </xdr:to>
    <xdr:sp macro="" textlink="">
      <xdr:nvSpPr>
        <xdr:cNvPr id="438" name="楕円 437"/>
        <xdr:cNvSpPr/>
      </xdr:nvSpPr>
      <xdr:spPr>
        <a:xfrm>
          <a:off x="7810500" y="18435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139122</xdr:rowOff>
    </xdr:from>
    <xdr:to>
      <xdr:col>45</xdr:col>
      <xdr:colOff>177800</xdr:colOff>
      <xdr:row>107</xdr:row>
      <xdr:rowOff>141616</xdr:rowOff>
    </xdr:to>
    <xdr:cxnSp macro="">
      <xdr:nvCxnSpPr>
        <xdr:cNvPr id="439" name="直線コネクタ 438"/>
        <xdr:cNvCxnSpPr/>
      </xdr:nvCxnSpPr>
      <xdr:spPr>
        <a:xfrm flipV="1">
          <a:off x="7861300" y="18484272"/>
          <a:ext cx="889000" cy="2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93168</xdr:rowOff>
    </xdr:from>
    <xdr:to>
      <xdr:col>36</xdr:col>
      <xdr:colOff>165100</xdr:colOff>
      <xdr:row>108</xdr:row>
      <xdr:rowOff>23318</xdr:rowOff>
    </xdr:to>
    <xdr:sp macro="" textlink="">
      <xdr:nvSpPr>
        <xdr:cNvPr id="440" name="楕円 439"/>
        <xdr:cNvSpPr/>
      </xdr:nvSpPr>
      <xdr:spPr>
        <a:xfrm>
          <a:off x="6921500" y="18438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141616</xdr:rowOff>
    </xdr:from>
    <xdr:to>
      <xdr:col>41</xdr:col>
      <xdr:colOff>50800</xdr:colOff>
      <xdr:row>107</xdr:row>
      <xdr:rowOff>143968</xdr:rowOff>
    </xdr:to>
    <xdr:cxnSp macro="">
      <xdr:nvCxnSpPr>
        <xdr:cNvPr id="441" name="直線コネクタ 440"/>
        <xdr:cNvCxnSpPr/>
      </xdr:nvCxnSpPr>
      <xdr:spPr>
        <a:xfrm flipV="1">
          <a:off x="6972300" y="18486766"/>
          <a:ext cx="889000" cy="2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104</xdr:row>
      <xdr:rowOff>140295</xdr:rowOff>
    </xdr:from>
    <xdr:ext cx="599010" cy="259045"/>
    <xdr:sp macro="" textlink="">
      <xdr:nvSpPr>
        <xdr:cNvPr id="442" name="n_1aveValue【港湾・漁港】&#10;一人当たり有形固定資産（償却資産）額"/>
        <xdr:cNvSpPr txBox="1"/>
      </xdr:nvSpPr>
      <xdr:spPr>
        <a:xfrm>
          <a:off x="9327095" y="179710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104</xdr:row>
      <xdr:rowOff>15704</xdr:rowOff>
    </xdr:from>
    <xdr:ext cx="599010" cy="259045"/>
    <xdr:sp macro="" textlink="">
      <xdr:nvSpPr>
        <xdr:cNvPr id="443" name="n_2aveValue【港湾・漁港】&#10;一人当たり有形固定資産（償却資産）額"/>
        <xdr:cNvSpPr txBox="1"/>
      </xdr:nvSpPr>
      <xdr:spPr>
        <a:xfrm>
          <a:off x="8450795" y="178465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104</xdr:row>
      <xdr:rowOff>167118</xdr:rowOff>
    </xdr:from>
    <xdr:ext cx="599010" cy="259045"/>
    <xdr:sp macro="" textlink="">
      <xdr:nvSpPr>
        <xdr:cNvPr id="444" name="n_3aveValue【港湾・漁港】&#10;一人当たり有形固定資産（償却資産）額"/>
        <xdr:cNvSpPr txBox="1"/>
      </xdr:nvSpPr>
      <xdr:spPr>
        <a:xfrm>
          <a:off x="7561795" y="17997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105</xdr:row>
      <xdr:rowOff>41028</xdr:rowOff>
    </xdr:from>
    <xdr:ext cx="599010" cy="259045"/>
    <xdr:sp macro="" textlink="">
      <xdr:nvSpPr>
        <xdr:cNvPr id="445" name="n_4aveValue【港湾・漁港】&#10;一人当たり有形固定資産（償却資産）額"/>
        <xdr:cNvSpPr txBox="1"/>
      </xdr:nvSpPr>
      <xdr:spPr>
        <a:xfrm>
          <a:off x="6672795" y="180432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108</xdr:row>
      <xdr:rowOff>9599</xdr:rowOff>
    </xdr:from>
    <xdr:ext cx="534377" cy="259045"/>
    <xdr:sp macro="" textlink="">
      <xdr:nvSpPr>
        <xdr:cNvPr id="446" name="n_2mainValue【港湾・漁港】&#10;一人当たり有形固定資産（償却資産）額"/>
        <xdr:cNvSpPr txBox="1"/>
      </xdr:nvSpPr>
      <xdr:spPr>
        <a:xfrm>
          <a:off x="8483111" y="18526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108</xdr:row>
      <xdr:rowOff>12093</xdr:rowOff>
    </xdr:from>
    <xdr:ext cx="534377" cy="259045"/>
    <xdr:sp macro="" textlink="">
      <xdr:nvSpPr>
        <xdr:cNvPr id="447" name="n_3mainValue【港湾・漁港】&#10;一人当たり有形固定資産（償却資産）額"/>
        <xdr:cNvSpPr txBox="1"/>
      </xdr:nvSpPr>
      <xdr:spPr>
        <a:xfrm>
          <a:off x="7594111" y="18528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108</xdr:row>
      <xdr:rowOff>14445</xdr:rowOff>
    </xdr:from>
    <xdr:ext cx="534377" cy="259045"/>
    <xdr:sp macro="" textlink="">
      <xdr:nvSpPr>
        <xdr:cNvPr id="448" name="n_4mainValue【港湾・漁港】&#10;一人当たり有形固定資産（償却資産）額"/>
        <xdr:cNvSpPr txBox="1"/>
      </xdr:nvSpPr>
      <xdr:spPr>
        <a:xfrm>
          <a:off x="6705111" y="18531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49" name="正方形/長方形 448"/>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50" name="正方形/長方形 449"/>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51" name="正方形/長方形 450"/>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52" name="正方形/長方形 451"/>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53" name="正方形/長方形 452"/>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54" name="正方形/長方形 453"/>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55" name="正方形/長方形 454"/>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56" name="正方形/長方形 455"/>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57" name="テキスト ボックス 456"/>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58" name="直線コネクタ 457"/>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59" name="テキスト ボックス 458"/>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60" name="直線コネクタ 459"/>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61" name="テキスト ボックス 460"/>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62" name="直線コネクタ 461"/>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63" name="テキスト ボックス 462"/>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64" name="直線コネクタ 463"/>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65" name="テキスト ボックス 464"/>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66" name="直線コネクタ 465"/>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67" name="テキスト ボックス 466"/>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68" name="直線コネクタ 467"/>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69" name="テキスト ボックス 468"/>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70" name="直線コネクタ 469"/>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71" name="テキスト ボックス 470"/>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72"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55245</xdr:rowOff>
    </xdr:from>
    <xdr:to>
      <xdr:col>85</xdr:col>
      <xdr:colOff>126364</xdr:colOff>
      <xdr:row>42</xdr:row>
      <xdr:rowOff>38100</xdr:rowOff>
    </xdr:to>
    <xdr:cxnSp macro="">
      <xdr:nvCxnSpPr>
        <xdr:cNvPr id="473" name="直線コネクタ 472"/>
        <xdr:cNvCxnSpPr/>
      </xdr:nvCxnSpPr>
      <xdr:spPr>
        <a:xfrm flipV="1">
          <a:off x="16318864" y="5713095"/>
          <a:ext cx="0" cy="15259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474" name="【認定こども園・幼稚園・保育所】&#10;有形固定資産減価償却率最小値テキスト"/>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75" name="直線コネクタ 474"/>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1922</xdr:rowOff>
    </xdr:from>
    <xdr:ext cx="405111" cy="259045"/>
    <xdr:sp macro="" textlink="">
      <xdr:nvSpPr>
        <xdr:cNvPr id="476" name="【認定こども園・幼稚園・保育所】&#10;有形固定資産減価償却率最大値テキスト"/>
        <xdr:cNvSpPr txBox="1"/>
      </xdr:nvSpPr>
      <xdr:spPr>
        <a:xfrm>
          <a:off x="16357600" y="5488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55245</xdr:rowOff>
    </xdr:from>
    <xdr:to>
      <xdr:col>86</xdr:col>
      <xdr:colOff>25400</xdr:colOff>
      <xdr:row>33</xdr:row>
      <xdr:rowOff>55245</xdr:rowOff>
    </xdr:to>
    <xdr:cxnSp macro="">
      <xdr:nvCxnSpPr>
        <xdr:cNvPr id="477" name="直線コネクタ 476"/>
        <xdr:cNvCxnSpPr/>
      </xdr:nvCxnSpPr>
      <xdr:spPr>
        <a:xfrm>
          <a:off x="16230600" y="5713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129557</xdr:rowOff>
    </xdr:from>
    <xdr:ext cx="405111" cy="259045"/>
    <xdr:sp macro="" textlink="">
      <xdr:nvSpPr>
        <xdr:cNvPr id="478" name="【認定こども園・幼稚園・保育所】&#10;有形固定資産減価償却率平均値テキスト"/>
        <xdr:cNvSpPr txBox="1"/>
      </xdr:nvSpPr>
      <xdr:spPr>
        <a:xfrm>
          <a:off x="16357600" y="63017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151130</xdr:rowOff>
    </xdr:from>
    <xdr:to>
      <xdr:col>85</xdr:col>
      <xdr:colOff>177800</xdr:colOff>
      <xdr:row>37</xdr:row>
      <xdr:rowOff>81280</xdr:rowOff>
    </xdr:to>
    <xdr:sp macro="" textlink="">
      <xdr:nvSpPr>
        <xdr:cNvPr id="479" name="フローチャート: 判断 478"/>
        <xdr:cNvSpPr/>
      </xdr:nvSpPr>
      <xdr:spPr>
        <a:xfrm>
          <a:off x="16268700" y="632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124460</xdr:rowOff>
    </xdr:from>
    <xdr:to>
      <xdr:col>81</xdr:col>
      <xdr:colOff>101600</xdr:colOff>
      <xdr:row>37</xdr:row>
      <xdr:rowOff>54610</xdr:rowOff>
    </xdr:to>
    <xdr:sp macro="" textlink="">
      <xdr:nvSpPr>
        <xdr:cNvPr id="480" name="フローチャート: 判断 479"/>
        <xdr:cNvSpPr/>
      </xdr:nvSpPr>
      <xdr:spPr>
        <a:xfrm>
          <a:off x="15430500" y="6296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114935</xdr:rowOff>
    </xdr:from>
    <xdr:to>
      <xdr:col>76</xdr:col>
      <xdr:colOff>165100</xdr:colOff>
      <xdr:row>37</xdr:row>
      <xdr:rowOff>45085</xdr:rowOff>
    </xdr:to>
    <xdr:sp macro="" textlink="">
      <xdr:nvSpPr>
        <xdr:cNvPr id="481" name="フローチャート: 判断 480"/>
        <xdr:cNvSpPr/>
      </xdr:nvSpPr>
      <xdr:spPr>
        <a:xfrm>
          <a:off x="14541500" y="6287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101600</xdr:rowOff>
    </xdr:from>
    <xdr:to>
      <xdr:col>72</xdr:col>
      <xdr:colOff>38100</xdr:colOff>
      <xdr:row>37</xdr:row>
      <xdr:rowOff>31750</xdr:rowOff>
    </xdr:to>
    <xdr:sp macro="" textlink="">
      <xdr:nvSpPr>
        <xdr:cNvPr id="482" name="フローチャート: 判断 481"/>
        <xdr:cNvSpPr/>
      </xdr:nvSpPr>
      <xdr:spPr>
        <a:xfrm>
          <a:off x="13652500" y="627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128270</xdr:rowOff>
    </xdr:from>
    <xdr:to>
      <xdr:col>67</xdr:col>
      <xdr:colOff>101600</xdr:colOff>
      <xdr:row>37</xdr:row>
      <xdr:rowOff>58420</xdr:rowOff>
    </xdr:to>
    <xdr:sp macro="" textlink="">
      <xdr:nvSpPr>
        <xdr:cNvPr id="483" name="フローチャート: 判断 482"/>
        <xdr:cNvSpPr/>
      </xdr:nvSpPr>
      <xdr:spPr>
        <a:xfrm>
          <a:off x="12763500" y="630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84" name="テキスト ボックス 483"/>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85" name="テキスト ボックス 484"/>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86" name="テキスト ボックス 485"/>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87" name="テキスト ボックス 486"/>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88" name="テキスト ボックス 487"/>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154940</xdr:rowOff>
    </xdr:from>
    <xdr:to>
      <xdr:col>76</xdr:col>
      <xdr:colOff>165100</xdr:colOff>
      <xdr:row>36</xdr:row>
      <xdr:rowOff>85090</xdr:rowOff>
    </xdr:to>
    <xdr:sp macro="" textlink="">
      <xdr:nvSpPr>
        <xdr:cNvPr id="489" name="楕円 488"/>
        <xdr:cNvSpPr/>
      </xdr:nvSpPr>
      <xdr:spPr>
        <a:xfrm>
          <a:off x="14541500" y="6155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35</xdr:row>
      <xdr:rowOff>133985</xdr:rowOff>
    </xdr:from>
    <xdr:to>
      <xdr:col>72</xdr:col>
      <xdr:colOff>38100</xdr:colOff>
      <xdr:row>36</xdr:row>
      <xdr:rowOff>64135</xdr:rowOff>
    </xdr:to>
    <xdr:sp macro="" textlink="">
      <xdr:nvSpPr>
        <xdr:cNvPr id="490" name="楕円 489"/>
        <xdr:cNvSpPr/>
      </xdr:nvSpPr>
      <xdr:spPr>
        <a:xfrm>
          <a:off x="13652500" y="6134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13335</xdr:rowOff>
    </xdr:from>
    <xdr:to>
      <xdr:col>76</xdr:col>
      <xdr:colOff>114300</xdr:colOff>
      <xdr:row>36</xdr:row>
      <xdr:rowOff>34290</xdr:rowOff>
    </xdr:to>
    <xdr:cxnSp macro="">
      <xdr:nvCxnSpPr>
        <xdr:cNvPr id="491" name="直線コネクタ 490"/>
        <xdr:cNvCxnSpPr/>
      </xdr:nvCxnSpPr>
      <xdr:spPr>
        <a:xfrm>
          <a:off x="13703300" y="6185535"/>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128270</xdr:rowOff>
    </xdr:from>
    <xdr:to>
      <xdr:col>67</xdr:col>
      <xdr:colOff>101600</xdr:colOff>
      <xdr:row>39</xdr:row>
      <xdr:rowOff>58420</xdr:rowOff>
    </xdr:to>
    <xdr:sp macro="" textlink="">
      <xdr:nvSpPr>
        <xdr:cNvPr id="492" name="楕円 491"/>
        <xdr:cNvSpPr/>
      </xdr:nvSpPr>
      <xdr:spPr>
        <a:xfrm>
          <a:off x="12763500" y="664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13335</xdr:rowOff>
    </xdr:from>
    <xdr:to>
      <xdr:col>71</xdr:col>
      <xdr:colOff>177800</xdr:colOff>
      <xdr:row>39</xdr:row>
      <xdr:rowOff>7620</xdr:rowOff>
    </xdr:to>
    <xdr:cxnSp macro="">
      <xdr:nvCxnSpPr>
        <xdr:cNvPr id="493" name="直線コネクタ 492"/>
        <xdr:cNvCxnSpPr/>
      </xdr:nvCxnSpPr>
      <xdr:spPr>
        <a:xfrm flipV="1">
          <a:off x="12814300" y="6185535"/>
          <a:ext cx="889000" cy="508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71137</xdr:rowOff>
    </xdr:from>
    <xdr:ext cx="405111" cy="259045"/>
    <xdr:sp macro="" textlink="">
      <xdr:nvSpPr>
        <xdr:cNvPr id="494" name="n_1aveValue【認定こども園・幼稚園・保育所】&#10;有形固定資産減価償却率"/>
        <xdr:cNvSpPr txBox="1"/>
      </xdr:nvSpPr>
      <xdr:spPr>
        <a:xfrm>
          <a:off x="15266044" y="6071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36212</xdr:rowOff>
    </xdr:from>
    <xdr:ext cx="405111" cy="259045"/>
    <xdr:sp macro="" textlink="">
      <xdr:nvSpPr>
        <xdr:cNvPr id="495" name="n_2aveValue【認定こども園・幼稚園・保育所】&#10;有形固定資産減価償却率"/>
        <xdr:cNvSpPr txBox="1"/>
      </xdr:nvSpPr>
      <xdr:spPr>
        <a:xfrm>
          <a:off x="14389744" y="6379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22877</xdr:rowOff>
    </xdr:from>
    <xdr:ext cx="405111" cy="259045"/>
    <xdr:sp macro="" textlink="">
      <xdr:nvSpPr>
        <xdr:cNvPr id="496" name="n_3aveValue【認定こども園・幼稚園・保育所】&#10;有形固定資産減価償却率"/>
        <xdr:cNvSpPr txBox="1"/>
      </xdr:nvSpPr>
      <xdr:spPr>
        <a:xfrm>
          <a:off x="13500744" y="6366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74947</xdr:rowOff>
    </xdr:from>
    <xdr:ext cx="405111" cy="259045"/>
    <xdr:sp macro="" textlink="">
      <xdr:nvSpPr>
        <xdr:cNvPr id="497" name="n_4aveValue【認定こども園・幼稚園・保育所】&#10;有形固定資産減価償却率"/>
        <xdr:cNvSpPr txBox="1"/>
      </xdr:nvSpPr>
      <xdr:spPr>
        <a:xfrm>
          <a:off x="12611744" y="6075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101617</xdr:rowOff>
    </xdr:from>
    <xdr:ext cx="405111" cy="259045"/>
    <xdr:sp macro="" textlink="">
      <xdr:nvSpPr>
        <xdr:cNvPr id="498" name="n_2mainValue【認定こども園・幼稚園・保育所】&#10;有形固定資産減価償却率"/>
        <xdr:cNvSpPr txBox="1"/>
      </xdr:nvSpPr>
      <xdr:spPr>
        <a:xfrm>
          <a:off x="14389744" y="5930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80662</xdr:rowOff>
    </xdr:from>
    <xdr:ext cx="405111" cy="259045"/>
    <xdr:sp macro="" textlink="">
      <xdr:nvSpPr>
        <xdr:cNvPr id="499" name="n_3mainValue【認定こども園・幼稚園・保育所】&#10;有形固定資産減価償却率"/>
        <xdr:cNvSpPr txBox="1"/>
      </xdr:nvSpPr>
      <xdr:spPr>
        <a:xfrm>
          <a:off x="13500744" y="5909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49547</xdr:rowOff>
    </xdr:from>
    <xdr:ext cx="405111" cy="259045"/>
    <xdr:sp macro="" textlink="">
      <xdr:nvSpPr>
        <xdr:cNvPr id="500" name="n_4mainValue【認定こども園・幼稚園・保育所】&#10;有形固定資産減価償却率"/>
        <xdr:cNvSpPr txBox="1"/>
      </xdr:nvSpPr>
      <xdr:spPr>
        <a:xfrm>
          <a:off x="12611744" y="6736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01" name="正方形/長方形 500"/>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02" name="正方形/長方形 501"/>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03" name="正方形/長方形 502"/>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04" name="正方形/長方形 503"/>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05" name="正方形/長方形 504"/>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06" name="正方形/長方形 505"/>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07" name="正方形/長方形 506"/>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08" name="正方形/長方形 507"/>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09" name="テキスト ボックス 508"/>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10" name="直線コネクタ 509"/>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11" name="直線コネクタ 510"/>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512" name="テキスト ボックス 511"/>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13" name="直線コネクタ 512"/>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514" name="テキスト ボックス 513"/>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15" name="直線コネクタ 514"/>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516" name="テキスト ボックス 515"/>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17" name="直線コネクタ 516"/>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518" name="テキスト ボックス 517"/>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19" name="直線コネクタ 518"/>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520" name="テキスト ボックス 519"/>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21" name="直線コネクタ 520"/>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22" name="テキスト ボックス 521"/>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23"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135255</xdr:rowOff>
    </xdr:from>
    <xdr:to>
      <xdr:col>116</xdr:col>
      <xdr:colOff>62864</xdr:colOff>
      <xdr:row>42</xdr:row>
      <xdr:rowOff>13335</xdr:rowOff>
    </xdr:to>
    <xdr:cxnSp macro="">
      <xdr:nvCxnSpPr>
        <xdr:cNvPr id="524" name="直線コネクタ 523"/>
        <xdr:cNvCxnSpPr/>
      </xdr:nvCxnSpPr>
      <xdr:spPr>
        <a:xfrm flipV="1">
          <a:off x="22160864" y="5964555"/>
          <a:ext cx="0" cy="1249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17162</xdr:rowOff>
    </xdr:from>
    <xdr:ext cx="469744" cy="259045"/>
    <xdr:sp macro="" textlink="">
      <xdr:nvSpPr>
        <xdr:cNvPr id="525" name="【認定こども園・幼稚園・保育所】&#10;一人当たり面積最小値テキスト"/>
        <xdr:cNvSpPr txBox="1"/>
      </xdr:nvSpPr>
      <xdr:spPr>
        <a:xfrm>
          <a:off x="22199600" y="7218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13335</xdr:rowOff>
    </xdr:from>
    <xdr:to>
      <xdr:col>116</xdr:col>
      <xdr:colOff>152400</xdr:colOff>
      <xdr:row>42</xdr:row>
      <xdr:rowOff>13335</xdr:rowOff>
    </xdr:to>
    <xdr:cxnSp macro="">
      <xdr:nvCxnSpPr>
        <xdr:cNvPr id="526" name="直線コネクタ 525"/>
        <xdr:cNvCxnSpPr/>
      </xdr:nvCxnSpPr>
      <xdr:spPr>
        <a:xfrm>
          <a:off x="22072600" y="7214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81932</xdr:rowOff>
    </xdr:from>
    <xdr:ext cx="469744" cy="259045"/>
    <xdr:sp macro="" textlink="">
      <xdr:nvSpPr>
        <xdr:cNvPr id="527" name="【認定こども園・幼稚園・保育所】&#10;一人当たり面積最大値テキスト"/>
        <xdr:cNvSpPr txBox="1"/>
      </xdr:nvSpPr>
      <xdr:spPr>
        <a:xfrm>
          <a:off x="22199600" y="5739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135255</xdr:rowOff>
    </xdr:from>
    <xdr:to>
      <xdr:col>116</xdr:col>
      <xdr:colOff>152400</xdr:colOff>
      <xdr:row>34</xdr:row>
      <xdr:rowOff>135255</xdr:rowOff>
    </xdr:to>
    <xdr:cxnSp macro="">
      <xdr:nvCxnSpPr>
        <xdr:cNvPr id="528" name="直線コネクタ 527"/>
        <xdr:cNvCxnSpPr/>
      </xdr:nvCxnSpPr>
      <xdr:spPr>
        <a:xfrm>
          <a:off x="22072600" y="5964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95267</xdr:rowOff>
    </xdr:from>
    <xdr:ext cx="469744" cy="259045"/>
    <xdr:sp macro="" textlink="">
      <xdr:nvSpPr>
        <xdr:cNvPr id="529" name="【認定こども園・幼稚園・保育所】&#10;一人当たり面積平均値テキスト"/>
        <xdr:cNvSpPr txBox="1"/>
      </xdr:nvSpPr>
      <xdr:spPr>
        <a:xfrm>
          <a:off x="22199600" y="67818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116840</xdr:rowOff>
    </xdr:from>
    <xdr:to>
      <xdr:col>116</xdr:col>
      <xdr:colOff>114300</xdr:colOff>
      <xdr:row>40</xdr:row>
      <xdr:rowOff>46990</xdr:rowOff>
    </xdr:to>
    <xdr:sp macro="" textlink="">
      <xdr:nvSpPr>
        <xdr:cNvPr id="530" name="フローチャート: 判断 529"/>
        <xdr:cNvSpPr/>
      </xdr:nvSpPr>
      <xdr:spPr>
        <a:xfrm>
          <a:off x="22110700" y="6803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126365</xdr:rowOff>
    </xdr:from>
    <xdr:to>
      <xdr:col>112</xdr:col>
      <xdr:colOff>38100</xdr:colOff>
      <xdr:row>40</xdr:row>
      <xdr:rowOff>56515</xdr:rowOff>
    </xdr:to>
    <xdr:sp macro="" textlink="">
      <xdr:nvSpPr>
        <xdr:cNvPr id="531" name="フローチャート: 判断 530"/>
        <xdr:cNvSpPr/>
      </xdr:nvSpPr>
      <xdr:spPr>
        <a:xfrm>
          <a:off x="21272500" y="6812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147320</xdr:rowOff>
    </xdr:from>
    <xdr:to>
      <xdr:col>107</xdr:col>
      <xdr:colOff>101600</xdr:colOff>
      <xdr:row>40</xdr:row>
      <xdr:rowOff>77470</xdr:rowOff>
    </xdr:to>
    <xdr:sp macro="" textlink="">
      <xdr:nvSpPr>
        <xdr:cNvPr id="532" name="フローチャート: 判断 531"/>
        <xdr:cNvSpPr/>
      </xdr:nvSpPr>
      <xdr:spPr>
        <a:xfrm>
          <a:off x="20383500" y="6833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154940</xdr:rowOff>
    </xdr:from>
    <xdr:to>
      <xdr:col>102</xdr:col>
      <xdr:colOff>165100</xdr:colOff>
      <xdr:row>40</xdr:row>
      <xdr:rowOff>85090</xdr:rowOff>
    </xdr:to>
    <xdr:sp macro="" textlink="">
      <xdr:nvSpPr>
        <xdr:cNvPr id="533" name="フローチャート: 判断 532"/>
        <xdr:cNvSpPr/>
      </xdr:nvSpPr>
      <xdr:spPr>
        <a:xfrm>
          <a:off x="19494500" y="6841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153035</xdr:rowOff>
    </xdr:from>
    <xdr:to>
      <xdr:col>98</xdr:col>
      <xdr:colOff>38100</xdr:colOff>
      <xdr:row>40</xdr:row>
      <xdr:rowOff>83185</xdr:rowOff>
    </xdr:to>
    <xdr:sp macro="" textlink="">
      <xdr:nvSpPr>
        <xdr:cNvPr id="534" name="フローチャート: 判断 533"/>
        <xdr:cNvSpPr/>
      </xdr:nvSpPr>
      <xdr:spPr>
        <a:xfrm>
          <a:off x="18605500" y="6839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35" name="テキスト ボックス 534"/>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36" name="テキスト ボックス 535"/>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37" name="テキスト ボックス 536"/>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38" name="テキスト ボックス 537"/>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39" name="テキスト ボックス 538"/>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41</xdr:row>
      <xdr:rowOff>57785</xdr:rowOff>
    </xdr:from>
    <xdr:to>
      <xdr:col>107</xdr:col>
      <xdr:colOff>101600</xdr:colOff>
      <xdr:row>41</xdr:row>
      <xdr:rowOff>159385</xdr:rowOff>
    </xdr:to>
    <xdr:sp macro="" textlink="">
      <xdr:nvSpPr>
        <xdr:cNvPr id="540" name="楕円 539"/>
        <xdr:cNvSpPr/>
      </xdr:nvSpPr>
      <xdr:spPr>
        <a:xfrm>
          <a:off x="20383500" y="7087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149225</xdr:rowOff>
    </xdr:from>
    <xdr:to>
      <xdr:col>102</xdr:col>
      <xdr:colOff>165100</xdr:colOff>
      <xdr:row>40</xdr:row>
      <xdr:rowOff>79375</xdr:rowOff>
    </xdr:to>
    <xdr:sp macro="" textlink="">
      <xdr:nvSpPr>
        <xdr:cNvPr id="541" name="楕円 540"/>
        <xdr:cNvSpPr/>
      </xdr:nvSpPr>
      <xdr:spPr>
        <a:xfrm>
          <a:off x="19494500" y="6835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28575</xdr:rowOff>
    </xdr:from>
    <xdr:to>
      <xdr:col>107</xdr:col>
      <xdr:colOff>50800</xdr:colOff>
      <xdr:row>41</xdr:row>
      <xdr:rowOff>108585</xdr:rowOff>
    </xdr:to>
    <xdr:cxnSp macro="">
      <xdr:nvCxnSpPr>
        <xdr:cNvPr id="542" name="直線コネクタ 541"/>
        <xdr:cNvCxnSpPr/>
      </xdr:nvCxnSpPr>
      <xdr:spPr>
        <a:xfrm>
          <a:off x="19545300" y="6886575"/>
          <a:ext cx="889000" cy="251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156845</xdr:rowOff>
    </xdr:from>
    <xdr:to>
      <xdr:col>98</xdr:col>
      <xdr:colOff>38100</xdr:colOff>
      <xdr:row>40</xdr:row>
      <xdr:rowOff>86995</xdr:rowOff>
    </xdr:to>
    <xdr:sp macro="" textlink="">
      <xdr:nvSpPr>
        <xdr:cNvPr id="543" name="楕円 542"/>
        <xdr:cNvSpPr/>
      </xdr:nvSpPr>
      <xdr:spPr>
        <a:xfrm>
          <a:off x="18605500" y="684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28575</xdr:rowOff>
    </xdr:from>
    <xdr:to>
      <xdr:col>102</xdr:col>
      <xdr:colOff>114300</xdr:colOff>
      <xdr:row>40</xdr:row>
      <xdr:rowOff>36195</xdr:rowOff>
    </xdr:to>
    <xdr:cxnSp macro="">
      <xdr:nvCxnSpPr>
        <xdr:cNvPr id="544" name="直線コネクタ 543"/>
        <xdr:cNvCxnSpPr/>
      </xdr:nvCxnSpPr>
      <xdr:spPr>
        <a:xfrm flipV="1">
          <a:off x="18656300" y="6886575"/>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73042</xdr:rowOff>
    </xdr:from>
    <xdr:ext cx="469744" cy="259045"/>
    <xdr:sp macro="" textlink="">
      <xdr:nvSpPr>
        <xdr:cNvPr id="545" name="n_1aveValue【認定こども園・幼稚園・保育所】&#10;一人当たり面積"/>
        <xdr:cNvSpPr txBox="1"/>
      </xdr:nvSpPr>
      <xdr:spPr>
        <a:xfrm>
          <a:off x="21075727" y="6588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93997</xdr:rowOff>
    </xdr:from>
    <xdr:ext cx="469744" cy="259045"/>
    <xdr:sp macro="" textlink="">
      <xdr:nvSpPr>
        <xdr:cNvPr id="546" name="n_2aveValue【認定こども園・幼稚園・保育所】&#10;一人当たり面積"/>
        <xdr:cNvSpPr txBox="1"/>
      </xdr:nvSpPr>
      <xdr:spPr>
        <a:xfrm>
          <a:off x="20199427" y="6609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76217</xdr:rowOff>
    </xdr:from>
    <xdr:ext cx="469744" cy="259045"/>
    <xdr:sp macro="" textlink="">
      <xdr:nvSpPr>
        <xdr:cNvPr id="547" name="n_3aveValue【認定こども園・幼稚園・保育所】&#10;一人当たり面積"/>
        <xdr:cNvSpPr txBox="1"/>
      </xdr:nvSpPr>
      <xdr:spPr>
        <a:xfrm>
          <a:off x="19310427" y="6934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99712</xdr:rowOff>
    </xdr:from>
    <xdr:ext cx="469744" cy="259045"/>
    <xdr:sp macro="" textlink="">
      <xdr:nvSpPr>
        <xdr:cNvPr id="548" name="n_4aveValue【認定こども園・幼稚園・保育所】&#10;一人当たり面積"/>
        <xdr:cNvSpPr txBox="1"/>
      </xdr:nvSpPr>
      <xdr:spPr>
        <a:xfrm>
          <a:off x="18421427" y="6614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150512</xdr:rowOff>
    </xdr:from>
    <xdr:ext cx="469744" cy="259045"/>
    <xdr:sp macro="" textlink="">
      <xdr:nvSpPr>
        <xdr:cNvPr id="549" name="n_2mainValue【認定こども園・幼稚園・保育所】&#10;一人当たり面積"/>
        <xdr:cNvSpPr txBox="1"/>
      </xdr:nvSpPr>
      <xdr:spPr>
        <a:xfrm>
          <a:off x="20199427" y="7179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95902</xdr:rowOff>
    </xdr:from>
    <xdr:ext cx="469744" cy="259045"/>
    <xdr:sp macro="" textlink="">
      <xdr:nvSpPr>
        <xdr:cNvPr id="550" name="n_3mainValue【認定こども園・幼稚園・保育所】&#10;一人当たり面積"/>
        <xdr:cNvSpPr txBox="1"/>
      </xdr:nvSpPr>
      <xdr:spPr>
        <a:xfrm>
          <a:off x="19310427" y="6611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78122</xdr:rowOff>
    </xdr:from>
    <xdr:ext cx="469744" cy="259045"/>
    <xdr:sp macro="" textlink="">
      <xdr:nvSpPr>
        <xdr:cNvPr id="551" name="n_4mainValue【認定こども園・幼稚園・保育所】&#10;一人当たり面積"/>
        <xdr:cNvSpPr txBox="1"/>
      </xdr:nvSpPr>
      <xdr:spPr>
        <a:xfrm>
          <a:off x="18421427" y="6936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52" name="正方形/長方形 551"/>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53" name="正方形/長方形 552"/>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54" name="正方形/長方形 553"/>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55" name="正方形/長方形 554"/>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56" name="正方形/長方形 555"/>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57" name="正方形/長方形 556"/>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58" name="正方形/長方形 557"/>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59" name="正方形/長方形 558"/>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60" name="テキスト ボックス 559"/>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61" name="直線コネクタ 560"/>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62" name="テキスト ボックス 561"/>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63" name="直線コネクタ 562"/>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64" name="テキスト ボックス 563"/>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65" name="直線コネクタ 564"/>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66" name="テキスト ボックス 565"/>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67" name="直線コネクタ 566"/>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68" name="テキスト ボックス 567"/>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69" name="直線コネクタ 568"/>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70" name="テキスト ボックス 569"/>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71" name="直線コネクタ 570"/>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72" name="テキスト ボックス 571"/>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73" name="直線コネクタ 572"/>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74" name="テキスト ボックス 573"/>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75"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120015</xdr:rowOff>
    </xdr:from>
    <xdr:to>
      <xdr:col>85</xdr:col>
      <xdr:colOff>126364</xdr:colOff>
      <xdr:row>63</xdr:row>
      <xdr:rowOff>7620</xdr:rowOff>
    </xdr:to>
    <xdr:cxnSp macro="">
      <xdr:nvCxnSpPr>
        <xdr:cNvPr id="576" name="直線コネクタ 575"/>
        <xdr:cNvCxnSpPr/>
      </xdr:nvCxnSpPr>
      <xdr:spPr>
        <a:xfrm flipV="1">
          <a:off x="16318864" y="9721215"/>
          <a:ext cx="0" cy="10877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11447</xdr:rowOff>
    </xdr:from>
    <xdr:ext cx="405111" cy="259045"/>
    <xdr:sp macro="" textlink="">
      <xdr:nvSpPr>
        <xdr:cNvPr id="577" name="【学校施設】&#10;有形固定資産減価償却率最小値テキスト"/>
        <xdr:cNvSpPr txBox="1"/>
      </xdr:nvSpPr>
      <xdr:spPr>
        <a:xfrm>
          <a:off x="16357600" y="10812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7620</xdr:rowOff>
    </xdr:from>
    <xdr:to>
      <xdr:col>86</xdr:col>
      <xdr:colOff>25400</xdr:colOff>
      <xdr:row>63</xdr:row>
      <xdr:rowOff>7620</xdr:rowOff>
    </xdr:to>
    <xdr:cxnSp macro="">
      <xdr:nvCxnSpPr>
        <xdr:cNvPr id="578" name="直線コネクタ 577"/>
        <xdr:cNvCxnSpPr/>
      </xdr:nvCxnSpPr>
      <xdr:spPr>
        <a:xfrm>
          <a:off x="16230600" y="10808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66692</xdr:rowOff>
    </xdr:from>
    <xdr:ext cx="405111" cy="259045"/>
    <xdr:sp macro="" textlink="">
      <xdr:nvSpPr>
        <xdr:cNvPr id="579" name="【学校施設】&#10;有形固定資産減価償却率最大値テキスト"/>
        <xdr:cNvSpPr txBox="1"/>
      </xdr:nvSpPr>
      <xdr:spPr>
        <a:xfrm>
          <a:off x="16357600" y="9496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120015</xdr:rowOff>
    </xdr:from>
    <xdr:to>
      <xdr:col>86</xdr:col>
      <xdr:colOff>25400</xdr:colOff>
      <xdr:row>56</xdr:row>
      <xdr:rowOff>120015</xdr:rowOff>
    </xdr:to>
    <xdr:cxnSp macro="">
      <xdr:nvCxnSpPr>
        <xdr:cNvPr id="580" name="直線コネクタ 579"/>
        <xdr:cNvCxnSpPr/>
      </xdr:nvCxnSpPr>
      <xdr:spPr>
        <a:xfrm>
          <a:off x="16230600" y="9721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32402</xdr:rowOff>
    </xdr:from>
    <xdr:ext cx="405111" cy="259045"/>
    <xdr:sp macro="" textlink="">
      <xdr:nvSpPr>
        <xdr:cNvPr id="581" name="【学校施設】&#10;有形固定資産減価償却率平均値テキスト"/>
        <xdr:cNvSpPr txBox="1"/>
      </xdr:nvSpPr>
      <xdr:spPr>
        <a:xfrm>
          <a:off x="16357600" y="103194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53975</xdr:rowOff>
    </xdr:from>
    <xdr:to>
      <xdr:col>85</xdr:col>
      <xdr:colOff>177800</xdr:colOff>
      <xdr:row>60</xdr:row>
      <xdr:rowOff>155575</xdr:rowOff>
    </xdr:to>
    <xdr:sp macro="" textlink="">
      <xdr:nvSpPr>
        <xdr:cNvPr id="582" name="フローチャート: 判断 581"/>
        <xdr:cNvSpPr/>
      </xdr:nvSpPr>
      <xdr:spPr>
        <a:xfrm>
          <a:off x="16268700" y="10340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8255</xdr:rowOff>
    </xdr:from>
    <xdr:to>
      <xdr:col>81</xdr:col>
      <xdr:colOff>101600</xdr:colOff>
      <xdr:row>60</xdr:row>
      <xdr:rowOff>109855</xdr:rowOff>
    </xdr:to>
    <xdr:sp macro="" textlink="">
      <xdr:nvSpPr>
        <xdr:cNvPr id="583" name="フローチャート: 判断 582"/>
        <xdr:cNvSpPr/>
      </xdr:nvSpPr>
      <xdr:spPr>
        <a:xfrm>
          <a:off x="15430500" y="1029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166370</xdr:rowOff>
    </xdr:from>
    <xdr:to>
      <xdr:col>76</xdr:col>
      <xdr:colOff>165100</xdr:colOff>
      <xdr:row>60</xdr:row>
      <xdr:rowOff>96520</xdr:rowOff>
    </xdr:to>
    <xdr:sp macro="" textlink="">
      <xdr:nvSpPr>
        <xdr:cNvPr id="584" name="フローチャート: 判断 583"/>
        <xdr:cNvSpPr/>
      </xdr:nvSpPr>
      <xdr:spPr>
        <a:xfrm>
          <a:off x="14541500" y="1028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160655</xdr:rowOff>
    </xdr:from>
    <xdr:to>
      <xdr:col>72</xdr:col>
      <xdr:colOff>38100</xdr:colOff>
      <xdr:row>60</xdr:row>
      <xdr:rowOff>90805</xdr:rowOff>
    </xdr:to>
    <xdr:sp macro="" textlink="">
      <xdr:nvSpPr>
        <xdr:cNvPr id="585" name="フローチャート: 判断 584"/>
        <xdr:cNvSpPr/>
      </xdr:nvSpPr>
      <xdr:spPr>
        <a:xfrm>
          <a:off x="13652500" y="1027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162560</xdr:rowOff>
    </xdr:from>
    <xdr:to>
      <xdr:col>67</xdr:col>
      <xdr:colOff>101600</xdr:colOff>
      <xdr:row>60</xdr:row>
      <xdr:rowOff>92710</xdr:rowOff>
    </xdr:to>
    <xdr:sp macro="" textlink="">
      <xdr:nvSpPr>
        <xdr:cNvPr id="586" name="フローチャート: 判断 585"/>
        <xdr:cNvSpPr/>
      </xdr:nvSpPr>
      <xdr:spPr>
        <a:xfrm>
          <a:off x="12763500" y="1027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87" name="テキスト ボックス 586"/>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88" name="テキスト ボックス 587"/>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89" name="テキスト ボックス 588"/>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90" name="テキスト ボックス 589"/>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91" name="テキスト ボックス 590"/>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61</xdr:row>
      <xdr:rowOff>53975</xdr:rowOff>
    </xdr:from>
    <xdr:to>
      <xdr:col>76</xdr:col>
      <xdr:colOff>165100</xdr:colOff>
      <xdr:row>61</xdr:row>
      <xdr:rowOff>155575</xdr:rowOff>
    </xdr:to>
    <xdr:sp macro="" textlink="">
      <xdr:nvSpPr>
        <xdr:cNvPr id="592" name="楕円 591"/>
        <xdr:cNvSpPr/>
      </xdr:nvSpPr>
      <xdr:spPr>
        <a:xfrm>
          <a:off x="14541500" y="10512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61</xdr:row>
      <xdr:rowOff>59690</xdr:rowOff>
    </xdr:from>
    <xdr:to>
      <xdr:col>72</xdr:col>
      <xdr:colOff>38100</xdr:colOff>
      <xdr:row>61</xdr:row>
      <xdr:rowOff>161290</xdr:rowOff>
    </xdr:to>
    <xdr:sp macro="" textlink="">
      <xdr:nvSpPr>
        <xdr:cNvPr id="593" name="楕円 592"/>
        <xdr:cNvSpPr/>
      </xdr:nvSpPr>
      <xdr:spPr>
        <a:xfrm>
          <a:off x="13652500" y="10518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104775</xdr:rowOff>
    </xdr:from>
    <xdr:to>
      <xdr:col>76</xdr:col>
      <xdr:colOff>114300</xdr:colOff>
      <xdr:row>61</xdr:row>
      <xdr:rowOff>110490</xdr:rowOff>
    </xdr:to>
    <xdr:cxnSp macro="">
      <xdr:nvCxnSpPr>
        <xdr:cNvPr id="594" name="直線コネクタ 593"/>
        <xdr:cNvCxnSpPr/>
      </xdr:nvCxnSpPr>
      <xdr:spPr>
        <a:xfrm flipV="1">
          <a:off x="13703300" y="1056322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8255</xdr:rowOff>
    </xdr:from>
    <xdr:to>
      <xdr:col>67</xdr:col>
      <xdr:colOff>101600</xdr:colOff>
      <xdr:row>61</xdr:row>
      <xdr:rowOff>109855</xdr:rowOff>
    </xdr:to>
    <xdr:sp macro="" textlink="">
      <xdr:nvSpPr>
        <xdr:cNvPr id="595" name="楕円 594"/>
        <xdr:cNvSpPr/>
      </xdr:nvSpPr>
      <xdr:spPr>
        <a:xfrm>
          <a:off x="12763500" y="10466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59055</xdr:rowOff>
    </xdr:from>
    <xdr:to>
      <xdr:col>71</xdr:col>
      <xdr:colOff>177800</xdr:colOff>
      <xdr:row>61</xdr:row>
      <xdr:rowOff>110490</xdr:rowOff>
    </xdr:to>
    <xdr:cxnSp macro="">
      <xdr:nvCxnSpPr>
        <xdr:cNvPr id="596" name="直線コネクタ 595"/>
        <xdr:cNvCxnSpPr/>
      </xdr:nvCxnSpPr>
      <xdr:spPr>
        <a:xfrm>
          <a:off x="12814300" y="10517505"/>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126382</xdr:rowOff>
    </xdr:from>
    <xdr:ext cx="405111" cy="259045"/>
    <xdr:sp macro="" textlink="">
      <xdr:nvSpPr>
        <xdr:cNvPr id="597" name="n_1aveValue【学校施設】&#10;有形固定資産減価償却率"/>
        <xdr:cNvSpPr txBox="1"/>
      </xdr:nvSpPr>
      <xdr:spPr>
        <a:xfrm>
          <a:off x="15266044" y="10070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113047</xdr:rowOff>
    </xdr:from>
    <xdr:ext cx="405111" cy="259045"/>
    <xdr:sp macro="" textlink="">
      <xdr:nvSpPr>
        <xdr:cNvPr id="598" name="n_2aveValue【学校施設】&#10;有形固定資産減価償却率"/>
        <xdr:cNvSpPr txBox="1"/>
      </xdr:nvSpPr>
      <xdr:spPr>
        <a:xfrm>
          <a:off x="14389744" y="10057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107332</xdr:rowOff>
    </xdr:from>
    <xdr:ext cx="405111" cy="259045"/>
    <xdr:sp macro="" textlink="">
      <xdr:nvSpPr>
        <xdr:cNvPr id="599" name="n_3aveValue【学校施設】&#10;有形固定資産減価償却率"/>
        <xdr:cNvSpPr txBox="1"/>
      </xdr:nvSpPr>
      <xdr:spPr>
        <a:xfrm>
          <a:off x="13500744" y="10051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109237</xdr:rowOff>
    </xdr:from>
    <xdr:ext cx="405111" cy="259045"/>
    <xdr:sp macro="" textlink="">
      <xdr:nvSpPr>
        <xdr:cNvPr id="600" name="n_4aveValue【学校施設】&#10;有形固定資産減価償却率"/>
        <xdr:cNvSpPr txBox="1"/>
      </xdr:nvSpPr>
      <xdr:spPr>
        <a:xfrm>
          <a:off x="12611744" y="10053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146702</xdr:rowOff>
    </xdr:from>
    <xdr:ext cx="405111" cy="259045"/>
    <xdr:sp macro="" textlink="">
      <xdr:nvSpPr>
        <xdr:cNvPr id="601" name="n_2mainValue【学校施設】&#10;有形固定資産減価償却率"/>
        <xdr:cNvSpPr txBox="1"/>
      </xdr:nvSpPr>
      <xdr:spPr>
        <a:xfrm>
          <a:off x="14389744" y="10605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152417</xdr:rowOff>
    </xdr:from>
    <xdr:ext cx="405111" cy="259045"/>
    <xdr:sp macro="" textlink="">
      <xdr:nvSpPr>
        <xdr:cNvPr id="602" name="n_3mainValue【学校施設】&#10;有形固定資産減価償却率"/>
        <xdr:cNvSpPr txBox="1"/>
      </xdr:nvSpPr>
      <xdr:spPr>
        <a:xfrm>
          <a:off x="13500744" y="10610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100982</xdr:rowOff>
    </xdr:from>
    <xdr:ext cx="405111" cy="259045"/>
    <xdr:sp macro="" textlink="">
      <xdr:nvSpPr>
        <xdr:cNvPr id="603" name="n_4mainValue【学校施設】&#10;有形固定資産減価償却率"/>
        <xdr:cNvSpPr txBox="1"/>
      </xdr:nvSpPr>
      <xdr:spPr>
        <a:xfrm>
          <a:off x="12611744" y="10559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04" name="正方形/長方形 603"/>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05" name="正方形/長方形 604"/>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06" name="正方形/長方形 605"/>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07" name="正方形/長方形 606"/>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08" name="正方形/長方形 607"/>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09" name="正方形/長方形 608"/>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10" name="正方形/長方形 609"/>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11" name="正方形/長方形 610"/>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12" name="テキスト ボックス 611"/>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13" name="直線コネクタ 612"/>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614" name="テキスト ボックス 613"/>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615" name="直線コネクタ 614"/>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16" name="テキスト ボックス 615"/>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17" name="直線コネクタ 616"/>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18" name="テキスト ボックス 617"/>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19" name="直線コネクタ 618"/>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20" name="テキスト ボックス 619"/>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21" name="直線コネクタ 620"/>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22" name="テキスト ボックス 621"/>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23" name="直線コネクタ 622"/>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24" name="テキスト ボックス 623"/>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25"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135789</xdr:rowOff>
    </xdr:from>
    <xdr:to>
      <xdr:col>116</xdr:col>
      <xdr:colOff>62864</xdr:colOff>
      <xdr:row>63</xdr:row>
      <xdr:rowOff>116586</xdr:rowOff>
    </xdr:to>
    <xdr:cxnSp macro="">
      <xdr:nvCxnSpPr>
        <xdr:cNvPr id="626" name="直線コネクタ 625"/>
        <xdr:cNvCxnSpPr/>
      </xdr:nvCxnSpPr>
      <xdr:spPr>
        <a:xfrm flipV="1">
          <a:off x="22160864" y="9908439"/>
          <a:ext cx="0" cy="10094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120413</xdr:rowOff>
    </xdr:from>
    <xdr:ext cx="469744" cy="259045"/>
    <xdr:sp macro="" textlink="">
      <xdr:nvSpPr>
        <xdr:cNvPr id="627" name="【学校施設】&#10;一人当たり面積最小値テキスト"/>
        <xdr:cNvSpPr txBox="1"/>
      </xdr:nvSpPr>
      <xdr:spPr>
        <a:xfrm>
          <a:off x="22199600" y="10921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116586</xdr:rowOff>
    </xdr:from>
    <xdr:to>
      <xdr:col>116</xdr:col>
      <xdr:colOff>152400</xdr:colOff>
      <xdr:row>63</xdr:row>
      <xdr:rowOff>116586</xdr:rowOff>
    </xdr:to>
    <xdr:cxnSp macro="">
      <xdr:nvCxnSpPr>
        <xdr:cNvPr id="628" name="直線コネクタ 627"/>
        <xdr:cNvCxnSpPr/>
      </xdr:nvCxnSpPr>
      <xdr:spPr>
        <a:xfrm>
          <a:off x="22072600" y="10917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56</xdr:row>
      <xdr:rowOff>82466</xdr:rowOff>
    </xdr:from>
    <xdr:ext cx="469744" cy="259045"/>
    <xdr:sp macro="" textlink="">
      <xdr:nvSpPr>
        <xdr:cNvPr id="629" name="【学校施設】&#10;一人当たり面積最大値テキスト"/>
        <xdr:cNvSpPr txBox="1"/>
      </xdr:nvSpPr>
      <xdr:spPr>
        <a:xfrm>
          <a:off x="22199600" y="9683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135789</xdr:rowOff>
    </xdr:from>
    <xdr:to>
      <xdr:col>116</xdr:col>
      <xdr:colOff>152400</xdr:colOff>
      <xdr:row>57</xdr:row>
      <xdr:rowOff>135789</xdr:rowOff>
    </xdr:to>
    <xdr:cxnSp macro="">
      <xdr:nvCxnSpPr>
        <xdr:cNvPr id="630" name="直線コネクタ 629"/>
        <xdr:cNvCxnSpPr/>
      </xdr:nvCxnSpPr>
      <xdr:spPr>
        <a:xfrm>
          <a:off x="22072600" y="9908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142968</xdr:rowOff>
    </xdr:from>
    <xdr:ext cx="469744" cy="259045"/>
    <xdr:sp macro="" textlink="">
      <xdr:nvSpPr>
        <xdr:cNvPr id="631" name="【学校施設】&#10;一人当たり面積平均値テキスト"/>
        <xdr:cNvSpPr txBox="1"/>
      </xdr:nvSpPr>
      <xdr:spPr>
        <a:xfrm>
          <a:off x="22199600" y="104299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164541</xdr:rowOff>
    </xdr:from>
    <xdr:to>
      <xdr:col>116</xdr:col>
      <xdr:colOff>114300</xdr:colOff>
      <xdr:row>61</xdr:row>
      <xdr:rowOff>94691</xdr:rowOff>
    </xdr:to>
    <xdr:sp macro="" textlink="">
      <xdr:nvSpPr>
        <xdr:cNvPr id="632" name="フローチャート: 判断 631"/>
        <xdr:cNvSpPr/>
      </xdr:nvSpPr>
      <xdr:spPr>
        <a:xfrm>
          <a:off x="22110700" y="10451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1321</xdr:rowOff>
    </xdr:from>
    <xdr:to>
      <xdr:col>112</xdr:col>
      <xdr:colOff>38100</xdr:colOff>
      <xdr:row>61</xdr:row>
      <xdr:rowOff>102921</xdr:rowOff>
    </xdr:to>
    <xdr:sp macro="" textlink="">
      <xdr:nvSpPr>
        <xdr:cNvPr id="633" name="フローチャート: 判断 632"/>
        <xdr:cNvSpPr/>
      </xdr:nvSpPr>
      <xdr:spPr>
        <a:xfrm>
          <a:off x="21272500" y="10459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24181</xdr:rowOff>
    </xdr:from>
    <xdr:to>
      <xdr:col>107</xdr:col>
      <xdr:colOff>101600</xdr:colOff>
      <xdr:row>61</xdr:row>
      <xdr:rowOff>125781</xdr:rowOff>
    </xdr:to>
    <xdr:sp macro="" textlink="">
      <xdr:nvSpPr>
        <xdr:cNvPr id="634" name="フローチャート: 判断 633"/>
        <xdr:cNvSpPr/>
      </xdr:nvSpPr>
      <xdr:spPr>
        <a:xfrm>
          <a:off x="20383500" y="10482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40183</xdr:rowOff>
    </xdr:from>
    <xdr:to>
      <xdr:col>102</xdr:col>
      <xdr:colOff>165100</xdr:colOff>
      <xdr:row>61</xdr:row>
      <xdr:rowOff>141783</xdr:rowOff>
    </xdr:to>
    <xdr:sp macro="" textlink="">
      <xdr:nvSpPr>
        <xdr:cNvPr id="635" name="フローチャート: 判断 634"/>
        <xdr:cNvSpPr/>
      </xdr:nvSpPr>
      <xdr:spPr>
        <a:xfrm>
          <a:off x="19494500" y="10498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52527</xdr:rowOff>
    </xdr:from>
    <xdr:to>
      <xdr:col>98</xdr:col>
      <xdr:colOff>38100</xdr:colOff>
      <xdr:row>61</xdr:row>
      <xdr:rowOff>154127</xdr:rowOff>
    </xdr:to>
    <xdr:sp macro="" textlink="">
      <xdr:nvSpPr>
        <xdr:cNvPr id="636" name="フローチャート: 判断 635"/>
        <xdr:cNvSpPr/>
      </xdr:nvSpPr>
      <xdr:spPr>
        <a:xfrm>
          <a:off x="18605500" y="10510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37" name="テキスト ボックス 636"/>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38" name="テキスト ボックス 637"/>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39" name="テキスト ボックス 638"/>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40" name="テキスト ボックス 639"/>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41" name="テキスト ボックス 640"/>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26467</xdr:rowOff>
    </xdr:from>
    <xdr:to>
      <xdr:col>107</xdr:col>
      <xdr:colOff>101600</xdr:colOff>
      <xdr:row>59</xdr:row>
      <xdr:rowOff>128067</xdr:rowOff>
    </xdr:to>
    <xdr:sp macro="" textlink="">
      <xdr:nvSpPr>
        <xdr:cNvPr id="642" name="楕円 641"/>
        <xdr:cNvSpPr/>
      </xdr:nvSpPr>
      <xdr:spPr>
        <a:xfrm>
          <a:off x="20383500" y="10142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59</xdr:row>
      <xdr:rowOff>54813</xdr:rowOff>
    </xdr:from>
    <xdr:to>
      <xdr:col>102</xdr:col>
      <xdr:colOff>165100</xdr:colOff>
      <xdr:row>59</xdr:row>
      <xdr:rowOff>156413</xdr:rowOff>
    </xdr:to>
    <xdr:sp macro="" textlink="">
      <xdr:nvSpPr>
        <xdr:cNvPr id="643" name="楕円 642"/>
        <xdr:cNvSpPr/>
      </xdr:nvSpPr>
      <xdr:spPr>
        <a:xfrm>
          <a:off x="19494500" y="10170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59</xdr:row>
      <xdr:rowOff>77267</xdr:rowOff>
    </xdr:from>
    <xdr:to>
      <xdr:col>107</xdr:col>
      <xdr:colOff>50800</xdr:colOff>
      <xdr:row>59</xdr:row>
      <xdr:rowOff>105613</xdr:rowOff>
    </xdr:to>
    <xdr:cxnSp macro="">
      <xdr:nvCxnSpPr>
        <xdr:cNvPr id="644" name="直線コネクタ 643"/>
        <xdr:cNvCxnSpPr/>
      </xdr:nvCxnSpPr>
      <xdr:spPr>
        <a:xfrm flipV="1">
          <a:off x="19545300" y="10192817"/>
          <a:ext cx="889000" cy="28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59</xdr:row>
      <xdr:rowOff>81788</xdr:rowOff>
    </xdr:from>
    <xdr:to>
      <xdr:col>98</xdr:col>
      <xdr:colOff>38100</xdr:colOff>
      <xdr:row>60</xdr:row>
      <xdr:rowOff>11938</xdr:rowOff>
    </xdr:to>
    <xdr:sp macro="" textlink="">
      <xdr:nvSpPr>
        <xdr:cNvPr id="645" name="楕円 644"/>
        <xdr:cNvSpPr/>
      </xdr:nvSpPr>
      <xdr:spPr>
        <a:xfrm>
          <a:off x="18605500" y="10197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59</xdr:row>
      <xdr:rowOff>105613</xdr:rowOff>
    </xdr:from>
    <xdr:to>
      <xdr:col>102</xdr:col>
      <xdr:colOff>114300</xdr:colOff>
      <xdr:row>59</xdr:row>
      <xdr:rowOff>132588</xdr:rowOff>
    </xdr:to>
    <xdr:cxnSp macro="">
      <xdr:nvCxnSpPr>
        <xdr:cNvPr id="646" name="直線コネクタ 645"/>
        <xdr:cNvCxnSpPr/>
      </xdr:nvCxnSpPr>
      <xdr:spPr>
        <a:xfrm flipV="1">
          <a:off x="18656300" y="10221163"/>
          <a:ext cx="889000" cy="26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119448</xdr:rowOff>
    </xdr:from>
    <xdr:ext cx="469744" cy="259045"/>
    <xdr:sp macro="" textlink="">
      <xdr:nvSpPr>
        <xdr:cNvPr id="647" name="n_1aveValue【学校施設】&#10;一人当たり面積"/>
        <xdr:cNvSpPr txBox="1"/>
      </xdr:nvSpPr>
      <xdr:spPr>
        <a:xfrm>
          <a:off x="21075727" y="10234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116908</xdr:rowOff>
    </xdr:from>
    <xdr:ext cx="469744" cy="259045"/>
    <xdr:sp macro="" textlink="">
      <xdr:nvSpPr>
        <xdr:cNvPr id="648" name="n_2aveValue【学校施設】&#10;一人当たり面積"/>
        <xdr:cNvSpPr txBox="1"/>
      </xdr:nvSpPr>
      <xdr:spPr>
        <a:xfrm>
          <a:off x="20199427" y="10575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132910</xdr:rowOff>
    </xdr:from>
    <xdr:ext cx="469744" cy="259045"/>
    <xdr:sp macro="" textlink="">
      <xdr:nvSpPr>
        <xdr:cNvPr id="649" name="n_3aveValue【学校施設】&#10;一人当たり面積"/>
        <xdr:cNvSpPr txBox="1"/>
      </xdr:nvSpPr>
      <xdr:spPr>
        <a:xfrm>
          <a:off x="19310427" y="105913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145254</xdr:rowOff>
    </xdr:from>
    <xdr:ext cx="469744" cy="259045"/>
    <xdr:sp macro="" textlink="">
      <xdr:nvSpPr>
        <xdr:cNvPr id="650" name="n_4aveValue【学校施設】&#10;一人当たり面積"/>
        <xdr:cNvSpPr txBox="1"/>
      </xdr:nvSpPr>
      <xdr:spPr>
        <a:xfrm>
          <a:off x="18421427" y="10603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57</xdr:row>
      <xdr:rowOff>144594</xdr:rowOff>
    </xdr:from>
    <xdr:ext cx="469744" cy="259045"/>
    <xdr:sp macro="" textlink="">
      <xdr:nvSpPr>
        <xdr:cNvPr id="651" name="n_2mainValue【学校施設】&#10;一人当たり面積"/>
        <xdr:cNvSpPr txBox="1"/>
      </xdr:nvSpPr>
      <xdr:spPr>
        <a:xfrm>
          <a:off x="20199427" y="9917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1490</xdr:rowOff>
    </xdr:from>
    <xdr:ext cx="469744" cy="259045"/>
    <xdr:sp macro="" textlink="">
      <xdr:nvSpPr>
        <xdr:cNvPr id="652" name="n_3mainValue【学校施設】&#10;一人当たり面積"/>
        <xdr:cNvSpPr txBox="1"/>
      </xdr:nvSpPr>
      <xdr:spPr>
        <a:xfrm>
          <a:off x="19310427" y="9945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28465</xdr:rowOff>
    </xdr:from>
    <xdr:ext cx="469744" cy="259045"/>
    <xdr:sp macro="" textlink="">
      <xdr:nvSpPr>
        <xdr:cNvPr id="653" name="n_4mainValue【学校施設】&#10;一人当たり面積"/>
        <xdr:cNvSpPr txBox="1"/>
      </xdr:nvSpPr>
      <xdr:spPr>
        <a:xfrm>
          <a:off x="18421427" y="9972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54" name="正方形/長方形 653"/>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55" name="正方形/長方形 654"/>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56" name="正方形/長方形 655"/>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57" name="正方形/長方形 656"/>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58" name="正方形/長方形 657"/>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59" name="正方形/長方形 658"/>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60" name="正方形/長方形 659"/>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61" name="正方形/長方形 660"/>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62" name="テキスト ボックス 661"/>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63" name="直線コネクタ 662"/>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64" name="テキスト ボックス 663"/>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65" name="直線コネクタ 664"/>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66" name="テキスト ボックス 665"/>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67" name="直線コネクタ 666"/>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68" name="テキスト ボックス 667"/>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69" name="直線コネクタ 668"/>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70" name="テキスト ボックス 669"/>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71" name="直線コネクタ 670"/>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72" name="テキスト ボックス 671"/>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73" name="直線コネクタ 672"/>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74" name="テキスト ボックス 673"/>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75" name="直線コネクタ 674"/>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76" name="テキスト ボックス 675"/>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77" name="直線コネクタ 676"/>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78"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72389</xdr:rowOff>
    </xdr:from>
    <xdr:to>
      <xdr:col>85</xdr:col>
      <xdr:colOff>126364</xdr:colOff>
      <xdr:row>86</xdr:row>
      <xdr:rowOff>168729</xdr:rowOff>
    </xdr:to>
    <xdr:cxnSp macro="">
      <xdr:nvCxnSpPr>
        <xdr:cNvPr id="679" name="直線コネクタ 678"/>
        <xdr:cNvCxnSpPr/>
      </xdr:nvCxnSpPr>
      <xdr:spPr>
        <a:xfrm flipV="1">
          <a:off x="16318864" y="13445489"/>
          <a:ext cx="0" cy="1467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80" name="【児童館】&#10;有形固定資産減価償却率最小値テキスト"/>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81" name="直線コネクタ 680"/>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19066</xdr:rowOff>
    </xdr:from>
    <xdr:ext cx="405111" cy="259045"/>
    <xdr:sp macro="" textlink="">
      <xdr:nvSpPr>
        <xdr:cNvPr id="682" name="【児童館】&#10;有形固定資産減価償却率最大値テキスト"/>
        <xdr:cNvSpPr txBox="1"/>
      </xdr:nvSpPr>
      <xdr:spPr>
        <a:xfrm>
          <a:off x="16357600" y="13220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72389</xdr:rowOff>
    </xdr:from>
    <xdr:to>
      <xdr:col>86</xdr:col>
      <xdr:colOff>25400</xdr:colOff>
      <xdr:row>78</xdr:row>
      <xdr:rowOff>72389</xdr:rowOff>
    </xdr:to>
    <xdr:cxnSp macro="">
      <xdr:nvCxnSpPr>
        <xdr:cNvPr id="683" name="直線コネクタ 682"/>
        <xdr:cNvCxnSpPr/>
      </xdr:nvCxnSpPr>
      <xdr:spPr>
        <a:xfrm>
          <a:off x="16230600" y="13445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24509</xdr:rowOff>
    </xdr:from>
    <xdr:ext cx="405111" cy="259045"/>
    <xdr:sp macro="" textlink="">
      <xdr:nvSpPr>
        <xdr:cNvPr id="684" name="【児童館】&#10;有形固定資産減価償却率平均値テキスト"/>
        <xdr:cNvSpPr txBox="1"/>
      </xdr:nvSpPr>
      <xdr:spPr>
        <a:xfrm>
          <a:off x="16357600" y="1408340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46082</xdr:rowOff>
    </xdr:from>
    <xdr:to>
      <xdr:col>85</xdr:col>
      <xdr:colOff>177800</xdr:colOff>
      <xdr:row>82</xdr:row>
      <xdr:rowOff>147682</xdr:rowOff>
    </xdr:to>
    <xdr:sp macro="" textlink="">
      <xdr:nvSpPr>
        <xdr:cNvPr id="685" name="フローチャート: 判断 684"/>
        <xdr:cNvSpPr/>
      </xdr:nvSpPr>
      <xdr:spPr>
        <a:xfrm>
          <a:off x="16268700" y="14104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6894</xdr:rowOff>
    </xdr:from>
    <xdr:to>
      <xdr:col>81</xdr:col>
      <xdr:colOff>101600</xdr:colOff>
      <xdr:row>82</xdr:row>
      <xdr:rowOff>108494</xdr:rowOff>
    </xdr:to>
    <xdr:sp macro="" textlink="">
      <xdr:nvSpPr>
        <xdr:cNvPr id="686" name="フローチャート: 判断 685"/>
        <xdr:cNvSpPr/>
      </xdr:nvSpPr>
      <xdr:spPr>
        <a:xfrm>
          <a:off x="15430500" y="14065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153851</xdr:rowOff>
    </xdr:from>
    <xdr:to>
      <xdr:col>76</xdr:col>
      <xdr:colOff>165100</xdr:colOff>
      <xdr:row>82</xdr:row>
      <xdr:rowOff>84001</xdr:rowOff>
    </xdr:to>
    <xdr:sp macro="" textlink="">
      <xdr:nvSpPr>
        <xdr:cNvPr id="687" name="フローチャート: 判断 686"/>
        <xdr:cNvSpPr/>
      </xdr:nvSpPr>
      <xdr:spPr>
        <a:xfrm>
          <a:off x="14541500" y="14041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137523</xdr:rowOff>
    </xdr:from>
    <xdr:to>
      <xdr:col>72</xdr:col>
      <xdr:colOff>38100</xdr:colOff>
      <xdr:row>82</xdr:row>
      <xdr:rowOff>67673</xdr:rowOff>
    </xdr:to>
    <xdr:sp macro="" textlink="">
      <xdr:nvSpPr>
        <xdr:cNvPr id="688" name="フローチャート: 判断 687"/>
        <xdr:cNvSpPr/>
      </xdr:nvSpPr>
      <xdr:spPr>
        <a:xfrm>
          <a:off x="13652500" y="14024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139156</xdr:rowOff>
    </xdr:from>
    <xdr:to>
      <xdr:col>67</xdr:col>
      <xdr:colOff>101600</xdr:colOff>
      <xdr:row>82</xdr:row>
      <xdr:rowOff>69306</xdr:rowOff>
    </xdr:to>
    <xdr:sp macro="" textlink="">
      <xdr:nvSpPr>
        <xdr:cNvPr id="689" name="フローチャート: 判断 688"/>
        <xdr:cNvSpPr/>
      </xdr:nvSpPr>
      <xdr:spPr>
        <a:xfrm>
          <a:off x="12763500" y="14026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90" name="テキスト ボックス 689"/>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91" name="テキスト ボックス 690"/>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92" name="テキスト ボックス 691"/>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93" name="テキスト ボックス 692"/>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94" name="テキスト ボックス 693"/>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86</xdr:row>
      <xdr:rowOff>117929</xdr:rowOff>
    </xdr:from>
    <xdr:to>
      <xdr:col>76</xdr:col>
      <xdr:colOff>165100</xdr:colOff>
      <xdr:row>87</xdr:row>
      <xdr:rowOff>48079</xdr:rowOff>
    </xdr:to>
    <xdr:sp macro="" textlink="">
      <xdr:nvSpPr>
        <xdr:cNvPr id="695" name="楕円 694"/>
        <xdr:cNvSpPr/>
      </xdr:nvSpPr>
      <xdr:spPr>
        <a:xfrm>
          <a:off x="14541500" y="1486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86</xdr:row>
      <xdr:rowOff>117929</xdr:rowOff>
    </xdr:from>
    <xdr:to>
      <xdr:col>72</xdr:col>
      <xdr:colOff>38100</xdr:colOff>
      <xdr:row>87</xdr:row>
      <xdr:rowOff>48079</xdr:rowOff>
    </xdr:to>
    <xdr:sp macro="" textlink="">
      <xdr:nvSpPr>
        <xdr:cNvPr id="696" name="楕円 695"/>
        <xdr:cNvSpPr/>
      </xdr:nvSpPr>
      <xdr:spPr>
        <a:xfrm>
          <a:off x="13652500" y="1486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86</xdr:row>
      <xdr:rowOff>168729</xdr:rowOff>
    </xdr:from>
    <xdr:to>
      <xdr:col>76</xdr:col>
      <xdr:colOff>114300</xdr:colOff>
      <xdr:row>86</xdr:row>
      <xdr:rowOff>168729</xdr:rowOff>
    </xdr:to>
    <xdr:cxnSp macro="">
      <xdr:nvCxnSpPr>
        <xdr:cNvPr id="697" name="直線コネクタ 696"/>
        <xdr:cNvCxnSpPr/>
      </xdr:nvCxnSpPr>
      <xdr:spPr>
        <a:xfrm>
          <a:off x="13703300" y="1491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86</xdr:row>
      <xdr:rowOff>117929</xdr:rowOff>
    </xdr:from>
    <xdr:to>
      <xdr:col>67</xdr:col>
      <xdr:colOff>101600</xdr:colOff>
      <xdr:row>87</xdr:row>
      <xdr:rowOff>48079</xdr:rowOff>
    </xdr:to>
    <xdr:sp macro="" textlink="">
      <xdr:nvSpPr>
        <xdr:cNvPr id="698" name="楕円 697"/>
        <xdr:cNvSpPr/>
      </xdr:nvSpPr>
      <xdr:spPr>
        <a:xfrm>
          <a:off x="12763500" y="1486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86</xdr:row>
      <xdr:rowOff>168729</xdr:rowOff>
    </xdr:from>
    <xdr:to>
      <xdr:col>71</xdr:col>
      <xdr:colOff>177800</xdr:colOff>
      <xdr:row>86</xdr:row>
      <xdr:rowOff>168729</xdr:rowOff>
    </xdr:to>
    <xdr:cxnSp macro="">
      <xdr:nvCxnSpPr>
        <xdr:cNvPr id="699" name="直線コネクタ 698"/>
        <xdr:cNvCxnSpPr/>
      </xdr:nvCxnSpPr>
      <xdr:spPr>
        <a:xfrm>
          <a:off x="12814300" y="1491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125021</xdr:rowOff>
    </xdr:from>
    <xdr:ext cx="405111" cy="259045"/>
    <xdr:sp macro="" textlink="">
      <xdr:nvSpPr>
        <xdr:cNvPr id="700" name="n_1aveValue【児童館】&#10;有形固定資産減価償却率"/>
        <xdr:cNvSpPr txBox="1"/>
      </xdr:nvSpPr>
      <xdr:spPr>
        <a:xfrm>
          <a:off x="15266044" y="13841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100528</xdr:rowOff>
    </xdr:from>
    <xdr:ext cx="405111" cy="259045"/>
    <xdr:sp macro="" textlink="">
      <xdr:nvSpPr>
        <xdr:cNvPr id="701" name="n_2aveValue【児童館】&#10;有形固定資産減価償却率"/>
        <xdr:cNvSpPr txBox="1"/>
      </xdr:nvSpPr>
      <xdr:spPr>
        <a:xfrm>
          <a:off x="14389744" y="138165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84200</xdr:rowOff>
    </xdr:from>
    <xdr:ext cx="405111" cy="259045"/>
    <xdr:sp macro="" textlink="">
      <xdr:nvSpPr>
        <xdr:cNvPr id="702" name="n_3aveValue【児童館】&#10;有形固定資産減価償却率"/>
        <xdr:cNvSpPr txBox="1"/>
      </xdr:nvSpPr>
      <xdr:spPr>
        <a:xfrm>
          <a:off x="13500744" y="138002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85833</xdr:rowOff>
    </xdr:from>
    <xdr:ext cx="405111" cy="259045"/>
    <xdr:sp macro="" textlink="">
      <xdr:nvSpPr>
        <xdr:cNvPr id="703" name="n_4aveValue【児童館】&#10;有形固定資産減価償却率"/>
        <xdr:cNvSpPr txBox="1"/>
      </xdr:nvSpPr>
      <xdr:spPr>
        <a:xfrm>
          <a:off x="12611744" y="138018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69927</xdr:colOff>
      <xdr:row>87</xdr:row>
      <xdr:rowOff>39206</xdr:rowOff>
    </xdr:from>
    <xdr:ext cx="469744" cy="259045"/>
    <xdr:sp macro="" textlink="">
      <xdr:nvSpPr>
        <xdr:cNvPr id="704" name="n_2mainValue【児童館】&#10;有形固定資産減価償却率"/>
        <xdr:cNvSpPr txBox="1"/>
      </xdr:nvSpPr>
      <xdr:spPr>
        <a:xfrm>
          <a:off x="14357427" y="1495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133427</xdr:colOff>
      <xdr:row>87</xdr:row>
      <xdr:rowOff>39206</xdr:rowOff>
    </xdr:from>
    <xdr:ext cx="469744" cy="259045"/>
    <xdr:sp macro="" textlink="">
      <xdr:nvSpPr>
        <xdr:cNvPr id="705" name="n_3mainValue【児童館】&#10;有形固定資産減価償却率"/>
        <xdr:cNvSpPr txBox="1"/>
      </xdr:nvSpPr>
      <xdr:spPr>
        <a:xfrm>
          <a:off x="13468427" y="1495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6427</xdr:colOff>
      <xdr:row>87</xdr:row>
      <xdr:rowOff>39206</xdr:rowOff>
    </xdr:from>
    <xdr:ext cx="469744" cy="259045"/>
    <xdr:sp macro="" textlink="">
      <xdr:nvSpPr>
        <xdr:cNvPr id="706" name="n_4mainValue【児童館】&#10;有形固定資産減価償却率"/>
        <xdr:cNvSpPr txBox="1"/>
      </xdr:nvSpPr>
      <xdr:spPr>
        <a:xfrm>
          <a:off x="12579427" y="1495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07" name="正方形/長方形 706"/>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08" name="正方形/長方形 707"/>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09" name="正方形/長方形 708"/>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10" name="正方形/長方形 709"/>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11" name="正方形/長方形 710"/>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12" name="正方形/長方形 711"/>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13" name="正方形/長方形 712"/>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14" name="正方形/長方形 713"/>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15" name="テキスト ボックス 714"/>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16" name="直線コネクタ 715"/>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17" name="直線コネクタ 716"/>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18" name="テキスト ボックス 717"/>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19" name="直線コネクタ 718"/>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20" name="テキスト ボックス 719"/>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21" name="直線コネクタ 720"/>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22" name="テキスト ボックス 721"/>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23" name="直線コネクタ 722"/>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24" name="テキスト ボックス 723"/>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25" name="直線コネクタ 724"/>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26" name="テキスト ボックス 725"/>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27"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44958</xdr:rowOff>
    </xdr:from>
    <xdr:to>
      <xdr:col>116</xdr:col>
      <xdr:colOff>62864</xdr:colOff>
      <xdr:row>86</xdr:row>
      <xdr:rowOff>15239</xdr:rowOff>
    </xdr:to>
    <xdr:cxnSp macro="">
      <xdr:nvCxnSpPr>
        <xdr:cNvPr id="728" name="直線コネクタ 727"/>
        <xdr:cNvCxnSpPr/>
      </xdr:nvCxnSpPr>
      <xdr:spPr>
        <a:xfrm flipV="1">
          <a:off x="22160864" y="13589508"/>
          <a:ext cx="0" cy="11704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19066</xdr:rowOff>
    </xdr:from>
    <xdr:ext cx="469744" cy="259045"/>
    <xdr:sp macro="" textlink="">
      <xdr:nvSpPr>
        <xdr:cNvPr id="729" name="【児童館】&#10;一人当たり面積最小値テキスト"/>
        <xdr:cNvSpPr txBox="1"/>
      </xdr:nvSpPr>
      <xdr:spPr>
        <a:xfrm>
          <a:off x="22199600" y="14763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15239</xdr:rowOff>
    </xdr:from>
    <xdr:to>
      <xdr:col>116</xdr:col>
      <xdr:colOff>152400</xdr:colOff>
      <xdr:row>86</xdr:row>
      <xdr:rowOff>15239</xdr:rowOff>
    </xdr:to>
    <xdr:cxnSp macro="">
      <xdr:nvCxnSpPr>
        <xdr:cNvPr id="730" name="直線コネクタ 729"/>
        <xdr:cNvCxnSpPr/>
      </xdr:nvCxnSpPr>
      <xdr:spPr>
        <a:xfrm>
          <a:off x="22072600" y="14759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163085</xdr:rowOff>
    </xdr:from>
    <xdr:ext cx="469744" cy="259045"/>
    <xdr:sp macro="" textlink="">
      <xdr:nvSpPr>
        <xdr:cNvPr id="731" name="【児童館】&#10;一人当たり面積最大値テキスト"/>
        <xdr:cNvSpPr txBox="1"/>
      </xdr:nvSpPr>
      <xdr:spPr>
        <a:xfrm>
          <a:off x="22199600" y="13364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44958</xdr:rowOff>
    </xdr:from>
    <xdr:to>
      <xdr:col>116</xdr:col>
      <xdr:colOff>152400</xdr:colOff>
      <xdr:row>79</xdr:row>
      <xdr:rowOff>44958</xdr:rowOff>
    </xdr:to>
    <xdr:cxnSp macro="">
      <xdr:nvCxnSpPr>
        <xdr:cNvPr id="732" name="直線コネクタ 731"/>
        <xdr:cNvCxnSpPr/>
      </xdr:nvCxnSpPr>
      <xdr:spPr>
        <a:xfrm>
          <a:off x="22072600" y="13589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148607</xdr:rowOff>
    </xdr:from>
    <xdr:ext cx="469744" cy="259045"/>
    <xdr:sp macro="" textlink="">
      <xdr:nvSpPr>
        <xdr:cNvPr id="733" name="【児童館】&#10;一人当たり面積平均値テキスト"/>
        <xdr:cNvSpPr txBox="1"/>
      </xdr:nvSpPr>
      <xdr:spPr>
        <a:xfrm>
          <a:off x="22199600" y="145504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170180</xdr:rowOff>
    </xdr:from>
    <xdr:to>
      <xdr:col>116</xdr:col>
      <xdr:colOff>114300</xdr:colOff>
      <xdr:row>85</xdr:row>
      <xdr:rowOff>100330</xdr:rowOff>
    </xdr:to>
    <xdr:sp macro="" textlink="">
      <xdr:nvSpPr>
        <xdr:cNvPr id="734" name="フローチャート: 判断 733"/>
        <xdr:cNvSpPr/>
      </xdr:nvSpPr>
      <xdr:spPr>
        <a:xfrm>
          <a:off x="22110700" y="1457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170180</xdr:rowOff>
    </xdr:from>
    <xdr:to>
      <xdr:col>112</xdr:col>
      <xdr:colOff>38100</xdr:colOff>
      <xdr:row>85</xdr:row>
      <xdr:rowOff>100330</xdr:rowOff>
    </xdr:to>
    <xdr:sp macro="" textlink="">
      <xdr:nvSpPr>
        <xdr:cNvPr id="735" name="フローチャート: 判断 734"/>
        <xdr:cNvSpPr/>
      </xdr:nvSpPr>
      <xdr:spPr>
        <a:xfrm>
          <a:off x="21272500" y="1457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161037</xdr:rowOff>
    </xdr:from>
    <xdr:to>
      <xdr:col>107</xdr:col>
      <xdr:colOff>101600</xdr:colOff>
      <xdr:row>85</xdr:row>
      <xdr:rowOff>91187</xdr:rowOff>
    </xdr:to>
    <xdr:sp macro="" textlink="">
      <xdr:nvSpPr>
        <xdr:cNvPr id="736" name="フローチャート: 判断 735"/>
        <xdr:cNvSpPr/>
      </xdr:nvSpPr>
      <xdr:spPr>
        <a:xfrm>
          <a:off x="20383500" y="14562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142748</xdr:rowOff>
    </xdr:from>
    <xdr:to>
      <xdr:col>102</xdr:col>
      <xdr:colOff>165100</xdr:colOff>
      <xdr:row>85</xdr:row>
      <xdr:rowOff>72898</xdr:rowOff>
    </xdr:to>
    <xdr:sp macro="" textlink="">
      <xdr:nvSpPr>
        <xdr:cNvPr id="737" name="フローチャート: 判断 736"/>
        <xdr:cNvSpPr/>
      </xdr:nvSpPr>
      <xdr:spPr>
        <a:xfrm>
          <a:off x="19494500" y="1454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147320</xdr:rowOff>
    </xdr:from>
    <xdr:to>
      <xdr:col>98</xdr:col>
      <xdr:colOff>38100</xdr:colOff>
      <xdr:row>85</xdr:row>
      <xdr:rowOff>77470</xdr:rowOff>
    </xdr:to>
    <xdr:sp macro="" textlink="">
      <xdr:nvSpPr>
        <xdr:cNvPr id="738" name="フローチャート: 判断 737"/>
        <xdr:cNvSpPr/>
      </xdr:nvSpPr>
      <xdr:spPr>
        <a:xfrm>
          <a:off x="18605500" y="14549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39" name="テキスト ボックス 738"/>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40" name="テキスト ボックス 739"/>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41" name="テキスト ボックス 740"/>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42" name="テキスト ボックス 741"/>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43" name="テキスト ボックス 742"/>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85</xdr:row>
      <xdr:rowOff>81026</xdr:rowOff>
    </xdr:from>
    <xdr:to>
      <xdr:col>107</xdr:col>
      <xdr:colOff>101600</xdr:colOff>
      <xdr:row>86</xdr:row>
      <xdr:rowOff>11176</xdr:rowOff>
    </xdr:to>
    <xdr:sp macro="" textlink="">
      <xdr:nvSpPr>
        <xdr:cNvPr id="744" name="楕円 743"/>
        <xdr:cNvSpPr/>
      </xdr:nvSpPr>
      <xdr:spPr>
        <a:xfrm>
          <a:off x="20383500" y="14654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81026</xdr:rowOff>
    </xdr:from>
    <xdr:to>
      <xdr:col>102</xdr:col>
      <xdr:colOff>165100</xdr:colOff>
      <xdr:row>86</xdr:row>
      <xdr:rowOff>11176</xdr:rowOff>
    </xdr:to>
    <xdr:sp macro="" textlink="">
      <xdr:nvSpPr>
        <xdr:cNvPr id="745" name="楕円 744"/>
        <xdr:cNvSpPr/>
      </xdr:nvSpPr>
      <xdr:spPr>
        <a:xfrm>
          <a:off x="19494500" y="14654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131826</xdr:rowOff>
    </xdr:from>
    <xdr:to>
      <xdr:col>107</xdr:col>
      <xdr:colOff>50800</xdr:colOff>
      <xdr:row>85</xdr:row>
      <xdr:rowOff>131826</xdr:rowOff>
    </xdr:to>
    <xdr:cxnSp macro="">
      <xdr:nvCxnSpPr>
        <xdr:cNvPr id="746" name="直線コネクタ 745"/>
        <xdr:cNvCxnSpPr/>
      </xdr:nvCxnSpPr>
      <xdr:spPr>
        <a:xfrm>
          <a:off x="19545300" y="1470507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85598</xdr:rowOff>
    </xdr:from>
    <xdr:to>
      <xdr:col>98</xdr:col>
      <xdr:colOff>38100</xdr:colOff>
      <xdr:row>86</xdr:row>
      <xdr:rowOff>15748</xdr:rowOff>
    </xdr:to>
    <xdr:sp macro="" textlink="">
      <xdr:nvSpPr>
        <xdr:cNvPr id="747" name="楕円 746"/>
        <xdr:cNvSpPr/>
      </xdr:nvSpPr>
      <xdr:spPr>
        <a:xfrm>
          <a:off x="18605500" y="14658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131826</xdr:rowOff>
    </xdr:from>
    <xdr:to>
      <xdr:col>102</xdr:col>
      <xdr:colOff>114300</xdr:colOff>
      <xdr:row>85</xdr:row>
      <xdr:rowOff>136398</xdr:rowOff>
    </xdr:to>
    <xdr:cxnSp macro="">
      <xdr:nvCxnSpPr>
        <xdr:cNvPr id="748" name="直線コネクタ 747"/>
        <xdr:cNvCxnSpPr/>
      </xdr:nvCxnSpPr>
      <xdr:spPr>
        <a:xfrm flipV="1">
          <a:off x="18656300" y="1470507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116857</xdr:rowOff>
    </xdr:from>
    <xdr:ext cx="469744" cy="259045"/>
    <xdr:sp macro="" textlink="">
      <xdr:nvSpPr>
        <xdr:cNvPr id="749" name="n_1aveValue【児童館】&#10;一人当たり面積"/>
        <xdr:cNvSpPr txBox="1"/>
      </xdr:nvSpPr>
      <xdr:spPr>
        <a:xfrm>
          <a:off x="21075727" y="14347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107714</xdr:rowOff>
    </xdr:from>
    <xdr:ext cx="469744" cy="259045"/>
    <xdr:sp macro="" textlink="">
      <xdr:nvSpPr>
        <xdr:cNvPr id="750" name="n_2aveValue【児童館】&#10;一人当たり面積"/>
        <xdr:cNvSpPr txBox="1"/>
      </xdr:nvSpPr>
      <xdr:spPr>
        <a:xfrm>
          <a:off x="20199427" y="14338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89425</xdr:rowOff>
    </xdr:from>
    <xdr:ext cx="469744" cy="259045"/>
    <xdr:sp macro="" textlink="">
      <xdr:nvSpPr>
        <xdr:cNvPr id="751" name="n_3aveValue【児童館】&#10;一人当たり面積"/>
        <xdr:cNvSpPr txBox="1"/>
      </xdr:nvSpPr>
      <xdr:spPr>
        <a:xfrm>
          <a:off x="19310427" y="14319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93997</xdr:rowOff>
    </xdr:from>
    <xdr:ext cx="469744" cy="259045"/>
    <xdr:sp macro="" textlink="">
      <xdr:nvSpPr>
        <xdr:cNvPr id="752" name="n_4aveValue【児童館】&#10;一人当たり面積"/>
        <xdr:cNvSpPr txBox="1"/>
      </xdr:nvSpPr>
      <xdr:spPr>
        <a:xfrm>
          <a:off x="18421427" y="14324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2303</xdr:rowOff>
    </xdr:from>
    <xdr:ext cx="469744" cy="259045"/>
    <xdr:sp macro="" textlink="">
      <xdr:nvSpPr>
        <xdr:cNvPr id="753" name="n_2mainValue【児童館】&#10;一人当たり面積"/>
        <xdr:cNvSpPr txBox="1"/>
      </xdr:nvSpPr>
      <xdr:spPr>
        <a:xfrm>
          <a:off x="20199427" y="14747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2303</xdr:rowOff>
    </xdr:from>
    <xdr:ext cx="469744" cy="259045"/>
    <xdr:sp macro="" textlink="">
      <xdr:nvSpPr>
        <xdr:cNvPr id="754" name="n_3mainValue【児童館】&#10;一人当たり面積"/>
        <xdr:cNvSpPr txBox="1"/>
      </xdr:nvSpPr>
      <xdr:spPr>
        <a:xfrm>
          <a:off x="19310427" y="14747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6875</xdr:rowOff>
    </xdr:from>
    <xdr:ext cx="469744" cy="259045"/>
    <xdr:sp macro="" textlink="">
      <xdr:nvSpPr>
        <xdr:cNvPr id="755" name="n_4mainValue【児童館】&#10;一人当たり面積"/>
        <xdr:cNvSpPr txBox="1"/>
      </xdr:nvSpPr>
      <xdr:spPr>
        <a:xfrm>
          <a:off x="18421427" y="14751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56" name="正方形/長方形 755"/>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57" name="正方形/長方形 756"/>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58" name="正方形/長方形 757"/>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59" name="正方形/長方形 758"/>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60" name="正方形/長方形 759"/>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61" name="正方形/長方形 760"/>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62" name="正方形/長方形 761"/>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3" name="正方形/長方形 762"/>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64" name="テキスト ボックス 763"/>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65" name="直線コネクタ 764"/>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66" name="テキスト ボックス 765"/>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67" name="直線コネクタ 766"/>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68" name="テキスト ボックス 767"/>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69" name="直線コネクタ 768"/>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70" name="テキスト ボックス 769"/>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71" name="直線コネクタ 770"/>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72" name="テキスト ボックス 771"/>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73" name="直線コネクタ 772"/>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74" name="テキスト ボックス 773"/>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75" name="直線コネクタ 774"/>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76" name="テキスト ボックス 775"/>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77" name="直線コネクタ 776"/>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78" name="テキスト ボックス 777"/>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79"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100964</xdr:rowOff>
    </xdr:from>
    <xdr:to>
      <xdr:col>85</xdr:col>
      <xdr:colOff>126364</xdr:colOff>
      <xdr:row>108</xdr:row>
      <xdr:rowOff>152400</xdr:rowOff>
    </xdr:to>
    <xdr:cxnSp macro="">
      <xdr:nvCxnSpPr>
        <xdr:cNvPr id="780" name="直線コネクタ 779"/>
        <xdr:cNvCxnSpPr/>
      </xdr:nvCxnSpPr>
      <xdr:spPr>
        <a:xfrm flipV="1">
          <a:off x="16318864" y="17074514"/>
          <a:ext cx="0" cy="15944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781" name="【公民館】&#10;有形固定資産減価償却率最小値テキスト"/>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782" name="直線コネクタ 781"/>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47641</xdr:rowOff>
    </xdr:from>
    <xdr:ext cx="405111" cy="259045"/>
    <xdr:sp macro="" textlink="">
      <xdr:nvSpPr>
        <xdr:cNvPr id="783" name="【公民館】&#10;有形固定資産減価償却率最大値テキスト"/>
        <xdr:cNvSpPr txBox="1"/>
      </xdr:nvSpPr>
      <xdr:spPr>
        <a:xfrm>
          <a:off x="16357600" y="16849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100964</xdr:rowOff>
    </xdr:from>
    <xdr:to>
      <xdr:col>86</xdr:col>
      <xdr:colOff>25400</xdr:colOff>
      <xdr:row>99</xdr:row>
      <xdr:rowOff>100964</xdr:rowOff>
    </xdr:to>
    <xdr:cxnSp macro="">
      <xdr:nvCxnSpPr>
        <xdr:cNvPr id="784" name="直線コネクタ 783"/>
        <xdr:cNvCxnSpPr/>
      </xdr:nvCxnSpPr>
      <xdr:spPr>
        <a:xfrm>
          <a:off x="16230600" y="17074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19066</xdr:rowOff>
    </xdr:from>
    <xdr:ext cx="405111" cy="259045"/>
    <xdr:sp macro="" textlink="">
      <xdr:nvSpPr>
        <xdr:cNvPr id="785" name="【公民館】&#10;有形固定資産減価償却率平均値テキスト"/>
        <xdr:cNvSpPr txBox="1"/>
      </xdr:nvSpPr>
      <xdr:spPr>
        <a:xfrm>
          <a:off x="16357600" y="180213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40639</xdr:rowOff>
    </xdr:from>
    <xdr:to>
      <xdr:col>85</xdr:col>
      <xdr:colOff>177800</xdr:colOff>
      <xdr:row>105</xdr:row>
      <xdr:rowOff>142239</xdr:rowOff>
    </xdr:to>
    <xdr:sp macro="" textlink="">
      <xdr:nvSpPr>
        <xdr:cNvPr id="786" name="フローチャート: 判断 785"/>
        <xdr:cNvSpPr/>
      </xdr:nvSpPr>
      <xdr:spPr>
        <a:xfrm>
          <a:off x="16268700" y="18042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27305</xdr:rowOff>
    </xdr:from>
    <xdr:to>
      <xdr:col>81</xdr:col>
      <xdr:colOff>101600</xdr:colOff>
      <xdr:row>105</xdr:row>
      <xdr:rowOff>128905</xdr:rowOff>
    </xdr:to>
    <xdr:sp macro="" textlink="">
      <xdr:nvSpPr>
        <xdr:cNvPr id="787" name="フローチャート: 判断 786"/>
        <xdr:cNvSpPr/>
      </xdr:nvSpPr>
      <xdr:spPr>
        <a:xfrm>
          <a:off x="15430500" y="18029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153036</xdr:rowOff>
    </xdr:from>
    <xdr:to>
      <xdr:col>76</xdr:col>
      <xdr:colOff>165100</xdr:colOff>
      <xdr:row>105</xdr:row>
      <xdr:rowOff>83186</xdr:rowOff>
    </xdr:to>
    <xdr:sp macro="" textlink="">
      <xdr:nvSpPr>
        <xdr:cNvPr id="788" name="フローチャート: 判断 787"/>
        <xdr:cNvSpPr/>
      </xdr:nvSpPr>
      <xdr:spPr>
        <a:xfrm>
          <a:off x="14541500" y="17983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139700</xdr:rowOff>
    </xdr:from>
    <xdr:to>
      <xdr:col>72</xdr:col>
      <xdr:colOff>38100</xdr:colOff>
      <xdr:row>105</xdr:row>
      <xdr:rowOff>69850</xdr:rowOff>
    </xdr:to>
    <xdr:sp macro="" textlink="">
      <xdr:nvSpPr>
        <xdr:cNvPr id="789" name="フローチャート: 判断 788"/>
        <xdr:cNvSpPr/>
      </xdr:nvSpPr>
      <xdr:spPr>
        <a:xfrm>
          <a:off x="13652500" y="1797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97789</xdr:rowOff>
    </xdr:from>
    <xdr:to>
      <xdr:col>67</xdr:col>
      <xdr:colOff>101600</xdr:colOff>
      <xdr:row>105</xdr:row>
      <xdr:rowOff>27939</xdr:rowOff>
    </xdr:to>
    <xdr:sp macro="" textlink="">
      <xdr:nvSpPr>
        <xdr:cNvPr id="790" name="フローチャート: 判断 789"/>
        <xdr:cNvSpPr/>
      </xdr:nvSpPr>
      <xdr:spPr>
        <a:xfrm>
          <a:off x="12763500" y="17928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91" name="テキスト ボックス 790"/>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92" name="テキスト ボックス 791"/>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93" name="テキスト ボックス 792"/>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94" name="テキスト ボックス 793"/>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95" name="テキスト ボックス 794"/>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104</xdr:row>
      <xdr:rowOff>164464</xdr:rowOff>
    </xdr:from>
    <xdr:to>
      <xdr:col>76</xdr:col>
      <xdr:colOff>165100</xdr:colOff>
      <xdr:row>105</xdr:row>
      <xdr:rowOff>94614</xdr:rowOff>
    </xdr:to>
    <xdr:sp macro="" textlink="">
      <xdr:nvSpPr>
        <xdr:cNvPr id="796" name="楕円 795"/>
        <xdr:cNvSpPr/>
      </xdr:nvSpPr>
      <xdr:spPr>
        <a:xfrm>
          <a:off x="14541500" y="17995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151130</xdr:rowOff>
    </xdr:from>
    <xdr:to>
      <xdr:col>72</xdr:col>
      <xdr:colOff>38100</xdr:colOff>
      <xdr:row>105</xdr:row>
      <xdr:rowOff>81280</xdr:rowOff>
    </xdr:to>
    <xdr:sp macro="" textlink="">
      <xdr:nvSpPr>
        <xdr:cNvPr id="797" name="楕円 796"/>
        <xdr:cNvSpPr/>
      </xdr:nvSpPr>
      <xdr:spPr>
        <a:xfrm>
          <a:off x="13652500" y="1798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30480</xdr:rowOff>
    </xdr:from>
    <xdr:to>
      <xdr:col>76</xdr:col>
      <xdr:colOff>114300</xdr:colOff>
      <xdr:row>105</xdr:row>
      <xdr:rowOff>43814</xdr:rowOff>
    </xdr:to>
    <xdr:cxnSp macro="">
      <xdr:nvCxnSpPr>
        <xdr:cNvPr id="798" name="直線コネクタ 797"/>
        <xdr:cNvCxnSpPr/>
      </xdr:nvCxnSpPr>
      <xdr:spPr>
        <a:xfrm>
          <a:off x="13703300" y="18032730"/>
          <a:ext cx="889000" cy="13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52070</xdr:rowOff>
    </xdr:from>
    <xdr:to>
      <xdr:col>67</xdr:col>
      <xdr:colOff>101600</xdr:colOff>
      <xdr:row>104</xdr:row>
      <xdr:rowOff>153670</xdr:rowOff>
    </xdr:to>
    <xdr:sp macro="" textlink="">
      <xdr:nvSpPr>
        <xdr:cNvPr id="799" name="楕円 798"/>
        <xdr:cNvSpPr/>
      </xdr:nvSpPr>
      <xdr:spPr>
        <a:xfrm>
          <a:off x="12763500" y="17882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102870</xdr:rowOff>
    </xdr:from>
    <xdr:to>
      <xdr:col>71</xdr:col>
      <xdr:colOff>177800</xdr:colOff>
      <xdr:row>105</xdr:row>
      <xdr:rowOff>30480</xdr:rowOff>
    </xdr:to>
    <xdr:cxnSp macro="">
      <xdr:nvCxnSpPr>
        <xdr:cNvPr id="800" name="直線コネクタ 799"/>
        <xdr:cNvCxnSpPr/>
      </xdr:nvCxnSpPr>
      <xdr:spPr>
        <a:xfrm>
          <a:off x="12814300" y="1793367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145432</xdr:rowOff>
    </xdr:from>
    <xdr:ext cx="405111" cy="259045"/>
    <xdr:sp macro="" textlink="">
      <xdr:nvSpPr>
        <xdr:cNvPr id="801" name="n_1aveValue【公民館】&#10;有形固定資産減価償却率"/>
        <xdr:cNvSpPr txBox="1"/>
      </xdr:nvSpPr>
      <xdr:spPr>
        <a:xfrm>
          <a:off x="15266044" y="17804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99713</xdr:rowOff>
    </xdr:from>
    <xdr:ext cx="405111" cy="259045"/>
    <xdr:sp macro="" textlink="">
      <xdr:nvSpPr>
        <xdr:cNvPr id="802" name="n_2aveValue【公民館】&#10;有形固定資産減価償却率"/>
        <xdr:cNvSpPr txBox="1"/>
      </xdr:nvSpPr>
      <xdr:spPr>
        <a:xfrm>
          <a:off x="14389744" y="17759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86377</xdr:rowOff>
    </xdr:from>
    <xdr:ext cx="405111" cy="259045"/>
    <xdr:sp macro="" textlink="">
      <xdr:nvSpPr>
        <xdr:cNvPr id="803" name="n_3aveValue【公民館】&#10;有形固定資産減価償却率"/>
        <xdr:cNvSpPr txBox="1"/>
      </xdr:nvSpPr>
      <xdr:spPr>
        <a:xfrm>
          <a:off x="13500744" y="17745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19066</xdr:rowOff>
    </xdr:from>
    <xdr:ext cx="405111" cy="259045"/>
    <xdr:sp macro="" textlink="">
      <xdr:nvSpPr>
        <xdr:cNvPr id="804" name="n_4aveValue【公民館】&#10;有形固定資産減価償却率"/>
        <xdr:cNvSpPr txBox="1"/>
      </xdr:nvSpPr>
      <xdr:spPr>
        <a:xfrm>
          <a:off x="12611744" y="18021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85741</xdr:rowOff>
    </xdr:from>
    <xdr:ext cx="405111" cy="259045"/>
    <xdr:sp macro="" textlink="">
      <xdr:nvSpPr>
        <xdr:cNvPr id="805" name="n_2mainValue【公民館】&#10;有形固定資産減価償却率"/>
        <xdr:cNvSpPr txBox="1"/>
      </xdr:nvSpPr>
      <xdr:spPr>
        <a:xfrm>
          <a:off x="14389744" y="18087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72407</xdr:rowOff>
    </xdr:from>
    <xdr:ext cx="405111" cy="259045"/>
    <xdr:sp macro="" textlink="">
      <xdr:nvSpPr>
        <xdr:cNvPr id="806" name="n_3mainValue【公民館】&#10;有形固定資産減価償却率"/>
        <xdr:cNvSpPr txBox="1"/>
      </xdr:nvSpPr>
      <xdr:spPr>
        <a:xfrm>
          <a:off x="13500744" y="18074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170197</xdr:rowOff>
    </xdr:from>
    <xdr:ext cx="405111" cy="259045"/>
    <xdr:sp macro="" textlink="">
      <xdr:nvSpPr>
        <xdr:cNvPr id="807" name="n_4mainValue【公民館】&#10;有形固定資産減価償却率"/>
        <xdr:cNvSpPr txBox="1"/>
      </xdr:nvSpPr>
      <xdr:spPr>
        <a:xfrm>
          <a:off x="12611744" y="17658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08" name="正方形/長方形 807"/>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09" name="正方形/長方形 808"/>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10" name="正方形/長方形 809"/>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11" name="正方形/長方形 810"/>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12" name="正方形/長方形 811"/>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13" name="正方形/長方形 812"/>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14" name="正方形/長方形 813"/>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15" name="正方形/長方形 814"/>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16" name="テキスト ボックス 815"/>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17" name="直線コネクタ 816"/>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818" name="直線コネクタ 817"/>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819" name="テキスト ボックス 818"/>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820" name="直線コネクタ 819"/>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821" name="テキスト ボックス 820"/>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822" name="直線コネクタ 821"/>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823" name="テキスト ボックス 822"/>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824" name="直線コネクタ 823"/>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825" name="テキスト ボックス 824"/>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26" name="直線コネクタ 825"/>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27" name="テキスト ボックス 826"/>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8"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19050</xdr:rowOff>
    </xdr:from>
    <xdr:to>
      <xdr:col>116</xdr:col>
      <xdr:colOff>62864</xdr:colOff>
      <xdr:row>108</xdr:row>
      <xdr:rowOff>32765</xdr:rowOff>
    </xdr:to>
    <xdr:cxnSp macro="">
      <xdr:nvCxnSpPr>
        <xdr:cNvPr id="829" name="直線コネクタ 828"/>
        <xdr:cNvCxnSpPr/>
      </xdr:nvCxnSpPr>
      <xdr:spPr>
        <a:xfrm flipV="1">
          <a:off x="22160864" y="17164050"/>
          <a:ext cx="0" cy="1385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36592</xdr:rowOff>
    </xdr:from>
    <xdr:ext cx="469744" cy="259045"/>
    <xdr:sp macro="" textlink="">
      <xdr:nvSpPr>
        <xdr:cNvPr id="830" name="【公民館】&#10;一人当たり面積最小値テキスト"/>
        <xdr:cNvSpPr txBox="1"/>
      </xdr:nvSpPr>
      <xdr:spPr>
        <a:xfrm>
          <a:off x="22199600" y="18553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32765</xdr:rowOff>
    </xdr:from>
    <xdr:to>
      <xdr:col>116</xdr:col>
      <xdr:colOff>152400</xdr:colOff>
      <xdr:row>108</xdr:row>
      <xdr:rowOff>32765</xdr:rowOff>
    </xdr:to>
    <xdr:cxnSp macro="">
      <xdr:nvCxnSpPr>
        <xdr:cNvPr id="831" name="直線コネクタ 830"/>
        <xdr:cNvCxnSpPr/>
      </xdr:nvCxnSpPr>
      <xdr:spPr>
        <a:xfrm>
          <a:off x="22072600" y="185493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137177</xdr:rowOff>
    </xdr:from>
    <xdr:ext cx="469744" cy="259045"/>
    <xdr:sp macro="" textlink="">
      <xdr:nvSpPr>
        <xdr:cNvPr id="832" name="【公民館】&#10;一人当たり面積最大値テキスト"/>
        <xdr:cNvSpPr txBox="1"/>
      </xdr:nvSpPr>
      <xdr:spPr>
        <a:xfrm>
          <a:off x="22199600" y="16939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19050</xdr:rowOff>
    </xdr:from>
    <xdr:to>
      <xdr:col>116</xdr:col>
      <xdr:colOff>152400</xdr:colOff>
      <xdr:row>100</xdr:row>
      <xdr:rowOff>19050</xdr:rowOff>
    </xdr:to>
    <xdr:cxnSp macro="">
      <xdr:nvCxnSpPr>
        <xdr:cNvPr id="833" name="直線コネクタ 832"/>
        <xdr:cNvCxnSpPr/>
      </xdr:nvCxnSpPr>
      <xdr:spPr>
        <a:xfrm>
          <a:off x="22072600" y="1716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97553</xdr:rowOff>
    </xdr:from>
    <xdr:ext cx="469744" cy="259045"/>
    <xdr:sp macro="" textlink="">
      <xdr:nvSpPr>
        <xdr:cNvPr id="834" name="【公民館】&#10;一人当たり面積平均値テキスト"/>
        <xdr:cNvSpPr txBox="1"/>
      </xdr:nvSpPr>
      <xdr:spPr>
        <a:xfrm>
          <a:off x="22199600" y="180998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119126</xdr:rowOff>
    </xdr:from>
    <xdr:to>
      <xdr:col>116</xdr:col>
      <xdr:colOff>114300</xdr:colOff>
      <xdr:row>106</xdr:row>
      <xdr:rowOff>49276</xdr:rowOff>
    </xdr:to>
    <xdr:sp macro="" textlink="">
      <xdr:nvSpPr>
        <xdr:cNvPr id="835" name="フローチャート: 判断 834"/>
        <xdr:cNvSpPr/>
      </xdr:nvSpPr>
      <xdr:spPr>
        <a:xfrm>
          <a:off x="22110700" y="18121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132842</xdr:rowOff>
    </xdr:from>
    <xdr:to>
      <xdr:col>112</xdr:col>
      <xdr:colOff>38100</xdr:colOff>
      <xdr:row>106</xdr:row>
      <xdr:rowOff>62992</xdr:rowOff>
    </xdr:to>
    <xdr:sp macro="" textlink="">
      <xdr:nvSpPr>
        <xdr:cNvPr id="836" name="フローチャート: 判断 835"/>
        <xdr:cNvSpPr/>
      </xdr:nvSpPr>
      <xdr:spPr>
        <a:xfrm>
          <a:off x="21272500" y="18135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132842</xdr:rowOff>
    </xdr:from>
    <xdr:to>
      <xdr:col>107</xdr:col>
      <xdr:colOff>101600</xdr:colOff>
      <xdr:row>106</xdr:row>
      <xdr:rowOff>62992</xdr:rowOff>
    </xdr:to>
    <xdr:sp macro="" textlink="">
      <xdr:nvSpPr>
        <xdr:cNvPr id="837" name="フローチャート: 判断 836"/>
        <xdr:cNvSpPr/>
      </xdr:nvSpPr>
      <xdr:spPr>
        <a:xfrm>
          <a:off x="20383500" y="18135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96265</xdr:rowOff>
    </xdr:from>
    <xdr:to>
      <xdr:col>102</xdr:col>
      <xdr:colOff>165100</xdr:colOff>
      <xdr:row>106</xdr:row>
      <xdr:rowOff>26415</xdr:rowOff>
    </xdr:to>
    <xdr:sp macro="" textlink="">
      <xdr:nvSpPr>
        <xdr:cNvPr id="838" name="フローチャート: 判断 837"/>
        <xdr:cNvSpPr/>
      </xdr:nvSpPr>
      <xdr:spPr>
        <a:xfrm>
          <a:off x="19494500" y="18098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100837</xdr:rowOff>
    </xdr:from>
    <xdr:to>
      <xdr:col>98</xdr:col>
      <xdr:colOff>38100</xdr:colOff>
      <xdr:row>106</xdr:row>
      <xdr:rowOff>30987</xdr:rowOff>
    </xdr:to>
    <xdr:sp macro="" textlink="">
      <xdr:nvSpPr>
        <xdr:cNvPr id="839" name="フローチャート: 判断 838"/>
        <xdr:cNvSpPr/>
      </xdr:nvSpPr>
      <xdr:spPr>
        <a:xfrm>
          <a:off x="18605500" y="18103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40" name="テキスト ボックス 839"/>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41" name="テキスト ボックス 840"/>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42" name="テキスト ボックス 841"/>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43" name="テキスト ボックス 842"/>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44" name="テキスト ボックス 843"/>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101</xdr:row>
      <xdr:rowOff>162561</xdr:rowOff>
    </xdr:from>
    <xdr:to>
      <xdr:col>107</xdr:col>
      <xdr:colOff>101600</xdr:colOff>
      <xdr:row>102</xdr:row>
      <xdr:rowOff>92711</xdr:rowOff>
    </xdr:to>
    <xdr:sp macro="" textlink="">
      <xdr:nvSpPr>
        <xdr:cNvPr id="845" name="楕円 844"/>
        <xdr:cNvSpPr/>
      </xdr:nvSpPr>
      <xdr:spPr>
        <a:xfrm>
          <a:off x="20383500" y="17479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102</xdr:row>
      <xdr:rowOff>16256</xdr:rowOff>
    </xdr:from>
    <xdr:to>
      <xdr:col>102</xdr:col>
      <xdr:colOff>165100</xdr:colOff>
      <xdr:row>102</xdr:row>
      <xdr:rowOff>117856</xdr:rowOff>
    </xdr:to>
    <xdr:sp macro="" textlink="">
      <xdr:nvSpPr>
        <xdr:cNvPr id="846" name="楕円 845"/>
        <xdr:cNvSpPr/>
      </xdr:nvSpPr>
      <xdr:spPr>
        <a:xfrm>
          <a:off x="19494500" y="17504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102</xdr:row>
      <xdr:rowOff>41911</xdr:rowOff>
    </xdr:from>
    <xdr:to>
      <xdr:col>107</xdr:col>
      <xdr:colOff>50800</xdr:colOff>
      <xdr:row>102</xdr:row>
      <xdr:rowOff>67056</xdr:rowOff>
    </xdr:to>
    <xdr:cxnSp macro="">
      <xdr:nvCxnSpPr>
        <xdr:cNvPr id="847" name="直線コネクタ 846"/>
        <xdr:cNvCxnSpPr/>
      </xdr:nvCxnSpPr>
      <xdr:spPr>
        <a:xfrm flipV="1">
          <a:off x="19545300" y="17529811"/>
          <a:ext cx="889000" cy="25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102</xdr:row>
      <xdr:rowOff>39115</xdr:rowOff>
    </xdr:from>
    <xdr:to>
      <xdr:col>98</xdr:col>
      <xdr:colOff>38100</xdr:colOff>
      <xdr:row>102</xdr:row>
      <xdr:rowOff>140715</xdr:rowOff>
    </xdr:to>
    <xdr:sp macro="" textlink="">
      <xdr:nvSpPr>
        <xdr:cNvPr id="848" name="楕円 847"/>
        <xdr:cNvSpPr/>
      </xdr:nvSpPr>
      <xdr:spPr>
        <a:xfrm>
          <a:off x="18605500" y="17527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102</xdr:row>
      <xdr:rowOff>67056</xdr:rowOff>
    </xdr:from>
    <xdr:to>
      <xdr:col>102</xdr:col>
      <xdr:colOff>114300</xdr:colOff>
      <xdr:row>102</xdr:row>
      <xdr:rowOff>89915</xdr:rowOff>
    </xdr:to>
    <xdr:cxnSp macro="">
      <xdr:nvCxnSpPr>
        <xdr:cNvPr id="849" name="直線コネクタ 848"/>
        <xdr:cNvCxnSpPr/>
      </xdr:nvCxnSpPr>
      <xdr:spPr>
        <a:xfrm flipV="1">
          <a:off x="18656300" y="17554956"/>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79519</xdr:rowOff>
    </xdr:from>
    <xdr:ext cx="469744" cy="259045"/>
    <xdr:sp macro="" textlink="">
      <xdr:nvSpPr>
        <xdr:cNvPr id="850" name="n_1aveValue【公民館】&#10;一人当たり面積"/>
        <xdr:cNvSpPr txBox="1"/>
      </xdr:nvSpPr>
      <xdr:spPr>
        <a:xfrm>
          <a:off x="21075727" y="17910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54119</xdr:rowOff>
    </xdr:from>
    <xdr:ext cx="469744" cy="259045"/>
    <xdr:sp macro="" textlink="">
      <xdr:nvSpPr>
        <xdr:cNvPr id="851" name="n_2aveValue【公民館】&#10;一人当たり面積"/>
        <xdr:cNvSpPr txBox="1"/>
      </xdr:nvSpPr>
      <xdr:spPr>
        <a:xfrm>
          <a:off x="20199427" y="18227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17542</xdr:rowOff>
    </xdr:from>
    <xdr:ext cx="469744" cy="259045"/>
    <xdr:sp macro="" textlink="">
      <xdr:nvSpPr>
        <xdr:cNvPr id="852" name="n_3aveValue【公民館】&#10;一人当たり面積"/>
        <xdr:cNvSpPr txBox="1"/>
      </xdr:nvSpPr>
      <xdr:spPr>
        <a:xfrm>
          <a:off x="19310427" y="18191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22114</xdr:rowOff>
    </xdr:from>
    <xdr:ext cx="469744" cy="259045"/>
    <xdr:sp macro="" textlink="">
      <xdr:nvSpPr>
        <xdr:cNvPr id="853" name="n_4aveValue【公民館】&#10;一人当たり面積"/>
        <xdr:cNvSpPr txBox="1"/>
      </xdr:nvSpPr>
      <xdr:spPr>
        <a:xfrm>
          <a:off x="18421427" y="18195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100</xdr:row>
      <xdr:rowOff>109238</xdr:rowOff>
    </xdr:from>
    <xdr:ext cx="469744" cy="259045"/>
    <xdr:sp macro="" textlink="">
      <xdr:nvSpPr>
        <xdr:cNvPr id="854" name="n_2mainValue【公民館】&#10;一人当たり面積"/>
        <xdr:cNvSpPr txBox="1"/>
      </xdr:nvSpPr>
      <xdr:spPr>
        <a:xfrm>
          <a:off x="20199427" y="17254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100</xdr:row>
      <xdr:rowOff>134383</xdr:rowOff>
    </xdr:from>
    <xdr:ext cx="469744" cy="259045"/>
    <xdr:sp macro="" textlink="">
      <xdr:nvSpPr>
        <xdr:cNvPr id="855" name="n_3mainValue【公民館】&#10;一人当たり面積"/>
        <xdr:cNvSpPr txBox="1"/>
      </xdr:nvSpPr>
      <xdr:spPr>
        <a:xfrm>
          <a:off x="19310427" y="17279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100</xdr:row>
      <xdr:rowOff>157242</xdr:rowOff>
    </xdr:from>
    <xdr:ext cx="469744" cy="259045"/>
    <xdr:sp macro="" textlink="">
      <xdr:nvSpPr>
        <xdr:cNvPr id="856" name="n_4mainValue【公民館】&#10;一人当たり面積"/>
        <xdr:cNvSpPr txBox="1"/>
      </xdr:nvSpPr>
      <xdr:spPr>
        <a:xfrm>
          <a:off x="18421427" y="17302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7" name="正方形/長方形 856"/>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8" name="正方形/長方形 857"/>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9" name="テキスト ボックス 858"/>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　有形固定資産減価償却率については、</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認定こども園・幼稚園・保育所</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は新施設建設により令和元年度から類似団体平均値を下回っている。その他の項目については、橋りょう・トンネルを除き平成３０年度から令和２年度まで概ね</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類似団体平均</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値</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より高くなっている。</a:t>
          </a:r>
          <a:endParaRPr lang="ja-JP" altLang="ja-JP" sz="11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また</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一人当たり面積</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等については、公営住宅、</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学校施設及び公民館が類似団体平均</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値</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を大きく上回っている。　</a:t>
          </a:r>
          <a:endParaRPr lang="ja-JP" altLang="ja-JP" sz="1100">
            <a:effectLst/>
            <a:latin typeface="ＭＳ Ｐゴシック" panose="020B0600070205080204" pitchFamily="50" charset="-128"/>
            <a:ea typeface="ＭＳ Ｐゴシック" panose="020B0600070205080204" pitchFamily="50" charset="-128"/>
          </a:endParaRPr>
        </a:p>
        <a:p>
          <a:pPr eaLnBrk="1" fontAlgn="auto" latinLnBrk="0" hangingPunct="1"/>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令和３年度、令和４年度は整備中。</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広島県竹原市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23,586
23,324
118.23
14,335,968
13,733,453
514,035
7,839,391
13,879,034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8.3
36.0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102326</xdr:rowOff>
    </xdr:from>
    <xdr:to>
      <xdr:col>24</xdr:col>
      <xdr:colOff>62865</xdr:colOff>
      <xdr:row>42</xdr:row>
      <xdr:rowOff>92528</xdr:rowOff>
    </xdr:to>
    <xdr:cxnSp macro="">
      <xdr:nvCxnSpPr>
        <xdr:cNvPr id="58" name="直線コネクタ 57"/>
        <xdr:cNvCxnSpPr/>
      </xdr:nvCxnSpPr>
      <xdr:spPr>
        <a:xfrm flipV="1">
          <a:off x="4634865" y="5760176"/>
          <a:ext cx="0" cy="15332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xdr:cNvSpPr txBox="1"/>
      </xdr:nvSpPr>
      <xdr:spPr>
        <a:xfrm>
          <a:off x="4673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xdr:cNvCxnSpPr/>
      </xdr:nvCxnSpPr>
      <xdr:spPr>
        <a:xfrm>
          <a:off x="4546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49003</xdr:rowOff>
    </xdr:from>
    <xdr:ext cx="340478" cy="259045"/>
    <xdr:sp macro="" textlink="">
      <xdr:nvSpPr>
        <xdr:cNvPr id="61" name="【図書館】&#10;有形固定資産減価償却率最大値テキスト"/>
        <xdr:cNvSpPr txBox="1"/>
      </xdr:nvSpPr>
      <xdr:spPr>
        <a:xfrm>
          <a:off x="4673600" y="553540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102326</xdr:rowOff>
    </xdr:from>
    <xdr:to>
      <xdr:col>24</xdr:col>
      <xdr:colOff>152400</xdr:colOff>
      <xdr:row>33</xdr:row>
      <xdr:rowOff>102326</xdr:rowOff>
    </xdr:to>
    <xdr:cxnSp macro="">
      <xdr:nvCxnSpPr>
        <xdr:cNvPr id="62" name="直線コネクタ 61"/>
        <xdr:cNvCxnSpPr/>
      </xdr:nvCxnSpPr>
      <xdr:spPr>
        <a:xfrm>
          <a:off x="4546600" y="5760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54446</xdr:rowOff>
    </xdr:from>
    <xdr:ext cx="405111" cy="259045"/>
    <xdr:sp macro="" textlink="">
      <xdr:nvSpPr>
        <xdr:cNvPr id="63" name="【図書館】&#10;有形固定資産減価償却率平均値テキスト"/>
        <xdr:cNvSpPr txBox="1"/>
      </xdr:nvSpPr>
      <xdr:spPr>
        <a:xfrm>
          <a:off x="4673600" y="639809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76019</xdr:rowOff>
    </xdr:from>
    <xdr:to>
      <xdr:col>24</xdr:col>
      <xdr:colOff>114300</xdr:colOff>
      <xdr:row>38</xdr:row>
      <xdr:rowOff>6169</xdr:rowOff>
    </xdr:to>
    <xdr:sp macro="" textlink="">
      <xdr:nvSpPr>
        <xdr:cNvPr id="64" name="フローチャート: 判断 63"/>
        <xdr:cNvSpPr/>
      </xdr:nvSpPr>
      <xdr:spPr>
        <a:xfrm>
          <a:off x="4584700" y="6419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103777</xdr:rowOff>
    </xdr:from>
    <xdr:to>
      <xdr:col>20</xdr:col>
      <xdr:colOff>38100</xdr:colOff>
      <xdr:row>38</xdr:row>
      <xdr:rowOff>33927</xdr:rowOff>
    </xdr:to>
    <xdr:sp macro="" textlink="">
      <xdr:nvSpPr>
        <xdr:cNvPr id="65" name="フローチャート: 判断 64"/>
        <xdr:cNvSpPr/>
      </xdr:nvSpPr>
      <xdr:spPr>
        <a:xfrm>
          <a:off x="3746500" y="644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80917</xdr:rowOff>
    </xdr:from>
    <xdr:to>
      <xdr:col>15</xdr:col>
      <xdr:colOff>101600</xdr:colOff>
      <xdr:row>38</xdr:row>
      <xdr:rowOff>11068</xdr:rowOff>
    </xdr:to>
    <xdr:sp macro="" textlink="">
      <xdr:nvSpPr>
        <xdr:cNvPr id="66" name="フローチャート: 判断 65"/>
        <xdr:cNvSpPr/>
      </xdr:nvSpPr>
      <xdr:spPr>
        <a:xfrm>
          <a:off x="2857500" y="642456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74386</xdr:rowOff>
    </xdr:from>
    <xdr:to>
      <xdr:col>10</xdr:col>
      <xdr:colOff>165100</xdr:colOff>
      <xdr:row>38</xdr:row>
      <xdr:rowOff>4536</xdr:rowOff>
    </xdr:to>
    <xdr:sp macro="" textlink="">
      <xdr:nvSpPr>
        <xdr:cNvPr id="67" name="フローチャート: 判断 66"/>
        <xdr:cNvSpPr/>
      </xdr:nvSpPr>
      <xdr:spPr>
        <a:xfrm>
          <a:off x="1968500" y="6418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72753</xdr:rowOff>
    </xdr:from>
    <xdr:to>
      <xdr:col>6</xdr:col>
      <xdr:colOff>38100</xdr:colOff>
      <xdr:row>38</xdr:row>
      <xdr:rowOff>2903</xdr:rowOff>
    </xdr:to>
    <xdr:sp macro="" textlink="">
      <xdr:nvSpPr>
        <xdr:cNvPr id="68" name="フローチャート: 判断 67"/>
        <xdr:cNvSpPr/>
      </xdr:nvSpPr>
      <xdr:spPr>
        <a:xfrm>
          <a:off x="1079500" y="6416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49893</xdr:rowOff>
    </xdr:from>
    <xdr:to>
      <xdr:col>15</xdr:col>
      <xdr:colOff>101600</xdr:colOff>
      <xdr:row>33</xdr:row>
      <xdr:rowOff>151493</xdr:rowOff>
    </xdr:to>
    <xdr:sp macro="" textlink="">
      <xdr:nvSpPr>
        <xdr:cNvPr id="74" name="楕円 73"/>
        <xdr:cNvSpPr/>
      </xdr:nvSpPr>
      <xdr:spPr>
        <a:xfrm>
          <a:off x="2857500" y="5707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33</xdr:row>
      <xdr:rowOff>17236</xdr:rowOff>
    </xdr:from>
    <xdr:to>
      <xdr:col>10</xdr:col>
      <xdr:colOff>165100</xdr:colOff>
      <xdr:row>33</xdr:row>
      <xdr:rowOff>118836</xdr:rowOff>
    </xdr:to>
    <xdr:sp macro="" textlink="">
      <xdr:nvSpPr>
        <xdr:cNvPr id="75" name="楕円 74"/>
        <xdr:cNvSpPr/>
      </xdr:nvSpPr>
      <xdr:spPr>
        <a:xfrm>
          <a:off x="1968500" y="5675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33</xdr:row>
      <xdr:rowOff>68036</xdr:rowOff>
    </xdr:from>
    <xdr:to>
      <xdr:col>15</xdr:col>
      <xdr:colOff>50800</xdr:colOff>
      <xdr:row>33</xdr:row>
      <xdr:rowOff>100693</xdr:rowOff>
    </xdr:to>
    <xdr:cxnSp macro="">
      <xdr:nvCxnSpPr>
        <xdr:cNvPr id="76" name="直線コネクタ 75"/>
        <xdr:cNvCxnSpPr/>
      </xdr:nvCxnSpPr>
      <xdr:spPr>
        <a:xfrm>
          <a:off x="2019300" y="572588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32</xdr:row>
      <xdr:rowOff>156028</xdr:rowOff>
    </xdr:from>
    <xdr:to>
      <xdr:col>6</xdr:col>
      <xdr:colOff>38100</xdr:colOff>
      <xdr:row>33</xdr:row>
      <xdr:rowOff>86178</xdr:rowOff>
    </xdr:to>
    <xdr:sp macro="" textlink="">
      <xdr:nvSpPr>
        <xdr:cNvPr id="77" name="楕円 76"/>
        <xdr:cNvSpPr/>
      </xdr:nvSpPr>
      <xdr:spPr>
        <a:xfrm>
          <a:off x="1079500" y="5642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33</xdr:row>
      <xdr:rowOff>35378</xdr:rowOff>
    </xdr:from>
    <xdr:to>
      <xdr:col>10</xdr:col>
      <xdr:colOff>114300</xdr:colOff>
      <xdr:row>33</xdr:row>
      <xdr:rowOff>68036</xdr:rowOff>
    </xdr:to>
    <xdr:cxnSp macro="">
      <xdr:nvCxnSpPr>
        <xdr:cNvPr id="78" name="直線コネクタ 77"/>
        <xdr:cNvCxnSpPr/>
      </xdr:nvCxnSpPr>
      <xdr:spPr>
        <a:xfrm>
          <a:off x="1130300" y="5693228"/>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50454</xdr:rowOff>
    </xdr:from>
    <xdr:ext cx="405111" cy="259045"/>
    <xdr:sp macro="" textlink="">
      <xdr:nvSpPr>
        <xdr:cNvPr id="79" name="n_1aveValue【図書館】&#10;有形固定資産減価償却率"/>
        <xdr:cNvSpPr txBox="1"/>
      </xdr:nvSpPr>
      <xdr:spPr>
        <a:xfrm>
          <a:off x="3582044" y="62226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2194</xdr:rowOff>
    </xdr:from>
    <xdr:ext cx="405111" cy="259045"/>
    <xdr:sp macro="" textlink="">
      <xdr:nvSpPr>
        <xdr:cNvPr id="80" name="n_2aveValue【図書館】&#10;有形固定資産減価償却率"/>
        <xdr:cNvSpPr txBox="1"/>
      </xdr:nvSpPr>
      <xdr:spPr>
        <a:xfrm>
          <a:off x="2705744" y="65172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167112</xdr:rowOff>
    </xdr:from>
    <xdr:ext cx="405111" cy="259045"/>
    <xdr:sp macro="" textlink="">
      <xdr:nvSpPr>
        <xdr:cNvPr id="81" name="n_3aveValue【図書館】&#10;有形固定資産減価償却率"/>
        <xdr:cNvSpPr txBox="1"/>
      </xdr:nvSpPr>
      <xdr:spPr>
        <a:xfrm>
          <a:off x="1816744" y="6510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165480</xdr:rowOff>
    </xdr:from>
    <xdr:ext cx="405111" cy="259045"/>
    <xdr:sp macro="" textlink="">
      <xdr:nvSpPr>
        <xdr:cNvPr id="82" name="n_4aveValue【図書館】&#10;有形固定資産減価償却率"/>
        <xdr:cNvSpPr txBox="1"/>
      </xdr:nvSpPr>
      <xdr:spPr>
        <a:xfrm>
          <a:off x="927744" y="65091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71061</xdr:colOff>
      <xdr:row>31</xdr:row>
      <xdr:rowOff>168020</xdr:rowOff>
    </xdr:from>
    <xdr:ext cx="340478" cy="259045"/>
    <xdr:sp macro="" textlink="">
      <xdr:nvSpPr>
        <xdr:cNvPr id="83" name="n_2mainValue【図書館】&#10;有形固定資産減価償却率"/>
        <xdr:cNvSpPr txBox="1"/>
      </xdr:nvSpPr>
      <xdr:spPr>
        <a:xfrm>
          <a:off x="2738061" y="548297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134561</xdr:colOff>
      <xdr:row>31</xdr:row>
      <xdr:rowOff>135363</xdr:rowOff>
    </xdr:from>
    <xdr:ext cx="340478" cy="259045"/>
    <xdr:sp macro="" textlink="">
      <xdr:nvSpPr>
        <xdr:cNvPr id="84" name="n_3mainValue【図書館】&#10;有形固定資産減価償却率"/>
        <xdr:cNvSpPr txBox="1"/>
      </xdr:nvSpPr>
      <xdr:spPr>
        <a:xfrm>
          <a:off x="1849061" y="545031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7561</xdr:colOff>
      <xdr:row>31</xdr:row>
      <xdr:rowOff>102705</xdr:rowOff>
    </xdr:from>
    <xdr:ext cx="340478" cy="259045"/>
    <xdr:sp macro="" textlink="">
      <xdr:nvSpPr>
        <xdr:cNvPr id="85" name="n_4mainValue【図書館】&#10;有形固定資産減価償却率"/>
        <xdr:cNvSpPr txBox="1"/>
      </xdr:nvSpPr>
      <xdr:spPr>
        <a:xfrm>
          <a:off x="960061" y="5417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6" name="正方形/長方形 85"/>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7" name="正方形/長方形 86"/>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8" name="正方形/長方形 87"/>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9" name="正方形/長方形 88"/>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0" name="正方形/長方形 89"/>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1" name="正方形/長方形 90"/>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2" name="正方形/長方形 91"/>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3" name="正方形/長方形 92"/>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94" name="正方形/長方形 93"/>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95" name="正方形/長方形 94"/>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96" name="正方形/長方形 95"/>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97" name="正方形/長方形 96"/>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98" name="正方形/長方形 97"/>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99" name="正方形/長方形 98"/>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00" name="正方形/長方形 99"/>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01" name="正方形/長方形 100"/>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02" name="テキスト ボックス 101"/>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03" name="直線コネクタ 102"/>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04" name="テキスト ボックス 103"/>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05" name="直線コネクタ 104"/>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06" name="テキスト ボックス 105"/>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07" name="直線コネクタ 106"/>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08" name="テキスト ボックス 107"/>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09" name="直線コネクタ 108"/>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10" name="テキスト ボックス 109"/>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11" name="直線コネクタ 110"/>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12" name="テキスト ボックス 111"/>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13" name="直線コネクタ 112"/>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14" name="テキスト ボックス 113"/>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15" name="直線コネクタ 114"/>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16" name="テキスト ボックス 115"/>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17"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34290</xdr:rowOff>
    </xdr:from>
    <xdr:to>
      <xdr:col>24</xdr:col>
      <xdr:colOff>62865</xdr:colOff>
      <xdr:row>64</xdr:row>
      <xdr:rowOff>76200</xdr:rowOff>
    </xdr:to>
    <xdr:cxnSp macro="">
      <xdr:nvCxnSpPr>
        <xdr:cNvPr id="118" name="直線コネクタ 117"/>
        <xdr:cNvCxnSpPr/>
      </xdr:nvCxnSpPr>
      <xdr:spPr>
        <a:xfrm flipV="1">
          <a:off x="4634865" y="9635490"/>
          <a:ext cx="0" cy="14135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19" name="【体育館・プール】&#10;有形固定資産減価償却率最小値テキスト"/>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20" name="直線コネクタ 119"/>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152417</xdr:rowOff>
    </xdr:from>
    <xdr:ext cx="405111" cy="259045"/>
    <xdr:sp macro="" textlink="">
      <xdr:nvSpPr>
        <xdr:cNvPr id="121" name="【体育館・プール】&#10;有形固定資産減価償却率最大値テキスト"/>
        <xdr:cNvSpPr txBox="1"/>
      </xdr:nvSpPr>
      <xdr:spPr>
        <a:xfrm>
          <a:off x="4673600" y="9410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34290</xdr:rowOff>
    </xdr:from>
    <xdr:to>
      <xdr:col>24</xdr:col>
      <xdr:colOff>152400</xdr:colOff>
      <xdr:row>56</xdr:row>
      <xdr:rowOff>34290</xdr:rowOff>
    </xdr:to>
    <xdr:cxnSp macro="">
      <xdr:nvCxnSpPr>
        <xdr:cNvPr id="122" name="直線コネクタ 121"/>
        <xdr:cNvCxnSpPr/>
      </xdr:nvCxnSpPr>
      <xdr:spPr>
        <a:xfrm>
          <a:off x="4546600" y="9635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76217</xdr:rowOff>
    </xdr:from>
    <xdr:ext cx="405111" cy="259045"/>
    <xdr:sp macro="" textlink="">
      <xdr:nvSpPr>
        <xdr:cNvPr id="123" name="【体育館・プール】&#10;有形固定資産減価償却率平均値テキスト"/>
        <xdr:cNvSpPr txBox="1"/>
      </xdr:nvSpPr>
      <xdr:spPr>
        <a:xfrm>
          <a:off x="4673600" y="103632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97790</xdr:rowOff>
    </xdr:from>
    <xdr:to>
      <xdr:col>24</xdr:col>
      <xdr:colOff>114300</xdr:colOff>
      <xdr:row>61</xdr:row>
      <xdr:rowOff>27940</xdr:rowOff>
    </xdr:to>
    <xdr:sp macro="" textlink="">
      <xdr:nvSpPr>
        <xdr:cNvPr id="124" name="フローチャート: 判断 123"/>
        <xdr:cNvSpPr/>
      </xdr:nvSpPr>
      <xdr:spPr>
        <a:xfrm>
          <a:off x="4584700" y="1038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76835</xdr:rowOff>
    </xdr:from>
    <xdr:to>
      <xdr:col>20</xdr:col>
      <xdr:colOff>38100</xdr:colOff>
      <xdr:row>61</xdr:row>
      <xdr:rowOff>6985</xdr:rowOff>
    </xdr:to>
    <xdr:sp macro="" textlink="">
      <xdr:nvSpPr>
        <xdr:cNvPr id="125" name="フローチャート: 判断 124"/>
        <xdr:cNvSpPr/>
      </xdr:nvSpPr>
      <xdr:spPr>
        <a:xfrm>
          <a:off x="3746500" y="10363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55880</xdr:rowOff>
    </xdr:from>
    <xdr:to>
      <xdr:col>15</xdr:col>
      <xdr:colOff>101600</xdr:colOff>
      <xdr:row>60</xdr:row>
      <xdr:rowOff>157480</xdr:rowOff>
    </xdr:to>
    <xdr:sp macro="" textlink="">
      <xdr:nvSpPr>
        <xdr:cNvPr id="126" name="フローチャート: 判断 125"/>
        <xdr:cNvSpPr/>
      </xdr:nvSpPr>
      <xdr:spPr>
        <a:xfrm>
          <a:off x="2857500" y="1034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78740</xdr:rowOff>
    </xdr:from>
    <xdr:to>
      <xdr:col>10</xdr:col>
      <xdr:colOff>165100</xdr:colOff>
      <xdr:row>61</xdr:row>
      <xdr:rowOff>8890</xdr:rowOff>
    </xdr:to>
    <xdr:sp macro="" textlink="">
      <xdr:nvSpPr>
        <xdr:cNvPr id="127" name="フローチャート: 判断 126"/>
        <xdr:cNvSpPr/>
      </xdr:nvSpPr>
      <xdr:spPr>
        <a:xfrm>
          <a:off x="1968500" y="1036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33020</xdr:rowOff>
    </xdr:from>
    <xdr:to>
      <xdr:col>6</xdr:col>
      <xdr:colOff>38100</xdr:colOff>
      <xdr:row>60</xdr:row>
      <xdr:rowOff>134620</xdr:rowOff>
    </xdr:to>
    <xdr:sp macro="" textlink="">
      <xdr:nvSpPr>
        <xdr:cNvPr id="128" name="フローチャート: 判断 127"/>
        <xdr:cNvSpPr/>
      </xdr:nvSpPr>
      <xdr:spPr>
        <a:xfrm>
          <a:off x="1079500" y="1032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29" name="テキスト ボックス 128"/>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30" name="テキスト ボックス 129"/>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31" name="テキスト ボックス 130"/>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32" name="テキスト ボックス 131"/>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33" name="テキスト ボックス 132"/>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59</xdr:row>
      <xdr:rowOff>6350</xdr:rowOff>
    </xdr:from>
    <xdr:to>
      <xdr:col>15</xdr:col>
      <xdr:colOff>101600</xdr:colOff>
      <xdr:row>59</xdr:row>
      <xdr:rowOff>107950</xdr:rowOff>
    </xdr:to>
    <xdr:sp macro="" textlink="">
      <xdr:nvSpPr>
        <xdr:cNvPr id="134" name="楕円 133"/>
        <xdr:cNvSpPr/>
      </xdr:nvSpPr>
      <xdr:spPr>
        <a:xfrm>
          <a:off x="2857500" y="1012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128270</xdr:rowOff>
    </xdr:from>
    <xdr:to>
      <xdr:col>10</xdr:col>
      <xdr:colOff>165100</xdr:colOff>
      <xdr:row>59</xdr:row>
      <xdr:rowOff>58420</xdr:rowOff>
    </xdr:to>
    <xdr:sp macro="" textlink="">
      <xdr:nvSpPr>
        <xdr:cNvPr id="135" name="楕円 134"/>
        <xdr:cNvSpPr/>
      </xdr:nvSpPr>
      <xdr:spPr>
        <a:xfrm>
          <a:off x="1968500" y="10072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7620</xdr:rowOff>
    </xdr:from>
    <xdr:to>
      <xdr:col>15</xdr:col>
      <xdr:colOff>50800</xdr:colOff>
      <xdr:row>59</xdr:row>
      <xdr:rowOff>57150</xdr:rowOff>
    </xdr:to>
    <xdr:cxnSp macro="">
      <xdr:nvCxnSpPr>
        <xdr:cNvPr id="136" name="直線コネクタ 135"/>
        <xdr:cNvCxnSpPr/>
      </xdr:nvCxnSpPr>
      <xdr:spPr>
        <a:xfrm>
          <a:off x="2019300" y="1012317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58</xdr:row>
      <xdr:rowOff>78740</xdr:rowOff>
    </xdr:from>
    <xdr:to>
      <xdr:col>6</xdr:col>
      <xdr:colOff>38100</xdr:colOff>
      <xdr:row>59</xdr:row>
      <xdr:rowOff>8890</xdr:rowOff>
    </xdr:to>
    <xdr:sp macro="" textlink="">
      <xdr:nvSpPr>
        <xdr:cNvPr id="137" name="楕円 136"/>
        <xdr:cNvSpPr/>
      </xdr:nvSpPr>
      <xdr:spPr>
        <a:xfrm>
          <a:off x="1079500" y="10022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58</xdr:row>
      <xdr:rowOff>129540</xdr:rowOff>
    </xdr:from>
    <xdr:to>
      <xdr:col>10</xdr:col>
      <xdr:colOff>114300</xdr:colOff>
      <xdr:row>59</xdr:row>
      <xdr:rowOff>7620</xdr:rowOff>
    </xdr:to>
    <xdr:cxnSp macro="">
      <xdr:nvCxnSpPr>
        <xdr:cNvPr id="138" name="直線コネクタ 137"/>
        <xdr:cNvCxnSpPr/>
      </xdr:nvCxnSpPr>
      <xdr:spPr>
        <a:xfrm>
          <a:off x="1130300" y="1007364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23512</xdr:rowOff>
    </xdr:from>
    <xdr:ext cx="405111" cy="259045"/>
    <xdr:sp macro="" textlink="">
      <xdr:nvSpPr>
        <xdr:cNvPr id="139" name="n_1aveValue【体育館・プール】&#10;有形固定資産減価償却率"/>
        <xdr:cNvSpPr txBox="1"/>
      </xdr:nvSpPr>
      <xdr:spPr>
        <a:xfrm>
          <a:off x="3582044" y="10139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148607</xdr:rowOff>
    </xdr:from>
    <xdr:ext cx="405111" cy="259045"/>
    <xdr:sp macro="" textlink="">
      <xdr:nvSpPr>
        <xdr:cNvPr id="140" name="n_2aveValue【体育館・プール】&#10;有形固定資産減価償却率"/>
        <xdr:cNvSpPr txBox="1"/>
      </xdr:nvSpPr>
      <xdr:spPr>
        <a:xfrm>
          <a:off x="2705744" y="10435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17</xdr:rowOff>
    </xdr:from>
    <xdr:ext cx="405111" cy="259045"/>
    <xdr:sp macro="" textlink="">
      <xdr:nvSpPr>
        <xdr:cNvPr id="141" name="n_3aveValue【体育館・プール】&#10;有形固定資産減価償却率"/>
        <xdr:cNvSpPr txBox="1"/>
      </xdr:nvSpPr>
      <xdr:spPr>
        <a:xfrm>
          <a:off x="1816744" y="10458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125747</xdr:rowOff>
    </xdr:from>
    <xdr:ext cx="405111" cy="259045"/>
    <xdr:sp macro="" textlink="">
      <xdr:nvSpPr>
        <xdr:cNvPr id="142" name="n_4aveValue【体育館・プール】&#10;有形固定資産減価償却率"/>
        <xdr:cNvSpPr txBox="1"/>
      </xdr:nvSpPr>
      <xdr:spPr>
        <a:xfrm>
          <a:off x="927744" y="10412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124477</xdr:rowOff>
    </xdr:from>
    <xdr:ext cx="405111" cy="259045"/>
    <xdr:sp macro="" textlink="">
      <xdr:nvSpPr>
        <xdr:cNvPr id="143" name="n_2mainValue【体育館・プール】&#10;有形固定資産減価償却率"/>
        <xdr:cNvSpPr txBox="1"/>
      </xdr:nvSpPr>
      <xdr:spPr>
        <a:xfrm>
          <a:off x="2705744" y="989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74947</xdr:rowOff>
    </xdr:from>
    <xdr:ext cx="405111" cy="259045"/>
    <xdr:sp macro="" textlink="">
      <xdr:nvSpPr>
        <xdr:cNvPr id="144" name="n_3mainValue【体育館・プール】&#10;有形固定資産減価償却率"/>
        <xdr:cNvSpPr txBox="1"/>
      </xdr:nvSpPr>
      <xdr:spPr>
        <a:xfrm>
          <a:off x="1816744" y="9847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25417</xdr:rowOff>
    </xdr:from>
    <xdr:ext cx="405111" cy="259045"/>
    <xdr:sp macro="" textlink="">
      <xdr:nvSpPr>
        <xdr:cNvPr id="145" name="n_4mainValue【体育館・プール】&#10;有形固定資産減価償却率"/>
        <xdr:cNvSpPr txBox="1"/>
      </xdr:nvSpPr>
      <xdr:spPr>
        <a:xfrm>
          <a:off x="927744" y="9798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46" name="正方形/長方形 145"/>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47" name="正方形/長方形 146"/>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48" name="正方形/長方形 147"/>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49" name="正方形/長方形 148"/>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50" name="正方形/長方形 149"/>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51" name="正方形/長方形 150"/>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52" name="正方形/長方形 151"/>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53" name="正方形/長方形 152"/>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54" name="テキスト ボックス 153"/>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55" name="直線コネクタ 154"/>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156" name="直線コネクタ 155"/>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157" name="テキスト ボックス 156"/>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158" name="直線コネクタ 157"/>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159" name="テキスト ボックス 158"/>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160" name="直線コネクタ 159"/>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161" name="テキスト ボックス 160"/>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162" name="直線コネクタ 161"/>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163" name="テキスト ボックス 162"/>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164" name="直線コネクタ 163"/>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165" name="テキスト ボックス 164"/>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166" name="直線コネクタ 165"/>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167" name="テキスト ボックス 166"/>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68" name="直線コネクタ 167"/>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69" name="テキスト ボックス 168"/>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70"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128996</xdr:rowOff>
    </xdr:from>
    <xdr:to>
      <xdr:col>54</xdr:col>
      <xdr:colOff>189865</xdr:colOff>
      <xdr:row>64</xdr:row>
      <xdr:rowOff>99604</xdr:rowOff>
    </xdr:to>
    <xdr:cxnSp macro="">
      <xdr:nvCxnSpPr>
        <xdr:cNvPr id="171" name="直線コネクタ 170"/>
        <xdr:cNvCxnSpPr/>
      </xdr:nvCxnSpPr>
      <xdr:spPr>
        <a:xfrm flipV="1">
          <a:off x="10476865" y="9558746"/>
          <a:ext cx="0" cy="15136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103431</xdr:rowOff>
    </xdr:from>
    <xdr:ext cx="469744" cy="259045"/>
    <xdr:sp macro="" textlink="">
      <xdr:nvSpPr>
        <xdr:cNvPr id="172" name="【体育館・プール】&#10;一人当たり面積最小値テキスト"/>
        <xdr:cNvSpPr txBox="1"/>
      </xdr:nvSpPr>
      <xdr:spPr>
        <a:xfrm>
          <a:off x="10515600" y="110762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99604</xdr:rowOff>
    </xdr:from>
    <xdr:to>
      <xdr:col>55</xdr:col>
      <xdr:colOff>88900</xdr:colOff>
      <xdr:row>64</xdr:row>
      <xdr:rowOff>99604</xdr:rowOff>
    </xdr:to>
    <xdr:cxnSp macro="">
      <xdr:nvCxnSpPr>
        <xdr:cNvPr id="173" name="直線コネクタ 172"/>
        <xdr:cNvCxnSpPr/>
      </xdr:nvCxnSpPr>
      <xdr:spPr>
        <a:xfrm>
          <a:off x="10388600" y="11072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75673</xdr:rowOff>
    </xdr:from>
    <xdr:ext cx="469744" cy="259045"/>
    <xdr:sp macro="" textlink="">
      <xdr:nvSpPr>
        <xdr:cNvPr id="174" name="【体育館・プール】&#10;一人当たり面積最大値テキスト"/>
        <xdr:cNvSpPr txBox="1"/>
      </xdr:nvSpPr>
      <xdr:spPr>
        <a:xfrm>
          <a:off x="10515600" y="9333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128996</xdr:rowOff>
    </xdr:from>
    <xdr:to>
      <xdr:col>55</xdr:col>
      <xdr:colOff>88900</xdr:colOff>
      <xdr:row>55</xdr:row>
      <xdr:rowOff>128996</xdr:rowOff>
    </xdr:to>
    <xdr:cxnSp macro="">
      <xdr:nvCxnSpPr>
        <xdr:cNvPr id="175" name="直線コネクタ 174"/>
        <xdr:cNvCxnSpPr/>
      </xdr:nvCxnSpPr>
      <xdr:spPr>
        <a:xfrm>
          <a:off x="10388600" y="95587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68053</xdr:rowOff>
    </xdr:from>
    <xdr:ext cx="469744" cy="259045"/>
    <xdr:sp macro="" textlink="">
      <xdr:nvSpPr>
        <xdr:cNvPr id="176" name="【体育館・プール】&#10;一人当たり面積平均値テキスト"/>
        <xdr:cNvSpPr txBox="1"/>
      </xdr:nvSpPr>
      <xdr:spPr>
        <a:xfrm>
          <a:off x="10515600" y="105265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89626</xdr:rowOff>
    </xdr:from>
    <xdr:to>
      <xdr:col>55</xdr:col>
      <xdr:colOff>50800</xdr:colOff>
      <xdr:row>62</xdr:row>
      <xdr:rowOff>19776</xdr:rowOff>
    </xdr:to>
    <xdr:sp macro="" textlink="">
      <xdr:nvSpPr>
        <xdr:cNvPr id="177" name="フローチャート: 判断 176"/>
        <xdr:cNvSpPr/>
      </xdr:nvSpPr>
      <xdr:spPr>
        <a:xfrm>
          <a:off x="10426700" y="10548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87993</xdr:rowOff>
    </xdr:from>
    <xdr:to>
      <xdr:col>50</xdr:col>
      <xdr:colOff>165100</xdr:colOff>
      <xdr:row>62</xdr:row>
      <xdr:rowOff>18143</xdr:rowOff>
    </xdr:to>
    <xdr:sp macro="" textlink="">
      <xdr:nvSpPr>
        <xdr:cNvPr id="178" name="フローチャート: 判断 177"/>
        <xdr:cNvSpPr/>
      </xdr:nvSpPr>
      <xdr:spPr>
        <a:xfrm>
          <a:off x="9588500" y="10546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102688</xdr:rowOff>
    </xdr:from>
    <xdr:to>
      <xdr:col>46</xdr:col>
      <xdr:colOff>38100</xdr:colOff>
      <xdr:row>62</xdr:row>
      <xdr:rowOff>32838</xdr:rowOff>
    </xdr:to>
    <xdr:sp macro="" textlink="">
      <xdr:nvSpPr>
        <xdr:cNvPr id="179" name="フローチャート: 判断 178"/>
        <xdr:cNvSpPr/>
      </xdr:nvSpPr>
      <xdr:spPr>
        <a:xfrm>
          <a:off x="8699500" y="10561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122283</xdr:rowOff>
    </xdr:from>
    <xdr:to>
      <xdr:col>41</xdr:col>
      <xdr:colOff>101600</xdr:colOff>
      <xdr:row>62</xdr:row>
      <xdr:rowOff>52433</xdr:rowOff>
    </xdr:to>
    <xdr:sp macro="" textlink="">
      <xdr:nvSpPr>
        <xdr:cNvPr id="180" name="フローチャート: 判断 179"/>
        <xdr:cNvSpPr/>
      </xdr:nvSpPr>
      <xdr:spPr>
        <a:xfrm>
          <a:off x="7810500" y="10580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135346</xdr:rowOff>
    </xdr:from>
    <xdr:to>
      <xdr:col>36</xdr:col>
      <xdr:colOff>165100</xdr:colOff>
      <xdr:row>62</xdr:row>
      <xdr:rowOff>65496</xdr:rowOff>
    </xdr:to>
    <xdr:sp macro="" textlink="">
      <xdr:nvSpPr>
        <xdr:cNvPr id="181" name="フローチャート: 判断 180"/>
        <xdr:cNvSpPr/>
      </xdr:nvSpPr>
      <xdr:spPr>
        <a:xfrm>
          <a:off x="6921500" y="10593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82" name="テキスト ボックス 181"/>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83" name="テキスト ボックス 182"/>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84" name="テキスト ボックス 183"/>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85" name="テキスト ボックス 184"/>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86" name="テキスト ボックス 185"/>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63</xdr:row>
      <xdr:rowOff>17780</xdr:rowOff>
    </xdr:from>
    <xdr:to>
      <xdr:col>46</xdr:col>
      <xdr:colOff>38100</xdr:colOff>
      <xdr:row>63</xdr:row>
      <xdr:rowOff>119380</xdr:rowOff>
    </xdr:to>
    <xdr:sp macro="" textlink="">
      <xdr:nvSpPr>
        <xdr:cNvPr id="187" name="楕円 186"/>
        <xdr:cNvSpPr/>
      </xdr:nvSpPr>
      <xdr:spPr>
        <a:xfrm>
          <a:off x="8699500" y="10819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24312</xdr:rowOff>
    </xdr:from>
    <xdr:to>
      <xdr:col>41</xdr:col>
      <xdr:colOff>101600</xdr:colOff>
      <xdr:row>63</xdr:row>
      <xdr:rowOff>125912</xdr:rowOff>
    </xdr:to>
    <xdr:sp macro="" textlink="">
      <xdr:nvSpPr>
        <xdr:cNvPr id="188" name="楕円 187"/>
        <xdr:cNvSpPr/>
      </xdr:nvSpPr>
      <xdr:spPr>
        <a:xfrm>
          <a:off x="7810500" y="10825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68580</xdr:rowOff>
    </xdr:from>
    <xdr:to>
      <xdr:col>45</xdr:col>
      <xdr:colOff>177800</xdr:colOff>
      <xdr:row>63</xdr:row>
      <xdr:rowOff>75112</xdr:rowOff>
    </xdr:to>
    <xdr:cxnSp macro="">
      <xdr:nvCxnSpPr>
        <xdr:cNvPr id="189" name="直線コネクタ 188"/>
        <xdr:cNvCxnSpPr/>
      </xdr:nvCxnSpPr>
      <xdr:spPr>
        <a:xfrm flipV="1">
          <a:off x="7861300" y="10869930"/>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29210</xdr:rowOff>
    </xdr:from>
    <xdr:to>
      <xdr:col>36</xdr:col>
      <xdr:colOff>165100</xdr:colOff>
      <xdr:row>63</xdr:row>
      <xdr:rowOff>130810</xdr:rowOff>
    </xdr:to>
    <xdr:sp macro="" textlink="">
      <xdr:nvSpPr>
        <xdr:cNvPr id="190" name="楕円 189"/>
        <xdr:cNvSpPr/>
      </xdr:nvSpPr>
      <xdr:spPr>
        <a:xfrm>
          <a:off x="6921500" y="10830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75112</xdr:rowOff>
    </xdr:from>
    <xdr:to>
      <xdr:col>41</xdr:col>
      <xdr:colOff>50800</xdr:colOff>
      <xdr:row>63</xdr:row>
      <xdr:rowOff>80010</xdr:rowOff>
    </xdr:to>
    <xdr:cxnSp macro="">
      <xdr:nvCxnSpPr>
        <xdr:cNvPr id="191" name="直線コネクタ 190"/>
        <xdr:cNvCxnSpPr/>
      </xdr:nvCxnSpPr>
      <xdr:spPr>
        <a:xfrm flipV="1">
          <a:off x="6972300" y="10876462"/>
          <a:ext cx="889000" cy="4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34670</xdr:rowOff>
    </xdr:from>
    <xdr:ext cx="469744" cy="259045"/>
    <xdr:sp macro="" textlink="">
      <xdr:nvSpPr>
        <xdr:cNvPr id="192" name="n_1aveValue【体育館・プール】&#10;一人当たり面積"/>
        <xdr:cNvSpPr txBox="1"/>
      </xdr:nvSpPr>
      <xdr:spPr>
        <a:xfrm>
          <a:off x="9391727" y="10321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49365</xdr:rowOff>
    </xdr:from>
    <xdr:ext cx="469744" cy="259045"/>
    <xdr:sp macro="" textlink="">
      <xdr:nvSpPr>
        <xdr:cNvPr id="193" name="n_2aveValue【体育館・プール】&#10;一人当たり面積"/>
        <xdr:cNvSpPr txBox="1"/>
      </xdr:nvSpPr>
      <xdr:spPr>
        <a:xfrm>
          <a:off x="8515427" y="10336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68960</xdr:rowOff>
    </xdr:from>
    <xdr:ext cx="469744" cy="259045"/>
    <xdr:sp macro="" textlink="">
      <xdr:nvSpPr>
        <xdr:cNvPr id="194" name="n_3aveValue【体育館・プール】&#10;一人当たり面積"/>
        <xdr:cNvSpPr txBox="1"/>
      </xdr:nvSpPr>
      <xdr:spPr>
        <a:xfrm>
          <a:off x="7626427" y="10355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82023</xdr:rowOff>
    </xdr:from>
    <xdr:ext cx="469744" cy="259045"/>
    <xdr:sp macro="" textlink="">
      <xdr:nvSpPr>
        <xdr:cNvPr id="195" name="n_4aveValue【体育館・プール】&#10;一人当たり面積"/>
        <xdr:cNvSpPr txBox="1"/>
      </xdr:nvSpPr>
      <xdr:spPr>
        <a:xfrm>
          <a:off x="6737427" y="10369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110507</xdr:rowOff>
    </xdr:from>
    <xdr:ext cx="469744" cy="259045"/>
    <xdr:sp macro="" textlink="">
      <xdr:nvSpPr>
        <xdr:cNvPr id="196" name="n_2mainValue【体育館・プール】&#10;一人当たり面積"/>
        <xdr:cNvSpPr txBox="1"/>
      </xdr:nvSpPr>
      <xdr:spPr>
        <a:xfrm>
          <a:off x="8515427" y="10911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117039</xdr:rowOff>
    </xdr:from>
    <xdr:ext cx="469744" cy="259045"/>
    <xdr:sp macro="" textlink="">
      <xdr:nvSpPr>
        <xdr:cNvPr id="197" name="n_3mainValue【体育館・プール】&#10;一人当たり面積"/>
        <xdr:cNvSpPr txBox="1"/>
      </xdr:nvSpPr>
      <xdr:spPr>
        <a:xfrm>
          <a:off x="7626427" y="109183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121937</xdr:rowOff>
    </xdr:from>
    <xdr:ext cx="469744" cy="259045"/>
    <xdr:sp macro="" textlink="">
      <xdr:nvSpPr>
        <xdr:cNvPr id="198" name="n_4mainValue【体育館・プール】&#10;一人当たり面積"/>
        <xdr:cNvSpPr txBox="1"/>
      </xdr:nvSpPr>
      <xdr:spPr>
        <a:xfrm>
          <a:off x="6737427" y="10923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99" name="正方形/長方形 198"/>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00" name="正方形/長方形 199"/>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01" name="正方形/長方形 200"/>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02" name="正方形/長方形 201"/>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03" name="正方形/長方形 202"/>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04" name="正方形/長方形 203"/>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05" name="正方形/長方形 204"/>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06" name="正方形/長方形 205"/>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07" name="テキスト ボックス 206"/>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08" name="直線コネクタ 207"/>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09" name="テキスト ボックス 208"/>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10" name="直線コネクタ 209"/>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11" name="テキスト ボックス 210"/>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12" name="直線コネクタ 211"/>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13" name="テキスト ボックス 212"/>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14" name="直線コネクタ 213"/>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15" name="テキスト ボックス 214"/>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16" name="直線コネクタ 215"/>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17" name="テキスト ボックス 216"/>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18" name="直線コネクタ 217"/>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19" name="テキスト ボックス 218"/>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20" name="直線コネクタ 219"/>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21" name="テキスト ボックス 220"/>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22"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95250</xdr:rowOff>
    </xdr:from>
    <xdr:to>
      <xdr:col>24</xdr:col>
      <xdr:colOff>62865</xdr:colOff>
      <xdr:row>86</xdr:row>
      <xdr:rowOff>104775</xdr:rowOff>
    </xdr:to>
    <xdr:cxnSp macro="">
      <xdr:nvCxnSpPr>
        <xdr:cNvPr id="223" name="直線コネクタ 222"/>
        <xdr:cNvCxnSpPr/>
      </xdr:nvCxnSpPr>
      <xdr:spPr>
        <a:xfrm flipV="1">
          <a:off x="4634865" y="13296900"/>
          <a:ext cx="0" cy="15525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108602</xdr:rowOff>
    </xdr:from>
    <xdr:ext cx="405111" cy="259045"/>
    <xdr:sp macro="" textlink="">
      <xdr:nvSpPr>
        <xdr:cNvPr id="224" name="【福祉施設】&#10;有形固定資産減価償却率最小値テキスト"/>
        <xdr:cNvSpPr txBox="1"/>
      </xdr:nvSpPr>
      <xdr:spPr>
        <a:xfrm>
          <a:off x="4673600" y="14853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104775</xdr:rowOff>
    </xdr:from>
    <xdr:to>
      <xdr:col>24</xdr:col>
      <xdr:colOff>152400</xdr:colOff>
      <xdr:row>86</xdr:row>
      <xdr:rowOff>104775</xdr:rowOff>
    </xdr:to>
    <xdr:cxnSp macro="">
      <xdr:nvCxnSpPr>
        <xdr:cNvPr id="225" name="直線コネクタ 224"/>
        <xdr:cNvCxnSpPr/>
      </xdr:nvCxnSpPr>
      <xdr:spPr>
        <a:xfrm>
          <a:off x="4546600" y="14849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41927</xdr:rowOff>
    </xdr:from>
    <xdr:ext cx="405111" cy="259045"/>
    <xdr:sp macro="" textlink="">
      <xdr:nvSpPr>
        <xdr:cNvPr id="226" name="【福祉施設】&#10;有形固定資産減価償却率最大値テキスト"/>
        <xdr:cNvSpPr txBox="1"/>
      </xdr:nvSpPr>
      <xdr:spPr>
        <a:xfrm>
          <a:off x="4673600" y="13072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95250</xdr:rowOff>
    </xdr:from>
    <xdr:to>
      <xdr:col>24</xdr:col>
      <xdr:colOff>152400</xdr:colOff>
      <xdr:row>77</xdr:row>
      <xdr:rowOff>95250</xdr:rowOff>
    </xdr:to>
    <xdr:cxnSp macro="">
      <xdr:nvCxnSpPr>
        <xdr:cNvPr id="227" name="直線コネクタ 226"/>
        <xdr:cNvCxnSpPr/>
      </xdr:nvCxnSpPr>
      <xdr:spPr>
        <a:xfrm>
          <a:off x="4546600" y="1329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80027</xdr:rowOff>
    </xdr:from>
    <xdr:ext cx="405111" cy="259045"/>
    <xdr:sp macro="" textlink="">
      <xdr:nvSpPr>
        <xdr:cNvPr id="228" name="【福祉施設】&#10;有形固定資産減価償却率平均値テキスト"/>
        <xdr:cNvSpPr txBox="1"/>
      </xdr:nvSpPr>
      <xdr:spPr>
        <a:xfrm>
          <a:off x="4673600" y="139674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101600</xdr:rowOff>
    </xdr:from>
    <xdr:to>
      <xdr:col>24</xdr:col>
      <xdr:colOff>114300</xdr:colOff>
      <xdr:row>82</xdr:row>
      <xdr:rowOff>31750</xdr:rowOff>
    </xdr:to>
    <xdr:sp macro="" textlink="">
      <xdr:nvSpPr>
        <xdr:cNvPr id="229" name="フローチャート: 判断 228"/>
        <xdr:cNvSpPr/>
      </xdr:nvSpPr>
      <xdr:spPr>
        <a:xfrm>
          <a:off x="4584700" y="1398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95886</xdr:rowOff>
    </xdr:from>
    <xdr:to>
      <xdr:col>20</xdr:col>
      <xdr:colOff>38100</xdr:colOff>
      <xdr:row>82</xdr:row>
      <xdr:rowOff>26036</xdr:rowOff>
    </xdr:to>
    <xdr:sp macro="" textlink="">
      <xdr:nvSpPr>
        <xdr:cNvPr id="230" name="フローチャート: 判断 229"/>
        <xdr:cNvSpPr/>
      </xdr:nvSpPr>
      <xdr:spPr>
        <a:xfrm>
          <a:off x="3746500" y="13983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103505</xdr:rowOff>
    </xdr:from>
    <xdr:to>
      <xdr:col>15</xdr:col>
      <xdr:colOff>101600</xdr:colOff>
      <xdr:row>82</xdr:row>
      <xdr:rowOff>33655</xdr:rowOff>
    </xdr:to>
    <xdr:sp macro="" textlink="">
      <xdr:nvSpPr>
        <xdr:cNvPr id="231" name="フローチャート: 判断 230"/>
        <xdr:cNvSpPr/>
      </xdr:nvSpPr>
      <xdr:spPr>
        <a:xfrm>
          <a:off x="2857500" y="1399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95886</xdr:rowOff>
    </xdr:from>
    <xdr:to>
      <xdr:col>10</xdr:col>
      <xdr:colOff>165100</xdr:colOff>
      <xdr:row>82</xdr:row>
      <xdr:rowOff>26036</xdr:rowOff>
    </xdr:to>
    <xdr:sp macro="" textlink="">
      <xdr:nvSpPr>
        <xdr:cNvPr id="232" name="フローチャート: 判断 231"/>
        <xdr:cNvSpPr/>
      </xdr:nvSpPr>
      <xdr:spPr>
        <a:xfrm>
          <a:off x="1968500" y="13983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80645</xdr:rowOff>
    </xdr:from>
    <xdr:to>
      <xdr:col>6</xdr:col>
      <xdr:colOff>38100</xdr:colOff>
      <xdr:row>82</xdr:row>
      <xdr:rowOff>10795</xdr:rowOff>
    </xdr:to>
    <xdr:sp macro="" textlink="">
      <xdr:nvSpPr>
        <xdr:cNvPr id="233" name="フローチャート: 判断 232"/>
        <xdr:cNvSpPr/>
      </xdr:nvSpPr>
      <xdr:spPr>
        <a:xfrm>
          <a:off x="1079500" y="13968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34" name="テキスト ボックス 233"/>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35" name="テキスト ボックス 234"/>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36" name="テキスト ボックス 235"/>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37" name="テキスト ボックス 236"/>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38" name="テキスト ボックス 237"/>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83</xdr:row>
      <xdr:rowOff>59689</xdr:rowOff>
    </xdr:from>
    <xdr:to>
      <xdr:col>15</xdr:col>
      <xdr:colOff>101600</xdr:colOff>
      <xdr:row>83</xdr:row>
      <xdr:rowOff>161289</xdr:rowOff>
    </xdr:to>
    <xdr:sp macro="" textlink="">
      <xdr:nvSpPr>
        <xdr:cNvPr id="239" name="楕円 238"/>
        <xdr:cNvSpPr/>
      </xdr:nvSpPr>
      <xdr:spPr>
        <a:xfrm>
          <a:off x="2857500" y="14290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31114</xdr:rowOff>
    </xdr:from>
    <xdr:to>
      <xdr:col>10</xdr:col>
      <xdr:colOff>165100</xdr:colOff>
      <xdr:row>83</xdr:row>
      <xdr:rowOff>132714</xdr:rowOff>
    </xdr:to>
    <xdr:sp macro="" textlink="">
      <xdr:nvSpPr>
        <xdr:cNvPr id="240" name="楕円 239"/>
        <xdr:cNvSpPr/>
      </xdr:nvSpPr>
      <xdr:spPr>
        <a:xfrm>
          <a:off x="1968500" y="14261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81914</xdr:rowOff>
    </xdr:from>
    <xdr:to>
      <xdr:col>15</xdr:col>
      <xdr:colOff>50800</xdr:colOff>
      <xdr:row>83</xdr:row>
      <xdr:rowOff>110489</xdr:rowOff>
    </xdr:to>
    <xdr:cxnSp macro="">
      <xdr:nvCxnSpPr>
        <xdr:cNvPr id="241" name="直線コネクタ 240"/>
        <xdr:cNvCxnSpPr/>
      </xdr:nvCxnSpPr>
      <xdr:spPr>
        <a:xfrm>
          <a:off x="2019300" y="14312264"/>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31114</xdr:rowOff>
    </xdr:from>
    <xdr:to>
      <xdr:col>6</xdr:col>
      <xdr:colOff>38100</xdr:colOff>
      <xdr:row>82</xdr:row>
      <xdr:rowOff>132714</xdr:rowOff>
    </xdr:to>
    <xdr:sp macro="" textlink="">
      <xdr:nvSpPr>
        <xdr:cNvPr id="242" name="楕円 241"/>
        <xdr:cNvSpPr/>
      </xdr:nvSpPr>
      <xdr:spPr>
        <a:xfrm>
          <a:off x="1079500" y="14090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81914</xdr:rowOff>
    </xdr:from>
    <xdr:to>
      <xdr:col>10</xdr:col>
      <xdr:colOff>114300</xdr:colOff>
      <xdr:row>83</xdr:row>
      <xdr:rowOff>81914</xdr:rowOff>
    </xdr:to>
    <xdr:cxnSp macro="">
      <xdr:nvCxnSpPr>
        <xdr:cNvPr id="243" name="直線コネクタ 242"/>
        <xdr:cNvCxnSpPr/>
      </xdr:nvCxnSpPr>
      <xdr:spPr>
        <a:xfrm>
          <a:off x="1130300" y="14140814"/>
          <a:ext cx="8890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42563</xdr:rowOff>
    </xdr:from>
    <xdr:ext cx="405111" cy="259045"/>
    <xdr:sp macro="" textlink="">
      <xdr:nvSpPr>
        <xdr:cNvPr id="244" name="n_1aveValue【福祉施設】&#10;有形固定資産減価償却率"/>
        <xdr:cNvSpPr txBox="1"/>
      </xdr:nvSpPr>
      <xdr:spPr>
        <a:xfrm>
          <a:off x="3582044" y="13758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50182</xdr:rowOff>
    </xdr:from>
    <xdr:ext cx="405111" cy="259045"/>
    <xdr:sp macro="" textlink="">
      <xdr:nvSpPr>
        <xdr:cNvPr id="245" name="n_2aveValue【福祉施設】&#10;有形固定資産減価償却率"/>
        <xdr:cNvSpPr txBox="1"/>
      </xdr:nvSpPr>
      <xdr:spPr>
        <a:xfrm>
          <a:off x="2705744" y="13766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42563</xdr:rowOff>
    </xdr:from>
    <xdr:ext cx="405111" cy="259045"/>
    <xdr:sp macro="" textlink="">
      <xdr:nvSpPr>
        <xdr:cNvPr id="246" name="n_3aveValue【福祉施設】&#10;有形固定資産減価償却率"/>
        <xdr:cNvSpPr txBox="1"/>
      </xdr:nvSpPr>
      <xdr:spPr>
        <a:xfrm>
          <a:off x="1816744" y="13758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27322</xdr:rowOff>
    </xdr:from>
    <xdr:ext cx="405111" cy="259045"/>
    <xdr:sp macro="" textlink="">
      <xdr:nvSpPr>
        <xdr:cNvPr id="247" name="n_4aveValue【福祉施設】&#10;有形固定資産減価償却率"/>
        <xdr:cNvSpPr txBox="1"/>
      </xdr:nvSpPr>
      <xdr:spPr>
        <a:xfrm>
          <a:off x="927744" y="13743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152416</xdr:rowOff>
    </xdr:from>
    <xdr:ext cx="405111" cy="259045"/>
    <xdr:sp macro="" textlink="">
      <xdr:nvSpPr>
        <xdr:cNvPr id="248" name="n_2mainValue【福祉施設】&#10;有形固定資産減価償却率"/>
        <xdr:cNvSpPr txBox="1"/>
      </xdr:nvSpPr>
      <xdr:spPr>
        <a:xfrm>
          <a:off x="2705744" y="14382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123841</xdr:rowOff>
    </xdr:from>
    <xdr:ext cx="405111" cy="259045"/>
    <xdr:sp macro="" textlink="">
      <xdr:nvSpPr>
        <xdr:cNvPr id="249" name="n_3mainValue【福祉施設】&#10;有形固定資産減価償却率"/>
        <xdr:cNvSpPr txBox="1"/>
      </xdr:nvSpPr>
      <xdr:spPr>
        <a:xfrm>
          <a:off x="1816744" y="14354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123841</xdr:rowOff>
    </xdr:from>
    <xdr:ext cx="405111" cy="259045"/>
    <xdr:sp macro="" textlink="">
      <xdr:nvSpPr>
        <xdr:cNvPr id="250" name="n_4mainValue【福祉施設】&#10;有形固定資産減価償却率"/>
        <xdr:cNvSpPr txBox="1"/>
      </xdr:nvSpPr>
      <xdr:spPr>
        <a:xfrm>
          <a:off x="927744" y="14182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51" name="正方形/長方形 250"/>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52" name="正方形/長方形 251"/>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53" name="正方形/長方形 252"/>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54" name="正方形/長方形 253"/>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55" name="正方形/長方形 254"/>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56" name="正方形/長方形 255"/>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57" name="正方形/長方形 256"/>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58" name="正方形/長方形 257"/>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59" name="テキスト ボックス 258"/>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60" name="直線コネクタ 259"/>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261" name="直線コネクタ 260"/>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262" name="テキスト ボックス 261"/>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263" name="直線コネクタ 262"/>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264" name="テキスト ボックス 263"/>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265" name="直線コネクタ 264"/>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266" name="テキスト ボックス 265"/>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267" name="直線コネクタ 266"/>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268" name="テキスト ボックス 267"/>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269" name="直線コネクタ 268"/>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270" name="テキスト ボックス 269"/>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271" name="直線コネクタ 270"/>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272" name="テキスト ボックス 271"/>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73" name="直線コネクタ 272"/>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74" name="テキスト ボックス 273"/>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75"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114844</xdr:rowOff>
    </xdr:from>
    <xdr:to>
      <xdr:col>54</xdr:col>
      <xdr:colOff>189865</xdr:colOff>
      <xdr:row>86</xdr:row>
      <xdr:rowOff>158931</xdr:rowOff>
    </xdr:to>
    <xdr:cxnSp macro="">
      <xdr:nvCxnSpPr>
        <xdr:cNvPr id="276" name="直線コネクタ 275"/>
        <xdr:cNvCxnSpPr/>
      </xdr:nvCxnSpPr>
      <xdr:spPr>
        <a:xfrm flipV="1">
          <a:off x="10476865" y="13316494"/>
          <a:ext cx="0" cy="15871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162758</xdr:rowOff>
    </xdr:from>
    <xdr:ext cx="469744" cy="259045"/>
    <xdr:sp macro="" textlink="">
      <xdr:nvSpPr>
        <xdr:cNvPr id="277" name="【福祉施設】&#10;一人当たり面積最小値テキスト"/>
        <xdr:cNvSpPr txBox="1"/>
      </xdr:nvSpPr>
      <xdr:spPr>
        <a:xfrm>
          <a:off x="10515600" y="14907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158931</xdr:rowOff>
    </xdr:from>
    <xdr:to>
      <xdr:col>55</xdr:col>
      <xdr:colOff>88900</xdr:colOff>
      <xdr:row>86</xdr:row>
      <xdr:rowOff>158931</xdr:rowOff>
    </xdr:to>
    <xdr:cxnSp macro="">
      <xdr:nvCxnSpPr>
        <xdr:cNvPr id="278" name="直線コネクタ 277"/>
        <xdr:cNvCxnSpPr/>
      </xdr:nvCxnSpPr>
      <xdr:spPr>
        <a:xfrm>
          <a:off x="10388600" y="14903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61521</xdr:rowOff>
    </xdr:from>
    <xdr:ext cx="469744" cy="259045"/>
    <xdr:sp macro="" textlink="">
      <xdr:nvSpPr>
        <xdr:cNvPr id="279" name="【福祉施設】&#10;一人当たり面積最大値テキスト"/>
        <xdr:cNvSpPr txBox="1"/>
      </xdr:nvSpPr>
      <xdr:spPr>
        <a:xfrm>
          <a:off x="10515600" y="13091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114844</xdr:rowOff>
    </xdr:from>
    <xdr:to>
      <xdr:col>55</xdr:col>
      <xdr:colOff>88900</xdr:colOff>
      <xdr:row>77</xdr:row>
      <xdr:rowOff>114844</xdr:rowOff>
    </xdr:to>
    <xdr:cxnSp macro="">
      <xdr:nvCxnSpPr>
        <xdr:cNvPr id="280" name="直線コネクタ 279"/>
        <xdr:cNvCxnSpPr/>
      </xdr:nvCxnSpPr>
      <xdr:spPr>
        <a:xfrm>
          <a:off x="10388600" y="13316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146975</xdr:rowOff>
    </xdr:from>
    <xdr:ext cx="469744" cy="259045"/>
    <xdr:sp macro="" textlink="">
      <xdr:nvSpPr>
        <xdr:cNvPr id="281" name="【福祉施設】&#10;一人当たり面積平均値テキスト"/>
        <xdr:cNvSpPr txBox="1"/>
      </xdr:nvSpPr>
      <xdr:spPr>
        <a:xfrm>
          <a:off x="10515600" y="143773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168548</xdr:rowOff>
    </xdr:from>
    <xdr:to>
      <xdr:col>55</xdr:col>
      <xdr:colOff>50800</xdr:colOff>
      <xdr:row>84</xdr:row>
      <xdr:rowOff>98698</xdr:rowOff>
    </xdr:to>
    <xdr:sp macro="" textlink="">
      <xdr:nvSpPr>
        <xdr:cNvPr id="282" name="フローチャート: 判断 281"/>
        <xdr:cNvSpPr/>
      </xdr:nvSpPr>
      <xdr:spPr>
        <a:xfrm>
          <a:off x="10426700" y="14398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13426</xdr:rowOff>
    </xdr:from>
    <xdr:to>
      <xdr:col>50</xdr:col>
      <xdr:colOff>165100</xdr:colOff>
      <xdr:row>84</xdr:row>
      <xdr:rowOff>115026</xdr:rowOff>
    </xdr:to>
    <xdr:sp macro="" textlink="">
      <xdr:nvSpPr>
        <xdr:cNvPr id="283" name="フローチャート: 判断 282"/>
        <xdr:cNvSpPr/>
      </xdr:nvSpPr>
      <xdr:spPr>
        <a:xfrm>
          <a:off x="9588500" y="14415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126093</xdr:rowOff>
    </xdr:from>
    <xdr:to>
      <xdr:col>46</xdr:col>
      <xdr:colOff>38100</xdr:colOff>
      <xdr:row>84</xdr:row>
      <xdr:rowOff>56243</xdr:rowOff>
    </xdr:to>
    <xdr:sp macro="" textlink="">
      <xdr:nvSpPr>
        <xdr:cNvPr id="284" name="フローチャート: 判断 283"/>
        <xdr:cNvSpPr/>
      </xdr:nvSpPr>
      <xdr:spPr>
        <a:xfrm>
          <a:off x="8699500" y="14356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135889</xdr:rowOff>
    </xdr:from>
    <xdr:to>
      <xdr:col>41</xdr:col>
      <xdr:colOff>101600</xdr:colOff>
      <xdr:row>84</xdr:row>
      <xdr:rowOff>66039</xdr:rowOff>
    </xdr:to>
    <xdr:sp macro="" textlink="">
      <xdr:nvSpPr>
        <xdr:cNvPr id="285" name="フローチャート: 判断 284"/>
        <xdr:cNvSpPr/>
      </xdr:nvSpPr>
      <xdr:spPr>
        <a:xfrm>
          <a:off x="7810500" y="1436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33020</xdr:rowOff>
    </xdr:from>
    <xdr:to>
      <xdr:col>36</xdr:col>
      <xdr:colOff>165100</xdr:colOff>
      <xdr:row>84</xdr:row>
      <xdr:rowOff>134620</xdr:rowOff>
    </xdr:to>
    <xdr:sp macro="" textlink="">
      <xdr:nvSpPr>
        <xdr:cNvPr id="286" name="フローチャート: 判断 285"/>
        <xdr:cNvSpPr/>
      </xdr:nvSpPr>
      <xdr:spPr>
        <a:xfrm>
          <a:off x="6921500" y="1443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87" name="テキスト ボックス 286"/>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88" name="テキスト ボックス 287"/>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89" name="テキスト ボックス 288"/>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90" name="テキスト ボックス 289"/>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91" name="テキスト ボックス 290"/>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81</xdr:row>
      <xdr:rowOff>152219</xdr:rowOff>
    </xdr:from>
    <xdr:to>
      <xdr:col>46</xdr:col>
      <xdr:colOff>38100</xdr:colOff>
      <xdr:row>82</xdr:row>
      <xdr:rowOff>82369</xdr:rowOff>
    </xdr:to>
    <xdr:sp macro="" textlink="">
      <xdr:nvSpPr>
        <xdr:cNvPr id="292" name="楕円 291"/>
        <xdr:cNvSpPr/>
      </xdr:nvSpPr>
      <xdr:spPr>
        <a:xfrm>
          <a:off x="8699500" y="14039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82</xdr:row>
      <xdr:rowOff>363</xdr:rowOff>
    </xdr:from>
    <xdr:to>
      <xdr:col>41</xdr:col>
      <xdr:colOff>101600</xdr:colOff>
      <xdr:row>82</xdr:row>
      <xdr:rowOff>101963</xdr:rowOff>
    </xdr:to>
    <xdr:sp macro="" textlink="">
      <xdr:nvSpPr>
        <xdr:cNvPr id="293" name="楕円 292"/>
        <xdr:cNvSpPr/>
      </xdr:nvSpPr>
      <xdr:spPr>
        <a:xfrm>
          <a:off x="7810500" y="14059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82</xdr:row>
      <xdr:rowOff>31569</xdr:rowOff>
    </xdr:from>
    <xdr:to>
      <xdr:col>45</xdr:col>
      <xdr:colOff>177800</xdr:colOff>
      <xdr:row>82</xdr:row>
      <xdr:rowOff>51163</xdr:rowOff>
    </xdr:to>
    <xdr:cxnSp macro="">
      <xdr:nvCxnSpPr>
        <xdr:cNvPr id="294" name="直線コネクタ 293"/>
        <xdr:cNvCxnSpPr/>
      </xdr:nvCxnSpPr>
      <xdr:spPr>
        <a:xfrm flipV="1">
          <a:off x="7861300" y="14090469"/>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82</xdr:row>
      <xdr:rowOff>19957</xdr:rowOff>
    </xdr:from>
    <xdr:to>
      <xdr:col>36</xdr:col>
      <xdr:colOff>165100</xdr:colOff>
      <xdr:row>82</xdr:row>
      <xdr:rowOff>121557</xdr:rowOff>
    </xdr:to>
    <xdr:sp macro="" textlink="">
      <xdr:nvSpPr>
        <xdr:cNvPr id="295" name="楕円 294"/>
        <xdr:cNvSpPr/>
      </xdr:nvSpPr>
      <xdr:spPr>
        <a:xfrm>
          <a:off x="6921500" y="14078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82</xdr:row>
      <xdr:rowOff>51163</xdr:rowOff>
    </xdr:from>
    <xdr:to>
      <xdr:col>41</xdr:col>
      <xdr:colOff>50800</xdr:colOff>
      <xdr:row>82</xdr:row>
      <xdr:rowOff>70757</xdr:rowOff>
    </xdr:to>
    <xdr:cxnSp macro="">
      <xdr:nvCxnSpPr>
        <xdr:cNvPr id="296" name="直線コネクタ 295"/>
        <xdr:cNvCxnSpPr/>
      </xdr:nvCxnSpPr>
      <xdr:spPr>
        <a:xfrm flipV="1">
          <a:off x="6972300" y="14110063"/>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131553</xdr:rowOff>
    </xdr:from>
    <xdr:ext cx="469744" cy="259045"/>
    <xdr:sp macro="" textlink="">
      <xdr:nvSpPr>
        <xdr:cNvPr id="297" name="n_1aveValue【福祉施設】&#10;一人当たり面積"/>
        <xdr:cNvSpPr txBox="1"/>
      </xdr:nvSpPr>
      <xdr:spPr>
        <a:xfrm>
          <a:off x="9391727" y="14190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47370</xdr:rowOff>
    </xdr:from>
    <xdr:ext cx="469744" cy="259045"/>
    <xdr:sp macro="" textlink="">
      <xdr:nvSpPr>
        <xdr:cNvPr id="298" name="n_2aveValue【福祉施設】&#10;一人当たり面積"/>
        <xdr:cNvSpPr txBox="1"/>
      </xdr:nvSpPr>
      <xdr:spPr>
        <a:xfrm>
          <a:off x="8515427" y="14449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57166</xdr:rowOff>
    </xdr:from>
    <xdr:ext cx="469744" cy="259045"/>
    <xdr:sp macro="" textlink="">
      <xdr:nvSpPr>
        <xdr:cNvPr id="299" name="n_3aveValue【福祉施設】&#10;一人当たり面積"/>
        <xdr:cNvSpPr txBox="1"/>
      </xdr:nvSpPr>
      <xdr:spPr>
        <a:xfrm>
          <a:off x="7626427" y="14458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125747</xdr:rowOff>
    </xdr:from>
    <xdr:ext cx="469744" cy="259045"/>
    <xdr:sp macro="" textlink="">
      <xdr:nvSpPr>
        <xdr:cNvPr id="300" name="n_4aveValue【福祉施設】&#10;一人当たり面積"/>
        <xdr:cNvSpPr txBox="1"/>
      </xdr:nvSpPr>
      <xdr:spPr>
        <a:xfrm>
          <a:off x="6737427" y="1452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80</xdr:row>
      <xdr:rowOff>98896</xdr:rowOff>
    </xdr:from>
    <xdr:ext cx="469744" cy="259045"/>
    <xdr:sp macro="" textlink="">
      <xdr:nvSpPr>
        <xdr:cNvPr id="301" name="n_2mainValue【福祉施設】&#10;一人当たり面積"/>
        <xdr:cNvSpPr txBox="1"/>
      </xdr:nvSpPr>
      <xdr:spPr>
        <a:xfrm>
          <a:off x="8515427" y="13814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80</xdr:row>
      <xdr:rowOff>118490</xdr:rowOff>
    </xdr:from>
    <xdr:ext cx="469744" cy="259045"/>
    <xdr:sp macro="" textlink="">
      <xdr:nvSpPr>
        <xdr:cNvPr id="302" name="n_3mainValue【福祉施設】&#10;一人当たり面積"/>
        <xdr:cNvSpPr txBox="1"/>
      </xdr:nvSpPr>
      <xdr:spPr>
        <a:xfrm>
          <a:off x="7626427" y="13834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80</xdr:row>
      <xdr:rowOff>138084</xdr:rowOff>
    </xdr:from>
    <xdr:ext cx="469744" cy="259045"/>
    <xdr:sp macro="" textlink="">
      <xdr:nvSpPr>
        <xdr:cNvPr id="303" name="n_4mainValue【福祉施設】&#10;一人当たり面積"/>
        <xdr:cNvSpPr txBox="1"/>
      </xdr:nvSpPr>
      <xdr:spPr>
        <a:xfrm>
          <a:off x="6737427" y="13854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04" name="正方形/長方形 303"/>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05" name="正方形/長方形 304"/>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06" name="正方形/長方形 305"/>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07" name="正方形/長方形 306"/>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08" name="正方形/長方形 307"/>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09" name="正方形/長方形 308"/>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10" name="正方形/長方形 309"/>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11" name="正方形/長方形 310"/>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12" name="テキスト ボックス 311"/>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13" name="直線コネクタ 312"/>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14" name="テキスト ボックス 313"/>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15" name="直線コネクタ 314"/>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16" name="テキスト ボックス 315"/>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17" name="直線コネクタ 316"/>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18" name="テキスト ボックス 317"/>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19" name="直線コネクタ 318"/>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20" name="テキスト ボックス 319"/>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21" name="直線コネクタ 320"/>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22" name="テキスト ボックス 321"/>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23" name="直線コネクタ 322"/>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24" name="テキスト ボックス 323"/>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25" name="直線コネクタ 324"/>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26" name="テキスト ボックス 325"/>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27" name="直線コネクタ 326"/>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28"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125186</xdr:rowOff>
    </xdr:from>
    <xdr:to>
      <xdr:col>24</xdr:col>
      <xdr:colOff>62865</xdr:colOff>
      <xdr:row>109</xdr:row>
      <xdr:rowOff>35379</xdr:rowOff>
    </xdr:to>
    <xdr:cxnSp macro="">
      <xdr:nvCxnSpPr>
        <xdr:cNvPr id="329" name="直線コネクタ 328"/>
        <xdr:cNvCxnSpPr/>
      </xdr:nvCxnSpPr>
      <xdr:spPr>
        <a:xfrm flipV="1">
          <a:off x="4634865" y="17270186"/>
          <a:ext cx="0" cy="14532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330" name="【市民会館】&#10;有形固定資産減価償却率最小値テキスト"/>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331" name="直線コネクタ 330"/>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71863</xdr:rowOff>
    </xdr:from>
    <xdr:ext cx="405111" cy="259045"/>
    <xdr:sp macro="" textlink="">
      <xdr:nvSpPr>
        <xdr:cNvPr id="332" name="【市民会館】&#10;有形固定資産減価償却率最大値テキスト"/>
        <xdr:cNvSpPr txBox="1"/>
      </xdr:nvSpPr>
      <xdr:spPr>
        <a:xfrm>
          <a:off x="4673600" y="17045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125186</xdr:rowOff>
    </xdr:from>
    <xdr:to>
      <xdr:col>24</xdr:col>
      <xdr:colOff>152400</xdr:colOff>
      <xdr:row>100</xdr:row>
      <xdr:rowOff>125186</xdr:rowOff>
    </xdr:to>
    <xdr:cxnSp macro="">
      <xdr:nvCxnSpPr>
        <xdr:cNvPr id="333" name="直線コネクタ 332"/>
        <xdr:cNvCxnSpPr/>
      </xdr:nvCxnSpPr>
      <xdr:spPr>
        <a:xfrm>
          <a:off x="4546600" y="17270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126291</xdr:rowOff>
    </xdr:from>
    <xdr:ext cx="405111" cy="259045"/>
    <xdr:sp macro="" textlink="">
      <xdr:nvSpPr>
        <xdr:cNvPr id="334" name="【市民会館】&#10;有形固定資産減価償却率平均値テキスト"/>
        <xdr:cNvSpPr txBox="1"/>
      </xdr:nvSpPr>
      <xdr:spPr>
        <a:xfrm>
          <a:off x="4673600" y="179570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147864</xdr:rowOff>
    </xdr:from>
    <xdr:to>
      <xdr:col>24</xdr:col>
      <xdr:colOff>114300</xdr:colOff>
      <xdr:row>105</xdr:row>
      <xdr:rowOff>78014</xdr:rowOff>
    </xdr:to>
    <xdr:sp macro="" textlink="">
      <xdr:nvSpPr>
        <xdr:cNvPr id="335" name="フローチャート: 判断 334"/>
        <xdr:cNvSpPr/>
      </xdr:nvSpPr>
      <xdr:spPr>
        <a:xfrm>
          <a:off x="4584700" y="17978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90714</xdr:rowOff>
    </xdr:from>
    <xdr:to>
      <xdr:col>20</xdr:col>
      <xdr:colOff>38100</xdr:colOff>
      <xdr:row>105</xdr:row>
      <xdr:rowOff>20864</xdr:rowOff>
    </xdr:to>
    <xdr:sp macro="" textlink="">
      <xdr:nvSpPr>
        <xdr:cNvPr id="336" name="フローチャート: 判断 335"/>
        <xdr:cNvSpPr/>
      </xdr:nvSpPr>
      <xdr:spPr>
        <a:xfrm>
          <a:off x="3746500" y="1792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82550</xdr:rowOff>
    </xdr:from>
    <xdr:to>
      <xdr:col>15</xdr:col>
      <xdr:colOff>101600</xdr:colOff>
      <xdr:row>105</xdr:row>
      <xdr:rowOff>12700</xdr:rowOff>
    </xdr:to>
    <xdr:sp macro="" textlink="">
      <xdr:nvSpPr>
        <xdr:cNvPr id="337" name="フローチャート: 判断 336"/>
        <xdr:cNvSpPr/>
      </xdr:nvSpPr>
      <xdr:spPr>
        <a:xfrm>
          <a:off x="2857500" y="1791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113574</xdr:rowOff>
    </xdr:from>
    <xdr:to>
      <xdr:col>10</xdr:col>
      <xdr:colOff>165100</xdr:colOff>
      <xdr:row>105</xdr:row>
      <xdr:rowOff>43724</xdr:rowOff>
    </xdr:to>
    <xdr:sp macro="" textlink="">
      <xdr:nvSpPr>
        <xdr:cNvPr id="338" name="フローチャート: 判断 337"/>
        <xdr:cNvSpPr/>
      </xdr:nvSpPr>
      <xdr:spPr>
        <a:xfrm>
          <a:off x="1968500" y="1794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58057</xdr:rowOff>
    </xdr:from>
    <xdr:to>
      <xdr:col>6</xdr:col>
      <xdr:colOff>38100</xdr:colOff>
      <xdr:row>104</xdr:row>
      <xdr:rowOff>159657</xdr:rowOff>
    </xdr:to>
    <xdr:sp macro="" textlink="">
      <xdr:nvSpPr>
        <xdr:cNvPr id="339" name="フローチャート: 判断 338"/>
        <xdr:cNvSpPr/>
      </xdr:nvSpPr>
      <xdr:spPr>
        <a:xfrm>
          <a:off x="1079500" y="1788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40" name="テキスト ボックス 339"/>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41" name="テキスト ボックス 340"/>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42" name="テキスト ボックス 341"/>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43" name="テキスト ボックス 342"/>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44" name="テキスト ボックス 343"/>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108</xdr:row>
      <xdr:rowOff>156029</xdr:rowOff>
    </xdr:from>
    <xdr:to>
      <xdr:col>15</xdr:col>
      <xdr:colOff>101600</xdr:colOff>
      <xdr:row>109</xdr:row>
      <xdr:rowOff>86179</xdr:rowOff>
    </xdr:to>
    <xdr:sp macro="" textlink="">
      <xdr:nvSpPr>
        <xdr:cNvPr id="345" name="楕円 344"/>
        <xdr:cNvSpPr/>
      </xdr:nvSpPr>
      <xdr:spPr>
        <a:xfrm>
          <a:off x="2857500" y="1867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108</xdr:row>
      <xdr:rowOff>156029</xdr:rowOff>
    </xdr:from>
    <xdr:to>
      <xdr:col>10</xdr:col>
      <xdr:colOff>165100</xdr:colOff>
      <xdr:row>109</xdr:row>
      <xdr:rowOff>86179</xdr:rowOff>
    </xdr:to>
    <xdr:sp macro="" textlink="">
      <xdr:nvSpPr>
        <xdr:cNvPr id="346" name="楕円 345"/>
        <xdr:cNvSpPr/>
      </xdr:nvSpPr>
      <xdr:spPr>
        <a:xfrm>
          <a:off x="1968500" y="1867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109</xdr:row>
      <xdr:rowOff>35379</xdr:rowOff>
    </xdr:from>
    <xdr:to>
      <xdr:col>15</xdr:col>
      <xdr:colOff>50800</xdr:colOff>
      <xdr:row>109</xdr:row>
      <xdr:rowOff>35379</xdr:rowOff>
    </xdr:to>
    <xdr:cxnSp macro="">
      <xdr:nvCxnSpPr>
        <xdr:cNvPr id="347" name="直線コネクタ 346"/>
        <xdr:cNvCxnSpPr/>
      </xdr:nvCxnSpPr>
      <xdr:spPr>
        <a:xfrm>
          <a:off x="2019300" y="1872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100</xdr:row>
      <xdr:rowOff>58057</xdr:rowOff>
    </xdr:from>
    <xdr:to>
      <xdr:col>6</xdr:col>
      <xdr:colOff>38100</xdr:colOff>
      <xdr:row>100</xdr:row>
      <xdr:rowOff>159657</xdr:rowOff>
    </xdr:to>
    <xdr:sp macro="" textlink="">
      <xdr:nvSpPr>
        <xdr:cNvPr id="348" name="楕円 347"/>
        <xdr:cNvSpPr/>
      </xdr:nvSpPr>
      <xdr:spPr>
        <a:xfrm>
          <a:off x="1079500" y="17203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100</xdr:row>
      <xdr:rowOff>108857</xdr:rowOff>
    </xdr:from>
    <xdr:to>
      <xdr:col>10</xdr:col>
      <xdr:colOff>114300</xdr:colOff>
      <xdr:row>109</xdr:row>
      <xdr:rowOff>35379</xdr:rowOff>
    </xdr:to>
    <xdr:cxnSp macro="">
      <xdr:nvCxnSpPr>
        <xdr:cNvPr id="349" name="直線コネクタ 348"/>
        <xdr:cNvCxnSpPr/>
      </xdr:nvCxnSpPr>
      <xdr:spPr>
        <a:xfrm>
          <a:off x="1130300" y="17253857"/>
          <a:ext cx="889000" cy="1469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37391</xdr:rowOff>
    </xdr:from>
    <xdr:ext cx="405111" cy="259045"/>
    <xdr:sp macro="" textlink="">
      <xdr:nvSpPr>
        <xdr:cNvPr id="350" name="n_1aveValue【市民会館】&#10;有形固定資産減価償却率"/>
        <xdr:cNvSpPr txBox="1"/>
      </xdr:nvSpPr>
      <xdr:spPr>
        <a:xfrm>
          <a:off x="3582044" y="17696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29227</xdr:rowOff>
    </xdr:from>
    <xdr:ext cx="405111" cy="259045"/>
    <xdr:sp macro="" textlink="">
      <xdr:nvSpPr>
        <xdr:cNvPr id="351" name="n_2aveValue【市民会館】&#10;有形固定資産減価償却率"/>
        <xdr:cNvSpPr txBox="1"/>
      </xdr:nvSpPr>
      <xdr:spPr>
        <a:xfrm>
          <a:off x="2705744" y="1768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60251</xdr:rowOff>
    </xdr:from>
    <xdr:ext cx="405111" cy="259045"/>
    <xdr:sp macro="" textlink="">
      <xdr:nvSpPr>
        <xdr:cNvPr id="352" name="n_3aveValue【市民会館】&#10;有形固定資産減価償却率"/>
        <xdr:cNvSpPr txBox="1"/>
      </xdr:nvSpPr>
      <xdr:spPr>
        <a:xfrm>
          <a:off x="1816744" y="17719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150784</xdr:rowOff>
    </xdr:from>
    <xdr:ext cx="405111" cy="259045"/>
    <xdr:sp macro="" textlink="">
      <xdr:nvSpPr>
        <xdr:cNvPr id="353" name="n_4aveValue【市民会館】&#10;有形固定資産減価償却率"/>
        <xdr:cNvSpPr txBox="1"/>
      </xdr:nvSpPr>
      <xdr:spPr>
        <a:xfrm>
          <a:off x="927744" y="179815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6427</xdr:colOff>
      <xdr:row>109</xdr:row>
      <xdr:rowOff>77306</xdr:rowOff>
    </xdr:from>
    <xdr:ext cx="469744" cy="259045"/>
    <xdr:sp macro="" textlink="">
      <xdr:nvSpPr>
        <xdr:cNvPr id="354" name="n_2mainValue【市民会館】&#10;有形固定資産減価償却率"/>
        <xdr:cNvSpPr txBox="1"/>
      </xdr:nvSpPr>
      <xdr:spPr>
        <a:xfrm>
          <a:off x="2673427" y="1876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69927</xdr:colOff>
      <xdr:row>109</xdr:row>
      <xdr:rowOff>77306</xdr:rowOff>
    </xdr:from>
    <xdr:ext cx="469744" cy="259045"/>
    <xdr:sp macro="" textlink="">
      <xdr:nvSpPr>
        <xdr:cNvPr id="355" name="n_3mainValue【市民会館】&#10;有形固定資産減価償却率"/>
        <xdr:cNvSpPr txBox="1"/>
      </xdr:nvSpPr>
      <xdr:spPr>
        <a:xfrm>
          <a:off x="1784427" y="1876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99</xdr:row>
      <xdr:rowOff>4734</xdr:rowOff>
    </xdr:from>
    <xdr:ext cx="405111" cy="259045"/>
    <xdr:sp macro="" textlink="">
      <xdr:nvSpPr>
        <xdr:cNvPr id="356" name="n_4mainValue【市民会館】&#10;有形固定資産減価償却率"/>
        <xdr:cNvSpPr txBox="1"/>
      </xdr:nvSpPr>
      <xdr:spPr>
        <a:xfrm>
          <a:off x="927744" y="169782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57" name="正方形/長方形 356"/>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58" name="正方形/長方形 357"/>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59" name="正方形/長方形 358"/>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60" name="正方形/長方形 359"/>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61" name="正方形/長方形 360"/>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62" name="正方形/長方形 361"/>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63" name="正方形/長方形 362"/>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64" name="正方形/長方形 363"/>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65" name="テキスト ボックス 364"/>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66" name="直線コネクタ 365"/>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67" name="直線コネクタ 366"/>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368" name="テキスト ボックス 367"/>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69" name="直線コネクタ 368"/>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370" name="テキスト ボックス 369"/>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71" name="直線コネクタ 370"/>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372" name="テキスト ボックス 371"/>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73" name="直線コネクタ 372"/>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374" name="テキスト ボックス 373"/>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75" name="直線コネクタ 374"/>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376" name="テキスト ボックス 375"/>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77" name="直線コネクタ 376"/>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78" name="テキスト ボックス 377"/>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79"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114300</xdr:rowOff>
    </xdr:from>
    <xdr:to>
      <xdr:col>54</xdr:col>
      <xdr:colOff>189865</xdr:colOff>
      <xdr:row>108</xdr:row>
      <xdr:rowOff>89536</xdr:rowOff>
    </xdr:to>
    <xdr:cxnSp macro="">
      <xdr:nvCxnSpPr>
        <xdr:cNvPr id="380" name="直線コネクタ 379"/>
        <xdr:cNvCxnSpPr/>
      </xdr:nvCxnSpPr>
      <xdr:spPr>
        <a:xfrm flipV="1">
          <a:off x="10476865" y="17087850"/>
          <a:ext cx="0" cy="15182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93363</xdr:rowOff>
    </xdr:from>
    <xdr:ext cx="469744" cy="259045"/>
    <xdr:sp macro="" textlink="">
      <xdr:nvSpPr>
        <xdr:cNvPr id="381" name="【市民会館】&#10;一人当たり面積最小値テキスト"/>
        <xdr:cNvSpPr txBox="1"/>
      </xdr:nvSpPr>
      <xdr:spPr>
        <a:xfrm>
          <a:off x="10515600" y="18609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89536</xdr:rowOff>
    </xdr:from>
    <xdr:to>
      <xdr:col>55</xdr:col>
      <xdr:colOff>88900</xdr:colOff>
      <xdr:row>108</xdr:row>
      <xdr:rowOff>89536</xdr:rowOff>
    </xdr:to>
    <xdr:cxnSp macro="">
      <xdr:nvCxnSpPr>
        <xdr:cNvPr id="382" name="直線コネクタ 381"/>
        <xdr:cNvCxnSpPr/>
      </xdr:nvCxnSpPr>
      <xdr:spPr>
        <a:xfrm>
          <a:off x="10388600" y="18606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60977</xdr:rowOff>
    </xdr:from>
    <xdr:ext cx="469744" cy="259045"/>
    <xdr:sp macro="" textlink="">
      <xdr:nvSpPr>
        <xdr:cNvPr id="383" name="【市民会館】&#10;一人当たり面積最大値テキスト"/>
        <xdr:cNvSpPr txBox="1"/>
      </xdr:nvSpPr>
      <xdr:spPr>
        <a:xfrm>
          <a:off x="10515600" y="16863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114300</xdr:rowOff>
    </xdr:from>
    <xdr:to>
      <xdr:col>55</xdr:col>
      <xdr:colOff>88900</xdr:colOff>
      <xdr:row>99</xdr:row>
      <xdr:rowOff>114300</xdr:rowOff>
    </xdr:to>
    <xdr:cxnSp macro="">
      <xdr:nvCxnSpPr>
        <xdr:cNvPr id="384" name="直線コネクタ 383"/>
        <xdr:cNvCxnSpPr/>
      </xdr:nvCxnSpPr>
      <xdr:spPr>
        <a:xfrm>
          <a:off x="10388600" y="17087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38116</xdr:rowOff>
    </xdr:from>
    <xdr:ext cx="469744" cy="259045"/>
    <xdr:sp macro="" textlink="">
      <xdr:nvSpPr>
        <xdr:cNvPr id="385" name="【市民会館】&#10;一人当たり面積平均値テキスト"/>
        <xdr:cNvSpPr txBox="1"/>
      </xdr:nvSpPr>
      <xdr:spPr>
        <a:xfrm>
          <a:off x="10515600" y="182118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59689</xdr:rowOff>
    </xdr:from>
    <xdr:to>
      <xdr:col>55</xdr:col>
      <xdr:colOff>50800</xdr:colOff>
      <xdr:row>106</xdr:row>
      <xdr:rowOff>161289</xdr:rowOff>
    </xdr:to>
    <xdr:sp macro="" textlink="">
      <xdr:nvSpPr>
        <xdr:cNvPr id="386" name="フローチャート: 判断 385"/>
        <xdr:cNvSpPr/>
      </xdr:nvSpPr>
      <xdr:spPr>
        <a:xfrm>
          <a:off x="10426700" y="18233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67311</xdr:rowOff>
    </xdr:from>
    <xdr:to>
      <xdr:col>50</xdr:col>
      <xdr:colOff>165100</xdr:colOff>
      <xdr:row>106</xdr:row>
      <xdr:rowOff>168911</xdr:rowOff>
    </xdr:to>
    <xdr:sp macro="" textlink="">
      <xdr:nvSpPr>
        <xdr:cNvPr id="387" name="フローチャート: 判断 386"/>
        <xdr:cNvSpPr/>
      </xdr:nvSpPr>
      <xdr:spPr>
        <a:xfrm>
          <a:off x="9588500" y="1824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86361</xdr:rowOff>
    </xdr:from>
    <xdr:to>
      <xdr:col>46</xdr:col>
      <xdr:colOff>38100</xdr:colOff>
      <xdr:row>107</xdr:row>
      <xdr:rowOff>16511</xdr:rowOff>
    </xdr:to>
    <xdr:sp macro="" textlink="">
      <xdr:nvSpPr>
        <xdr:cNvPr id="388" name="フローチャート: 判断 387"/>
        <xdr:cNvSpPr/>
      </xdr:nvSpPr>
      <xdr:spPr>
        <a:xfrm>
          <a:off x="8699500" y="18260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103505</xdr:rowOff>
    </xdr:from>
    <xdr:to>
      <xdr:col>41</xdr:col>
      <xdr:colOff>101600</xdr:colOff>
      <xdr:row>107</xdr:row>
      <xdr:rowOff>33655</xdr:rowOff>
    </xdr:to>
    <xdr:sp macro="" textlink="">
      <xdr:nvSpPr>
        <xdr:cNvPr id="389" name="フローチャート: 判断 388"/>
        <xdr:cNvSpPr/>
      </xdr:nvSpPr>
      <xdr:spPr>
        <a:xfrm>
          <a:off x="7810500" y="18277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90170</xdr:rowOff>
    </xdr:from>
    <xdr:to>
      <xdr:col>36</xdr:col>
      <xdr:colOff>165100</xdr:colOff>
      <xdr:row>107</xdr:row>
      <xdr:rowOff>20320</xdr:rowOff>
    </xdr:to>
    <xdr:sp macro="" textlink="">
      <xdr:nvSpPr>
        <xdr:cNvPr id="390" name="フローチャート: 判断 389"/>
        <xdr:cNvSpPr/>
      </xdr:nvSpPr>
      <xdr:spPr>
        <a:xfrm>
          <a:off x="6921500" y="18263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91" name="テキスト ボックス 390"/>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92" name="テキスト ボックス 391"/>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93" name="テキスト ボックス 392"/>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94" name="テキスト ボックス 393"/>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95" name="テキスト ボックス 394"/>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106</xdr:row>
      <xdr:rowOff>156845</xdr:rowOff>
    </xdr:from>
    <xdr:to>
      <xdr:col>46</xdr:col>
      <xdr:colOff>38100</xdr:colOff>
      <xdr:row>107</xdr:row>
      <xdr:rowOff>86995</xdr:rowOff>
    </xdr:to>
    <xdr:sp macro="" textlink="">
      <xdr:nvSpPr>
        <xdr:cNvPr id="396" name="楕円 395"/>
        <xdr:cNvSpPr/>
      </xdr:nvSpPr>
      <xdr:spPr>
        <a:xfrm>
          <a:off x="8699500" y="18330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162561</xdr:rowOff>
    </xdr:from>
    <xdr:to>
      <xdr:col>41</xdr:col>
      <xdr:colOff>101600</xdr:colOff>
      <xdr:row>107</xdr:row>
      <xdr:rowOff>92711</xdr:rowOff>
    </xdr:to>
    <xdr:sp macro="" textlink="">
      <xdr:nvSpPr>
        <xdr:cNvPr id="397" name="楕円 396"/>
        <xdr:cNvSpPr/>
      </xdr:nvSpPr>
      <xdr:spPr>
        <a:xfrm>
          <a:off x="7810500" y="18336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36195</xdr:rowOff>
    </xdr:from>
    <xdr:to>
      <xdr:col>45</xdr:col>
      <xdr:colOff>177800</xdr:colOff>
      <xdr:row>107</xdr:row>
      <xdr:rowOff>41911</xdr:rowOff>
    </xdr:to>
    <xdr:cxnSp macro="">
      <xdr:nvCxnSpPr>
        <xdr:cNvPr id="398" name="直線コネクタ 397"/>
        <xdr:cNvCxnSpPr/>
      </xdr:nvCxnSpPr>
      <xdr:spPr>
        <a:xfrm flipV="1">
          <a:off x="7861300" y="18381345"/>
          <a:ext cx="8890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168275</xdr:rowOff>
    </xdr:from>
    <xdr:to>
      <xdr:col>36</xdr:col>
      <xdr:colOff>165100</xdr:colOff>
      <xdr:row>107</xdr:row>
      <xdr:rowOff>98425</xdr:rowOff>
    </xdr:to>
    <xdr:sp macro="" textlink="">
      <xdr:nvSpPr>
        <xdr:cNvPr id="399" name="楕円 398"/>
        <xdr:cNvSpPr/>
      </xdr:nvSpPr>
      <xdr:spPr>
        <a:xfrm>
          <a:off x="6921500" y="18341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41911</xdr:rowOff>
    </xdr:from>
    <xdr:to>
      <xdr:col>41</xdr:col>
      <xdr:colOff>50800</xdr:colOff>
      <xdr:row>107</xdr:row>
      <xdr:rowOff>47625</xdr:rowOff>
    </xdr:to>
    <xdr:cxnSp macro="">
      <xdr:nvCxnSpPr>
        <xdr:cNvPr id="400" name="直線コネクタ 399"/>
        <xdr:cNvCxnSpPr/>
      </xdr:nvCxnSpPr>
      <xdr:spPr>
        <a:xfrm flipV="1">
          <a:off x="6972300" y="18387061"/>
          <a:ext cx="8890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13988</xdr:rowOff>
    </xdr:from>
    <xdr:ext cx="469744" cy="259045"/>
    <xdr:sp macro="" textlink="">
      <xdr:nvSpPr>
        <xdr:cNvPr id="401" name="n_1aveValue【市民会館】&#10;一人当たり面積"/>
        <xdr:cNvSpPr txBox="1"/>
      </xdr:nvSpPr>
      <xdr:spPr>
        <a:xfrm>
          <a:off x="9391727" y="18016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33038</xdr:rowOff>
    </xdr:from>
    <xdr:ext cx="469744" cy="259045"/>
    <xdr:sp macro="" textlink="">
      <xdr:nvSpPr>
        <xdr:cNvPr id="402" name="n_2aveValue【市民会館】&#10;一人当たり面積"/>
        <xdr:cNvSpPr txBox="1"/>
      </xdr:nvSpPr>
      <xdr:spPr>
        <a:xfrm>
          <a:off x="8515427" y="18035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50182</xdr:rowOff>
    </xdr:from>
    <xdr:ext cx="469744" cy="259045"/>
    <xdr:sp macro="" textlink="">
      <xdr:nvSpPr>
        <xdr:cNvPr id="403" name="n_3aveValue【市民会館】&#10;一人当たり面積"/>
        <xdr:cNvSpPr txBox="1"/>
      </xdr:nvSpPr>
      <xdr:spPr>
        <a:xfrm>
          <a:off x="7626427" y="18052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36847</xdr:rowOff>
    </xdr:from>
    <xdr:ext cx="469744" cy="259045"/>
    <xdr:sp macro="" textlink="">
      <xdr:nvSpPr>
        <xdr:cNvPr id="404" name="n_4aveValue【市民会館】&#10;一人当たり面積"/>
        <xdr:cNvSpPr txBox="1"/>
      </xdr:nvSpPr>
      <xdr:spPr>
        <a:xfrm>
          <a:off x="6737427" y="18039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78122</xdr:rowOff>
    </xdr:from>
    <xdr:ext cx="469744" cy="259045"/>
    <xdr:sp macro="" textlink="">
      <xdr:nvSpPr>
        <xdr:cNvPr id="405" name="n_2mainValue【市民会館】&#10;一人当たり面積"/>
        <xdr:cNvSpPr txBox="1"/>
      </xdr:nvSpPr>
      <xdr:spPr>
        <a:xfrm>
          <a:off x="8515427" y="18423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83838</xdr:rowOff>
    </xdr:from>
    <xdr:ext cx="469744" cy="259045"/>
    <xdr:sp macro="" textlink="">
      <xdr:nvSpPr>
        <xdr:cNvPr id="406" name="n_3mainValue【市民会館】&#10;一人当たり面積"/>
        <xdr:cNvSpPr txBox="1"/>
      </xdr:nvSpPr>
      <xdr:spPr>
        <a:xfrm>
          <a:off x="7626427" y="18428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89552</xdr:rowOff>
    </xdr:from>
    <xdr:ext cx="469744" cy="259045"/>
    <xdr:sp macro="" textlink="">
      <xdr:nvSpPr>
        <xdr:cNvPr id="407" name="n_4mainValue【市民会館】&#10;一人当たり面積"/>
        <xdr:cNvSpPr txBox="1"/>
      </xdr:nvSpPr>
      <xdr:spPr>
        <a:xfrm>
          <a:off x="6737427" y="18434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08" name="正方形/長方形 407"/>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09" name="正方形/長方形 408"/>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10" name="正方形/長方形 409"/>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11" name="正方形/長方形 410"/>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12" name="正方形/長方形 411"/>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13" name="正方形/長方形 412"/>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14" name="正方形/長方形 413"/>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15" name="正方形/長方形 414"/>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416" name="正方形/長方形 415"/>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17" name="正方形/長方形 416"/>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18" name="正方形/長方形 417"/>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19" name="正方形/長方形 418"/>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20" name="正方形/長方形 419"/>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21" name="正方形/長方形 420"/>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22" name="正方形/長方形 421"/>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23" name="正方形/長方形 422"/>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424" name="正方形/長方形 423"/>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25" name="正方形/長方形 424"/>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26" name="正方形/長方形 425"/>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27" name="正方形/長方形 426"/>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28" name="正方形/長方形 427"/>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29" name="正方形/長方形 428"/>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30" name="正方形/長方形 429"/>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31" name="正方形/長方形 430"/>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32" name="テキスト ボックス 431"/>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33" name="直線コネクタ 432"/>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34" name="テキスト ボックス 433"/>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435" name="直線コネクタ 434"/>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436" name="テキスト ボックス 435"/>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37" name="直線コネクタ 436"/>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38" name="テキスト ボックス 437"/>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39" name="直線コネクタ 438"/>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40" name="テキスト ボックス 439"/>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41" name="直線コネクタ 440"/>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42" name="テキスト ボックス 441"/>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43" name="直線コネクタ 442"/>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44" name="テキスト ボックス 443"/>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45" name="直線コネクタ 444"/>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446" name="テキスト ボックス 445"/>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47" name="直線コネクタ 446"/>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448"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40822</xdr:rowOff>
    </xdr:from>
    <xdr:to>
      <xdr:col>85</xdr:col>
      <xdr:colOff>126364</xdr:colOff>
      <xdr:row>63</xdr:row>
      <xdr:rowOff>168184</xdr:rowOff>
    </xdr:to>
    <xdr:cxnSp macro="">
      <xdr:nvCxnSpPr>
        <xdr:cNvPr id="449" name="直線コネクタ 448"/>
        <xdr:cNvCxnSpPr/>
      </xdr:nvCxnSpPr>
      <xdr:spPr>
        <a:xfrm flipV="1">
          <a:off x="16318864" y="9470572"/>
          <a:ext cx="0" cy="14989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561</xdr:rowOff>
    </xdr:from>
    <xdr:ext cx="405111" cy="259045"/>
    <xdr:sp macro="" textlink="">
      <xdr:nvSpPr>
        <xdr:cNvPr id="450" name="【保健センター・保健所】&#10;有形固定資産減価償却率最小値テキスト"/>
        <xdr:cNvSpPr txBox="1"/>
      </xdr:nvSpPr>
      <xdr:spPr>
        <a:xfrm>
          <a:off x="16357600" y="109733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168184</xdr:rowOff>
    </xdr:from>
    <xdr:to>
      <xdr:col>86</xdr:col>
      <xdr:colOff>25400</xdr:colOff>
      <xdr:row>63</xdr:row>
      <xdr:rowOff>168184</xdr:rowOff>
    </xdr:to>
    <xdr:cxnSp macro="">
      <xdr:nvCxnSpPr>
        <xdr:cNvPr id="451" name="直線コネクタ 450"/>
        <xdr:cNvCxnSpPr/>
      </xdr:nvCxnSpPr>
      <xdr:spPr>
        <a:xfrm>
          <a:off x="16230600" y="10969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158949</xdr:rowOff>
    </xdr:from>
    <xdr:ext cx="340478" cy="259045"/>
    <xdr:sp macro="" textlink="">
      <xdr:nvSpPr>
        <xdr:cNvPr id="452" name="【保健センター・保健所】&#10;有形固定資産減価償却率最大値テキスト"/>
        <xdr:cNvSpPr txBox="1"/>
      </xdr:nvSpPr>
      <xdr:spPr>
        <a:xfrm>
          <a:off x="16357600" y="92457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40822</xdr:rowOff>
    </xdr:from>
    <xdr:to>
      <xdr:col>86</xdr:col>
      <xdr:colOff>25400</xdr:colOff>
      <xdr:row>55</xdr:row>
      <xdr:rowOff>40822</xdr:rowOff>
    </xdr:to>
    <xdr:cxnSp macro="">
      <xdr:nvCxnSpPr>
        <xdr:cNvPr id="453" name="直線コネクタ 452"/>
        <xdr:cNvCxnSpPr/>
      </xdr:nvCxnSpPr>
      <xdr:spPr>
        <a:xfrm>
          <a:off x="16230600" y="947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157860</xdr:rowOff>
    </xdr:from>
    <xdr:ext cx="405111" cy="259045"/>
    <xdr:sp macro="" textlink="">
      <xdr:nvSpPr>
        <xdr:cNvPr id="454" name="【保健センター・保健所】&#10;有形固定資産減価償却率平均値テキスト"/>
        <xdr:cNvSpPr txBox="1"/>
      </xdr:nvSpPr>
      <xdr:spPr>
        <a:xfrm>
          <a:off x="16357600" y="1027341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7983</xdr:rowOff>
    </xdr:from>
    <xdr:to>
      <xdr:col>85</xdr:col>
      <xdr:colOff>177800</xdr:colOff>
      <xdr:row>60</xdr:row>
      <xdr:rowOff>109583</xdr:rowOff>
    </xdr:to>
    <xdr:sp macro="" textlink="">
      <xdr:nvSpPr>
        <xdr:cNvPr id="455" name="フローチャート: 判断 454"/>
        <xdr:cNvSpPr/>
      </xdr:nvSpPr>
      <xdr:spPr>
        <a:xfrm>
          <a:off x="16268700" y="10294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143510</xdr:rowOff>
    </xdr:from>
    <xdr:to>
      <xdr:col>81</xdr:col>
      <xdr:colOff>101600</xdr:colOff>
      <xdr:row>60</xdr:row>
      <xdr:rowOff>73660</xdr:rowOff>
    </xdr:to>
    <xdr:sp macro="" textlink="">
      <xdr:nvSpPr>
        <xdr:cNvPr id="456" name="フローチャート: 判断 455"/>
        <xdr:cNvSpPr/>
      </xdr:nvSpPr>
      <xdr:spPr>
        <a:xfrm>
          <a:off x="15430500" y="1025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105954</xdr:rowOff>
    </xdr:from>
    <xdr:to>
      <xdr:col>76</xdr:col>
      <xdr:colOff>165100</xdr:colOff>
      <xdr:row>60</xdr:row>
      <xdr:rowOff>36104</xdr:rowOff>
    </xdr:to>
    <xdr:sp macro="" textlink="">
      <xdr:nvSpPr>
        <xdr:cNvPr id="457" name="フローチャート: 判断 456"/>
        <xdr:cNvSpPr/>
      </xdr:nvSpPr>
      <xdr:spPr>
        <a:xfrm>
          <a:off x="14541500" y="10221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92891</xdr:rowOff>
    </xdr:from>
    <xdr:to>
      <xdr:col>72</xdr:col>
      <xdr:colOff>38100</xdr:colOff>
      <xdr:row>60</xdr:row>
      <xdr:rowOff>23041</xdr:rowOff>
    </xdr:to>
    <xdr:sp macro="" textlink="">
      <xdr:nvSpPr>
        <xdr:cNvPr id="458" name="フローチャート: 判断 457"/>
        <xdr:cNvSpPr/>
      </xdr:nvSpPr>
      <xdr:spPr>
        <a:xfrm>
          <a:off x="13652500" y="10208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84727</xdr:rowOff>
    </xdr:from>
    <xdr:to>
      <xdr:col>67</xdr:col>
      <xdr:colOff>101600</xdr:colOff>
      <xdr:row>60</xdr:row>
      <xdr:rowOff>14877</xdr:rowOff>
    </xdr:to>
    <xdr:sp macro="" textlink="">
      <xdr:nvSpPr>
        <xdr:cNvPr id="459" name="フローチャート: 判断 458"/>
        <xdr:cNvSpPr/>
      </xdr:nvSpPr>
      <xdr:spPr>
        <a:xfrm>
          <a:off x="12763500" y="10200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60" name="テキスト ボックス 459"/>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61" name="テキスト ボックス 460"/>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62" name="テキスト ボックス 461"/>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63" name="テキスト ボックス 462"/>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64" name="テキスト ボックス 463"/>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61</xdr:row>
      <xdr:rowOff>6350</xdr:rowOff>
    </xdr:from>
    <xdr:to>
      <xdr:col>76</xdr:col>
      <xdr:colOff>165100</xdr:colOff>
      <xdr:row>61</xdr:row>
      <xdr:rowOff>107950</xdr:rowOff>
    </xdr:to>
    <xdr:sp macro="" textlink="">
      <xdr:nvSpPr>
        <xdr:cNvPr id="465" name="楕円 464"/>
        <xdr:cNvSpPr/>
      </xdr:nvSpPr>
      <xdr:spPr>
        <a:xfrm>
          <a:off x="14541500" y="1046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145143</xdr:rowOff>
    </xdr:from>
    <xdr:to>
      <xdr:col>72</xdr:col>
      <xdr:colOff>38100</xdr:colOff>
      <xdr:row>61</xdr:row>
      <xdr:rowOff>75293</xdr:rowOff>
    </xdr:to>
    <xdr:sp macro="" textlink="">
      <xdr:nvSpPr>
        <xdr:cNvPr id="466" name="楕円 465"/>
        <xdr:cNvSpPr/>
      </xdr:nvSpPr>
      <xdr:spPr>
        <a:xfrm>
          <a:off x="13652500" y="10432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24493</xdr:rowOff>
    </xdr:from>
    <xdr:to>
      <xdr:col>76</xdr:col>
      <xdr:colOff>114300</xdr:colOff>
      <xdr:row>61</xdr:row>
      <xdr:rowOff>57150</xdr:rowOff>
    </xdr:to>
    <xdr:cxnSp macro="">
      <xdr:nvCxnSpPr>
        <xdr:cNvPr id="467" name="直線コネクタ 466"/>
        <xdr:cNvCxnSpPr/>
      </xdr:nvCxnSpPr>
      <xdr:spPr>
        <a:xfrm>
          <a:off x="13703300" y="104829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112485</xdr:rowOff>
    </xdr:from>
    <xdr:to>
      <xdr:col>67</xdr:col>
      <xdr:colOff>101600</xdr:colOff>
      <xdr:row>61</xdr:row>
      <xdr:rowOff>42635</xdr:rowOff>
    </xdr:to>
    <xdr:sp macro="" textlink="">
      <xdr:nvSpPr>
        <xdr:cNvPr id="468" name="楕円 467"/>
        <xdr:cNvSpPr/>
      </xdr:nvSpPr>
      <xdr:spPr>
        <a:xfrm>
          <a:off x="12763500" y="10399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163285</xdr:rowOff>
    </xdr:from>
    <xdr:to>
      <xdr:col>71</xdr:col>
      <xdr:colOff>177800</xdr:colOff>
      <xdr:row>61</xdr:row>
      <xdr:rowOff>24493</xdr:rowOff>
    </xdr:to>
    <xdr:cxnSp macro="">
      <xdr:nvCxnSpPr>
        <xdr:cNvPr id="469" name="直線コネクタ 468"/>
        <xdr:cNvCxnSpPr/>
      </xdr:nvCxnSpPr>
      <xdr:spPr>
        <a:xfrm>
          <a:off x="12814300" y="10450285"/>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90187</xdr:rowOff>
    </xdr:from>
    <xdr:ext cx="405111" cy="259045"/>
    <xdr:sp macro="" textlink="">
      <xdr:nvSpPr>
        <xdr:cNvPr id="470" name="n_1aveValue【保健センター・保健所】&#10;有形固定資産減価償却率"/>
        <xdr:cNvSpPr txBox="1"/>
      </xdr:nvSpPr>
      <xdr:spPr>
        <a:xfrm>
          <a:off x="15266044" y="10034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52631</xdr:rowOff>
    </xdr:from>
    <xdr:ext cx="405111" cy="259045"/>
    <xdr:sp macro="" textlink="">
      <xdr:nvSpPr>
        <xdr:cNvPr id="471" name="n_2aveValue【保健センター・保健所】&#10;有形固定資産減価償却率"/>
        <xdr:cNvSpPr txBox="1"/>
      </xdr:nvSpPr>
      <xdr:spPr>
        <a:xfrm>
          <a:off x="14389744" y="99967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39568</xdr:rowOff>
    </xdr:from>
    <xdr:ext cx="405111" cy="259045"/>
    <xdr:sp macro="" textlink="">
      <xdr:nvSpPr>
        <xdr:cNvPr id="472" name="n_3aveValue【保健センター・保健所】&#10;有形固定資産減価償却率"/>
        <xdr:cNvSpPr txBox="1"/>
      </xdr:nvSpPr>
      <xdr:spPr>
        <a:xfrm>
          <a:off x="13500744" y="99836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31404</xdr:rowOff>
    </xdr:from>
    <xdr:ext cx="405111" cy="259045"/>
    <xdr:sp macro="" textlink="">
      <xdr:nvSpPr>
        <xdr:cNvPr id="473" name="n_4aveValue【保健センター・保健所】&#10;有形固定資産減価償却率"/>
        <xdr:cNvSpPr txBox="1"/>
      </xdr:nvSpPr>
      <xdr:spPr>
        <a:xfrm>
          <a:off x="12611744" y="99755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99077</xdr:rowOff>
    </xdr:from>
    <xdr:ext cx="405111" cy="259045"/>
    <xdr:sp macro="" textlink="">
      <xdr:nvSpPr>
        <xdr:cNvPr id="474" name="n_2mainValue【保健センター・保健所】&#10;有形固定資産減価償却率"/>
        <xdr:cNvSpPr txBox="1"/>
      </xdr:nvSpPr>
      <xdr:spPr>
        <a:xfrm>
          <a:off x="14389744" y="1055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66420</xdr:rowOff>
    </xdr:from>
    <xdr:ext cx="405111" cy="259045"/>
    <xdr:sp macro="" textlink="">
      <xdr:nvSpPr>
        <xdr:cNvPr id="475" name="n_3mainValue【保健センター・保健所】&#10;有形固定資産減価償却率"/>
        <xdr:cNvSpPr txBox="1"/>
      </xdr:nvSpPr>
      <xdr:spPr>
        <a:xfrm>
          <a:off x="13500744" y="105248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33762</xdr:rowOff>
    </xdr:from>
    <xdr:ext cx="405111" cy="259045"/>
    <xdr:sp macro="" textlink="">
      <xdr:nvSpPr>
        <xdr:cNvPr id="476" name="n_4mainValue【保健センター・保健所】&#10;有形固定資産減価償却率"/>
        <xdr:cNvSpPr txBox="1"/>
      </xdr:nvSpPr>
      <xdr:spPr>
        <a:xfrm>
          <a:off x="12611744" y="10492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77" name="正方形/長方形 476"/>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78" name="正方形/長方形 477"/>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79" name="正方形/長方形 478"/>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80" name="正方形/長方形 479"/>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81" name="正方形/長方形 480"/>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82" name="正方形/長方形 481"/>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83" name="正方形/長方形 482"/>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84" name="正方形/長方形 483"/>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85" name="テキスト ボックス 484"/>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86" name="直線コネクタ 485"/>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487" name="直線コネクタ 486"/>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488" name="テキスト ボックス 487"/>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489" name="直線コネクタ 488"/>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490" name="テキスト ボックス 489"/>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491" name="直線コネクタ 490"/>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492" name="テキスト ボックス 491"/>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493" name="直線コネクタ 492"/>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494" name="テキスト ボックス 493"/>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495" name="直線コネクタ 494"/>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496" name="テキスト ボックス 495"/>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97" name="直線コネクタ 496"/>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98" name="テキスト ボックス 497"/>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99"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34290</xdr:rowOff>
    </xdr:from>
    <xdr:to>
      <xdr:col>116</xdr:col>
      <xdr:colOff>62864</xdr:colOff>
      <xdr:row>64</xdr:row>
      <xdr:rowOff>53340</xdr:rowOff>
    </xdr:to>
    <xdr:cxnSp macro="">
      <xdr:nvCxnSpPr>
        <xdr:cNvPr id="500" name="直線コネクタ 499"/>
        <xdr:cNvCxnSpPr/>
      </xdr:nvCxnSpPr>
      <xdr:spPr>
        <a:xfrm flipV="1">
          <a:off x="22160864" y="946404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57167</xdr:rowOff>
    </xdr:from>
    <xdr:ext cx="469744" cy="259045"/>
    <xdr:sp macro="" textlink="">
      <xdr:nvSpPr>
        <xdr:cNvPr id="501" name="【保健センター・保健所】&#10;一人当たり面積最小値テキスト"/>
        <xdr:cNvSpPr txBox="1"/>
      </xdr:nvSpPr>
      <xdr:spPr>
        <a:xfrm>
          <a:off x="22199600" y="11029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53340</xdr:rowOff>
    </xdr:from>
    <xdr:to>
      <xdr:col>116</xdr:col>
      <xdr:colOff>152400</xdr:colOff>
      <xdr:row>64</xdr:row>
      <xdr:rowOff>53340</xdr:rowOff>
    </xdr:to>
    <xdr:cxnSp macro="">
      <xdr:nvCxnSpPr>
        <xdr:cNvPr id="502" name="直線コネクタ 501"/>
        <xdr:cNvCxnSpPr/>
      </xdr:nvCxnSpPr>
      <xdr:spPr>
        <a:xfrm>
          <a:off x="22072600" y="11026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152417</xdr:rowOff>
    </xdr:from>
    <xdr:ext cx="469744" cy="259045"/>
    <xdr:sp macro="" textlink="">
      <xdr:nvSpPr>
        <xdr:cNvPr id="503" name="【保健センター・保健所】&#10;一人当たり面積最大値テキスト"/>
        <xdr:cNvSpPr txBox="1"/>
      </xdr:nvSpPr>
      <xdr:spPr>
        <a:xfrm>
          <a:off x="22199600" y="9239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34290</xdr:rowOff>
    </xdr:from>
    <xdr:to>
      <xdr:col>116</xdr:col>
      <xdr:colOff>152400</xdr:colOff>
      <xdr:row>55</xdr:row>
      <xdr:rowOff>34290</xdr:rowOff>
    </xdr:to>
    <xdr:cxnSp macro="">
      <xdr:nvCxnSpPr>
        <xdr:cNvPr id="504" name="直線コネクタ 503"/>
        <xdr:cNvCxnSpPr/>
      </xdr:nvCxnSpPr>
      <xdr:spPr>
        <a:xfrm>
          <a:off x="22072600" y="9464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114317</xdr:rowOff>
    </xdr:from>
    <xdr:ext cx="469744" cy="259045"/>
    <xdr:sp macro="" textlink="">
      <xdr:nvSpPr>
        <xdr:cNvPr id="505" name="【保健センター・保健所】&#10;一人当たり面積平均値テキスト"/>
        <xdr:cNvSpPr txBox="1"/>
      </xdr:nvSpPr>
      <xdr:spPr>
        <a:xfrm>
          <a:off x="22199600" y="107442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135890</xdr:rowOff>
    </xdr:from>
    <xdr:to>
      <xdr:col>116</xdr:col>
      <xdr:colOff>114300</xdr:colOff>
      <xdr:row>63</xdr:row>
      <xdr:rowOff>66040</xdr:rowOff>
    </xdr:to>
    <xdr:sp macro="" textlink="">
      <xdr:nvSpPr>
        <xdr:cNvPr id="506" name="フローチャート: 判断 505"/>
        <xdr:cNvSpPr/>
      </xdr:nvSpPr>
      <xdr:spPr>
        <a:xfrm>
          <a:off x="22110700" y="10765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139700</xdr:rowOff>
    </xdr:from>
    <xdr:to>
      <xdr:col>112</xdr:col>
      <xdr:colOff>38100</xdr:colOff>
      <xdr:row>63</xdr:row>
      <xdr:rowOff>69850</xdr:rowOff>
    </xdr:to>
    <xdr:sp macro="" textlink="">
      <xdr:nvSpPr>
        <xdr:cNvPr id="507" name="フローチャート: 判断 506"/>
        <xdr:cNvSpPr/>
      </xdr:nvSpPr>
      <xdr:spPr>
        <a:xfrm>
          <a:off x="21272500" y="1076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151130</xdr:rowOff>
    </xdr:from>
    <xdr:to>
      <xdr:col>107</xdr:col>
      <xdr:colOff>101600</xdr:colOff>
      <xdr:row>63</xdr:row>
      <xdr:rowOff>81280</xdr:rowOff>
    </xdr:to>
    <xdr:sp macro="" textlink="">
      <xdr:nvSpPr>
        <xdr:cNvPr id="508" name="フローチャート: 判断 507"/>
        <xdr:cNvSpPr/>
      </xdr:nvSpPr>
      <xdr:spPr>
        <a:xfrm>
          <a:off x="20383500" y="10781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166370</xdr:rowOff>
    </xdr:from>
    <xdr:to>
      <xdr:col>102</xdr:col>
      <xdr:colOff>165100</xdr:colOff>
      <xdr:row>63</xdr:row>
      <xdr:rowOff>96520</xdr:rowOff>
    </xdr:to>
    <xdr:sp macro="" textlink="">
      <xdr:nvSpPr>
        <xdr:cNvPr id="509" name="フローチャート: 判断 508"/>
        <xdr:cNvSpPr/>
      </xdr:nvSpPr>
      <xdr:spPr>
        <a:xfrm>
          <a:off x="19494500" y="10796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13970</xdr:rowOff>
    </xdr:from>
    <xdr:to>
      <xdr:col>98</xdr:col>
      <xdr:colOff>38100</xdr:colOff>
      <xdr:row>63</xdr:row>
      <xdr:rowOff>115570</xdr:rowOff>
    </xdr:to>
    <xdr:sp macro="" textlink="">
      <xdr:nvSpPr>
        <xdr:cNvPr id="510" name="フローチャート: 判断 509"/>
        <xdr:cNvSpPr/>
      </xdr:nvSpPr>
      <xdr:spPr>
        <a:xfrm>
          <a:off x="18605500" y="10815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11" name="テキスト ボックス 510"/>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12" name="テキスト ボックス 511"/>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13" name="テキスト ボックス 512"/>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14" name="テキスト ボックス 513"/>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15" name="テキスト ボックス 514"/>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63</xdr:row>
      <xdr:rowOff>40640</xdr:rowOff>
    </xdr:from>
    <xdr:to>
      <xdr:col>107</xdr:col>
      <xdr:colOff>101600</xdr:colOff>
      <xdr:row>63</xdr:row>
      <xdr:rowOff>142240</xdr:rowOff>
    </xdr:to>
    <xdr:sp macro="" textlink="">
      <xdr:nvSpPr>
        <xdr:cNvPr id="516" name="楕円 515"/>
        <xdr:cNvSpPr/>
      </xdr:nvSpPr>
      <xdr:spPr>
        <a:xfrm>
          <a:off x="20383500" y="10841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44450</xdr:rowOff>
    </xdr:from>
    <xdr:to>
      <xdr:col>102</xdr:col>
      <xdr:colOff>165100</xdr:colOff>
      <xdr:row>63</xdr:row>
      <xdr:rowOff>146050</xdr:rowOff>
    </xdr:to>
    <xdr:sp macro="" textlink="">
      <xdr:nvSpPr>
        <xdr:cNvPr id="517" name="楕円 516"/>
        <xdr:cNvSpPr/>
      </xdr:nvSpPr>
      <xdr:spPr>
        <a:xfrm>
          <a:off x="19494500" y="1084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91440</xdr:rowOff>
    </xdr:from>
    <xdr:to>
      <xdr:col>107</xdr:col>
      <xdr:colOff>50800</xdr:colOff>
      <xdr:row>63</xdr:row>
      <xdr:rowOff>95250</xdr:rowOff>
    </xdr:to>
    <xdr:cxnSp macro="">
      <xdr:nvCxnSpPr>
        <xdr:cNvPr id="518" name="直線コネクタ 517"/>
        <xdr:cNvCxnSpPr/>
      </xdr:nvCxnSpPr>
      <xdr:spPr>
        <a:xfrm flipV="1">
          <a:off x="19545300" y="1089279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48260</xdr:rowOff>
    </xdr:from>
    <xdr:to>
      <xdr:col>98</xdr:col>
      <xdr:colOff>38100</xdr:colOff>
      <xdr:row>63</xdr:row>
      <xdr:rowOff>149860</xdr:rowOff>
    </xdr:to>
    <xdr:sp macro="" textlink="">
      <xdr:nvSpPr>
        <xdr:cNvPr id="519" name="楕円 518"/>
        <xdr:cNvSpPr/>
      </xdr:nvSpPr>
      <xdr:spPr>
        <a:xfrm>
          <a:off x="18605500" y="10849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95250</xdr:rowOff>
    </xdr:from>
    <xdr:to>
      <xdr:col>102</xdr:col>
      <xdr:colOff>114300</xdr:colOff>
      <xdr:row>63</xdr:row>
      <xdr:rowOff>99060</xdr:rowOff>
    </xdr:to>
    <xdr:cxnSp macro="">
      <xdr:nvCxnSpPr>
        <xdr:cNvPr id="520" name="直線コネクタ 519"/>
        <xdr:cNvCxnSpPr/>
      </xdr:nvCxnSpPr>
      <xdr:spPr>
        <a:xfrm flipV="1">
          <a:off x="18656300" y="1089660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86377</xdr:rowOff>
    </xdr:from>
    <xdr:ext cx="469744" cy="259045"/>
    <xdr:sp macro="" textlink="">
      <xdr:nvSpPr>
        <xdr:cNvPr id="521" name="n_1aveValue【保健センター・保健所】&#10;一人当たり面積"/>
        <xdr:cNvSpPr txBox="1"/>
      </xdr:nvSpPr>
      <xdr:spPr>
        <a:xfrm>
          <a:off x="21075727" y="1054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97807</xdr:rowOff>
    </xdr:from>
    <xdr:ext cx="469744" cy="259045"/>
    <xdr:sp macro="" textlink="">
      <xdr:nvSpPr>
        <xdr:cNvPr id="522" name="n_2aveValue【保健センター・保健所】&#10;一人当たり面積"/>
        <xdr:cNvSpPr txBox="1"/>
      </xdr:nvSpPr>
      <xdr:spPr>
        <a:xfrm>
          <a:off x="20199427" y="10556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113047</xdr:rowOff>
    </xdr:from>
    <xdr:ext cx="469744" cy="259045"/>
    <xdr:sp macro="" textlink="">
      <xdr:nvSpPr>
        <xdr:cNvPr id="523" name="n_3aveValue【保健センター・保健所】&#10;一人当たり面積"/>
        <xdr:cNvSpPr txBox="1"/>
      </xdr:nvSpPr>
      <xdr:spPr>
        <a:xfrm>
          <a:off x="19310427" y="10571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132097</xdr:rowOff>
    </xdr:from>
    <xdr:ext cx="469744" cy="259045"/>
    <xdr:sp macro="" textlink="">
      <xdr:nvSpPr>
        <xdr:cNvPr id="524" name="n_4aveValue【保健センター・保健所】&#10;一人当たり面積"/>
        <xdr:cNvSpPr txBox="1"/>
      </xdr:nvSpPr>
      <xdr:spPr>
        <a:xfrm>
          <a:off x="18421427" y="10590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133367</xdr:rowOff>
    </xdr:from>
    <xdr:ext cx="469744" cy="259045"/>
    <xdr:sp macro="" textlink="">
      <xdr:nvSpPr>
        <xdr:cNvPr id="525" name="n_2mainValue【保健センター・保健所】&#10;一人当たり面積"/>
        <xdr:cNvSpPr txBox="1"/>
      </xdr:nvSpPr>
      <xdr:spPr>
        <a:xfrm>
          <a:off x="20199427" y="10934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137177</xdr:rowOff>
    </xdr:from>
    <xdr:ext cx="469744" cy="259045"/>
    <xdr:sp macro="" textlink="">
      <xdr:nvSpPr>
        <xdr:cNvPr id="526" name="n_3mainValue【保健センター・保健所】&#10;一人当たり面積"/>
        <xdr:cNvSpPr txBox="1"/>
      </xdr:nvSpPr>
      <xdr:spPr>
        <a:xfrm>
          <a:off x="19310427" y="1093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140987</xdr:rowOff>
    </xdr:from>
    <xdr:ext cx="469744" cy="259045"/>
    <xdr:sp macro="" textlink="">
      <xdr:nvSpPr>
        <xdr:cNvPr id="527" name="n_4mainValue【保健センター・保健所】&#10;一人当たり面積"/>
        <xdr:cNvSpPr txBox="1"/>
      </xdr:nvSpPr>
      <xdr:spPr>
        <a:xfrm>
          <a:off x="18421427" y="10942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28" name="正方形/長方形 527"/>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9" name="正方形/長方形 528"/>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30" name="正方形/長方形 529"/>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31" name="正方形/長方形 530"/>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32" name="正方形/長方形 531"/>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33" name="正方形/長方形 532"/>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34" name="正方形/長方形 533"/>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5" name="正方形/長方形 534"/>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36" name="テキスト ボックス 535"/>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37" name="直線コネクタ 536"/>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38" name="テキスト ボックス 537"/>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39" name="直線コネクタ 538"/>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540" name="テキスト ボックス 539"/>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41" name="直線コネクタ 540"/>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42" name="テキスト ボックス 541"/>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43" name="直線コネクタ 542"/>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544" name="テキスト ボックス 543"/>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45" name="直線コネクタ 544"/>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546" name="テキスト ボックス 545"/>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47" name="直線コネクタ 546"/>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548" name="テキスト ボックス 547"/>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49" name="直線コネクタ 548"/>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550" name="テキスト ボックス 549"/>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51"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19050</xdr:rowOff>
    </xdr:from>
    <xdr:to>
      <xdr:col>85</xdr:col>
      <xdr:colOff>126364</xdr:colOff>
      <xdr:row>86</xdr:row>
      <xdr:rowOff>59055</xdr:rowOff>
    </xdr:to>
    <xdr:cxnSp macro="">
      <xdr:nvCxnSpPr>
        <xdr:cNvPr id="552" name="直線コネクタ 551"/>
        <xdr:cNvCxnSpPr/>
      </xdr:nvCxnSpPr>
      <xdr:spPr>
        <a:xfrm flipV="1">
          <a:off x="16318864" y="13392150"/>
          <a:ext cx="0" cy="1411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62882</xdr:rowOff>
    </xdr:from>
    <xdr:ext cx="405111" cy="259045"/>
    <xdr:sp macro="" textlink="">
      <xdr:nvSpPr>
        <xdr:cNvPr id="553" name="【消防施設】&#10;有形固定資産減価償却率最小値テキスト"/>
        <xdr:cNvSpPr txBox="1"/>
      </xdr:nvSpPr>
      <xdr:spPr>
        <a:xfrm>
          <a:off x="16357600" y="14807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59055</xdr:rowOff>
    </xdr:from>
    <xdr:to>
      <xdr:col>86</xdr:col>
      <xdr:colOff>25400</xdr:colOff>
      <xdr:row>86</xdr:row>
      <xdr:rowOff>59055</xdr:rowOff>
    </xdr:to>
    <xdr:cxnSp macro="">
      <xdr:nvCxnSpPr>
        <xdr:cNvPr id="554" name="直線コネクタ 553"/>
        <xdr:cNvCxnSpPr/>
      </xdr:nvCxnSpPr>
      <xdr:spPr>
        <a:xfrm>
          <a:off x="16230600" y="14803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137177</xdr:rowOff>
    </xdr:from>
    <xdr:ext cx="405111" cy="259045"/>
    <xdr:sp macro="" textlink="">
      <xdr:nvSpPr>
        <xdr:cNvPr id="555" name="【消防施設】&#10;有形固定資産減価償却率最大値テキスト"/>
        <xdr:cNvSpPr txBox="1"/>
      </xdr:nvSpPr>
      <xdr:spPr>
        <a:xfrm>
          <a:off x="16357600" y="13167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19050</xdr:rowOff>
    </xdr:from>
    <xdr:to>
      <xdr:col>86</xdr:col>
      <xdr:colOff>25400</xdr:colOff>
      <xdr:row>78</xdr:row>
      <xdr:rowOff>19050</xdr:rowOff>
    </xdr:to>
    <xdr:cxnSp macro="">
      <xdr:nvCxnSpPr>
        <xdr:cNvPr id="556" name="直線コネクタ 555"/>
        <xdr:cNvCxnSpPr/>
      </xdr:nvCxnSpPr>
      <xdr:spPr>
        <a:xfrm>
          <a:off x="16230600" y="13392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7638</xdr:rowOff>
    </xdr:from>
    <xdr:ext cx="405111" cy="259045"/>
    <xdr:sp macro="" textlink="">
      <xdr:nvSpPr>
        <xdr:cNvPr id="557" name="【消防施設】&#10;有形固定資産減価償却率平均値テキスト"/>
        <xdr:cNvSpPr txBox="1"/>
      </xdr:nvSpPr>
      <xdr:spPr>
        <a:xfrm>
          <a:off x="16357600" y="140665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29211</xdr:rowOff>
    </xdr:from>
    <xdr:to>
      <xdr:col>85</xdr:col>
      <xdr:colOff>177800</xdr:colOff>
      <xdr:row>82</xdr:row>
      <xdr:rowOff>130811</xdr:rowOff>
    </xdr:to>
    <xdr:sp macro="" textlink="">
      <xdr:nvSpPr>
        <xdr:cNvPr id="558" name="フローチャート: 判断 557"/>
        <xdr:cNvSpPr/>
      </xdr:nvSpPr>
      <xdr:spPr>
        <a:xfrm>
          <a:off x="16268700" y="14088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158750</xdr:rowOff>
    </xdr:from>
    <xdr:to>
      <xdr:col>81</xdr:col>
      <xdr:colOff>101600</xdr:colOff>
      <xdr:row>82</xdr:row>
      <xdr:rowOff>88900</xdr:rowOff>
    </xdr:to>
    <xdr:sp macro="" textlink="">
      <xdr:nvSpPr>
        <xdr:cNvPr id="559" name="フローチャート: 判断 558"/>
        <xdr:cNvSpPr/>
      </xdr:nvSpPr>
      <xdr:spPr>
        <a:xfrm>
          <a:off x="15430500" y="1404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153036</xdr:rowOff>
    </xdr:from>
    <xdr:to>
      <xdr:col>76</xdr:col>
      <xdr:colOff>165100</xdr:colOff>
      <xdr:row>82</xdr:row>
      <xdr:rowOff>83186</xdr:rowOff>
    </xdr:to>
    <xdr:sp macro="" textlink="">
      <xdr:nvSpPr>
        <xdr:cNvPr id="560" name="フローチャート: 判断 559"/>
        <xdr:cNvSpPr/>
      </xdr:nvSpPr>
      <xdr:spPr>
        <a:xfrm>
          <a:off x="14541500" y="14040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101600</xdr:rowOff>
    </xdr:from>
    <xdr:to>
      <xdr:col>72</xdr:col>
      <xdr:colOff>38100</xdr:colOff>
      <xdr:row>82</xdr:row>
      <xdr:rowOff>31750</xdr:rowOff>
    </xdr:to>
    <xdr:sp macro="" textlink="">
      <xdr:nvSpPr>
        <xdr:cNvPr id="561" name="フローチャート: 判断 560"/>
        <xdr:cNvSpPr/>
      </xdr:nvSpPr>
      <xdr:spPr>
        <a:xfrm>
          <a:off x="13652500" y="1398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57786</xdr:rowOff>
    </xdr:from>
    <xdr:to>
      <xdr:col>67</xdr:col>
      <xdr:colOff>101600</xdr:colOff>
      <xdr:row>81</xdr:row>
      <xdr:rowOff>159386</xdr:rowOff>
    </xdr:to>
    <xdr:sp macro="" textlink="">
      <xdr:nvSpPr>
        <xdr:cNvPr id="562" name="フローチャート: 判断 561"/>
        <xdr:cNvSpPr/>
      </xdr:nvSpPr>
      <xdr:spPr>
        <a:xfrm>
          <a:off x="12763500" y="13945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63" name="テキスト ボックス 562"/>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64" name="テキスト ボックス 563"/>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65" name="テキスト ボックス 564"/>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66" name="テキスト ボックス 565"/>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67" name="テキスト ボックス 566"/>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85</xdr:row>
      <xdr:rowOff>19686</xdr:rowOff>
    </xdr:from>
    <xdr:to>
      <xdr:col>76</xdr:col>
      <xdr:colOff>165100</xdr:colOff>
      <xdr:row>85</xdr:row>
      <xdr:rowOff>121286</xdr:rowOff>
    </xdr:to>
    <xdr:sp macro="" textlink="">
      <xdr:nvSpPr>
        <xdr:cNvPr id="568" name="楕円 567"/>
        <xdr:cNvSpPr/>
      </xdr:nvSpPr>
      <xdr:spPr>
        <a:xfrm>
          <a:off x="14541500" y="14592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85</xdr:row>
      <xdr:rowOff>8255</xdr:rowOff>
    </xdr:from>
    <xdr:to>
      <xdr:col>72</xdr:col>
      <xdr:colOff>38100</xdr:colOff>
      <xdr:row>85</xdr:row>
      <xdr:rowOff>109855</xdr:rowOff>
    </xdr:to>
    <xdr:sp macro="" textlink="">
      <xdr:nvSpPr>
        <xdr:cNvPr id="569" name="楕円 568"/>
        <xdr:cNvSpPr/>
      </xdr:nvSpPr>
      <xdr:spPr>
        <a:xfrm>
          <a:off x="13652500" y="14581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85</xdr:row>
      <xdr:rowOff>59055</xdr:rowOff>
    </xdr:from>
    <xdr:to>
      <xdr:col>76</xdr:col>
      <xdr:colOff>114300</xdr:colOff>
      <xdr:row>85</xdr:row>
      <xdr:rowOff>70486</xdr:rowOff>
    </xdr:to>
    <xdr:cxnSp macro="">
      <xdr:nvCxnSpPr>
        <xdr:cNvPr id="570" name="直線コネクタ 569"/>
        <xdr:cNvCxnSpPr/>
      </xdr:nvCxnSpPr>
      <xdr:spPr>
        <a:xfrm>
          <a:off x="13703300" y="14632305"/>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84</xdr:row>
      <xdr:rowOff>109220</xdr:rowOff>
    </xdr:from>
    <xdr:to>
      <xdr:col>67</xdr:col>
      <xdr:colOff>101600</xdr:colOff>
      <xdr:row>85</xdr:row>
      <xdr:rowOff>39370</xdr:rowOff>
    </xdr:to>
    <xdr:sp macro="" textlink="">
      <xdr:nvSpPr>
        <xdr:cNvPr id="571" name="楕円 570"/>
        <xdr:cNvSpPr/>
      </xdr:nvSpPr>
      <xdr:spPr>
        <a:xfrm>
          <a:off x="12763500" y="14511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84</xdr:row>
      <xdr:rowOff>160020</xdr:rowOff>
    </xdr:from>
    <xdr:to>
      <xdr:col>71</xdr:col>
      <xdr:colOff>177800</xdr:colOff>
      <xdr:row>85</xdr:row>
      <xdr:rowOff>59055</xdr:rowOff>
    </xdr:to>
    <xdr:cxnSp macro="">
      <xdr:nvCxnSpPr>
        <xdr:cNvPr id="572" name="直線コネクタ 571"/>
        <xdr:cNvCxnSpPr/>
      </xdr:nvCxnSpPr>
      <xdr:spPr>
        <a:xfrm>
          <a:off x="12814300" y="14561820"/>
          <a:ext cx="889000" cy="70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105427</xdr:rowOff>
    </xdr:from>
    <xdr:ext cx="405111" cy="259045"/>
    <xdr:sp macro="" textlink="">
      <xdr:nvSpPr>
        <xdr:cNvPr id="573" name="n_1aveValue【消防施設】&#10;有形固定資産減価償却率"/>
        <xdr:cNvSpPr txBox="1"/>
      </xdr:nvSpPr>
      <xdr:spPr>
        <a:xfrm>
          <a:off x="15266044" y="1382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99713</xdr:rowOff>
    </xdr:from>
    <xdr:ext cx="405111" cy="259045"/>
    <xdr:sp macro="" textlink="">
      <xdr:nvSpPr>
        <xdr:cNvPr id="574" name="n_2aveValue【消防施設】&#10;有形固定資産減価償却率"/>
        <xdr:cNvSpPr txBox="1"/>
      </xdr:nvSpPr>
      <xdr:spPr>
        <a:xfrm>
          <a:off x="14389744" y="13815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48277</xdr:rowOff>
    </xdr:from>
    <xdr:ext cx="405111" cy="259045"/>
    <xdr:sp macro="" textlink="">
      <xdr:nvSpPr>
        <xdr:cNvPr id="575" name="n_3aveValue【消防施設】&#10;有形固定資産減価償却率"/>
        <xdr:cNvSpPr txBox="1"/>
      </xdr:nvSpPr>
      <xdr:spPr>
        <a:xfrm>
          <a:off x="13500744" y="13764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4463</xdr:rowOff>
    </xdr:from>
    <xdr:ext cx="405111" cy="259045"/>
    <xdr:sp macro="" textlink="">
      <xdr:nvSpPr>
        <xdr:cNvPr id="576" name="n_4aveValue【消防施設】&#10;有形固定資産減価償却率"/>
        <xdr:cNvSpPr txBox="1"/>
      </xdr:nvSpPr>
      <xdr:spPr>
        <a:xfrm>
          <a:off x="12611744" y="13720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85</xdr:row>
      <xdr:rowOff>112413</xdr:rowOff>
    </xdr:from>
    <xdr:ext cx="405111" cy="259045"/>
    <xdr:sp macro="" textlink="">
      <xdr:nvSpPr>
        <xdr:cNvPr id="577" name="n_2mainValue【消防施設】&#10;有形固定資産減価償却率"/>
        <xdr:cNvSpPr txBox="1"/>
      </xdr:nvSpPr>
      <xdr:spPr>
        <a:xfrm>
          <a:off x="14389744" y="14685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85</xdr:row>
      <xdr:rowOff>100982</xdr:rowOff>
    </xdr:from>
    <xdr:ext cx="405111" cy="259045"/>
    <xdr:sp macro="" textlink="">
      <xdr:nvSpPr>
        <xdr:cNvPr id="578" name="n_3mainValue【消防施設】&#10;有形固定資産減価償却率"/>
        <xdr:cNvSpPr txBox="1"/>
      </xdr:nvSpPr>
      <xdr:spPr>
        <a:xfrm>
          <a:off x="13500744" y="14674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85</xdr:row>
      <xdr:rowOff>30497</xdr:rowOff>
    </xdr:from>
    <xdr:ext cx="405111" cy="259045"/>
    <xdr:sp macro="" textlink="">
      <xdr:nvSpPr>
        <xdr:cNvPr id="579" name="n_4mainValue【消防施設】&#10;有形固定資産減価償却率"/>
        <xdr:cNvSpPr txBox="1"/>
      </xdr:nvSpPr>
      <xdr:spPr>
        <a:xfrm>
          <a:off x="12611744" y="14603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80" name="正方形/長方形 579"/>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81" name="正方形/長方形 580"/>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82" name="正方形/長方形 581"/>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83" name="正方形/長方形 582"/>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84" name="正方形/長方形 583"/>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85" name="正方形/長方形 584"/>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86" name="正方形/長方形 585"/>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87" name="正方形/長方形 586"/>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88" name="テキスト ボックス 587"/>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89" name="直線コネクタ 588"/>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590" name="直線コネクタ 589"/>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591" name="テキスト ボックス 590"/>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592" name="直線コネクタ 591"/>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593" name="テキスト ボックス 592"/>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594" name="直線コネクタ 593"/>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595" name="テキスト ボックス 594"/>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596" name="直線コネクタ 595"/>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597" name="テキスト ボックス 596"/>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598" name="直線コネクタ 597"/>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599" name="テキスト ボックス 598"/>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600" name="直線コネクタ 599"/>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601" name="テキスト ボックス 600"/>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02" name="直線コネクタ 601"/>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03" name="テキスト ボックス 602"/>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04"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81643</xdr:rowOff>
    </xdr:from>
    <xdr:to>
      <xdr:col>116</xdr:col>
      <xdr:colOff>62864</xdr:colOff>
      <xdr:row>86</xdr:row>
      <xdr:rowOff>148045</xdr:rowOff>
    </xdr:to>
    <xdr:cxnSp macro="">
      <xdr:nvCxnSpPr>
        <xdr:cNvPr id="605" name="直線コネクタ 604"/>
        <xdr:cNvCxnSpPr/>
      </xdr:nvCxnSpPr>
      <xdr:spPr>
        <a:xfrm flipV="1">
          <a:off x="22160864" y="13454743"/>
          <a:ext cx="0" cy="14380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151872</xdr:rowOff>
    </xdr:from>
    <xdr:ext cx="469744" cy="259045"/>
    <xdr:sp macro="" textlink="">
      <xdr:nvSpPr>
        <xdr:cNvPr id="606" name="【消防施設】&#10;一人当たり面積最小値テキスト"/>
        <xdr:cNvSpPr txBox="1"/>
      </xdr:nvSpPr>
      <xdr:spPr>
        <a:xfrm>
          <a:off x="22199600" y="14896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148045</xdr:rowOff>
    </xdr:from>
    <xdr:to>
      <xdr:col>116</xdr:col>
      <xdr:colOff>152400</xdr:colOff>
      <xdr:row>86</xdr:row>
      <xdr:rowOff>148045</xdr:rowOff>
    </xdr:to>
    <xdr:cxnSp macro="">
      <xdr:nvCxnSpPr>
        <xdr:cNvPr id="607" name="直線コネクタ 606"/>
        <xdr:cNvCxnSpPr/>
      </xdr:nvCxnSpPr>
      <xdr:spPr>
        <a:xfrm>
          <a:off x="22072600" y="14892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28320</xdr:rowOff>
    </xdr:from>
    <xdr:ext cx="469744" cy="259045"/>
    <xdr:sp macro="" textlink="">
      <xdr:nvSpPr>
        <xdr:cNvPr id="608" name="【消防施設】&#10;一人当たり面積最大値テキスト"/>
        <xdr:cNvSpPr txBox="1"/>
      </xdr:nvSpPr>
      <xdr:spPr>
        <a:xfrm>
          <a:off x="22199600" y="13229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81643</xdr:rowOff>
    </xdr:from>
    <xdr:to>
      <xdr:col>116</xdr:col>
      <xdr:colOff>152400</xdr:colOff>
      <xdr:row>78</xdr:row>
      <xdr:rowOff>81643</xdr:rowOff>
    </xdr:to>
    <xdr:cxnSp macro="">
      <xdr:nvCxnSpPr>
        <xdr:cNvPr id="609" name="直線コネクタ 608"/>
        <xdr:cNvCxnSpPr/>
      </xdr:nvCxnSpPr>
      <xdr:spPr>
        <a:xfrm>
          <a:off x="22072600" y="13454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126291</xdr:rowOff>
    </xdr:from>
    <xdr:ext cx="469744" cy="259045"/>
    <xdr:sp macro="" textlink="">
      <xdr:nvSpPr>
        <xdr:cNvPr id="610" name="【消防施設】&#10;一人当たり面積平均値テキスト"/>
        <xdr:cNvSpPr txBox="1"/>
      </xdr:nvSpPr>
      <xdr:spPr>
        <a:xfrm>
          <a:off x="22199600" y="146995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147864</xdr:rowOff>
    </xdr:from>
    <xdr:to>
      <xdr:col>116</xdr:col>
      <xdr:colOff>114300</xdr:colOff>
      <xdr:row>86</xdr:row>
      <xdr:rowOff>78014</xdr:rowOff>
    </xdr:to>
    <xdr:sp macro="" textlink="">
      <xdr:nvSpPr>
        <xdr:cNvPr id="611" name="フローチャート: 判断 610"/>
        <xdr:cNvSpPr/>
      </xdr:nvSpPr>
      <xdr:spPr>
        <a:xfrm>
          <a:off x="22110700" y="14721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146776</xdr:rowOff>
    </xdr:from>
    <xdr:to>
      <xdr:col>112</xdr:col>
      <xdr:colOff>38100</xdr:colOff>
      <xdr:row>86</xdr:row>
      <xdr:rowOff>76926</xdr:rowOff>
    </xdr:to>
    <xdr:sp macro="" textlink="">
      <xdr:nvSpPr>
        <xdr:cNvPr id="612" name="フローチャート: 判断 611"/>
        <xdr:cNvSpPr/>
      </xdr:nvSpPr>
      <xdr:spPr>
        <a:xfrm>
          <a:off x="21272500" y="14720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155484</xdr:rowOff>
    </xdr:from>
    <xdr:to>
      <xdr:col>107</xdr:col>
      <xdr:colOff>101600</xdr:colOff>
      <xdr:row>86</xdr:row>
      <xdr:rowOff>85634</xdr:rowOff>
    </xdr:to>
    <xdr:sp macro="" textlink="">
      <xdr:nvSpPr>
        <xdr:cNvPr id="613" name="フローチャート: 判断 612"/>
        <xdr:cNvSpPr/>
      </xdr:nvSpPr>
      <xdr:spPr>
        <a:xfrm>
          <a:off x="20383500" y="14728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162016</xdr:rowOff>
    </xdr:from>
    <xdr:to>
      <xdr:col>102</xdr:col>
      <xdr:colOff>165100</xdr:colOff>
      <xdr:row>86</xdr:row>
      <xdr:rowOff>92166</xdr:rowOff>
    </xdr:to>
    <xdr:sp macro="" textlink="">
      <xdr:nvSpPr>
        <xdr:cNvPr id="614" name="フローチャート: 判断 613"/>
        <xdr:cNvSpPr/>
      </xdr:nvSpPr>
      <xdr:spPr>
        <a:xfrm>
          <a:off x="19494500" y="14735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163105</xdr:rowOff>
    </xdr:from>
    <xdr:to>
      <xdr:col>98</xdr:col>
      <xdr:colOff>38100</xdr:colOff>
      <xdr:row>86</xdr:row>
      <xdr:rowOff>93255</xdr:rowOff>
    </xdr:to>
    <xdr:sp macro="" textlink="">
      <xdr:nvSpPr>
        <xdr:cNvPr id="615" name="フローチャート: 判断 614"/>
        <xdr:cNvSpPr/>
      </xdr:nvSpPr>
      <xdr:spPr>
        <a:xfrm>
          <a:off x="18605500" y="14736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16" name="テキスト ボックス 615"/>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17" name="テキスト ボックス 616"/>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18" name="テキスト ボックス 617"/>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19" name="テキスト ボックス 618"/>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20" name="テキスト ボックス 619"/>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86</xdr:row>
      <xdr:rowOff>55880</xdr:rowOff>
    </xdr:from>
    <xdr:to>
      <xdr:col>107</xdr:col>
      <xdr:colOff>101600</xdr:colOff>
      <xdr:row>86</xdr:row>
      <xdr:rowOff>157480</xdr:rowOff>
    </xdr:to>
    <xdr:sp macro="" textlink="">
      <xdr:nvSpPr>
        <xdr:cNvPr id="621" name="楕円 620"/>
        <xdr:cNvSpPr/>
      </xdr:nvSpPr>
      <xdr:spPr>
        <a:xfrm>
          <a:off x="20383500" y="14800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86</xdr:row>
      <xdr:rowOff>58057</xdr:rowOff>
    </xdr:from>
    <xdr:to>
      <xdr:col>102</xdr:col>
      <xdr:colOff>165100</xdr:colOff>
      <xdr:row>86</xdr:row>
      <xdr:rowOff>159657</xdr:rowOff>
    </xdr:to>
    <xdr:sp macro="" textlink="">
      <xdr:nvSpPr>
        <xdr:cNvPr id="622" name="楕円 621"/>
        <xdr:cNvSpPr/>
      </xdr:nvSpPr>
      <xdr:spPr>
        <a:xfrm>
          <a:off x="19494500" y="14802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106680</xdr:rowOff>
    </xdr:from>
    <xdr:to>
      <xdr:col>107</xdr:col>
      <xdr:colOff>50800</xdr:colOff>
      <xdr:row>86</xdr:row>
      <xdr:rowOff>108857</xdr:rowOff>
    </xdr:to>
    <xdr:cxnSp macro="">
      <xdr:nvCxnSpPr>
        <xdr:cNvPr id="623" name="直線コネクタ 622"/>
        <xdr:cNvCxnSpPr/>
      </xdr:nvCxnSpPr>
      <xdr:spPr>
        <a:xfrm flipV="1">
          <a:off x="19545300" y="14851380"/>
          <a:ext cx="889000" cy="2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86</xdr:row>
      <xdr:rowOff>59145</xdr:rowOff>
    </xdr:from>
    <xdr:to>
      <xdr:col>98</xdr:col>
      <xdr:colOff>38100</xdr:colOff>
      <xdr:row>86</xdr:row>
      <xdr:rowOff>160745</xdr:rowOff>
    </xdr:to>
    <xdr:sp macro="" textlink="">
      <xdr:nvSpPr>
        <xdr:cNvPr id="624" name="楕円 623"/>
        <xdr:cNvSpPr/>
      </xdr:nvSpPr>
      <xdr:spPr>
        <a:xfrm>
          <a:off x="18605500" y="14803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108857</xdr:rowOff>
    </xdr:from>
    <xdr:to>
      <xdr:col>102</xdr:col>
      <xdr:colOff>114300</xdr:colOff>
      <xdr:row>86</xdr:row>
      <xdr:rowOff>109945</xdr:rowOff>
    </xdr:to>
    <xdr:cxnSp macro="">
      <xdr:nvCxnSpPr>
        <xdr:cNvPr id="625" name="直線コネクタ 624"/>
        <xdr:cNvCxnSpPr/>
      </xdr:nvCxnSpPr>
      <xdr:spPr>
        <a:xfrm flipV="1">
          <a:off x="18656300" y="14853557"/>
          <a:ext cx="889000" cy="1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93453</xdr:rowOff>
    </xdr:from>
    <xdr:ext cx="469744" cy="259045"/>
    <xdr:sp macro="" textlink="">
      <xdr:nvSpPr>
        <xdr:cNvPr id="626" name="n_1aveValue【消防施設】&#10;一人当たり面積"/>
        <xdr:cNvSpPr txBox="1"/>
      </xdr:nvSpPr>
      <xdr:spPr>
        <a:xfrm>
          <a:off x="21075727" y="14495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102161</xdr:rowOff>
    </xdr:from>
    <xdr:ext cx="469744" cy="259045"/>
    <xdr:sp macro="" textlink="">
      <xdr:nvSpPr>
        <xdr:cNvPr id="627" name="n_2aveValue【消防施設】&#10;一人当たり面積"/>
        <xdr:cNvSpPr txBox="1"/>
      </xdr:nvSpPr>
      <xdr:spPr>
        <a:xfrm>
          <a:off x="20199427" y="14503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108693</xdr:rowOff>
    </xdr:from>
    <xdr:ext cx="469744" cy="259045"/>
    <xdr:sp macro="" textlink="">
      <xdr:nvSpPr>
        <xdr:cNvPr id="628" name="n_3aveValue【消防施設】&#10;一人当たり面積"/>
        <xdr:cNvSpPr txBox="1"/>
      </xdr:nvSpPr>
      <xdr:spPr>
        <a:xfrm>
          <a:off x="19310427" y="145104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109782</xdr:rowOff>
    </xdr:from>
    <xdr:ext cx="469744" cy="259045"/>
    <xdr:sp macro="" textlink="">
      <xdr:nvSpPr>
        <xdr:cNvPr id="629" name="n_4aveValue【消防施設】&#10;一人当たり面積"/>
        <xdr:cNvSpPr txBox="1"/>
      </xdr:nvSpPr>
      <xdr:spPr>
        <a:xfrm>
          <a:off x="18421427" y="14511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148607</xdr:rowOff>
    </xdr:from>
    <xdr:ext cx="469744" cy="259045"/>
    <xdr:sp macro="" textlink="">
      <xdr:nvSpPr>
        <xdr:cNvPr id="630" name="n_2mainValue【消防施設】&#10;一人当たり面積"/>
        <xdr:cNvSpPr txBox="1"/>
      </xdr:nvSpPr>
      <xdr:spPr>
        <a:xfrm>
          <a:off x="20199427" y="14893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150784</xdr:rowOff>
    </xdr:from>
    <xdr:ext cx="469744" cy="259045"/>
    <xdr:sp macro="" textlink="">
      <xdr:nvSpPr>
        <xdr:cNvPr id="631" name="n_3mainValue【消防施設】&#10;一人当たり面積"/>
        <xdr:cNvSpPr txBox="1"/>
      </xdr:nvSpPr>
      <xdr:spPr>
        <a:xfrm>
          <a:off x="19310427" y="14895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151872</xdr:rowOff>
    </xdr:from>
    <xdr:ext cx="469744" cy="259045"/>
    <xdr:sp macro="" textlink="">
      <xdr:nvSpPr>
        <xdr:cNvPr id="632" name="n_4mainValue【消防施設】&#10;一人当たり面積"/>
        <xdr:cNvSpPr txBox="1"/>
      </xdr:nvSpPr>
      <xdr:spPr>
        <a:xfrm>
          <a:off x="18421427" y="14896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33" name="正方形/長方形 632"/>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34" name="正方形/長方形 633"/>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35" name="正方形/長方形 634"/>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36" name="正方形/長方形 635"/>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37" name="正方形/長方形 636"/>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38" name="正方形/長方形 637"/>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39" name="正方形/長方形 638"/>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0" name="正方形/長方形 639"/>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1" name="テキスト ボックス 640"/>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2" name="直線コネクタ 641"/>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43" name="テキスト ボックス 642"/>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44" name="直線コネクタ 643"/>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45" name="テキスト ボックス 644"/>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46" name="直線コネクタ 645"/>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47" name="テキスト ボックス 646"/>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48" name="直線コネクタ 647"/>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49" name="テキスト ボックス 648"/>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50" name="直線コネクタ 649"/>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51" name="テキスト ボックス 650"/>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52" name="直線コネクタ 651"/>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53" name="テキスト ボックス 652"/>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54" name="直線コネクタ 653"/>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55" name="テキスト ボックス 654"/>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56" name="直線コネクタ 655"/>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7"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22316</xdr:rowOff>
    </xdr:from>
    <xdr:to>
      <xdr:col>85</xdr:col>
      <xdr:colOff>126364</xdr:colOff>
      <xdr:row>109</xdr:row>
      <xdr:rowOff>32113</xdr:rowOff>
    </xdr:to>
    <xdr:cxnSp macro="">
      <xdr:nvCxnSpPr>
        <xdr:cNvPr id="658" name="直線コネクタ 657"/>
        <xdr:cNvCxnSpPr/>
      </xdr:nvCxnSpPr>
      <xdr:spPr>
        <a:xfrm flipV="1">
          <a:off x="16318864" y="17167316"/>
          <a:ext cx="0" cy="15528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35940</xdr:rowOff>
    </xdr:from>
    <xdr:ext cx="405111" cy="259045"/>
    <xdr:sp macro="" textlink="">
      <xdr:nvSpPr>
        <xdr:cNvPr id="659" name="【庁舎】&#10;有形固定資産減価償却率最小値テキスト"/>
        <xdr:cNvSpPr txBox="1"/>
      </xdr:nvSpPr>
      <xdr:spPr>
        <a:xfrm>
          <a:off x="16357600" y="187239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32113</xdr:rowOff>
    </xdr:from>
    <xdr:to>
      <xdr:col>86</xdr:col>
      <xdr:colOff>25400</xdr:colOff>
      <xdr:row>109</xdr:row>
      <xdr:rowOff>32113</xdr:rowOff>
    </xdr:to>
    <xdr:cxnSp macro="">
      <xdr:nvCxnSpPr>
        <xdr:cNvPr id="660" name="直線コネクタ 659"/>
        <xdr:cNvCxnSpPr/>
      </xdr:nvCxnSpPr>
      <xdr:spPr>
        <a:xfrm>
          <a:off x="16230600" y="18720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140443</xdr:rowOff>
    </xdr:from>
    <xdr:ext cx="340478" cy="259045"/>
    <xdr:sp macro="" textlink="">
      <xdr:nvSpPr>
        <xdr:cNvPr id="661" name="【庁舎】&#10;有形固定資産減価償却率最大値テキスト"/>
        <xdr:cNvSpPr txBox="1"/>
      </xdr:nvSpPr>
      <xdr:spPr>
        <a:xfrm>
          <a:off x="16357600" y="1694254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22316</xdr:rowOff>
    </xdr:from>
    <xdr:to>
      <xdr:col>86</xdr:col>
      <xdr:colOff>25400</xdr:colOff>
      <xdr:row>100</xdr:row>
      <xdr:rowOff>22316</xdr:rowOff>
    </xdr:to>
    <xdr:cxnSp macro="">
      <xdr:nvCxnSpPr>
        <xdr:cNvPr id="662" name="直線コネクタ 661"/>
        <xdr:cNvCxnSpPr/>
      </xdr:nvCxnSpPr>
      <xdr:spPr>
        <a:xfrm>
          <a:off x="16230600" y="17167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62609</xdr:rowOff>
    </xdr:from>
    <xdr:ext cx="405111" cy="259045"/>
    <xdr:sp macro="" textlink="">
      <xdr:nvSpPr>
        <xdr:cNvPr id="663" name="【庁舎】&#10;有形固定資産減価償却率平均値テキスト"/>
        <xdr:cNvSpPr txBox="1"/>
      </xdr:nvSpPr>
      <xdr:spPr>
        <a:xfrm>
          <a:off x="16357600" y="1789340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84182</xdr:rowOff>
    </xdr:from>
    <xdr:to>
      <xdr:col>85</xdr:col>
      <xdr:colOff>177800</xdr:colOff>
      <xdr:row>105</xdr:row>
      <xdr:rowOff>14332</xdr:rowOff>
    </xdr:to>
    <xdr:sp macro="" textlink="">
      <xdr:nvSpPr>
        <xdr:cNvPr id="664" name="フローチャート: 判断 663"/>
        <xdr:cNvSpPr/>
      </xdr:nvSpPr>
      <xdr:spPr>
        <a:xfrm>
          <a:off x="16268700" y="17914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56424</xdr:rowOff>
    </xdr:from>
    <xdr:to>
      <xdr:col>81</xdr:col>
      <xdr:colOff>101600</xdr:colOff>
      <xdr:row>104</xdr:row>
      <xdr:rowOff>158024</xdr:rowOff>
    </xdr:to>
    <xdr:sp macro="" textlink="">
      <xdr:nvSpPr>
        <xdr:cNvPr id="665" name="フローチャート: 判断 664"/>
        <xdr:cNvSpPr/>
      </xdr:nvSpPr>
      <xdr:spPr>
        <a:xfrm>
          <a:off x="15430500" y="17887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62956</xdr:rowOff>
    </xdr:from>
    <xdr:to>
      <xdr:col>76</xdr:col>
      <xdr:colOff>165100</xdr:colOff>
      <xdr:row>104</xdr:row>
      <xdr:rowOff>164556</xdr:rowOff>
    </xdr:to>
    <xdr:sp macro="" textlink="">
      <xdr:nvSpPr>
        <xdr:cNvPr id="666" name="フローチャート: 判断 665"/>
        <xdr:cNvSpPr/>
      </xdr:nvSpPr>
      <xdr:spPr>
        <a:xfrm>
          <a:off x="14541500" y="17893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46627</xdr:rowOff>
    </xdr:from>
    <xdr:to>
      <xdr:col>72</xdr:col>
      <xdr:colOff>38100</xdr:colOff>
      <xdr:row>104</xdr:row>
      <xdr:rowOff>148227</xdr:rowOff>
    </xdr:to>
    <xdr:sp macro="" textlink="">
      <xdr:nvSpPr>
        <xdr:cNvPr id="667" name="フローチャート: 判断 666"/>
        <xdr:cNvSpPr/>
      </xdr:nvSpPr>
      <xdr:spPr>
        <a:xfrm>
          <a:off x="13652500" y="1787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27032</xdr:rowOff>
    </xdr:from>
    <xdr:to>
      <xdr:col>67</xdr:col>
      <xdr:colOff>101600</xdr:colOff>
      <xdr:row>105</xdr:row>
      <xdr:rowOff>128632</xdr:rowOff>
    </xdr:to>
    <xdr:sp macro="" textlink="">
      <xdr:nvSpPr>
        <xdr:cNvPr id="668" name="フローチャート: 判断 667"/>
        <xdr:cNvSpPr/>
      </xdr:nvSpPr>
      <xdr:spPr>
        <a:xfrm>
          <a:off x="12763500" y="18029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69" name="テキスト ボックス 668"/>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0" name="テキスト ボックス 669"/>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1" name="テキスト ボックス 670"/>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2" name="テキスト ボックス 671"/>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73" name="テキスト ボックス 672"/>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106</xdr:row>
      <xdr:rowOff>142966</xdr:rowOff>
    </xdr:from>
    <xdr:to>
      <xdr:col>76</xdr:col>
      <xdr:colOff>165100</xdr:colOff>
      <xdr:row>107</xdr:row>
      <xdr:rowOff>73116</xdr:rowOff>
    </xdr:to>
    <xdr:sp macro="" textlink="">
      <xdr:nvSpPr>
        <xdr:cNvPr id="674" name="楕円 673"/>
        <xdr:cNvSpPr/>
      </xdr:nvSpPr>
      <xdr:spPr>
        <a:xfrm>
          <a:off x="14541500" y="18316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106</xdr:row>
      <xdr:rowOff>82550</xdr:rowOff>
    </xdr:from>
    <xdr:to>
      <xdr:col>72</xdr:col>
      <xdr:colOff>38100</xdr:colOff>
      <xdr:row>107</xdr:row>
      <xdr:rowOff>12700</xdr:rowOff>
    </xdr:to>
    <xdr:sp macro="" textlink="">
      <xdr:nvSpPr>
        <xdr:cNvPr id="675" name="楕円 674"/>
        <xdr:cNvSpPr/>
      </xdr:nvSpPr>
      <xdr:spPr>
        <a:xfrm>
          <a:off x="13652500" y="1825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133350</xdr:rowOff>
    </xdr:from>
    <xdr:to>
      <xdr:col>76</xdr:col>
      <xdr:colOff>114300</xdr:colOff>
      <xdr:row>107</xdr:row>
      <xdr:rowOff>22316</xdr:rowOff>
    </xdr:to>
    <xdr:cxnSp macro="">
      <xdr:nvCxnSpPr>
        <xdr:cNvPr id="676" name="直線コネクタ 675"/>
        <xdr:cNvCxnSpPr/>
      </xdr:nvCxnSpPr>
      <xdr:spPr>
        <a:xfrm>
          <a:off x="13703300" y="18307050"/>
          <a:ext cx="889000" cy="60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139700</xdr:rowOff>
    </xdr:from>
    <xdr:to>
      <xdr:col>67</xdr:col>
      <xdr:colOff>101600</xdr:colOff>
      <xdr:row>106</xdr:row>
      <xdr:rowOff>69850</xdr:rowOff>
    </xdr:to>
    <xdr:sp macro="" textlink="">
      <xdr:nvSpPr>
        <xdr:cNvPr id="677" name="楕円 676"/>
        <xdr:cNvSpPr/>
      </xdr:nvSpPr>
      <xdr:spPr>
        <a:xfrm>
          <a:off x="12763500" y="1814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19050</xdr:rowOff>
    </xdr:from>
    <xdr:to>
      <xdr:col>71</xdr:col>
      <xdr:colOff>177800</xdr:colOff>
      <xdr:row>106</xdr:row>
      <xdr:rowOff>133350</xdr:rowOff>
    </xdr:to>
    <xdr:cxnSp macro="">
      <xdr:nvCxnSpPr>
        <xdr:cNvPr id="678" name="直線コネクタ 677"/>
        <xdr:cNvCxnSpPr/>
      </xdr:nvCxnSpPr>
      <xdr:spPr>
        <a:xfrm>
          <a:off x="12814300" y="1819275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3101</xdr:rowOff>
    </xdr:from>
    <xdr:ext cx="405111" cy="259045"/>
    <xdr:sp macro="" textlink="">
      <xdr:nvSpPr>
        <xdr:cNvPr id="679" name="n_1aveValue【庁舎】&#10;有形固定資産減価償却率"/>
        <xdr:cNvSpPr txBox="1"/>
      </xdr:nvSpPr>
      <xdr:spPr>
        <a:xfrm>
          <a:off x="15266044" y="176624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9633</xdr:rowOff>
    </xdr:from>
    <xdr:ext cx="405111" cy="259045"/>
    <xdr:sp macro="" textlink="">
      <xdr:nvSpPr>
        <xdr:cNvPr id="680" name="n_2aveValue【庁舎】&#10;有形固定資産減価償却率"/>
        <xdr:cNvSpPr txBox="1"/>
      </xdr:nvSpPr>
      <xdr:spPr>
        <a:xfrm>
          <a:off x="14389744" y="176689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164754</xdr:rowOff>
    </xdr:from>
    <xdr:ext cx="405111" cy="259045"/>
    <xdr:sp macro="" textlink="">
      <xdr:nvSpPr>
        <xdr:cNvPr id="681" name="n_3aveValue【庁舎】&#10;有形固定資産減価償却率"/>
        <xdr:cNvSpPr txBox="1"/>
      </xdr:nvSpPr>
      <xdr:spPr>
        <a:xfrm>
          <a:off x="13500744" y="176526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145159</xdr:rowOff>
    </xdr:from>
    <xdr:ext cx="405111" cy="259045"/>
    <xdr:sp macro="" textlink="">
      <xdr:nvSpPr>
        <xdr:cNvPr id="682" name="n_4aveValue【庁舎】&#10;有形固定資産減価償却率"/>
        <xdr:cNvSpPr txBox="1"/>
      </xdr:nvSpPr>
      <xdr:spPr>
        <a:xfrm>
          <a:off x="12611744" y="178045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64243</xdr:rowOff>
    </xdr:from>
    <xdr:ext cx="405111" cy="259045"/>
    <xdr:sp macro="" textlink="">
      <xdr:nvSpPr>
        <xdr:cNvPr id="683" name="n_2mainValue【庁舎】&#10;有形固定資産減価償却率"/>
        <xdr:cNvSpPr txBox="1"/>
      </xdr:nvSpPr>
      <xdr:spPr>
        <a:xfrm>
          <a:off x="14389744" y="184093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3827</xdr:rowOff>
    </xdr:from>
    <xdr:ext cx="405111" cy="259045"/>
    <xdr:sp macro="" textlink="">
      <xdr:nvSpPr>
        <xdr:cNvPr id="684" name="n_3mainValue【庁舎】&#10;有形固定資産減価償却率"/>
        <xdr:cNvSpPr txBox="1"/>
      </xdr:nvSpPr>
      <xdr:spPr>
        <a:xfrm>
          <a:off x="13500744" y="18348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60977</xdr:rowOff>
    </xdr:from>
    <xdr:ext cx="405111" cy="259045"/>
    <xdr:sp macro="" textlink="">
      <xdr:nvSpPr>
        <xdr:cNvPr id="685" name="n_4mainValue【庁舎】&#10;有形固定資産減価償却率"/>
        <xdr:cNvSpPr txBox="1"/>
      </xdr:nvSpPr>
      <xdr:spPr>
        <a:xfrm>
          <a:off x="12611744" y="18234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86" name="正方形/長方形 685"/>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87" name="正方形/長方形 686"/>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88" name="正方形/長方形 687"/>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89" name="正方形/長方形 688"/>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90" name="正方形/長方形 689"/>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91" name="正方形/長方形 690"/>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92" name="正方形/長方形 691"/>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93" name="正方形/長方形 692"/>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94" name="テキスト ボックス 693"/>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95" name="直線コネクタ 694"/>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696" name="直線コネクタ 695"/>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697" name="テキスト ボックス 696"/>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698" name="直線コネクタ 697"/>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699" name="テキスト ボックス 698"/>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00" name="直線コネクタ 699"/>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01" name="テキスト ボックス 700"/>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02" name="直線コネクタ 701"/>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03" name="テキスト ボックス 702"/>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04" name="直線コネクタ 703"/>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05" name="テキスト ボックス 704"/>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06" name="直線コネクタ 705"/>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07" name="テキスト ボックス 706"/>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08"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0</xdr:rowOff>
    </xdr:from>
    <xdr:to>
      <xdr:col>116</xdr:col>
      <xdr:colOff>62864</xdr:colOff>
      <xdr:row>108</xdr:row>
      <xdr:rowOff>106680</xdr:rowOff>
    </xdr:to>
    <xdr:cxnSp macro="">
      <xdr:nvCxnSpPr>
        <xdr:cNvPr id="709" name="直線コネクタ 708"/>
        <xdr:cNvCxnSpPr/>
      </xdr:nvCxnSpPr>
      <xdr:spPr>
        <a:xfrm flipV="1">
          <a:off x="22160864" y="17316450"/>
          <a:ext cx="0" cy="13068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110507</xdr:rowOff>
    </xdr:from>
    <xdr:ext cx="469744" cy="259045"/>
    <xdr:sp macro="" textlink="">
      <xdr:nvSpPr>
        <xdr:cNvPr id="710" name="【庁舎】&#10;一人当たり面積最小値テキスト"/>
        <xdr:cNvSpPr txBox="1"/>
      </xdr:nvSpPr>
      <xdr:spPr>
        <a:xfrm>
          <a:off x="22199600" y="18627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106680</xdr:rowOff>
    </xdr:from>
    <xdr:to>
      <xdr:col>116</xdr:col>
      <xdr:colOff>152400</xdr:colOff>
      <xdr:row>108</xdr:row>
      <xdr:rowOff>106680</xdr:rowOff>
    </xdr:to>
    <xdr:cxnSp macro="">
      <xdr:nvCxnSpPr>
        <xdr:cNvPr id="711" name="直線コネクタ 710"/>
        <xdr:cNvCxnSpPr/>
      </xdr:nvCxnSpPr>
      <xdr:spPr>
        <a:xfrm>
          <a:off x="22072600" y="18623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118127</xdr:rowOff>
    </xdr:from>
    <xdr:ext cx="469744" cy="259045"/>
    <xdr:sp macro="" textlink="">
      <xdr:nvSpPr>
        <xdr:cNvPr id="712" name="【庁舎】&#10;一人当たり面積最大値テキスト"/>
        <xdr:cNvSpPr txBox="1"/>
      </xdr:nvSpPr>
      <xdr:spPr>
        <a:xfrm>
          <a:off x="22199600" y="17091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0</xdr:rowOff>
    </xdr:from>
    <xdr:to>
      <xdr:col>116</xdr:col>
      <xdr:colOff>152400</xdr:colOff>
      <xdr:row>101</xdr:row>
      <xdr:rowOff>0</xdr:rowOff>
    </xdr:to>
    <xdr:cxnSp macro="">
      <xdr:nvCxnSpPr>
        <xdr:cNvPr id="713" name="直線コネクタ 712"/>
        <xdr:cNvCxnSpPr/>
      </xdr:nvCxnSpPr>
      <xdr:spPr>
        <a:xfrm>
          <a:off x="22072600" y="17316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22877</xdr:rowOff>
    </xdr:from>
    <xdr:ext cx="469744" cy="259045"/>
    <xdr:sp macro="" textlink="">
      <xdr:nvSpPr>
        <xdr:cNvPr id="714" name="【庁舎】&#10;一人当たり面積平均値テキスト"/>
        <xdr:cNvSpPr txBox="1"/>
      </xdr:nvSpPr>
      <xdr:spPr>
        <a:xfrm>
          <a:off x="22199600" y="180251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44450</xdr:rowOff>
    </xdr:from>
    <xdr:to>
      <xdr:col>116</xdr:col>
      <xdr:colOff>114300</xdr:colOff>
      <xdr:row>105</xdr:row>
      <xdr:rowOff>146050</xdr:rowOff>
    </xdr:to>
    <xdr:sp macro="" textlink="">
      <xdr:nvSpPr>
        <xdr:cNvPr id="715" name="フローチャート: 判断 714"/>
        <xdr:cNvSpPr/>
      </xdr:nvSpPr>
      <xdr:spPr>
        <a:xfrm>
          <a:off x="22110700" y="1804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44450</xdr:rowOff>
    </xdr:from>
    <xdr:to>
      <xdr:col>112</xdr:col>
      <xdr:colOff>38100</xdr:colOff>
      <xdr:row>105</xdr:row>
      <xdr:rowOff>146050</xdr:rowOff>
    </xdr:to>
    <xdr:sp macro="" textlink="">
      <xdr:nvSpPr>
        <xdr:cNvPr id="716" name="フローチャート: 判断 715"/>
        <xdr:cNvSpPr/>
      </xdr:nvSpPr>
      <xdr:spPr>
        <a:xfrm>
          <a:off x="21272500" y="1804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44450</xdr:rowOff>
    </xdr:from>
    <xdr:to>
      <xdr:col>107</xdr:col>
      <xdr:colOff>101600</xdr:colOff>
      <xdr:row>105</xdr:row>
      <xdr:rowOff>146050</xdr:rowOff>
    </xdr:to>
    <xdr:sp macro="" textlink="">
      <xdr:nvSpPr>
        <xdr:cNvPr id="717" name="フローチャート: 判断 716"/>
        <xdr:cNvSpPr/>
      </xdr:nvSpPr>
      <xdr:spPr>
        <a:xfrm>
          <a:off x="20383500" y="1804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109220</xdr:rowOff>
    </xdr:from>
    <xdr:to>
      <xdr:col>102</xdr:col>
      <xdr:colOff>165100</xdr:colOff>
      <xdr:row>106</xdr:row>
      <xdr:rowOff>39370</xdr:rowOff>
    </xdr:to>
    <xdr:sp macro="" textlink="">
      <xdr:nvSpPr>
        <xdr:cNvPr id="718" name="フローチャート: 判断 717"/>
        <xdr:cNvSpPr/>
      </xdr:nvSpPr>
      <xdr:spPr>
        <a:xfrm>
          <a:off x="19494500" y="18111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145414</xdr:rowOff>
    </xdr:from>
    <xdr:to>
      <xdr:col>98</xdr:col>
      <xdr:colOff>38100</xdr:colOff>
      <xdr:row>106</xdr:row>
      <xdr:rowOff>75564</xdr:rowOff>
    </xdr:to>
    <xdr:sp macro="" textlink="">
      <xdr:nvSpPr>
        <xdr:cNvPr id="719" name="フローチャート: 判断 718"/>
        <xdr:cNvSpPr/>
      </xdr:nvSpPr>
      <xdr:spPr>
        <a:xfrm>
          <a:off x="18605500" y="18147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20" name="テキスト ボックス 719"/>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21" name="テキスト ボックス 720"/>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22" name="テキスト ボックス 721"/>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23" name="テキスト ボックス 722"/>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24" name="テキスト ボックス 723"/>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106</xdr:row>
      <xdr:rowOff>15875</xdr:rowOff>
    </xdr:from>
    <xdr:to>
      <xdr:col>107</xdr:col>
      <xdr:colOff>101600</xdr:colOff>
      <xdr:row>106</xdr:row>
      <xdr:rowOff>117475</xdr:rowOff>
    </xdr:to>
    <xdr:sp macro="" textlink="">
      <xdr:nvSpPr>
        <xdr:cNvPr id="725" name="楕円 724"/>
        <xdr:cNvSpPr/>
      </xdr:nvSpPr>
      <xdr:spPr>
        <a:xfrm>
          <a:off x="20383500" y="18189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25400</xdr:rowOff>
    </xdr:from>
    <xdr:to>
      <xdr:col>102</xdr:col>
      <xdr:colOff>165100</xdr:colOff>
      <xdr:row>106</xdr:row>
      <xdr:rowOff>127000</xdr:rowOff>
    </xdr:to>
    <xdr:sp macro="" textlink="">
      <xdr:nvSpPr>
        <xdr:cNvPr id="726" name="楕円 725"/>
        <xdr:cNvSpPr/>
      </xdr:nvSpPr>
      <xdr:spPr>
        <a:xfrm>
          <a:off x="19494500" y="1819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66675</xdr:rowOff>
    </xdr:from>
    <xdr:to>
      <xdr:col>107</xdr:col>
      <xdr:colOff>50800</xdr:colOff>
      <xdr:row>106</xdr:row>
      <xdr:rowOff>76200</xdr:rowOff>
    </xdr:to>
    <xdr:cxnSp macro="">
      <xdr:nvCxnSpPr>
        <xdr:cNvPr id="727" name="直線コネクタ 726"/>
        <xdr:cNvCxnSpPr/>
      </xdr:nvCxnSpPr>
      <xdr:spPr>
        <a:xfrm flipV="1">
          <a:off x="19545300" y="18240375"/>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34925</xdr:rowOff>
    </xdr:from>
    <xdr:to>
      <xdr:col>98</xdr:col>
      <xdr:colOff>38100</xdr:colOff>
      <xdr:row>106</xdr:row>
      <xdr:rowOff>136525</xdr:rowOff>
    </xdr:to>
    <xdr:sp macro="" textlink="">
      <xdr:nvSpPr>
        <xdr:cNvPr id="728" name="楕円 727"/>
        <xdr:cNvSpPr/>
      </xdr:nvSpPr>
      <xdr:spPr>
        <a:xfrm>
          <a:off x="18605500" y="18208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76200</xdr:rowOff>
    </xdr:from>
    <xdr:to>
      <xdr:col>102</xdr:col>
      <xdr:colOff>114300</xdr:colOff>
      <xdr:row>106</xdr:row>
      <xdr:rowOff>85725</xdr:rowOff>
    </xdr:to>
    <xdr:cxnSp macro="">
      <xdr:nvCxnSpPr>
        <xdr:cNvPr id="729" name="直線コネクタ 728"/>
        <xdr:cNvCxnSpPr/>
      </xdr:nvCxnSpPr>
      <xdr:spPr>
        <a:xfrm flipV="1">
          <a:off x="18656300" y="18249900"/>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103</xdr:row>
      <xdr:rowOff>162577</xdr:rowOff>
    </xdr:from>
    <xdr:ext cx="469744" cy="259045"/>
    <xdr:sp macro="" textlink="">
      <xdr:nvSpPr>
        <xdr:cNvPr id="730" name="n_1aveValue【庁舎】&#10;一人当たり面積"/>
        <xdr:cNvSpPr txBox="1"/>
      </xdr:nvSpPr>
      <xdr:spPr>
        <a:xfrm>
          <a:off x="21075727" y="1782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162577</xdr:rowOff>
    </xdr:from>
    <xdr:ext cx="469744" cy="259045"/>
    <xdr:sp macro="" textlink="">
      <xdr:nvSpPr>
        <xdr:cNvPr id="731" name="n_2aveValue【庁舎】&#10;一人当たり面積"/>
        <xdr:cNvSpPr txBox="1"/>
      </xdr:nvSpPr>
      <xdr:spPr>
        <a:xfrm>
          <a:off x="20199427" y="1782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55897</xdr:rowOff>
    </xdr:from>
    <xdr:ext cx="469744" cy="259045"/>
    <xdr:sp macro="" textlink="">
      <xdr:nvSpPr>
        <xdr:cNvPr id="732" name="n_3aveValue【庁舎】&#10;一人当たり面積"/>
        <xdr:cNvSpPr txBox="1"/>
      </xdr:nvSpPr>
      <xdr:spPr>
        <a:xfrm>
          <a:off x="19310427" y="17886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92091</xdr:rowOff>
    </xdr:from>
    <xdr:ext cx="469744" cy="259045"/>
    <xdr:sp macro="" textlink="">
      <xdr:nvSpPr>
        <xdr:cNvPr id="733" name="n_4aveValue【庁舎】&#10;一人当たり面積"/>
        <xdr:cNvSpPr txBox="1"/>
      </xdr:nvSpPr>
      <xdr:spPr>
        <a:xfrm>
          <a:off x="18421427" y="17922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108602</xdr:rowOff>
    </xdr:from>
    <xdr:ext cx="469744" cy="259045"/>
    <xdr:sp macro="" textlink="">
      <xdr:nvSpPr>
        <xdr:cNvPr id="734" name="n_2mainValue【庁舎】&#10;一人当たり面積"/>
        <xdr:cNvSpPr txBox="1"/>
      </xdr:nvSpPr>
      <xdr:spPr>
        <a:xfrm>
          <a:off x="20199427" y="18282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118127</xdr:rowOff>
    </xdr:from>
    <xdr:ext cx="469744" cy="259045"/>
    <xdr:sp macro="" textlink="">
      <xdr:nvSpPr>
        <xdr:cNvPr id="735" name="n_3mainValue【庁舎】&#10;一人当たり面積"/>
        <xdr:cNvSpPr txBox="1"/>
      </xdr:nvSpPr>
      <xdr:spPr>
        <a:xfrm>
          <a:off x="19310427" y="1829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127652</xdr:rowOff>
    </xdr:from>
    <xdr:ext cx="469744" cy="259045"/>
    <xdr:sp macro="" textlink="">
      <xdr:nvSpPr>
        <xdr:cNvPr id="736" name="n_4mainValue【庁舎】&#10;一人当たり面積"/>
        <xdr:cNvSpPr txBox="1"/>
      </xdr:nvSpPr>
      <xdr:spPr>
        <a:xfrm>
          <a:off x="18421427" y="18301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37" name="正方形/長方形 736"/>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38" name="正方形/長方形 737"/>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39" name="テキスト ボックス 738"/>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有形固定資産減価償却率については、図書館、体育館・プールを除き平成３０年度から令和２年度まで類似団体平均値より高くなっている。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（市民会館の平成３０年度は誤りで、正しくは</a:t>
          </a:r>
          <a:r>
            <a:rPr kumimoji="1" lang="en-US" altLang="ja-JP" sz="1300">
              <a:latin typeface="ＭＳ Ｐゴシック" panose="020B0600070205080204" pitchFamily="50" charset="-128"/>
              <a:ea typeface="ＭＳ Ｐゴシック" panose="020B0600070205080204" pitchFamily="50" charset="-128"/>
            </a:rPr>
            <a:t>100</a:t>
          </a:r>
          <a:r>
            <a:rPr kumimoji="1" lang="ja-JP" altLang="en-US" sz="1300">
              <a:latin typeface="ＭＳ Ｐゴシック" panose="020B0600070205080204" pitchFamily="50" charset="-128"/>
              <a:ea typeface="ＭＳ Ｐゴシック" panose="020B0600070205080204" pitchFamily="50" charset="-128"/>
            </a:rPr>
            <a:t>％）</a:t>
          </a:r>
        </a:p>
        <a:p>
          <a:r>
            <a:rPr kumimoji="1" lang="ja-JP" altLang="en-US" sz="1300">
              <a:latin typeface="ＭＳ Ｐゴシック" panose="020B0600070205080204" pitchFamily="50" charset="-128"/>
              <a:ea typeface="ＭＳ Ｐゴシック" panose="020B0600070205080204" pitchFamily="50" charset="-128"/>
            </a:rPr>
            <a:t>　また、一人当たり面積等については、福祉施設のみが類似団体平均値を上回っている。　</a:t>
          </a:r>
        </a:p>
        <a:p>
          <a:r>
            <a:rPr kumimoji="1" lang="ja-JP" altLang="en-US" sz="1300">
              <a:latin typeface="ＭＳ Ｐゴシック" panose="020B0600070205080204" pitchFamily="50" charset="-128"/>
              <a:ea typeface="ＭＳ Ｐゴシック" panose="020B0600070205080204" pitchFamily="50" charset="-128"/>
            </a:rPr>
            <a:t>　令和３年度、令和４年度は整備中。</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666750" y="406400"/>
          <a:ext cx="1153795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18364200" y="393700"/>
          <a:ext cx="356870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18389600" y="419100"/>
          <a:ext cx="352425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18415000" y="444500"/>
          <a:ext cx="34861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広島県竹原市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5817850" y="393700"/>
          <a:ext cx="243205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5843250" y="419100"/>
          <a:ext cx="238760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5868650" y="444500"/>
          <a:ext cx="23304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762000" y="1162050"/>
          <a:ext cx="8763000"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876300" y="1193800"/>
          <a:ext cx="126365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095500" y="1193800"/>
          <a:ext cx="1143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23,586
23,324
118.23
14,335,968
13,733,453
514,035
7,839,391
13,879,034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295650" y="1193800"/>
          <a:ext cx="139065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4686300" y="1212850"/>
          <a:ext cx="1841500" cy="977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6527800" y="1212850"/>
          <a:ext cx="1155700" cy="977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8.3
36.0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7747000" y="1212850"/>
          <a:ext cx="577850" cy="977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4686300" y="2019300"/>
          <a:ext cx="18415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6591300" y="2019300"/>
          <a:ext cx="31242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9747250" y="1162050"/>
          <a:ext cx="1301750" cy="11049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9963150" y="122555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9963150" y="14859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9963150" y="1803400"/>
          <a:ext cx="11557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9823450" y="1314450"/>
          <a:ext cx="1524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9906000" y="177800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9823450" y="17780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9906000" y="20034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9823450" y="21463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9858375" y="12636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9858375" y="151765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04850" y="290195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04850" y="314325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04850" y="3390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04850" y="36322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04850" y="387985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xdr:cNvSpPr txBox="1"/>
      </xdr:nvSpPr>
      <xdr:spPr>
        <a:xfrm>
          <a:off x="704850" y="41275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xdr:cNvSpPr txBox="1"/>
      </xdr:nvSpPr>
      <xdr:spPr>
        <a:xfrm>
          <a:off x="704850" y="43688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04850" y="4832350"/>
          <a:ext cx="46228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624487" y="518160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2890364" y="51562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372100" y="5080000"/>
          <a:ext cx="13906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372100" y="5264150"/>
          <a:ext cx="13906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6870700" y="50800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6870700" y="526415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8197850" y="50800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8197850" y="526415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04850" y="5568950"/>
          <a:ext cx="4622800" cy="23241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5499100" y="5568950"/>
          <a:ext cx="5480050" cy="2324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5499100" y="5568950"/>
          <a:ext cx="34544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5607050" y="5873750"/>
          <a:ext cx="5251450" cy="1955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前年度と比べ</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0.03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ポイント改善し、類似団体を</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0.12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ポイント上回っている。　</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令和４年度は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前年度と比べ、基準財政需要額が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百万円増加</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する一方</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、基準財政収入額は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181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百万円減額し</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、単年度では減少した。</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04850" y="78930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775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04850" y="750358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367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04850" y="711411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6978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04850" y="67310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595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04850" y="634153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205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04850" y="595206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5816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04850" y="55689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43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04850" y="5568950"/>
          <a:ext cx="4622800" cy="2324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8467</xdr:rowOff>
    </xdr:from>
    <xdr:to>
      <xdr:col>23</xdr:col>
      <xdr:colOff>133350</xdr:colOff>
      <xdr:row>44</xdr:row>
      <xdr:rowOff>64558</xdr:rowOff>
    </xdr:to>
    <xdr:cxnSp macro="">
      <xdr:nvCxnSpPr>
        <xdr:cNvPr id="64" name="直線コネクタ 63"/>
        <xdr:cNvCxnSpPr/>
      </xdr:nvCxnSpPr>
      <xdr:spPr>
        <a:xfrm flipV="1">
          <a:off x="4514850" y="5952067"/>
          <a:ext cx="0" cy="137689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36635</xdr:rowOff>
    </xdr:from>
    <xdr:ext cx="762000" cy="259045"/>
    <xdr:sp macro="" textlink="">
      <xdr:nvSpPr>
        <xdr:cNvPr id="65" name="財政力最小値テキスト"/>
        <xdr:cNvSpPr txBox="1"/>
      </xdr:nvSpPr>
      <xdr:spPr>
        <a:xfrm>
          <a:off x="4584700" y="7301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64558</xdr:rowOff>
    </xdr:from>
    <xdr:to>
      <xdr:col>24</xdr:col>
      <xdr:colOff>12700</xdr:colOff>
      <xdr:row>44</xdr:row>
      <xdr:rowOff>64558</xdr:rowOff>
    </xdr:to>
    <xdr:cxnSp macro="">
      <xdr:nvCxnSpPr>
        <xdr:cNvPr id="66" name="直線コネクタ 65"/>
        <xdr:cNvCxnSpPr/>
      </xdr:nvCxnSpPr>
      <xdr:spPr>
        <a:xfrm>
          <a:off x="4425950" y="732895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94844</xdr:rowOff>
    </xdr:from>
    <xdr:ext cx="762000" cy="259045"/>
    <xdr:sp macro="" textlink="">
      <xdr:nvSpPr>
        <xdr:cNvPr id="67" name="財政力最大値テキスト"/>
        <xdr:cNvSpPr txBox="1"/>
      </xdr:nvSpPr>
      <xdr:spPr>
        <a:xfrm>
          <a:off x="4584700" y="5708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8467</xdr:rowOff>
    </xdr:from>
    <xdr:to>
      <xdr:col>24</xdr:col>
      <xdr:colOff>12700</xdr:colOff>
      <xdr:row>36</xdr:row>
      <xdr:rowOff>8467</xdr:rowOff>
    </xdr:to>
    <xdr:cxnSp macro="">
      <xdr:nvCxnSpPr>
        <xdr:cNvPr id="68" name="直線コネクタ 67"/>
        <xdr:cNvCxnSpPr/>
      </xdr:nvCxnSpPr>
      <xdr:spPr>
        <a:xfrm>
          <a:off x="4425950" y="595206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39</xdr:row>
      <xdr:rowOff>157692</xdr:rowOff>
    </xdr:from>
    <xdr:to>
      <xdr:col>23</xdr:col>
      <xdr:colOff>133350</xdr:colOff>
      <xdr:row>40</xdr:row>
      <xdr:rowOff>46567</xdr:rowOff>
    </xdr:to>
    <xdr:cxnSp macro="">
      <xdr:nvCxnSpPr>
        <xdr:cNvPr id="69" name="直線コネクタ 68"/>
        <xdr:cNvCxnSpPr/>
      </xdr:nvCxnSpPr>
      <xdr:spPr>
        <a:xfrm flipV="1">
          <a:off x="3752850" y="6596592"/>
          <a:ext cx="762000" cy="53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148819</xdr:rowOff>
    </xdr:from>
    <xdr:ext cx="762000" cy="259045"/>
    <xdr:sp macro="" textlink="">
      <xdr:nvSpPr>
        <xdr:cNvPr id="70" name="財政力平均値テキスト"/>
        <xdr:cNvSpPr txBox="1"/>
      </xdr:nvSpPr>
      <xdr:spPr>
        <a:xfrm>
          <a:off x="4584700" y="67528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5292</xdr:rowOff>
    </xdr:from>
    <xdr:to>
      <xdr:col>23</xdr:col>
      <xdr:colOff>184150</xdr:colOff>
      <xdr:row>41</xdr:row>
      <xdr:rowOff>106892</xdr:rowOff>
    </xdr:to>
    <xdr:sp macro="" textlink="">
      <xdr:nvSpPr>
        <xdr:cNvPr id="71" name="フローチャート: 判断 70"/>
        <xdr:cNvSpPr/>
      </xdr:nvSpPr>
      <xdr:spPr>
        <a:xfrm>
          <a:off x="4464050" y="6774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46567</xdr:rowOff>
    </xdr:from>
    <xdr:to>
      <xdr:col>19</xdr:col>
      <xdr:colOff>133350</xdr:colOff>
      <xdr:row>40</xdr:row>
      <xdr:rowOff>127000</xdr:rowOff>
    </xdr:to>
    <xdr:cxnSp macro="">
      <xdr:nvCxnSpPr>
        <xdr:cNvPr id="72" name="直線コネクタ 71"/>
        <xdr:cNvCxnSpPr/>
      </xdr:nvCxnSpPr>
      <xdr:spPr>
        <a:xfrm flipV="1">
          <a:off x="2940050" y="6650567"/>
          <a:ext cx="8128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156633</xdr:rowOff>
    </xdr:from>
    <xdr:to>
      <xdr:col>19</xdr:col>
      <xdr:colOff>184150</xdr:colOff>
      <xdr:row>41</xdr:row>
      <xdr:rowOff>86783</xdr:rowOff>
    </xdr:to>
    <xdr:sp macro="" textlink="">
      <xdr:nvSpPr>
        <xdr:cNvPr id="73" name="フローチャート: 判断 72"/>
        <xdr:cNvSpPr/>
      </xdr:nvSpPr>
      <xdr:spPr>
        <a:xfrm>
          <a:off x="3702050" y="676063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71560</xdr:rowOff>
    </xdr:from>
    <xdr:ext cx="736600" cy="259045"/>
    <xdr:sp macro="" textlink="">
      <xdr:nvSpPr>
        <xdr:cNvPr id="74" name="テキスト ボックス 73"/>
        <xdr:cNvSpPr txBox="1"/>
      </xdr:nvSpPr>
      <xdr:spPr>
        <a:xfrm>
          <a:off x="3409950" y="68406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106892</xdr:rowOff>
    </xdr:from>
    <xdr:to>
      <xdr:col>15</xdr:col>
      <xdr:colOff>82550</xdr:colOff>
      <xdr:row>40</xdr:row>
      <xdr:rowOff>127000</xdr:rowOff>
    </xdr:to>
    <xdr:cxnSp macro="">
      <xdr:nvCxnSpPr>
        <xdr:cNvPr id="75" name="直線コネクタ 74"/>
        <xdr:cNvCxnSpPr/>
      </xdr:nvCxnSpPr>
      <xdr:spPr>
        <a:xfrm>
          <a:off x="2127250" y="6710892"/>
          <a:ext cx="8128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136525</xdr:rowOff>
    </xdr:from>
    <xdr:to>
      <xdr:col>15</xdr:col>
      <xdr:colOff>133350</xdr:colOff>
      <xdr:row>41</xdr:row>
      <xdr:rowOff>66675</xdr:rowOff>
    </xdr:to>
    <xdr:sp macro="" textlink="">
      <xdr:nvSpPr>
        <xdr:cNvPr id="76" name="フローチャート: 判断 75"/>
        <xdr:cNvSpPr/>
      </xdr:nvSpPr>
      <xdr:spPr>
        <a:xfrm>
          <a:off x="2889250" y="674052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51452</xdr:rowOff>
    </xdr:from>
    <xdr:ext cx="762000" cy="259045"/>
    <xdr:sp macro="" textlink="">
      <xdr:nvSpPr>
        <xdr:cNvPr id="77" name="テキスト ボックス 76"/>
        <xdr:cNvSpPr txBox="1"/>
      </xdr:nvSpPr>
      <xdr:spPr>
        <a:xfrm>
          <a:off x="2597150" y="6820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106892</xdr:rowOff>
    </xdr:from>
    <xdr:to>
      <xdr:col>11</xdr:col>
      <xdr:colOff>31750</xdr:colOff>
      <xdr:row>40</xdr:row>
      <xdr:rowOff>106892</xdr:rowOff>
    </xdr:to>
    <xdr:cxnSp macro="">
      <xdr:nvCxnSpPr>
        <xdr:cNvPr id="78" name="直線コネクタ 77"/>
        <xdr:cNvCxnSpPr/>
      </xdr:nvCxnSpPr>
      <xdr:spPr>
        <a:xfrm>
          <a:off x="1333500" y="6710892"/>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136525</xdr:rowOff>
    </xdr:from>
    <xdr:to>
      <xdr:col>11</xdr:col>
      <xdr:colOff>82550</xdr:colOff>
      <xdr:row>41</xdr:row>
      <xdr:rowOff>66675</xdr:rowOff>
    </xdr:to>
    <xdr:sp macro="" textlink="">
      <xdr:nvSpPr>
        <xdr:cNvPr id="79" name="フローチャート: 判断 78"/>
        <xdr:cNvSpPr/>
      </xdr:nvSpPr>
      <xdr:spPr>
        <a:xfrm>
          <a:off x="2095500" y="674052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51452</xdr:rowOff>
    </xdr:from>
    <xdr:ext cx="762000" cy="259045"/>
    <xdr:sp macro="" textlink="">
      <xdr:nvSpPr>
        <xdr:cNvPr id="80" name="テキスト ボックス 79"/>
        <xdr:cNvSpPr txBox="1"/>
      </xdr:nvSpPr>
      <xdr:spPr>
        <a:xfrm>
          <a:off x="1784350" y="6820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116417</xdr:rowOff>
    </xdr:from>
    <xdr:to>
      <xdr:col>7</xdr:col>
      <xdr:colOff>31750</xdr:colOff>
      <xdr:row>41</xdr:row>
      <xdr:rowOff>46567</xdr:rowOff>
    </xdr:to>
    <xdr:sp macro="" textlink="">
      <xdr:nvSpPr>
        <xdr:cNvPr id="81" name="フローチャート: 判断 80"/>
        <xdr:cNvSpPr/>
      </xdr:nvSpPr>
      <xdr:spPr>
        <a:xfrm>
          <a:off x="1282700" y="6720417"/>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31344</xdr:rowOff>
    </xdr:from>
    <xdr:ext cx="762000" cy="259045"/>
    <xdr:sp macro="" textlink="">
      <xdr:nvSpPr>
        <xdr:cNvPr id="82" name="テキスト ボックス 81"/>
        <xdr:cNvSpPr txBox="1"/>
      </xdr:nvSpPr>
      <xdr:spPr>
        <a:xfrm>
          <a:off x="971550" y="6800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31800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55600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274320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193040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13665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39</xdr:row>
      <xdr:rowOff>106892</xdr:rowOff>
    </xdr:from>
    <xdr:to>
      <xdr:col>23</xdr:col>
      <xdr:colOff>184150</xdr:colOff>
      <xdr:row>40</xdr:row>
      <xdr:rowOff>37042</xdr:rowOff>
    </xdr:to>
    <xdr:sp macro="" textlink="">
      <xdr:nvSpPr>
        <xdr:cNvPr id="88" name="楕円 87"/>
        <xdr:cNvSpPr/>
      </xdr:nvSpPr>
      <xdr:spPr>
        <a:xfrm>
          <a:off x="4464050" y="654579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38</xdr:row>
      <xdr:rowOff>123419</xdr:rowOff>
    </xdr:from>
    <xdr:ext cx="762000" cy="259045"/>
    <xdr:sp macro="" textlink="">
      <xdr:nvSpPr>
        <xdr:cNvPr id="89" name="財政力該当値テキスト"/>
        <xdr:cNvSpPr txBox="1"/>
      </xdr:nvSpPr>
      <xdr:spPr>
        <a:xfrm>
          <a:off x="4584700" y="6397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39</xdr:row>
      <xdr:rowOff>167217</xdr:rowOff>
    </xdr:from>
    <xdr:to>
      <xdr:col>19</xdr:col>
      <xdr:colOff>184150</xdr:colOff>
      <xdr:row>40</xdr:row>
      <xdr:rowOff>97367</xdr:rowOff>
    </xdr:to>
    <xdr:sp macro="" textlink="">
      <xdr:nvSpPr>
        <xdr:cNvPr id="90" name="楕円 89"/>
        <xdr:cNvSpPr/>
      </xdr:nvSpPr>
      <xdr:spPr>
        <a:xfrm>
          <a:off x="3702050" y="660611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107544</xdr:rowOff>
    </xdr:from>
    <xdr:ext cx="736600" cy="259045"/>
    <xdr:sp macro="" textlink="">
      <xdr:nvSpPr>
        <xdr:cNvPr id="91" name="テキスト ボックス 90"/>
        <xdr:cNvSpPr txBox="1"/>
      </xdr:nvSpPr>
      <xdr:spPr>
        <a:xfrm>
          <a:off x="3409950" y="63813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76200</xdr:rowOff>
    </xdr:from>
    <xdr:to>
      <xdr:col>15</xdr:col>
      <xdr:colOff>133350</xdr:colOff>
      <xdr:row>41</xdr:row>
      <xdr:rowOff>6350</xdr:rowOff>
    </xdr:to>
    <xdr:sp macro="" textlink="">
      <xdr:nvSpPr>
        <xdr:cNvPr id="92" name="楕円 91"/>
        <xdr:cNvSpPr/>
      </xdr:nvSpPr>
      <xdr:spPr>
        <a:xfrm>
          <a:off x="2889250" y="668020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16527</xdr:rowOff>
    </xdr:from>
    <xdr:ext cx="762000" cy="259045"/>
    <xdr:sp macro="" textlink="">
      <xdr:nvSpPr>
        <xdr:cNvPr id="93" name="テキスト ボックス 92"/>
        <xdr:cNvSpPr txBox="1"/>
      </xdr:nvSpPr>
      <xdr:spPr>
        <a:xfrm>
          <a:off x="2597150" y="6455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56092</xdr:rowOff>
    </xdr:from>
    <xdr:to>
      <xdr:col>11</xdr:col>
      <xdr:colOff>82550</xdr:colOff>
      <xdr:row>40</xdr:row>
      <xdr:rowOff>157692</xdr:rowOff>
    </xdr:to>
    <xdr:sp macro="" textlink="">
      <xdr:nvSpPr>
        <xdr:cNvPr id="94" name="楕円 93"/>
        <xdr:cNvSpPr/>
      </xdr:nvSpPr>
      <xdr:spPr>
        <a:xfrm>
          <a:off x="2095500" y="6660092"/>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167869</xdr:rowOff>
    </xdr:from>
    <xdr:ext cx="762000" cy="259045"/>
    <xdr:sp macro="" textlink="">
      <xdr:nvSpPr>
        <xdr:cNvPr id="95" name="テキスト ボックス 94"/>
        <xdr:cNvSpPr txBox="1"/>
      </xdr:nvSpPr>
      <xdr:spPr>
        <a:xfrm>
          <a:off x="1784350" y="6441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56092</xdr:rowOff>
    </xdr:from>
    <xdr:to>
      <xdr:col>7</xdr:col>
      <xdr:colOff>31750</xdr:colOff>
      <xdr:row>40</xdr:row>
      <xdr:rowOff>157692</xdr:rowOff>
    </xdr:to>
    <xdr:sp macro="" textlink="">
      <xdr:nvSpPr>
        <xdr:cNvPr id="96" name="楕円 95"/>
        <xdr:cNvSpPr/>
      </xdr:nvSpPr>
      <xdr:spPr>
        <a:xfrm>
          <a:off x="1282700" y="6660092"/>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167869</xdr:rowOff>
    </xdr:from>
    <xdr:ext cx="762000" cy="259045"/>
    <xdr:sp macro="" textlink="">
      <xdr:nvSpPr>
        <xdr:cNvPr id="97" name="テキスト ボックス 96"/>
        <xdr:cNvSpPr txBox="1"/>
      </xdr:nvSpPr>
      <xdr:spPr>
        <a:xfrm>
          <a:off x="971550" y="6441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04850" y="8502650"/>
          <a:ext cx="46228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541130" y="885190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2973720" y="88265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372100" y="8750300"/>
          <a:ext cx="13906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372100" y="8928100"/>
          <a:ext cx="13906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6870700" y="87503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6870700" y="892810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8197850" y="87503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8197850" y="892810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04850" y="9239250"/>
          <a:ext cx="4622800" cy="231775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5499100" y="9239250"/>
          <a:ext cx="5480050" cy="23177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5499100" y="9239250"/>
          <a:ext cx="34544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5607050" y="9544050"/>
          <a:ext cx="5251450" cy="1955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前年度と比べ</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ポイント悪化し、類似団体を</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ポイント上回っている。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前年度と比べ経常的収入が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231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百万円減少し、経常的支出は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166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百万円増加した。</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666750" y="90551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04850" y="115570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42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xdr:cNvCxnSpPr/>
      </xdr:nvCxnSpPr>
      <xdr:spPr>
        <a:xfrm>
          <a:off x="704850" y="109791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xdr:cNvSpPr txBox="1"/>
      </xdr:nvSpPr>
      <xdr:spPr>
        <a:xfrm>
          <a:off x="0" y="1084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xdr:cNvCxnSpPr/>
      </xdr:nvCxnSpPr>
      <xdr:spPr>
        <a:xfrm>
          <a:off x="704850" y="104013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xdr:cNvSpPr txBox="1"/>
      </xdr:nvSpPr>
      <xdr:spPr>
        <a:xfrm>
          <a:off x="0" y="1025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xdr:cNvCxnSpPr/>
      </xdr:nvCxnSpPr>
      <xdr:spPr>
        <a:xfrm>
          <a:off x="704850" y="98171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xdr:cNvSpPr txBox="1"/>
      </xdr:nvSpPr>
      <xdr:spPr>
        <a:xfrm>
          <a:off x="0" y="968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xdr:cNvCxnSpPr/>
      </xdr:nvCxnSpPr>
      <xdr:spPr>
        <a:xfrm>
          <a:off x="704850" y="92392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xdr:cNvSpPr txBox="1"/>
      </xdr:nvSpPr>
      <xdr:spPr>
        <a:xfrm>
          <a:off x="0" y="9097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xdr:cNvSpPr/>
      </xdr:nvSpPr>
      <xdr:spPr>
        <a:xfrm>
          <a:off x="704850" y="9239250"/>
          <a:ext cx="4622800" cy="23177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76200</xdr:rowOff>
    </xdr:from>
    <xdr:to>
      <xdr:col>23</xdr:col>
      <xdr:colOff>133350</xdr:colOff>
      <xdr:row>66</xdr:row>
      <xdr:rowOff>46355</xdr:rowOff>
    </xdr:to>
    <xdr:cxnSp macro="">
      <xdr:nvCxnSpPr>
        <xdr:cNvPr id="123" name="直線コネクタ 122"/>
        <xdr:cNvCxnSpPr/>
      </xdr:nvCxnSpPr>
      <xdr:spPr>
        <a:xfrm flipV="1">
          <a:off x="4514850" y="9817100"/>
          <a:ext cx="0" cy="112585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18432</xdr:rowOff>
    </xdr:from>
    <xdr:ext cx="762000" cy="259045"/>
    <xdr:sp macro="" textlink="">
      <xdr:nvSpPr>
        <xdr:cNvPr id="124" name="財政構造の弾力性最小値テキスト"/>
        <xdr:cNvSpPr txBox="1"/>
      </xdr:nvSpPr>
      <xdr:spPr>
        <a:xfrm>
          <a:off x="4584700" y="10915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46355</xdr:rowOff>
    </xdr:from>
    <xdr:to>
      <xdr:col>24</xdr:col>
      <xdr:colOff>12700</xdr:colOff>
      <xdr:row>66</xdr:row>
      <xdr:rowOff>46355</xdr:rowOff>
    </xdr:to>
    <xdr:cxnSp macro="">
      <xdr:nvCxnSpPr>
        <xdr:cNvPr id="125" name="直線コネクタ 124"/>
        <xdr:cNvCxnSpPr/>
      </xdr:nvCxnSpPr>
      <xdr:spPr>
        <a:xfrm>
          <a:off x="4425950" y="1094295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162577</xdr:rowOff>
    </xdr:from>
    <xdr:ext cx="762000" cy="259045"/>
    <xdr:sp macro="" textlink="">
      <xdr:nvSpPr>
        <xdr:cNvPr id="126" name="財政構造の弾力性最大値テキスト"/>
        <xdr:cNvSpPr txBox="1"/>
      </xdr:nvSpPr>
      <xdr:spPr>
        <a:xfrm>
          <a:off x="4584700" y="957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76200</xdr:rowOff>
    </xdr:from>
    <xdr:to>
      <xdr:col>24</xdr:col>
      <xdr:colOff>12700</xdr:colOff>
      <xdr:row>59</xdr:row>
      <xdr:rowOff>76200</xdr:rowOff>
    </xdr:to>
    <xdr:cxnSp macro="">
      <xdr:nvCxnSpPr>
        <xdr:cNvPr id="127" name="直線コネクタ 126"/>
        <xdr:cNvCxnSpPr/>
      </xdr:nvCxnSpPr>
      <xdr:spPr>
        <a:xfrm>
          <a:off x="4425950" y="98171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89218</xdr:rowOff>
    </xdr:from>
    <xdr:to>
      <xdr:col>23</xdr:col>
      <xdr:colOff>133350</xdr:colOff>
      <xdr:row>63</xdr:row>
      <xdr:rowOff>90170</xdr:rowOff>
    </xdr:to>
    <xdr:cxnSp macro="">
      <xdr:nvCxnSpPr>
        <xdr:cNvPr id="128" name="直線コネクタ 127"/>
        <xdr:cNvCxnSpPr/>
      </xdr:nvCxnSpPr>
      <xdr:spPr>
        <a:xfrm>
          <a:off x="3752850" y="10160318"/>
          <a:ext cx="762000" cy="331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167022</xdr:rowOff>
    </xdr:from>
    <xdr:ext cx="762000" cy="259045"/>
    <xdr:sp macro="" textlink="">
      <xdr:nvSpPr>
        <xdr:cNvPr id="129" name="財政構造の弾力性平均値テキスト"/>
        <xdr:cNvSpPr txBox="1"/>
      </xdr:nvSpPr>
      <xdr:spPr>
        <a:xfrm>
          <a:off x="4584700" y="102381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150495</xdr:rowOff>
    </xdr:from>
    <xdr:to>
      <xdr:col>23</xdr:col>
      <xdr:colOff>184150</xdr:colOff>
      <xdr:row>63</xdr:row>
      <xdr:rowOff>80645</xdr:rowOff>
    </xdr:to>
    <xdr:sp macro="" textlink="">
      <xdr:nvSpPr>
        <xdr:cNvPr id="130" name="フローチャート: 判断 129"/>
        <xdr:cNvSpPr/>
      </xdr:nvSpPr>
      <xdr:spPr>
        <a:xfrm>
          <a:off x="4464050" y="1038669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89218</xdr:rowOff>
    </xdr:from>
    <xdr:to>
      <xdr:col>19</xdr:col>
      <xdr:colOff>133350</xdr:colOff>
      <xdr:row>65</xdr:row>
      <xdr:rowOff>12700</xdr:rowOff>
    </xdr:to>
    <xdr:cxnSp macro="">
      <xdr:nvCxnSpPr>
        <xdr:cNvPr id="131" name="直線コネクタ 130"/>
        <xdr:cNvCxnSpPr/>
      </xdr:nvCxnSpPr>
      <xdr:spPr>
        <a:xfrm flipV="1">
          <a:off x="2940050" y="10160318"/>
          <a:ext cx="812800" cy="583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104775</xdr:rowOff>
    </xdr:from>
    <xdr:to>
      <xdr:col>19</xdr:col>
      <xdr:colOff>184150</xdr:colOff>
      <xdr:row>62</xdr:row>
      <xdr:rowOff>34925</xdr:rowOff>
    </xdr:to>
    <xdr:sp macro="" textlink="">
      <xdr:nvSpPr>
        <xdr:cNvPr id="132" name="フローチャート: 判断 131"/>
        <xdr:cNvSpPr/>
      </xdr:nvSpPr>
      <xdr:spPr>
        <a:xfrm>
          <a:off x="3702050" y="1017587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19702</xdr:rowOff>
    </xdr:from>
    <xdr:ext cx="736600" cy="259045"/>
    <xdr:sp macro="" textlink="">
      <xdr:nvSpPr>
        <xdr:cNvPr id="133" name="テキスト ボックス 132"/>
        <xdr:cNvSpPr txBox="1"/>
      </xdr:nvSpPr>
      <xdr:spPr>
        <a:xfrm>
          <a:off x="3409950" y="102559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65</xdr:row>
      <xdr:rowOff>12700</xdr:rowOff>
    </xdr:from>
    <xdr:to>
      <xdr:col>15</xdr:col>
      <xdr:colOff>82550</xdr:colOff>
      <xdr:row>66</xdr:row>
      <xdr:rowOff>118745</xdr:rowOff>
    </xdr:to>
    <xdr:cxnSp macro="">
      <xdr:nvCxnSpPr>
        <xdr:cNvPr id="134" name="直線コネクタ 133"/>
        <xdr:cNvCxnSpPr/>
      </xdr:nvCxnSpPr>
      <xdr:spPr>
        <a:xfrm flipV="1">
          <a:off x="2127250" y="10744200"/>
          <a:ext cx="812800" cy="271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21272</xdr:rowOff>
    </xdr:from>
    <xdr:to>
      <xdr:col>15</xdr:col>
      <xdr:colOff>133350</xdr:colOff>
      <xdr:row>63</xdr:row>
      <xdr:rowOff>122872</xdr:rowOff>
    </xdr:to>
    <xdr:sp macro="" textlink="">
      <xdr:nvSpPr>
        <xdr:cNvPr id="135" name="フローチャート: 判断 134"/>
        <xdr:cNvSpPr/>
      </xdr:nvSpPr>
      <xdr:spPr>
        <a:xfrm>
          <a:off x="2889250" y="10422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133049</xdr:rowOff>
    </xdr:from>
    <xdr:ext cx="762000" cy="259045"/>
    <xdr:sp macro="" textlink="">
      <xdr:nvSpPr>
        <xdr:cNvPr id="136" name="テキスト ボックス 135"/>
        <xdr:cNvSpPr txBox="1"/>
      </xdr:nvSpPr>
      <xdr:spPr>
        <a:xfrm>
          <a:off x="2597150" y="10204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66</xdr:row>
      <xdr:rowOff>106680</xdr:rowOff>
    </xdr:from>
    <xdr:to>
      <xdr:col>11</xdr:col>
      <xdr:colOff>31750</xdr:colOff>
      <xdr:row>66</xdr:row>
      <xdr:rowOff>118745</xdr:rowOff>
    </xdr:to>
    <xdr:cxnSp macro="">
      <xdr:nvCxnSpPr>
        <xdr:cNvPr id="137" name="直線コネクタ 136"/>
        <xdr:cNvCxnSpPr/>
      </xdr:nvCxnSpPr>
      <xdr:spPr>
        <a:xfrm>
          <a:off x="1333500" y="11003280"/>
          <a:ext cx="79375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87630</xdr:rowOff>
    </xdr:from>
    <xdr:to>
      <xdr:col>11</xdr:col>
      <xdr:colOff>82550</xdr:colOff>
      <xdr:row>64</xdr:row>
      <xdr:rowOff>17780</xdr:rowOff>
    </xdr:to>
    <xdr:sp macro="" textlink="">
      <xdr:nvSpPr>
        <xdr:cNvPr id="138" name="フローチャート: 判断 137"/>
        <xdr:cNvSpPr/>
      </xdr:nvSpPr>
      <xdr:spPr>
        <a:xfrm>
          <a:off x="2095500" y="1048893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27957</xdr:rowOff>
    </xdr:from>
    <xdr:ext cx="762000" cy="259045"/>
    <xdr:sp macro="" textlink="">
      <xdr:nvSpPr>
        <xdr:cNvPr id="139" name="テキスト ボックス 138"/>
        <xdr:cNvSpPr txBox="1"/>
      </xdr:nvSpPr>
      <xdr:spPr>
        <a:xfrm>
          <a:off x="1784350" y="10264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45403</xdr:rowOff>
    </xdr:from>
    <xdr:to>
      <xdr:col>7</xdr:col>
      <xdr:colOff>31750</xdr:colOff>
      <xdr:row>63</xdr:row>
      <xdr:rowOff>147003</xdr:rowOff>
    </xdr:to>
    <xdr:sp macro="" textlink="">
      <xdr:nvSpPr>
        <xdr:cNvPr id="140" name="フローチャート: 判断 139"/>
        <xdr:cNvSpPr/>
      </xdr:nvSpPr>
      <xdr:spPr>
        <a:xfrm>
          <a:off x="1282700" y="10446703"/>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157180</xdr:rowOff>
    </xdr:from>
    <xdr:ext cx="762000" cy="259045"/>
    <xdr:sp macro="" textlink="">
      <xdr:nvSpPr>
        <xdr:cNvPr id="141" name="テキスト ボックス 140"/>
        <xdr:cNvSpPr txBox="1"/>
      </xdr:nvSpPr>
      <xdr:spPr>
        <a:xfrm>
          <a:off x="971550" y="102282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xdr:cNvSpPr txBox="1"/>
      </xdr:nvSpPr>
      <xdr:spPr>
        <a:xfrm>
          <a:off x="431800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xdr:cNvSpPr txBox="1"/>
      </xdr:nvSpPr>
      <xdr:spPr>
        <a:xfrm>
          <a:off x="355600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xdr:cNvSpPr txBox="1"/>
      </xdr:nvSpPr>
      <xdr:spPr>
        <a:xfrm>
          <a:off x="274320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xdr:cNvSpPr txBox="1"/>
      </xdr:nvSpPr>
      <xdr:spPr>
        <a:xfrm>
          <a:off x="193040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xdr:cNvSpPr txBox="1"/>
      </xdr:nvSpPr>
      <xdr:spPr>
        <a:xfrm>
          <a:off x="113665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39370</xdr:rowOff>
    </xdr:from>
    <xdr:to>
      <xdr:col>23</xdr:col>
      <xdr:colOff>184150</xdr:colOff>
      <xdr:row>63</xdr:row>
      <xdr:rowOff>140970</xdr:rowOff>
    </xdr:to>
    <xdr:sp macro="" textlink="">
      <xdr:nvSpPr>
        <xdr:cNvPr id="147" name="楕円 146"/>
        <xdr:cNvSpPr/>
      </xdr:nvSpPr>
      <xdr:spPr>
        <a:xfrm>
          <a:off x="4464050" y="10440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11447</xdr:rowOff>
    </xdr:from>
    <xdr:ext cx="762000" cy="259045"/>
    <xdr:sp macro="" textlink="">
      <xdr:nvSpPr>
        <xdr:cNvPr id="148" name="財政構造の弾力性該当値テキスト"/>
        <xdr:cNvSpPr txBox="1"/>
      </xdr:nvSpPr>
      <xdr:spPr>
        <a:xfrm>
          <a:off x="4584700" y="10412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38418</xdr:rowOff>
    </xdr:from>
    <xdr:to>
      <xdr:col>19</xdr:col>
      <xdr:colOff>184150</xdr:colOff>
      <xdr:row>61</xdr:row>
      <xdr:rowOff>140018</xdr:rowOff>
    </xdr:to>
    <xdr:sp macro="" textlink="">
      <xdr:nvSpPr>
        <xdr:cNvPr id="149" name="楕円 148"/>
        <xdr:cNvSpPr/>
      </xdr:nvSpPr>
      <xdr:spPr>
        <a:xfrm>
          <a:off x="3702050" y="10109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150195</xdr:rowOff>
    </xdr:from>
    <xdr:ext cx="736600" cy="259045"/>
    <xdr:sp macro="" textlink="">
      <xdr:nvSpPr>
        <xdr:cNvPr id="150" name="テキスト ボックス 149"/>
        <xdr:cNvSpPr txBox="1"/>
      </xdr:nvSpPr>
      <xdr:spPr>
        <a:xfrm>
          <a:off x="3409950" y="98910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133350</xdr:rowOff>
    </xdr:from>
    <xdr:to>
      <xdr:col>15</xdr:col>
      <xdr:colOff>133350</xdr:colOff>
      <xdr:row>65</xdr:row>
      <xdr:rowOff>63500</xdr:rowOff>
    </xdr:to>
    <xdr:sp macro="" textlink="">
      <xdr:nvSpPr>
        <xdr:cNvPr id="151" name="楕円 150"/>
        <xdr:cNvSpPr/>
      </xdr:nvSpPr>
      <xdr:spPr>
        <a:xfrm>
          <a:off x="2889250" y="106997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48277</xdr:rowOff>
    </xdr:from>
    <xdr:ext cx="762000" cy="259045"/>
    <xdr:sp macro="" textlink="">
      <xdr:nvSpPr>
        <xdr:cNvPr id="152" name="テキスト ボックス 151"/>
        <xdr:cNvSpPr txBox="1"/>
      </xdr:nvSpPr>
      <xdr:spPr>
        <a:xfrm>
          <a:off x="2597150" y="1077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66</xdr:row>
      <xdr:rowOff>67945</xdr:rowOff>
    </xdr:from>
    <xdr:to>
      <xdr:col>11</xdr:col>
      <xdr:colOff>82550</xdr:colOff>
      <xdr:row>66</xdr:row>
      <xdr:rowOff>169545</xdr:rowOff>
    </xdr:to>
    <xdr:sp macro="" textlink="">
      <xdr:nvSpPr>
        <xdr:cNvPr id="153" name="楕円 152"/>
        <xdr:cNvSpPr/>
      </xdr:nvSpPr>
      <xdr:spPr>
        <a:xfrm>
          <a:off x="2095500" y="1096454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66</xdr:row>
      <xdr:rowOff>154322</xdr:rowOff>
    </xdr:from>
    <xdr:ext cx="762000" cy="259045"/>
    <xdr:sp macro="" textlink="">
      <xdr:nvSpPr>
        <xdr:cNvPr id="154" name="テキスト ボックス 153"/>
        <xdr:cNvSpPr txBox="1"/>
      </xdr:nvSpPr>
      <xdr:spPr>
        <a:xfrm>
          <a:off x="1784350" y="11050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66</xdr:row>
      <xdr:rowOff>55880</xdr:rowOff>
    </xdr:from>
    <xdr:to>
      <xdr:col>7</xdr:col>
      <xdr:colOff>31750</xdr:colOff>
      <xdr:row>66</xdr:row>
      <xdr:rowOff>157480</xdr:rowOff>
    </xdr:to>
    <xdr:sp macro="" textlink="">
      <xdr:nvSpPr>
        <xdr:cNvPr id="155" name="楕円 154"/>
        <xdr:cNvSpPr/>
      </xdr:nvSpPr>
      <xdr:spPr>
        <a:xfrm>
          <a:off x="1282700" y="1095248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142257</xdr:rowOff>
    </xdr:from>
    <xdr:ext cx="762000" cy="259045"/>
    <xdr:sp macro="" textlink="">
      <xdr:nvSpPr>
        <xdr:cNvPr id="156" name="テキスト ボックス 155"/>
        <xdr:cNvSpPr txBox="1"/>
      </xdr:nvSpPr>
      <xdr:spPr>
        <a:xfrm>
          <a:off x="971550" y="11038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xdr:cNvSpPr/>
      </xdr:nvSpPr>
      <xdr:spPr>
        <a:xfrm>
          <a:off x="704850" y="12172950"/>
          <a:ext cx="46228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xdr:cNvSpPr txBox="1"/>
      </xdr:nvSpPr>
      <xdr:spPr>
        <a:xfrm>
          <a:off x="746553" y="1252220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xdr:cNvSpPr txBox="1"/>
      </xdr:nvSpPr>
      <xdr:spPr>
        <a:xfrm>
          <a:off x="3787347" y="124968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[181,050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xdr:cNvSpPr/>
      </xdr:nvSpPr>
      <xdr:spPr>
        <a:xfrm>
          <a:off x="5372100" y="12414250"/>
          <a:ext cx="13906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xdr:cNvSpPr/>
      </xdr:nvSpPr>
      <xdr:spPr>
        <a:xfrm>
          <a:off x="5372100" y="12598400"/>
          <a:ext cx="13906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xdr:cNvSpPr/>
      </xdr:nvSpPr>
      <xdr:spPr>
        <a:xfrm>
          <a:off x="6870700" y="1241425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xdr:cNvSpPr/>
      </xdr:nvSpPr>
      <xdr:spPr>
        <a:xfrm>
          <a:off x="6870700" y="1259840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xdr:cNvSpPr/>
      </xdr:nvSpPr>
      <xdr:spPr>
        <a:xfrm>
          <a:off x="8197850" y="1241425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xdr:cNvSpPr/>
      </xdr:nvSpPr>
      <xdr:spPr>
        <a:xfrm>
          <a:off x="8197850" y="1259840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xdr:cNvSpPr/>
      </xdr:nvSpPr>
      <xdr:spPr>
        <a:xfrm>
          <a:off x="704850" y="12903200"/>
          <a:ext cx="4622800" cy="23241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xdr:cNvSpPr/>
      </xdr:nvSpPr>
      <xdr:spPr>
        <a:xfrm>
          <a:off x="5499100" y="12903200"/>
          <a:ext cx="5480050" cy="2324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xdr:cNvSpPr/>
      </xdr:nvSpPr>
      <xdr:spPr>
        <a:xfrm>
          <a:off x="5499100" y="12903200"/>
          <a:ext cx="34544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xdr:cNvSpPr txBox="1"/>
      </xdr:nvSpPr>
      <xdr:spPr>
        <a:xfrm>
          <a:off x="5607050" y="13208000"/>
          <a:ext cx="5251450" cy="196215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前年度と比べ</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10,511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円増加した、類似団体平均を</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1,362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円上回っている。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光熱水費等の増加により物件費が前年度と比べ増額したことによる。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0" name="テキスト ボックス 169"/>
        <xdr:cNvSpPr txBox="1"/>
      </xdr:nvSpPr>
      <xdr:spPr>
        <a:xfrm>
          <a:off x="666750" y="127190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xdr:cNvCxnSpPr/>
      </xdr:nvCxnSpPr>
      <xdr:spPr>
        <a:xfrm>
          <a:off x="704850" y="152273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xdr:cNvSpPr txBox="1"/>
      </xdr:nvSpPr>
      <xdr:spPr>
        <a:xfrm>
          <a:off x="0" y="15091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3" name="直線コネクタ 172"/>
        <xdr:cNvCxnSpPr/>
      </xdr:nvCxnSpPr>
      <xdr:spPr>
        <a:xfrm>
          <a:off x="704850" y="1484418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4" name="テキスト ボックス 173"/>
        <xdr:cNvSpPr txBox="1"/>
      </xdr:nvSpPr>
      <xdr:spPr>
        <a:xfrm>
          <a:off x="0" y="14701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5" name="直線コネクタ 174"/>
        <xdr:cNvCxnSpPr/>
      </xdr:nvCxnSpPr>
      <xdr:spPr>
        <a:xfrm>
          <a:off x="704850" y="14454716"/>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6" name="テキスト ボックス 175"/>
        <xdr:cNvSpPr txBox="1"/>
      </xdr:nvSpPr>
      <xdr:spPr>
        <a:xfrm>
          <a:off x="0" y="14318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7" name="直線コネクタ 176"/>
        <xdr:cNvCxnSpPr/>
      </xdr:nvCxnSpPr>
      <xdr:spPr>
        <a:xfrm>
          <a:off x="704850" y="140652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8" name="テキスト ボックス 177"/>
        <xdr:cNvSpPr txBox="1"/>
      </xdr:nvSpPr>
      <xdr:spPr>
        <a:xfrm>
          <a:off x="0" y="1392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79" name="直線コネクタ 178"/>
        <xdr:cNvCxnSpPr/>
      </xdr:nvCxnSpPr>
      <xdr:spPr>
        <a:xfrm>
          <a:off x="704850" y="1368213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0" name="テキスト ボックス 179"/>
        <xdr:cNvSpPr txBox="1"/>
      </xdr:nvSpPr>
      <xdr:spPr>
        <a:xfrm>
          <a:off x="0" y="135399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1" name="直線コネクタ 180"/>
        <xdr:cNvCxnSpPr/>
      </xdr:nvCxnSpPr>
      <xdr:spPr>
        <a:xfrm>
          <a:off x="704850" y="13292666"/>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2" name="テキスト ボックス 181"/>
        <xdr:cNvSpPr txBox="1"/>
      </xdr:nvSpPr>
      <xdr:spPr>
        <a:xfrm>
          <a:off x="0" y="13156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xdr:cNvCxnSpPr/>
      </xdr:nvCxnSpPr>
      <xdr:spPr>
        <a:xfrm>
          <a:off x="704850" y="129032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xdr:cNvSpPr txBox="1"/>
      </xdr:nvSpPr>
      <xdr:spPr>
        <a:xfrm>
          <a:off x="0" y="12767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xdr:cNvSpPr/>
      </xdr:nvSpPr>
      <xdr:spPr>
        <a:xfrm>
          <a:off x="704850" y="12903200"/>
          <a:ext cx="4622800" cy="2324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12697</xdr:rowOff>
    </xdr:from>
    <xdr:to>
      <xdr:col>23</xdr:col>
      <xdr:colOff>133350</xdr:colOff>
      <xdr:row>89</xdr:row>
      <xdr:rowOff>145884</xdr:rowOff>
    </xdr:to>
    <xdr:cxnSp macro="">
      <xdr:nvCxnSpPr>
        <xdr:cNvPr id="186" name="直線コネクタ 185"/>
        <xdr:cNvCxnSpPr/>
      </xdr:nvCxnSpPr>
      <xdr:spPr>
        <a:xfrm flipV="1">
          <a:off x="4514850" y="13385797"/>
          <a:ext cx="0" cy="145398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117961</xdr:rowOff>
    </xdr:from>
    <xdr:ext cx="762000" cy="259045"/>
    <xdr:sp macro="" textlink="">
      <xdr:nvSpPr>
        <xdr:cNvPr id="187" name="人件費・物件費等の状況最小値テキスト"/>
        <xdr:cNvSpPr txBox="1"/>
      </xdr:nvSpPr>
      <xdr:spPr>
        <a:xfrm>
          <a:off x="4584700" y="14811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299,453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145884</xdr:rowOff>
    </xdr:from>
    <xdr:to>
      <xdr:col>24</xdr:col>
      <xdr:colOff>12700</xdr:colOff>
      <xdr:row>89</xdr:row>
      <xdr:rowOff>145884</xdr:rowOff>
    </xdr:to>
    <xdr:cxnSp macro="">
      <xdr:nvCxnSpPr>
        <xdr:cNvPr id="188" name="直線コネクタ 187"/>
        <xdr:cNvCxnSpPr/>
      </xdr:nvCxnSpPr>
      <xdr:spPr>
        <a:xfrm>
          <a:off x="4425950" y="1483978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99074</xdr:rowOff>
    </xdr:from>
    <xdr:ext cx="762000" cy="259045"/>
    <xdr:sp macro="" textlink="">
      <xdr:nvSpPr>
        <xdr:cNvPr id="189" name="人件費・物件費等の状況最大値テキスト"/>
        <xdr:cNvSpPr txBox="1"/>
      </xdr:nvSpPr>
      <xdr:spPr>
        <a:xfrm>
          <a:off x="4584700" y="131419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112,368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12697</xdr:rowOff>
    </xdr:from>
    <xdr:to>
      <xdr:col>24</xdr:col>
      <xdr:colOff>12700</xdr:colOff>
      <xdr:row>81</xdr:row>
      <xdr:rowOff>12697</xdr:rowOff>
    </xdr:to>
    <xdr:cxnSp macro="">
      <xdr:nvCxnSpPr>
        <xdr:cNvPr id="190" name="直線コネクタ 189"/>
        <xdr:cNvCxnSpPr/>
      </xdr:nvCxnSpPr>
      <xdr:spPr>
        <a:xfrm>
          <a:off x="4425950" y="1338579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137685</xdr:rowOff>
    </xdr:from>
    <xdr:to>
      <xdr:col>23</xdr:col>
      <xdr:colOff>133350</xdr:colOff>
      <xdr:row>84</xdr:row>
      <xdr:rowOff>50778</xdr:rowOff>
    </xdr:to>
    <xdr:cxnSp macro="">
      <xdr:nvCxnSpPr>
        <xdr:cNvPr id="191" name="直線コネクタ 190"/>
        <xdr:cNvCxnSpPr/>
      </xdr:nvCxnSpPr>
      <xdr:spPr>
        <a:xfrm>
          <a:off x="3752850" y="13840985"/>
          <a:ext cx="762000" cy="78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5551</xdr:rowOff>
    </xdr:from>
    <xdr:ext cx="762000" cy="259045"/>
    <xdr:sp macro="" textlink="">
      <xdr:nvSpPr>
        <xdr:cNvPr id="192" name="人件費・物件費等の状況平均値テキスト"/>
        <xdr:cNvSpPr txBox="1"/>
      </xdr:nvSpPr>
      <xdr:spPr>
        <a:xfrm>
          <a:off x="4584700" y="1370885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160474</xdr:rowOff>
    </xdr:from>
    <xdr:to>
      <xdr:col>23</xdr:col>
      <xdr:colOff>184150</xdr:colOff>
      <xdr:row>84</xdr:row>
      <xdr:rowOff>90624</xdr:rowOff>
    </xdr:to>
    <xdr:sp macro="" textlink="">
      <xdr:nvSpPr>
        <xdr:cNvPr id="193" name="フローチャート: 判断 192"/>
        <xdr:cNvSpPr/>
      </xdr:nvSpPr>
      <xdr:spPr>
        <a:xfrm>
          <a:off x="4464050" y="1386377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32189</xdr:rowOff>
    </xdr:from>
    <xdr:to>
      <xdr:col>19</xdr:col>
      <xdr:colOff>133350</xdr:colOff>
      <xdr:row>83</xdr:row>
      <xdr:rowOff>137685</xdr:rowOff>
    </xdr:to>
    <xdr:cxnSp macro="">
      <xdr:nvCxnSpPr>
        <xdr:cNvPr id="194" name="直線コネクタ 193"/>
        <xdr:cNvCxnSpPr/>
      </xdr:nvCxnSpPr>
      <xdr:spPr>
        <a:xfrm>
          <a:off x="2940050" y="13735489"/>
          <a:ext cx="812800" cy="105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99321</xdr:rowOff>
    </xdr:from>
    <xdr:to>
      <xdr:col>19</xdr:col>
      <xdr:colOff>184150</xdr:colOff>
      <xdr:row>84</xdr:row>
      <xdr:rowOff>29471</xdr:rowOff>
    </xdr:to>
    <xdr:sp macro="" textlink="">
      <xdr:nvSpPr>
        <xdr:cNvPr id="195" name="フローチャート: 判断 194"/>
        <xdr:cNvSpPr/>
      </xdr:nvSpPr>
      <xdr:spPr>
        <a:xfrm>
          <a:off x="3702050" y="1380262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14248</xdr:rowOff>
    </xdr:from>
    <xdr:ext cx="736600" cy="259045"/>
    <xdr:sp macro="" textlink="">
      <xdr:nvSpPr>
        <xdr:cNvPr id="196" name="テキスト ボックス 195"/>
        <xdr:cNvSpPr txBox="1"/>
      </xdr:nvSpPr>
      <xdr:spPr>
        <a:xfrm>
          <a:off x="3409950" y="138826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19963</xdr:rowOff>
    </xdr:from>
    <xdr:to>
      <xdr:col>15</xdr:col>
      <xdr:colOff>82550</xdr:colOff>
      <xdr:row>83</xdr:row>
      <xdr:rowOff>32189</xdr:rowOff>
    </xdr:to>
    <xdr:cxnSp macro="">
      <xdr:nvCxnSpPr>
        <xdr:cNvPr id="197" name="直線コネクタ 196"/>
        <xdr:cNvCxnSpPr/>
      </xdr:nvCxnSpPr>
      <xdr:spPr>
        <a:xfrm>
          <a:off x="2127250" y="13723263"/>
          <a:ext cx="812800" cy="12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11102</xdr:rowOff>
    </xdr:from>
    <xdr:to>
      <xdr:col>15</xdr:col>
      <xdr:colOff>133350</xdr:colOff>
      <xdr:row>83</xdr:row>
      <xdr:rowOff>112702</xdr:rowOff>
    </xdr:to>
    <xdr:sp macro="" textlink="">
      <xdr:nvSpPr>
        <xdr:cNvPr id="198" name="フローチャート: 判断 197"/>
        <xdr:cNvSpPr/>
      </xdr:nvSpPr>
      <xdr:spPr>
        <a:xfrm>
          <a:off x="2889250" y="13714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97479</xdr:rowOff>
    </xdr:from>
    <xdr:ext cx="762000" cy="259045"/>
    <xdr:sp macro="" textlink="">
      <xdr:nvSpPr>
        <xdr:cNvPr id="199" name="テキスト ボックス 198"/>
        <xdr:cNvSpPr txBox="1"/>
      </xdr:nvSpPr>
      <xdr:spPr>
        <a:xfrm>
          <a:off x="2597150" y="138007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19963</xdr:rowOff>
    </xdr:from>
    <xdr:to>
      <xdr:col>11</xdr:col>
      <xdr:colOff>31750</xdr:colOff>
      <xdr:row>84</xdr:row>
      <xdr:rowOff>19024</xdr:rowOff>
    </xdr:to>
    <xdr:cxnSp macro="">
      <xdr:nvCxnSpPr>
        <xdr:cNvPr id="200" name="直線コネクタ 199"/>
        <xdr:cNvCxnSpPr/>
      </xdr:nvCxnSpPr>
      <xdr:spPr>
        <a:xfrm flipV="1">
          <a:off x="1333500" y="13723263"/>
          <a:ext cx="793750" cy="164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49119</xdr:rowOff>
    </xdr:from>
    <xdr:to>
      <xdr:col>11</xdr:col>
      <xdr:colOff>82550</xdr:colOff>
      <xdr:row>82</xdr:row>
      <xdr:rowOff>150719</xdr:rowOff>
    </xdr:to>
    <xdr:sp macro="" textlink="">
      <xdr:nvSpPr>
        <xdr:cNvPr id="201" name="フローチャート: 判断 200"/>
        <xdr:cNvSpPr/>
      </xdr:nvSpPr>
      <xdr:spPr>
        <a:xfrm>
          <a:off x="2095500" y="13587319"/>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160896</xdr:rowOff>
    </xdr:from>
    <xdr:ext cx="762000" cy="259045"/>
    <xdr:sp macro="" textlink="">
      <xdr:nvSpPr>
        <xdr:cNvPr id="202" name="テキスト ボックス 201"/>
        <xdr:cNvSpPr txBox="1"/>
      </xdr:nvSpPr>
      <xdr:spPr>
        <a:xfrm>
          <a:off x="1784350" y="133688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6764</xdr:rowOff>
    </xdr:from>
    <xdr:to>
      <xdr:col>7</xdr:col>
      <xdr:colOff>31750</xdr:colOff>
      <xdr:row>82</xdr:row>
      <xdr:rowOff>108364</xdr:rowOff>
    </xdr:to>
    <xdr:sp macro="" textlink="">
      <xdr:nvSpPr>
        <xdr:cNvPr id="203" name="フローチャート: 判断 202"/>
        <xdr:cNvSpPr/>
      </xdr:nvSpPr>
      <xdr:spPr>
        <a:xfrm>
          <a:off x="1282700" y="1354496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118541</xdr:rowOff>
    </xdr:from>
    <xdr:ext cx="762000" cy="259045"/>
    <xdr:sp macro="" textlink="">
      <xdr:nvSpPr>
        <xdr:cNvPr id="204" name="テキスト ボックス 203"/>
        <xdr:cNvSpPr txBox="1"/>
      </xdr:nvSpPr>
      <xdr:spPr>
        <a:xfrm>
          <a:off x="971550" y="13326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xdr:cNvSpPr txBox="1"/>
      </xdr:nvSpPr>
      <xdr:spPr>
        <a:xfrm>
          <a:off x="431800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xdr:cNvSpPr txBox="1"/>
      </xdr:nvSpPr>
      <xdr:spPr>
        <a:xfrm>
          <a:off x="355600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xdr:cNvSpPr txBox="1"/>
      </xdr:nvSpPr>
      <xdr:spPr>
        <a:xfrm>
          <a:off x="274320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xdr:cNvSpPr txBox="1"/>
      </xdr:nvSpPr>
      <xdr:spPr>
        <a:xfrm>
          <a:off x="193040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xdr:cNvSpPr txBox="1"/>
      </xdr:nvSpPr>
      <xdr:spPr>
        <a:xfrm>
          <a:off x="113665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171428</xdr:rowOff>
    </xdr:from>
    <xdr:to>
      <xdr:col>23</xdr:col>
      <xdr:colOff>184150</xdr:colOff>
      <xdr:row>84</xdr:row>
      <xdr:rowOff>101578</xdr:rowOff>
    </xdr:to>
    <xdr:sp macro="" textlink="">
      <xdr:nvSpPr>
        <xdr:cNvPr id="210" name="楕円 209"/>
        <xdr:cNvSpPr/>
      </xdr:nvSpPr>
      <xdr:spPr>
        <a:xfrm>
          <a:off x="4464050" y="13868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143505</xdr:rowOff>
    </xdr:from>
    <xdr:ext cx="762000" cy="259045"/>
    <xdr:sp macro="" textlink="">
      <xdr:nvSpPr>
        <xdr:cNvPr id="211" name="人件費・物件費等の状況該当値テキスト"/>
        <xdr:cNvSpPr txBox="1"/>
      </xdr:nvSpPr>
      <xdr:spPr>
        <a:xfrm>
          <a:off x="4584700" y="13846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86885</xdr:rowOff>
    </xdr:from>
    <xdr:to>
      <xdr:col>19</xdr:col>
      <xdr:colOff>184150</xdr:colOff>
      <xdr:row>84</xdr:row>
      <xdr:rowOff>17035</xdr:rowOff>
    </xdr:to>
    <xdr:sp macro="" textlink="">
      <xdr:nvSpPr>
        <xdr:cNvPr id="212" name="楕円 211"/>
        <xdr:cNvSpPr/>
      </xdr:nvSpPr>
      <xdr:spPr>
        <a:xfrm>
          <a:off x="3702050" y="1379018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27212</xdr:rowOff>
    </xdr:from>
    <xdr:ext cx="736600" cy="259045"/>
    <xdr:sp macro="" textlink="">
      <xdr:nvSpPr>
        <xdr:cNvPr id="213" name="テキスト ボックス 212"/>
        <xdr:cNvSpPr txBox="1"/>
      </xdr:nvSpPr>
      <xdr:spPr>
        <a:xfrm>
          <a:off x="3409950" y="135654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152839</xdr:rowOff>
    </xdr:from>
    <xdr:to>
      <xdr:col>15</xdr:col>
      <xdr:colOff>133350</xdr:colOff>
      <xdr:row>83</xdr:row>
      <xdr:rowOff>82989</xdr:rowOff>
    </xdr:to>
    <xdr:sp macro="" textlink="">
      <xdr:nvSpPr>
        <xdr:cNvPr id="214" name="楕円 213"/>
        <xdr:cNvSpPr/>
      </xdr:nvSpPr>
      <xdr:spPr>
        <a:xfrm>
          <a:off x="2889250" y="13691039"/>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93166</xdr:rowOff>
    </xdr:from>
    <xdr:ext cx="762000" cy="259045"/>
    <xdr:sp macro="" textlink="">
      <xdr:nvSpPr>
        <xdr:cNvPr id="215" name="テキスト ボックス 214"/>
        <xdr:cNvSpPr txBox="1"/>
      </xdr:nvSpPr>
      <xdr:spPr>
        <a:xfrm>
          <a:off x="2597150" y="13466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140613</xdr:rowOff>
    </xdr:from>
    <xdr:to>
      <xdr:col>11</xdr:col>
      <xdr:colOff>82550</xdr:colOff>
      <xdr:row>83</xdr:row>
      <xdr:rowOff>70763</xdr:rowOff>
    </xdr:to>
    <xdr:sp macro="" textlink="">
      <xdr:nvSpPr>
        <xdr:cNvPr id="216" name="楕円 215"/>
        <xdr:cNvSpPr/>
      </xdr:nvSpPr>
      <xdr:spPr>
        <a:xfrm>
          <a:off x="2095500" y="13678813"/>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55540</xdr:rowOff>
    </xdr:from>
    <xdr:ext cx="762000" cy="259045"/>
    <xdr:sp macro="" textlink="">
      <xdr:nvSpPr>
        <xdr:cNvPr id="217" name="テキスト ボックス 216"/>
        <xdr:cNvSpPr txBox="1"/>
      </xdr:nvSpPr>
      <xdr:spPr>
        <a:xfrm>
          <a:off x="1784350" y="13758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139674</xdr:rowOff>
    </xdr:from>
    <xdr:to>
      <xdr:col>7</xdr:col>
      <xdr:colOff>31750</xdr:colOff>
      <xdr:row>84</xdr:row>
      <xdr:rowOff>69824</xdr:rowOff>
    </xdr:to>
    <xdr:sp macro="" textlink="">
      <xdr:nvSpPr>
        <xdr:cNvPr id="218" name="楕円 217"/>
        <xdr:cNvSpPr/>
      </xdr:nvSpPr>
      <xdr:spPr>
        <a:xfrm>
          <a:off x="1282700" y="13842974"/>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54601</xdr:rowOff>
    </xdr:from>
    <xdr:ext cx="762000" cy="259045"/>
    <xdr:sp macro="" textlink="">
      <xdr:nvSpPr>
        <xdr:cNvPr id="219" name="テキスト ボックス 218"/>
        <xdr:cNvSpPr txBox="1"/>
      </xdr:nvSpPr>
      <xdr:spPr>
        <a:xfrm>
          <a:off x="971550" y="13923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xdr:cNvSpPr/>
      </xdr:nvSpPr>
      <xdr:spPr>
        <a:xfrm>
          <a:off x="11664950" y="12172950"/>
          <a:ext cx="46228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xdr:cNvSpPr txBox="1"/>
      </xdr:nvSpPr>
      <xdr:spPr>
        <a:xfrm>
          <a:off x="12412847" y="1252220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xdr:cNvSpPr txBox="1"/>
      </xdr:nvSpPr>
      <xdr:spPr>
        <a:xfrm>
          <a:off x="14041255" y="124968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xdr:cNvSpPr/>
      </xdr:nvSpPr>
      <xdr:spPr>
        <a:xfrm>
          <a:off x="16351250" y="124142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xdr:cNvSpPr/>
      </xdr:nvSpPr>
      <xdr:spPr>
        <a:xfrm>
          <a:off x="16351250" y="125984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xdr:cNvSpPr/>
      </xdr:nvSpPr>
      <xdr:spPr>
        <a:xfrm>
          <a:off x="17849850" y="1241425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xdr:cNvSpPr/>
      </xdr:nvSpPr>
      <xdr:spPr>
        <a:xfrm>
          <a:off x="17849850" y="1259840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xdr:cNvSpPr/>
      </xdr:nvSpPr>
      <xdr:spPr>
        <a:xfrm>
          <a:off x="19177000" y="1241425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xdr:cNvSpPr/>
      </xdr:nvSpPr>
      <xdr:spPr>
        <a:xfrm>
          <a:off x="19177000" y="1259840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xdr:cNvSpPr/>
      </xdr:nvSpPr>
      <xdr:spPr>
        <a:xfrm>
          <a:off x="11664950" y="12903200"/>
          <a:ext cx="4622800" cy="23241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xdr:cNvSpPr/>
      </xdr:nvSpPr>
      <xdr:spPr>
        <a:xfrm>
          <a:off x="16459200" y="12903200"/>
          <a:ext cx="5480050" cy="2324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xdr:cNvSpPr/>
      </xdr:nvSpPr>
      <xdr:spPr>
        <a:xfrm>
          <a:off x="16459200" y="12903200"/>
          <a:ext cx="34671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xdr:cNvSpPr txBox="1"/>
      </xdr:nvSpPr>
      <xdr:spPr>
        <a:xfrm>
          <a:off x="16573500" y="13208000"/>
          <a:ext cx="5257800" cy="196215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R4.4.1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現在のラスパイレス指数は、職員の給与削減措置を終了したことに伴い、前年度と比べ</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ポイント増加し、類似団体平均を</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ポイント上回った。</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xdr:cNvCxnSpPr/>
      </xdr:nvCxnSpPr>
      <xdr:spPr>
        <a:xfrm>
          <a:off x="11664950" y="152273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xdr:cNvSpPr txBox="1"/>
      </xdr:nvSpPr>
      <xdr:spPr>
        <a:xfrm>
          <a:off x="10979150" y="15091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79375</xdr:rowOff>
    </xdr:from>
    <xdr:to>
      <xdr:col>85</xdr:col>
      <xdr:colOff>95250</xdr:colOff>
      <xdr:row>90</xdr:row>
      <xdr:rowOff>79375</xdr:rowOff>
    </xdr:to>
    <xdr:cxnSp macro="">
      <xdr:nvCxnSpPr>
        <xdr:cNvPr id="235" name="直線コネクタ 234"/>
        <xdr:cNvCxnSpPr/>
      </xdr:nvCxnSpPr>
      <xdr:spPr>
        <a:xfrm>
          <a:off x="11664950" y="14938375"/>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108602</xdr:rowOff>
    </xdr:from>
    <xdr:ext cx="762000" cy="259045"/>
    <xdr:sp macro="" textlink="">
      <xdr:nvSpPr>
        <xdr:cNvPr id="236" name="テキスト ボックス 235"/>
        <xdr:cNvSpPr txBox="1"/>
      </xdr:nvSpPr>
      <xdr:spPr>
        <a:xfrm>
          <a:off x="10979150" y="14802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37" name="直線コネクタ 236"/>
        <xdr:cNvCxnSpPr/>
      </xdr:nvCxnSpPr>
      <xdr:spPr>
        <a:xfrm>
          <a:off x="11664950" y="146494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38" name="テキスト ボックス 237"/>
        <xdr:cNvSpPr txBox="1"/>
      </xdr:nvSpPr>
      <xdr:spPr>
        <a:xfrm>
          <a:off x="10979150" y="14513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161925</xdr:rowOff>
    </xdr:from>
    <xdr:to>
      <xdr:col>85</xdr:col>
      <xdr:colOff>95250</xdr:colOff>
      <xdr:row>86</xdr:row>
      <xdr:rowOff>161925</xdr:rowOff>
    </xdr:to>
    <xdr:cxnSp macro="">
      <xdr:nvCxnSpPr>
        <xdr:cNvPr id="239" name="直線コネクタ 238"/>
        <xdr:cNvCxnSpPr/>
      </xdr:nvCxnSpPr>
      <xdr:spPr>
        <a:xfrm>
          <a:off x="11664950" y="14360525"/>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19702</xdr:rowOff>
    </xdr:from>
    <xdr:ext cx="762000" cy="259045"/>
    <xdr:sp macro="" textlink="">
      <xdr:nvSpPr>
        <xdr:cNvPr id="240" name="テキスト ボックス 239"/>
        <xdr:cNvSpPr txBox="1"/>
      </xdr:nvSpPr>
      <xdr:spPr>
        <a:xfrm>
          <a:off x="10979150" y="14218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1" name="直線コネクタ 240"/>
        <xdr:cNvCxnSpPr/>
      </xdr:nvCxnSpPr>
      <xdr:spPr>
        <a:xfrm>
          <a:off x="11664950" y="140652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2" name="テキスト ボックス 241"/>
        <xdr:cNvSpPr txBox="1"/>
      </xdr:nvSpPr>
      <xdr:spPr>
        <a:xfrm>
          <a:off x="10979150" y="1392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73025</xdr:rowOff>
    </xdr:from>
    <xdr:to>
      <xdr:col>85</xdr:col>
      <xdr:colOff>95250</xdr:colOff>
      <xdr:row>83</xdr:row>
      <xdr:rowOff>73025</xdr:rowOff>
    </xdr:to>
    <xdr:cxnSp macro="">
      <xdr:nvCxnSpPr>
        <xdr:cNvPr id="243" name="直線コネクタ 242"/>
        <xdr:cNvCxnSpPr/>
      </xdr:nvCxnSpPr>
      <xdr:spPr>
        <a:xfrm>
          <a:off x="11664950" y="13776325"/>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102252</xdr:rowOff>
    </xdr:from>
    <xdr:ext cx="762000" cy="259045"/>
    <xdr:sp macro="" textlink="">
      <xdr:nvSpPr>
        <xdr:cNvPr id="244" name="テキスト ボックス 243"/>
        <xdr:cNvSpPr txBox="1"/>
      </xdr:nvSpPr>
      <xdr:spPr>
        <a:xfrm>
          <a:off x="10979150" y="13640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45" name="直線コネクタ 244"/>
        <xdr:cNvCxnSpPr/>
      </xdr:nvCxnSpPr>
      <xdr:spPr>
        <a:xfrm>
          <a:off x="11664950" y="134874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46" name="テキスト ボックス 245"/>
        <xdr:cNvSpPr txBox="1"/>
      </xdr:nvSpPr>
      <xdr:spPr>
        <a:xfrm>
          <a:off x="10979150" y="13351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79</xdr:row>
      <xdr:rowOff>155575</xdr:rowOff>
    </xdr:from>
    <xdr:to>
      <xdr:col>85</xdr:col>
      <xdr:colOff>95250</xdr:colOff>
      <xdr:row>79</xdr:row>
      <xdr:rowOff>155575</xdr:rowOff>
    </xdr:to>
    <xdr:cxnSp macro="">
      <xdr:nvCxnSpPr>
        <xdr:cNvPr id="247" name="直線コネクタ 246"/>
        <xdr:cNvCxnSpPr/>
      </xdr:nvCxnSpPr>
      <xdr:spPr>
        <a:xfrm>
          <a:off x="11664950" y="13198475"/>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13352</xdr:rowOff>
    </xdr:from>
    <xdr:ext cx="762000" cy="259045"/>
    <xdr:sp macro="" textlink="">
      <xdr:nvSpPr>
        <xdr:cNvPr id="248" name="テキスト ボックス 247"/>
        <xdr:cNvSpPr txBox="1"/>
      </xdr:nvSpPr>
      <xdr:spPr>
        <a:xfrm>
          <a:off x="10979150" y="13056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xdr:cNvCxnSpPr/>
      </xdr:nvCxnSpPr>
      <xdr:spPr>
        <a:xfrm>
          <a:off x="11664950" y="129032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xdr:cNvSpPr txBox="1"/>
      </xdr:nvSpPr>
      <xdr:spPr>
        <a:xfrm>
          <a:off x="10979150" y="12767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xdr:cNvSpPr/>
      </xdr:nvSpPr>
      <xdr:spPr>
        <a:xfrm>
          <a:off x="11664950" y="12903200"/>
          <a:ext cx="4622800" cy="2324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165100</xdr:rowOff>
    </xdr:from>
    <xdr:to>
      <xdr:col>81</xdr:col>
      <xdr:colOff>44450</xdr:colOff>
      <xdr:row>89</xdr:row>
      <xdr:rowOff>69850</xdr:rowOff>
    </xdr:to>
    <xdr:cxnSp macro="">
      <xdr:nvCxnSpPr>
        <xdr:cNvPr id="252" name="直線コネクタ 251"/>
        <xdr:cNvCxnSpPr/>
      </xdr:nvCxnSpPr>
      <xdr:spPr>
        <a:xfrm flipV="1">
          <a:off x="15474950" y="13373100"/>
          <a:ext cx="0" cy="13906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41927</xdr:rowOff>
    </xdr:from>
    <xdr:ext cx="762000" cy="259045"/>
    <xdr:sp macro="" textlink="">
      <xdr:nvSpPr>
        <xdr:cNvPr id="253" name="給与水準   （国との比較）最小値テキスト"/>
        <xdr:cNvSpPr txBox="1"/>
      </xdr:nvSpPr>
      <xdr:spPr>
        <a:xfrm>
          <a:off x="15563850" y="14735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69850</xdr:rowOff>
    </xdr:from>
    <xdr:to>
      <xdr:col>81</xdr:col>
      <xdr:colOff>133350</xdr:colOff>
      <xdr:row>89</xdr:row>
      <xdr:rowOff>69850</xdr:rowOff>
    </xdr:to>
    <xdr:cxnSp macro="">
      <xdr:nvCxnSpPr>
        <xdr:cNvPr id="254" name="直線コネクタ 253"/>
        <xdr:cNvCxnSpPr/>
      </xdr:nvCxnSpPr>
      <xdr:spPr>
        <a:xfrm>
          <a:off x="15405100" y="147637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80027</xdr:rowOff>
    </xdr:from>
    <xdr:ext cx="762000" cy="259045"/>
    <xdr:sp macro="" textlink="">
      <xdr:nvSpPr>
        <xdr:cNvPr id="255" name="給与水準   （国との比較）最大値テキスト"/>
        <xdr:cNvSpPr txBox="1"/>
      </xdr:nvSpPr>
      <xdr:spPr>
        <a:xfrm>
          <a:off x="15563850" y="13122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165100</xdr:rowOff>
    </xdr:from>
    <xdr:to>
      <xdr:col>81</xdr:col>
      <xdr:colOff>133350</xdr:colOff>
      <xdr:row>80</xdr:row>
      <xdr:rowOff>165100</xdr:rowOff>
    </xdr:to>
    <xdr:cxnSp macro="">
      <xdr:nvCxnSpPr>
        <xdr:cNvPr id="256" name="直線コネクタ 255"/>
        <xdr:cNvCxnSpPr/>
      </xdr:nvCxnSpPr>
      <xdr:spPr>
        <a:xfrm>
          <a:off x="15405100" y="133731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22225</xdr:rowOff>
    </xdr:from>
    <xdr:to>
      <xdr:col>81</xdr:col>
      <xdr:colOff>44450</xdr:colOff>
      <xdr:row>87</xdr:row>
      <xdr:rowOff>50800</xdr:rowOff>
    </xdr:to>
    <xdr:cxnSp macro="">
      <xdr:nvCxnSpPr>
        <xdr:cNvPr id="257" name="直線コネクタ 256"/>
        <xdr:cNvCxnSpPr/>
      </xdr:nvCxnSpPr>
      <xdr:spPr>
        <a:xfrm>
          <a:off x="14712950" y="13890625"/>
          <a:ext cx="762000" cy="523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93521</xdr:rowOff>
    </xdr:from>
    <xdr:ext cx="762000" cy="259045"/>
    <xdr:sp macro="" textlink="">
      <xdr:nvSpPr>
        <xdr:cNvPr id="258" name="給与水準   （国との比較）平均値テキスト"/>
        <xdr:cNvSpPr txBox="1"/>
      </xdr:nvSpPr>
      <xdr:spPr>
        <a:xfrm>
          <a:off x="15563850" y="137968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76994</xdr:rowOff>
    </xdr:from>
    <xdr:to>
      <xdr:col>81</xdr:col>
      <xdr:colOff>95250</xdr:colOff>
      <xdr:row>85</xdr:row>
      <xdr:rowOff>7144</xdr:rowOff>
    </xdr:to>
    <xdr:sp macro="" textlink="">
      <xdr:nvSpPr>
        <xdr:cNvPr id="259" name="フローチャート: 判断 258"/>
        <xdr:cNvSpPr/>
      </xdr:nvSpPr>
      <xdr:spPr>
        <a:xfrm>
          <a:off x="15430500" y="13945394"/>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22225</xdr:rowOff>
    </xdr:from>
    <xdr:to>
      <xdr:col>77</xdr:col>
      <xdr:colOff>44450</xdr:colOff>
      <xdr:row>84</xdr:row>
      <xdr:rowOff>127794</xdr:rowOff>
    </xdr:to>
    <xdr:cxnSp macro="">
      <xdr:nvCxnSpPr>
        <xdr:cNvPr id="260" name="直線コネクタ 259"/>
        <xdr:cNvCxnSpPr/>
      </xdr:nvCxnSpPr>
      <xdr:spPr>
        <a:xfrm flipV="1">
          <a:off x="13906500" y="13890625"/>
          <a:ext cx="806450" cy="105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76994</xdr:rowOff>
    </xdr:from>
    <xdr:to>
      <xdr:col>77</xdr:col>
      <xdr:colOff>95250</xdr:colOff>
      <xdr:row>85</xdr:row>
      <xdr:rowOff>7144</xdr:rowOff>
    </xdr:to>
    <xdr:sp macro="" textlink="">
      <xdr:nvSpPr>
        <xdr:cNvPr id="261" name="フローチャート: 判断 260"/>
        <xdr:cNvSpPr/>
      </xdr:nvSpPr>
      <xdr:spPr>
        <a:xfrm>
          <a:off x="14668500" y="13945394"/>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163371</xdr:rowOff>
    </xdr:from>
    <xdr:ext cx="736600" cy="259045"/>
    <xdr:sp macro="" textlink="">
      <xdr:nvSpPr>
        <xdr:cNvPr id="262" name="テキスト ボックス 261"/>
        <xdr:cNvSpPr txBox="1"/>
      </xdr:nvSpPr>
      <xdr:spPr>
        <a:xfrm>
          <a:off x="14370050" y="140317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127794</xdr:rowOff>
    </xdr:from>
    <xdr:to>
      <xdr:col>72</xdr:col>
      <xdr:colOff>203200</xdr:colOff>
      <xdr:row>86</xdr:row>
      <xdr:rowOff>26194</xdr:rowOff>
    </xdr:to>
    <xdr:cxnSp macro="">
      <xdr:nvCxnSpPr>
        <xdr:cNvPr id="263" name="直線コネクタ 262"/>
        <xdr:cNvCxnSpPr/>
      </xdr:nvCxnSpPr>
      <xdr:spPr>
        <a:xfrm flipV="1">
          <a:off x="13106400" y="13996194"/>
          <a:ext cx="8001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107156</xdr:rowOff>
    </xdr:from>
    <xdr:to>
      <xdr:col>73</xdr:col>
      <xdr:colOff>44450</xdr:colOff>
      <xdr:row>85</xdr:row>
      <xdr:rowOff>37306</xdr:rowOff>
    </xdr:to>
    <xdr:sp macro="" textlink="">
      <xdr:nvSpPr>
        <xdr:cNvPr id="264" name="フローチャート: 判断 263"/>
        <xdr:cNvSpPr/>
      </xdr:nvSpPr>
      <xdr:spPr>
        <a:xfrm>
          <a:off x="13868400" y="13975556"/>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22083</xdr:rowOff>
    </xdr:from>
    <xdr:ext cx="762000" cy="259045"/>
    <xdr:sp macro="" textlink="">
      <xdr:nvSpPr>
        <xdr:cNvPr id="265" name="テキスト ボックス 264"/>
        <xdr:cNvSpPr txBox="1"/>
      </xdr:nvSpPr>
      <xdr:spPr>
        <a:xfrm>
          <a:off x="13557250" y="14055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26194</xdr:rowOff>
    </xdr:from>
    <xdr:to>
      <xdr:col>68</xdr:col>
      <xdr:colOff>152400</xdr:colOff>
      <xdr:row>89</xdr:row>
      <xdr:rowOff>24606</xdr:rowOff>
    </xdr:to>
    <xdr:cxnSp macro="">
      <xdr:nvCxnSpPr>
        <xdr:cNvPr id="266" name="直線コネクタ 265"/>
        <xdr:cNvCxnSpPr/>
      </xdr:nvCxnSpPr>
      <xdr:spPr>
        <a:xfrm flipV="1">
          <a:off x="12293600" y="14224794"/>
          <a:ext cx="812800" cy="493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107156</xdr:rowOff>
    </xdr:from>
    <xdr:to>
      <xdr:col>68</xdr:col>
      <xdr:colOff>203200</xdr:colOff>
      <xdr:row>85</xdr:row>
      <xdr:rowOff>37306</xdr:rowOff>
    </xdr:to>
    <xdr:sp macro="" textlink="">
      <xdr:nvSpPr>
        <xdr:cNvPr id="267" name="フローチャート: 判断 266"/>
        <xdr:cNvSpPr/>
      </xdr:nvSpPr>
      <xdr:spPr>
        <a:xfrm>
          <a:off x="13055600" y="13975556"/>
          <a:ext cx="889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47483</xdr:rowOff>
    </xdr:from>
    <xdr:ext cx="762000" cy="259045"/>
    <xdr:sp macro="" textlink="">
      <xdr:nvSpPr>
        <xdr:cNvPr id="268" name="テキスト ボックス 267"/>
        <xdr:cNvSpPr txBox="1"/>
      </xdr:nvSpPr>
      <xdr:spPr>
        <a:xfrm>
          <a:off x="12763500" y="137507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137319</xdr:rowOff>
    </xdr:from>
    <xdr:to>
      <xdr:col>64</xdr:col>
      <xdr:colOff>152400</xdr:colOff>
      <xdr:row>85</xdr:row>
      <xdr:rowOff>67469</xdr:rowOff>
    </xdr:to>
    <xdr:sp macro="" textlink="">
      <xdr:nvSpPr>
        <xdr:cNvPr id="269" name="フローチャート: 判断 268"/>
        <xdr:cNvSpPr/>
      </xdr:nvSpPr>
      <xdr:spPr>
        <a:xfrm>
          <a:off x="12242800" y="1400571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77646</xdr:rowOff>
    </xdr:from>
    <xdr:ext cx="762000" cy="259045"/>
    <xdr:sp macro="" textlink="">
      <xdr:nvSpPr>
        <xdr:cNvPr id="270" name="テキスト ボックス 269"/>
        <xdr:cNvSpPr txBox="1"/>
      </xdr:nvSpPr>
      <xdr:spPr>
        <a:xfrm>
          <a:off x="11950700" y="13780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xdr:cNvSpPr txBox="1"/>
      </xdr:nvSpPr>
      <xdr:spPr>
        <a:xfrm>
          <a:off x="1527810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xdr:cNvSpPr txBox="1"/>
      </xdr:nvSpPr>
      <xdr:spPr>
        <a:xfrm>
          <a:off x="1451610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xdr:cNvSpPr txBox="1"/>
      </xdr:nvSpPr>
      <xdr:spPr>
        <a:xfrm>
          <a:off x="1371600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xdr:cNvSpPr txBox="1"/>
      </xdr:nvSpPr>
      <xdr:spPr>
        <a:xfrm>
          <a:off x="1290955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xdr:cNvSpPr txBox="1"/>
      </xdr:nvSpPr>
      <xdr:spPr>
        <a:xfrm>
          <a:off x="1209675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0</xdr:rowOff>
    </xdr:from>
    <xdr:to>
      <xdr:col>81</xdr:col>
      <xdr:colOff>95250</xdr:colOff>
      <xdr:row>87</xdr:row>
      <xdr:rowOff>101600</xdr:rowOff>
    </xdr:to>
    <xdr:sp macro="" textlink="">
      <xdr:nvSpPr>
        <xdr:cNvPr id="276" name="楕円 275"/>
        <xdr:cNvSpPr/>
      </xdr:nvSpPr>
      <xdr:spPr>
        <a:xfrm>
          <a:off x="15430500" y="14363700"/>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143527</xdr:rowOff>
    </xdr:from>
    <xdr:ext cx="762000" cy="259045"/>
    <xdr:sp macro="" textlink="">
      <xdr:nvSpPr>
        <xdr:cNvPr id="277" name="給与水準   （国との比較）該当値テキスト"/>
        <xdr:cNvSpPr txBox="1"/>
      </xdr:nvSpPr>
      <xdr:spPr>
        <a:xfrm>
          <a:off x="15563850" y="14342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142875</xdr:rowOff>
    </xdr:from>
    <xdr:to>
      <xdr:col>77</xdr:col>
      <xdr:colOff>95250</xdr:colOff>
      <xdr:row>84</xdr:row>
      <xdr:rowOff>73025</xdr:rowOff>
    </xdr:to>
    <xdr:sp macro="" textlink="">
      <xdr:nvSpPr>
        <xdr:cNvPr id="278" name="楕円 277"/>
        <xdr:cNvSpPr/>
      </xdr:nvSpPr>
      <xdr:spPr>
        <a:xfrm>
          <a:off x="14668500" y="1384617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83202</xdr:rowOff>
    </xdr:from>
    <xdr:ext cx="736600" cy="259045"/>
    <xdr:sp macro="" textlink="">
      <xdr:nvSpPr>
        <xdr:cNvPr id="279" name="テキスト ボックス 278"/>
        <xdr:cNvSpPr txBox="1"/>
      </xdr:nvSpPr>
      <xdr:spPr>
        <a:xfrm>
          <a:off x="14370050" y="136214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76994</xdr:rowOff>
    </xdr:from>
    <xdr:to>
      <xdr:col>73</xdr:col>
      <xdr:colOff>44450</xdr:colOff>
      <xdr:row>85</xdr:row>
      <xdr:rowOff>7144</xdr:rowOff>
    </xdr:to>
    <xdr:sp macro="" textlink="">
      <xdr:nvSpPr>
        <xdr:cNvPr id="280" name="楕円 279"/>
        <xdr:cNvSpPr/>
      </xdr:nvSpPr>
      <xdr:spPr>
        <a:xfrm>
          <a:off x="13868400" y="13945394"/>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17321</xdr:rowOff>
    </xdr:from>
    <xdr:ext cx="762000" cy="259045"/>
    <xdr:sp macro="" textlink="">
      <xdr:nvSpPr>
        <xdr:cNvPr id="281" name="テキスト ボックス 280"/>
        <xdr:cNvSpPr txBox="1"/>
      </xdr:nvSpPr>
      <xdr:spPr>
        <a:xfrm>
          <a:off x="13557250" y="13720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146844</xdr:rowOff>
    </xdr:from>
    <xdr:to>
      <xdr:col>68</xdr:col>
      <xdr:colOff>203200</xdr:colOff>
      <xdr:row>86</xdr:row>
      <xdr:rowOff>76994</xdr:rowOff>
    </xdr:to>
    <xdr:sp macro="" textlink="">
      <xdr:nvSpPr>
        <xdr:cNvPr id="282" name="楕円 281"/>
        <xdr:cNvSpPr/>
      </xdr:nvSpPr>
      <xdr:spPr>
        <a:xfrm>
          <a:off x="13055600" y="14180344"/>
          <a:ext cx="889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61771</xdr:rowOff>
    </xdr:from>
    <xdr:ext cx="762000" cy="259045"/>
    <xdr:sp macro="" textlink="">
      <xdr:nvSpPr>
        <xdr:cNvPr id="283" name="テキスト ボックス 282"/>
        <xdr:cNvSpPr txBox="1"/>
      </xdr:nvSpPr>
      <xdr:spPr>
        <a:xfrm>
          <a:off x="12763500" y="14260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145256</xdr:rowOff>
    </xdr:from>
    <xdr:to>
      <xdr:col>64</xdr:col>
      <xdr:colOff>152400</xdr:colOff>
      <xdr:row>89</xdr:row>
      <xdr:rowOff>75406</xdr:rowOff>
    </xdr:to>
    <xdr:sp macro="" textlink="">
      <xdr:nvSpPr>
        <xdr:cNvPr id="284" name="楕円 283"/>
        <xdr:cNvSpPr/>
      </xdr:nvSpPr>
      <xdr:spPr>
        <a:xfrm>
          <a:off x="12242800" y="1467405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89</xdr:row>
      <xdr:rowOff>60183</xdr:rowOff>
    </xdr:from>
    <xdr:ext cx="762000" cy="259045"/>
    <xdr:sp macro="" textlink="">
      <xdr:nvSpPr>
        <xdr:cNvPr id="285" name="テキスト ボックス 284"/>
        <xdr:cNvSpPr txBox="1"/>
      </xdr:nvSpPr>
      <xdr:spPr>
        <a:xfrm>
          <a:off x="11950700" y="147540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xdr:cNvSpPr/>
      </xdr:nvSpPr>
      <xdr:spPr>
        <a:xfrm>
          <a:off x="11664950" y="8502650"/>
          <a:ext cx="46228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xdr:cNvSpPr txBox="1"/>
      </xdr:nvSpPr>
      <xdr:spPr>
        <a:xfrm>
          <a:off x="12146152" y="885190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xdr:cNvSpPr txBox="1"/>
      </xdr:nvSpPr>
      <xdr:spPr>
        <a:xfrm>
          <a:off x="14307949" y="88265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xdr:cNvSpPr/>
      </xdr:nvSpPr>
      <xdr:spPr>
        <a:xfrm>
          <a:off x="16351250" y="87503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xdr:cNvSpPr/>
      </xdr:nvSpPr>
      <xdr:spPr>
        <a:xfrm>
          <a:off x="16351250" y="89281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xdr:cNvSpPr/>
      </xdr:nvSpPr>
      <xdr:spPr>
        <a:xfrm>
          <a:off x="17849850" y="87503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xdr:cNvSpPr/>
      </xdr:nvSpPr>
      <xdr:spPr>
        <a:xfrm>
          <a:off x="17849850" y="892810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xdr:cNvSpPr/>
      </xdr:nvSpPr>
      <xdr:spPr>
        <a:xfrm>
          <a:off x="19177000" y="87503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xdr:cNvSpPr/>
      </xdr:nvSpPr>
      <xdr:spPr>
        <a:xfrm>
          <a:off x="19177000" y="892810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xdr:cNvSpPr/>
      </xdr:nvSpPr>
      <xdr:spPr>
        <a:xfrm>
          <a:off x="11664950" y="9239250"/>
          <a:ext cx="4622800" cy="231775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xdr:cNvSpPr/>
      </xdr:nvSpPr>
      <xdr:spPr>
        <a:xfrm>
          <a:off x="16459200" y="9239250"/>
          <a:ext cx="5480050" cy="23177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xdr:cNvSpPr/>
      </xdr:nvSpPr>
      <xdr:spPr>
        <a:xfrm>
          <a:off x="16459200" y="9239250"/>
          <a:ext cx="34671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xdr:cNvSpPr txBox="1"/>
      </xdr:nvSpPr>
      <xdr:spPr>
        <a:xfrm>
          <a:off x="16573500" y="9544050"/>
          <a:ext cx="5257800" cy="1955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適正な定員管理を実施しているが、人口減少が続いていることから前年度と比べ</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0.23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ポイント上昇した。</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9" name="テキスト ボックス 298"/>
        <xdr:cNvSpPr txBox="1"/>
      </xdr:nvSpPr>
      <xdr:spPr>
        <a:xfrm>
          <a:off x="11626850" y="90551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xdr:cNvCxnSpPr/>
      </xdr:nvCxnSpPr>
      <xdr:spPr>
        <a:xfrm>
          <a:off x="11664950" y="115570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xdr:cNvSpPr txBox="1"/>
      </xdr:nvSpPr>
      <xdr:spPr>
        <a:xfrm>
          <a:off x="10979150" y="1142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2" name="直線コネクタ 301"/>
        <xdr:cNvCxnSpPr/>
      </xdr:nvCxnSpPr>
      <xdr:spPr>
        <a:xfrm>
          <a:off x="11664950" y="1117388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3" name="テキスト ボックス 302"/>
        <xdr:cNvSpPr txBox="1"/>
      </xdr:nvSpPr>
      <xdr:spPr>
        <a:xfrm>
          <a:off x="10979150" y="11038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4" name="直線コネクタ 303"/>
        <xdr:cNvCxnSpPr/>
      </xdr:nvCxnSpPr>
      <xdr:spPr>
        <a:xfrm>
          <a:off x="11664950" y="1078441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5" name="テキスト ボックス 304"/>
        <xdr:cNvSpPr txBox="1"/>
      </xdr:nvSpPr>
      <xdr:spPr>
        <a:xfrm>
          <a:off x="10979150" y="10648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6" name="直線コネクタ 305"/>
        <xdr:cNvCxnSpPr/>
      </xdr:nvCxnSpPr>
      <xdr:spPr>
        <a:xfrm>
          <a:off x="11664950" y="104013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7" name="テキスト ボックス 306"/>
        <xdr:cNvSpPr txBox="1"/>
      </xdr:nvSpPr>
      <xdr:spPr>
        <a:xfrm>
          <a:off x="10979150" y="1025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8" name="直線コネクタ 307"/>
        <xdr:cNvCxnSpPr/>
      </xdr:nvCxnSpPr>
      <xdr:spPr>
        <a:xfrm>
          <a:off x="11664950" y="1001183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9" name="テキスト ボックス 308"/>
        <xdr:cNvSpPr txBox="1"/>
      </xdr:nvSpPr>
      <xdr:spPr>
        <a:xfrm>
          <a:off x="10979150" y="9875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0" name="直線コネクタ 309"/>
        <xdr:cNvCxnSpPr/>
      </xdr:nvCxnSpPr>
      <xdr:spPr>
        <a:xfrm>
          <a:off x="11664950" y="962236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1" name="テキスト ボックス 310"/>
        <xdr:cNvSpPr txBox="1"/>
      </xdr:nvSpPr>
      <xdr:spPr>
        <a:xfrm>
          <a:off x="10979150" y="9486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xdr:cNvCxnSpPr/>
      </xdr:nvCxnSpPr>
      <xdr:spPr>
        <a:xfrm>
          <a:off x="11664950" y="92392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xdr:cNvSpPr txBox="1"/>
      </xdr:nvSpPr>
      <xdr:spPr>
        <a:xfrm>
          <a:off x="10979150" y="9097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xdr:cNvSpPr/>
      </xdr:nvSpPr>
      <xdr:spPr>
        <a:xfrm>
          <a:off x="11664950" y="9239250"/>
          <a:ext cx="4622800" cy="23177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135185</xdr:rowOff>
    </xdr:from>
    <xdr:to>
      <xdr:col>81</xdr:col>
      <xdr:colOff>44450</xdr:colOff>
      <xdr:row>68</xdr:row>
      <xdr:rowOff>17145</xdr:rowOff>
    </xdr:to>
    <xdr:cxnSp macro="">
      <xdr:nvCxnSpPr>
        <xdr:cNvPr id="315" name="直線コネクタ 314"/>
        <xdr:cNvCxnSpPr/>
      </xdr:nvCxnSpPr>
      <xdr:spPr>
        <a:xfrm flipV="1">
          <a:off x="15474950" y="9876085"/>
          <a:ext cx="0" cy="13678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160672</xdr:rowOff>
    </xdr:from>
    <xdr:ext cx="762000" cy="259045"/>
    <xdr:sp macro="" textlink="">
      <xdr:nvSpPr>
        <xdr:cNvPr id="316" name="定員管理の状況最小値テキスト"/>
        <xdr:cNvSpPr txBox="1"/>
      </xdr:nvSpPr>
      <xdr:spPr>
        <a:xfrm>
          <a:off x="15563850" y="11222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68</xdr:row>
      <xdr:rowOff>17145</xdr:rowOff>
    </xdr:from>
    <xdr:to>
      <xdr:col>81</xdr:col>
      <xdr:colOff>133350</xdr:colOff>
      <xdr:row>68</xdr:row>
      <xdr:rowOff>17145</xdr:rowOff>
    </xdr:to>
    <xdr:cxnSp macro="">
      <xdr:nvCxnSpPr>
        <xdr:cNvPr id="317" name="直線コネクタ 316"/>
        <xdr:cNvCxnSpPr/>
      </xdr:nvCxnSpPr>
      <xdr:spPr>
        <a:xfrm>
          <a:off x="15405100" y="1124394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50112</xdr:rowOff>
    </xdr:from>
    <xdr:ext cx="762000" cy="259045"/>
    <xdr:sp macro="" textlink="">
      <xdr:nvSpPr>
        <xdr:cNvPr id="318" name="定員管理の状況最大値テキスト"/>
        <xdr:cNvSpPr txBox="1"/>
      </xdr:nvSpPr>
      <xdr:spPr>
        <a:xfrm>
          <a:off x="15563850" y="96259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135185</xdr:rowOff>
    </xdr:from>
    <xdr:to>
      <xdr:col>81</xdr:col>
      <xdr:colOff>133350</xdr:colOff>
      <xdr:row>59</xdr:row>
      <xdr:rowOff>135185</xdr:rowOff>
    </xdr:to>
    <xdr:cxnSp macro="">
      <xdr:nvCxnSpPr>
        <xdr:cNvPr id="319" name="直線コネクタ 318"/>
        <xdr:cNvCxnSpPr/>
      </xdr:nvCxnSpPr>
      <xdr:spPr>
        <a:xfrm>
          <a:off x="15405100" y="987608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155716</xdr:rowOff>
    </xdr:from>
    <xdr:to>
      <xdr:col>81</xdr:col>
      <xdr:colOff>44450</xdr:colOff>
      <xdr:row>63</xdr:row>
      <xdr:rowOff>15099</xdr:rowOff>
    </xdr:to>
    <xdr:cxnSp macro="">
      <xdr:nvCxnSpPr>
        <xdr:cNvPr id="320" name="直線コネクタ 319"/>
        <xdr:cNvCxnSpPr/>
      </xdr:nvCxnSpPr>
      <xdr:spPr>
        <a:xfrm>
          <a:off x="14712950" y="10391916"/>
          <a:ext cx="762000" cy="24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118762</xdr:rowOff>
    </xdr:from>
    <xdr:ext cx="762000" cy="259045"/>
    <xdr:sp macro="" textlink="">
      <xdr:nvSpPr>
        <xdr:cNvPr id="321" name="定員管理の状況平均値テキスト"/>
        <xdr:cNvSpPr txBox="1"/>
      </xdr:nvSpPr>
      <xdr:spPr>
        <a:xfrm>
          <a:off x="15563850" y="101898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102235</xdr:rowOff>
    </xdr:from>
    <xdr:to>
      <xdr:col>81</xdr:col>
      <xdr:colOff>95250</xdr:colOff>
      <xdr:row>63</xdr:row>
      <xdr:rowOff>32385</xdr:rowOff>
    </xdr:to>
    <xdr:sp macro="" textlink="">
      <xdr:nvSpPr>
        <xdr:cNvPr id="322" name="フローチャート: 判断 321"/>
        <xdr:cNvSpPr/>
      </xdr:nvSpPr>
      <xdr:spPr>
        <a:xfrm>
          <a:off x="15430500" y="1033843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132927</xdr:rowOff>
    </xdr:from>
    <xdr:to>
      <xdr:col>77</xdr:col>
      <xdr:colOff>44450</xdr:colOff>
      <xdr:row>62</xdr:row>
      <xdr:rowOff>155716</xdr:rowOff>
    </xdr:to>
    <xdr:cxnSp macro="">
      <xdr:nvCxnSpPr>
        <xdr:cNvPr id="323" name="直線コネクタ 322"/>
        <xdr:cNvCxnSpPr/>
      </xdr:nvCxnSpPr>
      <xdr:spPr>
        <a:xfrm>
          <a:off x="13906500" y="10369127"/>
          <a:ext cx="806450" cy="22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94192</xdr:rowOff>
    </xdr:from>
    <xdr:to>
      <xdr:col>77</xdr:col>
      <xdr:colOff>95250</xdr:colOff>
      <xdr:row>63</xdr:row>
      <xdr:rowOff>24342</xdr:rowOff>
    </xdr:to>
    <xdr:sp macro="" textlink="">
      <xdr:nvSpPr>
        <xdr:cNvPr id="324" name="フローチャート: 判断 323"/>
        <xdr:cNvSpPr/>
      </xdr:nvSpPr>
      <xdr:spPr>
        <a:xfrm>
          <a:off x="14668500" y="10330392"/>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34519</xdr:rowOff>
    </xdr:from>
    <xdr:ext cx="736600" cy="259045"/>
    <xdr:sp macro="" textlink="">
      <xdr:nvSpPr>
        <xdr:cNvPr id="325" name="テキスト ボックス 324"/>
        <xdr:cNvSpPr txBox="1"/>
      </xdr:nvSpPr>
      <xdr:spPr>
        <a:xfrm>
          <a:off x="14370050" y="101056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116840</xdr:rowOff>
    </xdr:from>
    <xdr:to>
      <xdr:col>72</xdr:col>
      <xdr:colOff>203200</xdr:colOff>
      <xdr:row>62</xdr:row>
      <xdr:rowOff>132927</xdr:rowOff>
    </xdr:to>
    <xdr:cxnSp macro="">
      <xdr:nvCxnSpPr>
        <xdr:cNvPr id="326" name="直線コネクタ 325"/>
        <xdr:cNvCxnSpPr/>
      </xdr:nvCxnSpPr>
      <xdr:spPr>
        <a:xfrm>
          <a:off x="13106400" y="10353040"/>
          <a:ext cx="8001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49954</xdr:rowOff>
    </xdr:from>
    <xdr:to>
      <xdr:col>73</xdr:col>
      <xdr:colOff>44450</xdr:colOff>
      <xdr:row>62</xdr:row>
      <xdr:rowOff>151554</xdr:rowOff>
    </xdr:to>
    <xdr:sp macro="" textlink="">
      <xdr:nvSpPr>
        <xdr:cNvPr id="327" name="フローチャート: 判断 326"/>
        <xdr:cNvSpPr/>
      </xdr:nvSpPr>
      <xdr:spPr>
        <a:xfrm>
          <a:off x="13868400" y="1028615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161731</xdr:rowOff>
    </xdr:from>
    <xdr:ext cx="762000" cy="259045"/>
    <xdr:sp macro="" textlink="">
      <xdr:nvSpPr>
        <xdr:cNvPr id="328" name="テキスト ボックス 327"/>
        <xdr:cNvSpPr txBox="1"/>
      </xdr:nvSpPr>
      <xdr:spPr>
        <a:xfrm>
          <a:off x="13557250" y="100677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116840</xdr:rowOff>
    </xdr:from>
    <xdr:to>
      <xdr:col>68</xdr:col>
      <xdr:colOff>152400</xdr:colOff>
      <xdr:row>62</xdr:row>
      <xdr:rowOff>158397</xdr:rowOff>
    </xdr:to>
    <xdr:cxnSp macro="">
      <xdr:nvCxnSpPr>
        <xdr:cNvPr id="329" name="直線コネクタ 328"/>
        <xdr:cNvCxnSpPr/>
      </xdr:nvCxnSpPr>
      <xdr:spPr>
        <a:xfrm flipV="1">
          <a:off x="12293600" y="10353040"/>
          <a:ext cx="812800" cy="41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20461</xdr:rowOff>
    </xdr:from>
    <xdr:to>
      <xdr:col>68</xdr:col>
      <xdr:colOff>203200</xdr:colOff>
      <xdr:row>62</xdr:row>
      <xdr:rowOff>122061</xdr:rowOff>
    </xdr:to>
    <xdr:sp macro="" textlink="">
      <xdr:nvSpPr>
        <xdr:cNvPr id="330" name="フローチャート: 判断 329"/>
        <xdr:cNvSpPr/>
      </xdr:nvSpPr>
      <xdr:spPr>
        <a:xfrm>
          <a:off x="13055600" y="10256661"/>
          <a:ext cx="889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132238</xdr:rowOff>
    </xdr:from>
    <xdr:ext cx="762000" cy="259045"/>
    <xdr:sp macro="" textlink="">
      <xdr:nvSpPr>
        <xdr:cNvPr id="331" name="テキスト ボックス 330"/>
        <xdr:cNvSpPr txBox="1"/>
      </xdr:nvSpPr>
      <xdr:spPr>
        <a:xfrm>
          <a:off x="12763500" y="10038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162419</xdr:rowOff>
    </xdr:from>
    <xdr:to>
      <xdr:col>64</xdr:col>
      <xdr:colOff>152400</xdr:colOff>
      <xdr:row>62</xdr:row>
      <xdr:rowOff>92569</xdr:rowOff>
    </xdr:to>
    <xdr:sp macro="" textlink="">
      <xdr:nvSpPr>
        <xdr:cNvPr id="332" name="フローチャート: 判断 331"/>
        <xdr:cNvSpPr/>
      </xdr:nvSpPr>
      <xdr:spPr>
        <a:xfrm>
          <a:off x="12242800" y="1023351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102746</xdr:rowOff>
    </xdr:from>
    <xdr:ext cx="762000" cy="259045"/>
    <xdr:sp macro="" textlink="">
      <xdr:nvSpPr>
        <xdr:cNvPr id="333" name="テキスト ボックス 332"/>
        <xdr:cNvSpPr txBox="1"/>
      </xdr:nvSpPr>
      <xdr:spPr>
        <a:xfrm>
          <a:off x="11950700" y="100087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xdr:cNvSpPr txBox="1"/>
      </xdr:nvSpPr>
      <xdr:spPr>
        <a:xfrm>
          <a:off x="1527810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xdr:cNvSpPr txBox="1"/>
      </xdr:nvSpPr>
      <xdr:spPr>
        <a:xfrm>
          <a:off x="1451610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xdr:cNvSpPr txBox="1"/>
      </xdr:nvSpPr>
      <xdr:spPr>
        <a:xfrm>
          <a:off x="1371600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xdr:cNvSpPr txBox="1"/>
      </xdr:nvSpPr>
      <xdr:spPr>
        <a:xfrm>
          <a:off x="1290955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xdr:cNvSpPr txBox="1"/>
      </xdr:nvSpPr>
      <xdr:spPr>
        <a:xfrm>
          <a:off x="1209675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135749</xdr:rowOff>
    </xdr:from>
    <xdr:to>
      <xdr:col>81</xdr:col>
      <xdr:colOff>95250</xdr:colOff>
      <xdr:row>63</xdr:row>
      <xdr:rowOff>65899</xdr:rowOff>
    </xdr:to>
    <xdr:sp macro="" textlink="">
      <xdr:nvSpPr>
        <xdr:cNvPr id="339" name="楕円 338"/>
        <xdr:cNvSpPr/>
      </xdr:nvSpPr>
      <xdr:spPr>
        <a:xfrm>
          <a:off x="15430500" y="10371949"/>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107826</xdr:rowOff>
    </xdr:from>
    <xdr:ext cx="762000" cy="259045"/>
    <xdr:sp macro="" textlink="">
      <xdr:nvSpPr>
        <xdr:cNvPr id="340" name="定員管理の状況該当値テキスト"/>
        <xdr:cNvSpPr txBox="1"/>
      </xdr:nvSpPr>
      <xdr:spPr>
        <a:xfrm>
          <a:off x="15563850" y="103440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104916</xdr:rowOff>
    </xdr:from>
    <xdr:to>
      <xdr:col>77</xdr:col>
      <xdr:colOff>95250</xdr:colOff>
      <xdr:row>63</xdr:row>
      <xdr:rowOff>35066</xdr:rowOff>
    </xdr:to>
    <xdr:sp macro="" textlink="">
      <xdr:nvSpPr>
        <xdr:cNvPr id="341" name="楕円 340"/>
        <xdr:cNvSpPr/>
      </xdr:nvSpPr>
      <xdr:spPr>
        <a:xfrm>
          <a:off x="14668500" y="10341116"/>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19843</xdr:rowOff>
    </xdr:from>
    <xdr:ext cx="736600" cy="259045"/>
    <xdr:sp macro="" textlink="">
      <xdr:nvSpPr>
        <xdr:cNvPr id="342" name="テキスト ボックス 341"/>
        <xdr:cNvSpPr txBox="1"/>
      </xdr:nvSpPr>
      <xdr:spPr>
        <a:xfrm>
          <a:off x="14370050" y="104211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82127</xdr:rowOff>
    </xdr:from>
    <xdr:to>
      <xdr:col>73</xdr:col>
      <xdr:colOff>44450</xdr:colOff>
      <xdr:row>63</xdr:row>
      <xdr:rowOff>12277</xdr:rowOff>
    </xdr:to>
    <xdr:sp macro="" textlink="">
      <xdr:nvSpPr>
        <xdr:cNvPr id="343" name="楕円 342"/>
        <xdr:cNvSpPr/>
      </xdr:nvSpPr>
      <xdr:spPr>
        <a:xfrm>
          <a:off x="13868400" y="10318327"/>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168504</xdr:rowOff>
    </xdr:from>
    <xdr:ext cx="762000" cy="259045"/>
    <xdr:sp macro="" textlink="">
      <xdr:nvSpPr>
        <xdr:cNvPr id="344" name="テキスト ボックス 343"/>
        <xdr:cNvSpPr txBox="1"/>
      </xdr:nvSpPr>
      <xdr:spPr>
        <a:xfrm>
          <a:off x="13557250" y="103983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66040</xdr:rowOff>
    </xdr:from>
    <xdr:to>
      <xdr:col>68</xdr:col>
      <xdr:colOff>203200</xdr:colOff>
      <xdr:row>62</xdr:row>
      <xdr:rowOff>167640</xdr:rowOff>
    </xdr:to>
    <xdr:sp macro="" textlink="">
      <xdr:nvSpPr>
        <xdr:cNvPr id="345" name="楕円 344"/>
        <xdr:cNvSpPr/>
      </xdr:nvSpPr>
      <xdr:spPr>
        <a:xfrm>
          <a:off x="13055600" y="10302240"/>
          <a:ext cx="889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152417</xdr:rowOff>
    </xdr:from>
    <xdr:ext cx="762000" cy="259045"/>
    <xdr:sp macro="" textlink="">
      <xdr:nvSpPr>
        <xdr:cNvPr id="346" name="テキスト ボックス 345"/>
        <xdr:cNvSpPr txBox="1"/>
      </xdr:nvSpPr>
      <xdr:spPr>
        <a:xfrm>
          <a:off x="12763500" y="10388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107597</xdr:rowOff>
    </xdr:from>
    <xdr:to>
      <xdr:col>64</xdr:col>
      <xdr:colOff>152400</xdr:colOff>
      <xdr:row>63</xdr:row>
      <xdr:rowOff>37747</xdr:rowOff>
    </xdr:to>
    <xdr:sp macro="" textlink="">
      <xdr:nvSpPr>
        <xdr:cNvPr id="347" name="楕円 346"/>
        <xdr:cNvSpPr/>
      </xdr:nvSpPr>
      <xdr:spPr>
        <a:xfrm>
          <a:off x="12242800" y="1034379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22524</xdr:rowOff>
    </xdr:from>
    <xdr:ext cx="762000" cy="259045"/>
    <xdr:sp macro="" textlink="">
      <xdr:nvSpPr>
        <xdr:cNvPr id="348" name="テキスト ボックス 347"/>
        <xdr:cNvSpPr txBox="1"/>
      </xdr:nvSpPr>
      <xdr:spPr>
        <a:xfrm>
          <a:off x="11950700" y="104238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xdr:cNvSpPr/>
      </xdr:nvSpPr>
      <xdr:spPr>
        <a:xfrm>
          <a:off x="11664950" y="4832350"/>
          <a:ext cx="46228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xdr:cNvSpPr txBox="1"/>
      </xdr:nvSpPr>
      <xdr:spPr>
        <a:xfrm>
          <a:off x="12436924" y="518160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xdr:cNvSpPr txBox="1"/>
      </xdr:nvSpPr>
      <xdr:spPr>
        <a:xfrm>
          <a:off x="14017176" y="51562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xdr:cNvSpPr/>
      </xdr:nvSpPr>
      <xdr:spPr>
        <a:xfrm>
          <a:off x="16351250" y="50800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xdr:cNvSpPr/>
      </xdr:nvSpPr>
      <xdr:spPr>
        <a:xfrm>
          <a:off x="16351250" y="52641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xdr:cNvSpPr/>
      </xdr:nvSpPr>
      <xdr:spPr>
        <a:xfrm>
          <a:off x="17849850" y="50800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xdr:cNvSpPr/>
      </xdr:nvSpPr>
      <xdr:spPr>
        <a:xfrm>
          <a:off x="17849850" y="526415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xdr:cNvSpPr/>
      </xdr:nvSpPr>
      <xdr:spPr>
        <a:xfrm>
          <a:off x="19177000" y="50800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xdr:cNvSpPr/>
      </xdr:nvSpPr>
      <xdr:spPr>
        <a:xfrm>
          <a:off x="19177000" y="526415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xdr:cNvSpPr/>
      </xdr:nvSpPr>
      <xdr:spPr>
        <a:xfrm>
          <a:off x="11664950" y="5568950"/>
          <a:ext cx="4622800" cy="23241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xdr:cNvSpPr/>
      </xdr:nvSpPr>
      <xdr:spPr>
        <a:xfrm>
          <a:off x="16459200" y="5568950"/>
          <a:ext cx="5480050" cy="2324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xdr:cNvSpPr/>
      </xdr:nvSpPr>
      <xdr:spPr>
        <a:xfrm>
          <a:off x="16459200" y="5568950"/>
          <a:ext cx="34671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xdr:cNvSpPr txBox="1"/>
      </xdr:nvSpPr>
      <xdr:spPr>
        <a:xfrm>
          <a:off x="16573500" y="5873750"/>
          <a:ext cx="5257800" cy="1955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前年度と比べ増減はなく、類似団体平均よりも</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ポイント下回っている。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月豪雨及び令和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年大雨災害関連の地方債元利償還金が多額となる見込みである。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2" name="テキスト ボックス 361"/>
        <xdr:cNvSpPr txBox="1"/>
      </xdr:nvSpPr>
      <xdr:spPr>
        <a:xfrm>
          <a:off x="11626850" y="53848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xdr:cNvCxnSpPr/>
      </xdr:nvCxnSpPr>
      <xdr:spPr>
        <a:xfrm>
          <a:off x="11664950" y="78930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xdr:cNvSpPr txBox="1"/>
      </xdr:nvSpPr>
      <xdr:spPr>
        <a:xfrm>
          <a:off x="10979150" y="775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5" name="直線コネクタ 364"/>
        <xdr:cNvCxnSpPr/>
      </xdr:nvCxnSpPr>
      <xdr:spPr>
        <a:xfrm>
          <a:off x="11664950" y="7561035"/>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6" name="テキスト ボックス 365"/>
        <xdr:cNvSpPr txBox="1"/>
      </xdr:nvSpPr>
      <xdr:spPr>
        <a:xfrm>
          <a:off x="10979150" y="7425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7" name="直線コネクタ 366"/>
        <xdr:cNvCxnSpPr/>
      </xdr:nvCxnSpPr>
      <xdr:spPr>
        <a:xfrm>
          <a:off x="11664950" y="7229022"/>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68" name="テキスト ボックス 367"/>
        <xdr:cNvSpPr txBox="1"/>
      </xdr:nvSpPr>
      <xdr:spPr>
        <a:xfrm>
          <a:off x="10979150" y="7093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69" name="直線コネクタ 368"/>
        <xdr:cNvCxnSpPr/>
      </xdr:nvCxnSpPr>
      <xdr:spPr>
        <a:xfrm>
          <a:off x="11664950" y="689700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0" name="テキスト ボックス 369"/>
        <xdr:cNvSpPr txBox="1"/>
      </xdr:nvSpPr>
      <xdr:spPr>
        <a:xfrm>
          <a:off x="10979150" y="6761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1" name="直線コネクタ 370"/>
        <xdr:cNvCxnSpPr/>
      </xdr:nvCxnSpPr>
      <xdr:spPr>
        <a:xfrm>
          <a:off x="11664950" y="656499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2" name="テキスト ボックス 371"/>
        <xdr:cNvSpPr txBox="1"/>
      </xdr:nvSpPr>
      <xdr:spPr>
        <a:xfrm>
          <a:off x="10979150" y="6429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3" name="直線コネクタ 372"/>
        <xdr:cNvCxnSpPr/>
      </xdr:nvCxnSpPr>
      <xdr:spPr>
        <a:xfrm>
          <a:off x="11664950" y="6232978"/>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4" name="テキスト ボックス 373"/>
        <xdr:cNvSpPr txBox="1"/>
      </xdr:nvSpPr>
      <xdr:spPr>
        <a:xfrm>
          <a:off x="10979150" y="6097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5" name="直線コネクタ 374"/>
        <xdr:cNvCxnSpPr/>
      </xdr:nvCxnSpPr>
      <xdr:spPr>
        <a:xfrm>
          <a:off x="11664950" y="590096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151691</xdr:rowOff>
    </xdr:from>
    <xdr:ext cx="762000" cy="259045"/>
    <xdr:sp macro="" textlink="">
      <xdr:nvSpPr>
        <xdr:cNvPr id="376" name="テキスト ボックス 375"/>
        <xdr:cNvSpPr txBox="1"/>
      </xdr:nvSpPr>
      <xdr:spPr>
        <a:xfrm>
          <a:off x="10979150" y="5765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7" name="直線コネクタ 376"/>
        <xdr:cNvCxnSpPr/>
      </xdr:nvCxnSpPr>
      <xdr:spPr>
        <a:xfrm>
          <a:off x="11664950" y="55689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8" name="公債費負担の状況グラフ枠"/>
        <xdr:cNvSpPr/>
      </xdr:nvSpPr>
      <xdr:spPr>
        <a:xfrm>
          <a:off x="11664950" y="5568950"/>
          <a:ext cx="4622800" cy="2324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122464</xdr:rowOff>
    </xdr:from>
    <xdr:to>
      <xdr:col>81</xdr:col>
      <xdr:colOff>44450</xdr:colOff>
      <xdr:row>45</xdr:row>
      <xdr:rowOff>51102</xdr:rowOff>
    </xdr:to>
    <xdr:cxnSp macro="">
      <xdr:nvCxnSpPr>
        <xdr:cNvPr id="379" name="直線コネクタ 378"/>
        <xdr:cNvCxnSpPr/>
      </xdr:nvCxnSpPr>
      <xdr:spPr>
        <a:xfrm flipV="1">
          <a:off x="15474950" y="5900964"/>
          <a:ext cx="0" cy="157963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23179</xdr:rowOff>
    </xdr:from>
    <xdr:ext cx="762000" cy="259045"/>
    <xdr:sp macro="" textlink="">
      <xdr:nvSpPr>
        <xdr:cNvPr id="380" name="公債費負担の状況最小値テキスト"/>
        <xdr:cNvSpPr txBox="1"/>
      </xdr:nvSpPr>
      <xdr:spPr>
        <a:xfrm>
          <a:off x="15563850" y="74526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51102</xdr:rowOff>
    </xdr:from>
    <xdr:to>
      <xdr:col>81</xdr:col>
      <xdr:colOff>133350</xdr:colOff>
      <xdr:row>45</xdr:row>
      <xdr:rowOff>51102</xdr:rowOff>
    </xdr:to>
    <xdr:cxnSp macro="">
      <xdr:nvCxnSpPr>
        <xdr:cNvPr id="381" name="直線コネクタ 380"/>
        <xdr:cNvCxnSpPr/>
      </xdr:nvCxnSpPr>
      <xdr:spPr>
        <a:xfrm>
          <a:off x="15405100" y="748060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37391</xdr:rowOff>
    </xdr:from>
    <xdr:ext cx="762000" cy="259045"/>
    <xdr:sp macro="" textlink="">
      <xdr:nvSpPr>
        <xdr:cNvPr id="382" name="公債費負担の状況最大値テキスト"/>
        <xdr:cNvSpPr txBox="1"/>
      </xdr:nvSpPr>
      <xdr:spPr>
        <a:xfrm>
          <a:off x="15563850" y="5650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122464</xdr:rowOff>
    </xdr:from>
    <xdr:to>
      <xdr:col>81</xdr:col>
      <xdr:colOff>133350</xdr:colOff>
      <xdr:row>35</xdr:row>
      <xdr:rowOff>122464</xdr:rowOff>
    </xdr:to>
    <xdr:cxnSp macro="">
      <xdr:nvCxnSpPr>
        <xdr:cNvPr id="383" name="直線コネクタ 382"/>
        <xdr:cNvCxnSpPr/>
      </xdr:nvCxnSpPr>
      <xdr:spPr>
        <a:xfrm>
          <a:off x="15405100" y="590096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47474</xdr:rowOff>
    </xdr:from>
    <xdr:to>
      <xdr:col>81</xdr:col>
      <xdr:colOff>44450</xdr:colOff>
      <xdr:row>41</xdr:row>
      <xdr:rowOff>47474</xdr:rowOff>
    </xdr:to>
    <xdr:cxnSp macro="">
      <xdr:nvCxnSpPr>
        <xdr:cNvPr id="384" name="直線コネクタ 383"/>
        <xdr:cNvCxnSpPr/>
      </xdr:nvCxnSpPr>
      <xdr:spPr>
        <a:xfrm>
          <a:off x="14712950" y="6816574"/>
          <a:ext cx="762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151692</xdr:rowOff>
    </xdr:from>
    <xdr:ext cx="762000" cy="259045"/>
    <xdr:sp macro="" textlink="">
      <xdr:nvSpPr>
        <xdr:cNvPr id="385" name="公債費負担の状況平均値テキスト"/>
        <xdr:cNvSpPr txBox="1"/>
      </xdr:nvSpPr>
      <xdr:spPr>
        <a:xfrm>
          <a:off x="15563850" y="67556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8165</xdr:rowOff>
    </xdr:from>
    <xdr:to>
      <xdr:col>81</xdr:col>
      <xdr:colOff>95250</xdr:colOff>
      <xdr:row>41</xdr:row>
      <xdr:rowOff>109765</xdr:rowOff>
    </xdr:to>
    <xdr:sp macro="" textlink="">
      <xdr:nvSpPr>
        <xdr:cNvPr id="386" name="フローチャート: 判断 385"/>
        <xdr:cNvSpPr/>
      </xdr:nvSpPr>
      <xdr:spPr>
        <a:xfrm>
          <a:off x="15430500" y="6777265"/>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47474</xdr:rowOff>
    </xdr:from>
    <xdr:to>
      <xdr:col>77</xdr:col>
      <xdr:colOff>44450</xdr:colOff>
      <xdr:row>41</xdr:row>
      <xdr:rowOff>58965</xdr:rowOff>
    </xdr:to>
    <xdr:cxnSp macro="">
      <xdr:nvCxnSpPr>
        <xdr:cNvPr id="387" name="直線コネクタ 386"/>
        <xdr:cNvCxnSpPr/>
      </xdr:nvCxnSpPr>
      <xdr:spPr>
        <a:xfrm flipV="1">
          <a:off x="13906500" y="6816574"/>
          <a:ext cx="80645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168124</xdr:rowOff>
    </xdr:from>
    <xdr:to>
      <xdr:col>77</xdr:col>
      <xdr:colOff>95250</xdr:colOff>
      <xdr:row>41</xdr:row>
      <xdr:rowOff>98274</xdr:rowOff>
    </xdr:to>
    <xdr:sp macro="" textlink="">
      <xdr:nvSpPr>
        <xdr:cNvPr id="388" name="フローチャート: 判断 387"/>
        <xdr:cNvSpPr/>
      </xdr:nvSpPr>
      <xdr:spPr>
        <a:xfrm>
          <a:off x="14668500" y="6772124"/>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108451</xdr:rowOff>
    </xdr:from>
    <xdr:ext cx="736600" cy="259045"/>
    <xdr:sp macro="" textlink="">
      <xdr:nvSpPr>
        <xdr:cNvPr id="389" name="テキスト ボックス 388"/>
        <xdr:cNvSpPr txBox="1"/>
      </xdr:nvSpPr>
      <xdr:spPr>
        <a:xfrm>
          <a:off x="14370050" y="65473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58965</xdr:rowOff>
    </xdr:from>
    <xdr:to>
      <xdr:col>72</xdr:col>
      <xdr:colOff>203200</xdr:colOff>
      <xdr:row>41</xdr:row>
      <xdr:rowOff>104926</xdr:rowOff>
    </xdr:to>
    <xdr:cxnSp macro="">
      <xdr:nvCxnSpPr>
        <xdr:cNvPr id="390" name="直線コネクタ 389"/>
        <xdr:cNvCxnSpPr/>
      </xdr:nvCxnSpPr>
      <xdr:spPr>
        <a:xfrm flipV="1">
          <a:off x="13106400" y="6828065"/>
          <a:ext cx="800100" cy="45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31145</xdr:rowOff>
    </xdr:from>
    <xdr:to>
      <xdr:col>73</xdr:col>
      <xdr:colOff>44450</xdr:colOff>
      <xdr:row>41</xdr:row>
      <xdr:rowOff>132745</xdr:rowOff>
    </xdr:to>
    <xdr:sp macro="" textlink="">
      <xdr:nvSpPr>
        <xdr:cNvPr id="391" name="フローチャート: 判断 390"/>
        <xdr:cNvSpPr/>
      </xdr:nvSpPr>
      <xdr:spPr>
        <a:xfrm>
          <a:off x="13868400" y="680024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117522</xdr:rowOff>
    </xdr:from>
    <xdr:ext cx="762000" cy="259045"/>
    <xdr:sp macro="" textlink="">
      <xdr:nvSpPr>
        <xdr:cNvPr id="392" name="テキスト ボックス 391"/>
        <xdr:cNvSpPr txBox="1"/>
      </xdr:nvSpPr>
      <xdr:spPr>
        <a:xfrm>
          <a:off x="13557250" y="68866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104926</xdr:rowOff>
    </xdr:from>
    <xdr:to>
      <xdr:col>68</xdr:col>
      <xdr:colOff>152400</xdr:colOff>
      <xdr:row>41</xdr:row>
      <xdr:rowOff>127907</xdr:rowOff>
    </xdr:to>
    <xdr:cxnSp macro="">
      <xdr:nvCxnSpPr>
        <xdr:cNvPr id="393" name="直線コネクタ 392"/>
        <xdr:cNvCxnSpPr/>
      </xdr:nvCxnSpPr>
      <xdr:spPr>
        <a:xfrm flipV="1">
          <a:off x="12293600" y="6874026"/>
          <a:ext cx="8128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100088</xdr:rowOff>
    </xdr:from>
    <xdr:to>
      <xdr:col>68</xdr:col>
      <xdr:colOff>203200</xdr:colOff>
      <xdr:row>42</xdr:row>
      <xdr:rowOff>30238</xdr:rowOff>
    </xdr:to>
    <xdr:sp macro="" textlink="">
      <xdr:nvSpPr>
        <xdr:cNvPr id="394" name="フローチャート: 判断 393"/>
        <xdr:cNvSpPr/>
      </xdr:nvSpPr>
      <xdr:spPr>
        <a:xfrm>
          <a:off x="13055600" y="6869188"/>
          <a:ext cx="889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15015</xdr:rowOff>
    </xdr:from>
    <xdr:ext cx="762000" cy="259045"/>
    <xdr:sp macro="" textlink="">
      <xdr:nvSpPr>
        <xdr:cNvPr id="395" name="テキスト ボックス 394"/>
        <xdr:cNvSpPr txBox="1"/>
      </xdr:nvSpPr>
      <xdr:spPr>
        <a:xfrm>
          <a:off x="12763500" y="6949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134559</xdr:rowOff>
    </xdr:from>
    <xdr:to>
      <xdr:col>64</xdr:col>
      <xdr:colOff>152400</xdr:colOff>
      <xdr:row>42</xdr:row>
      <xdr:rowOff>64709</xdr:rowOff>
    </xdr:to>
    <xdr:sp macro="" textlink="">
      <xdr:nvSpPr>
        <xdr:cNvPr id="396" name="フローチャート: 判断 395"/>
        <xdr:cNvSpPr/>
      </xdr:nvSpPr>
      <xdr:spPr>
        <a:xfrm>
          <a:off x="12242800" y="690365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49486</xdr:rowOff>
    </xdr:from>
    <xdr:ext cx="762000" cy="259045"/>
    <xdr:sp macro="" textlink="">
      <xdr:nvSpPr>
        <xdr:cNvPr id="397" name="テキスト ボックス 396"/>
        <xdr:cNvSpPr txBox="1"/>
      </xdr:nvSpPr>
      <xdr:spPr>
        <a:xfrm>
          <a:off x="11950700" y="6983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8" name="テキスト ボックス 397"/>
        <xdr:cNvSpPr txBox="1"/>
      </xdr:nvSpPr>
      <xdr:spPr>
        <a:xfrm>
          <a:off x="1527810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9" name="テキスト ボックス 398"/>
        <xdr:cNvSpPr txBox="1"/>
      </xdr:nvSpPr>
      <xdr:spPr>
        <a:xfrm>
          <a:off x="1451610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0" name="テキスト ボックス 399"/>
        <xdr:cNvSpPr txBox="1"/>
      </xdr:nvSpPr>
      <xdr:spPr>
        <a:xfrm>
          <a:off x="1371600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1" name="テキスト ボックス 400"/>
        <xdr:cNvSpPr txBox="1"/>
      </xdr:nvSpPr>
      <xdr:spPr>
        <a:xfrm>
          <a:off x="1290955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2" name="テキスト ボックス 401"/>
        <xdr:cNvSpPr txBox="1"/>
      </xdr:nvSpPr>
      <xdr:spPr>
        <a:xfrm>
          <a:off x="1209675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168124</xdr:rowOff>
    </xdr:from>
    <xdr:to>
      <xdr:col>81</xdr:col>
      <xdr:colOff>95250</xdr:colOff>
      <xdr:row>41</xdr:row>
      <xdr:rowOff>98274</xdr:rowOff>
    </xdr:to>
    <xdr:sp macro="" textlink="">
      <xdr:nvSpPr>
        <xdr:cNvPr id="403" name="楕円 402"/>
        <xdr:cNvSpPr/>
      </xdr:nvSpPr>
      <xdr:spPr>
        <a:xfrm>
          <a:off x="15430500" y="6772124"/>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13201</xdr:rowOff>
    </xdr:from>
    <xdr:ext cx="762000" cy="259045"/>
    <xdr:sp macro="" textlink="">
      <xdr:nvSpPr>
        <xdr:cNvPr id="404" name="公債費負担の状況該当値テキスト"/>
        <xdr:cNvSpPr txBox="1"/>
      </xdr:nvSpPr>
      <xdr:spPr>
        <a:xfrm>
          <a:off x="15563850" y="6617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168124</xdr:rowOff>
    </xdr:from>
    <xdr:to>
      <xdr:col>77</xdr:col>
      <xdr:colOff>95250</xdr:colOff>
      <xdr:row>41</xdr:row>
      <xdr:rowOff>98274</xdr:rowOff>
    </xdr:to>
    <xdr:sp macro="" textlink="">
      <xdr:nvSpPr>
        <xdr:cNvPr id="405" name="楕円 404"/>
        <xdr:cNvSpPr/>
      </xdr:nvSpPr>
      <xdr:spPr>
        <a:xfrm>
          <a:off x="14668500" y="6772124"/>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83051</xdr:rowOff>
    </xdr:from>
    <xdr:ext cx="736600" cy="259045"/>
    <xdr:sp macro="" textlink="">
      <xdr:nvSpPr>
        <xdr:cNvPr id="406" name="テキスト ボックス 405"/>
        <xdr:cNvSpPr txBox="1"/>
      </xdr:nvSpPr>
      <xdr:spPr>
        <a:xfrm>
          <a:off x="14370050" y="68521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8165</xdr:rowOff>
    </xdr:from>
    <xdr:to>
      <xdr:col>73</xdr:col>
      <xdr:colOff>44450</xdr:colOff>
      <xdr:row>41</xdr:row>
      <xdr:rowOff>109765</xdr:rowOff>
    </xdr:to>
    <xdr:sp macro="" textlink="">
      <xdr:nvSpPr>
        <xdr:cNvPr id="407" name="楕円 406"/>
        <xdr:cNvSpPr/>
      </xdr:nvSpPr>
      <xdr:spPr>
        <a:xfrm>
          <a:off x="13868400" y="677726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119942</xdr:rowOff>
    </xdr:from>
    <xdr:ext cx="762000" cy="259045"/>
    <xdr:sp macro="" textlink="">
      <xdr:nvSpPr>
        <xdr:cNvPr id="408" name="テキスト ボックス 407"/>
        <xdr:cNvSpPr txBox="1"/>
      </xdr:nvSpPr>
      <xdr:spPr>
        <a:xfrm>
          <a:off x="13557250" y="65588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54126</xdr:rowOff>
    </xdr:from>
    <xdr:to>
      <xdr:col>68</xdr:col>
      <xdr:colOff>203200</xdr:colOff>
      <xdr:row>41</xdr:row>
      <xdr:rowOff>155726</xdr:rowOff>
    </xdr:to>
    <xdr:sp macro="" textlink="">
      <xdr:nvSpPr>
        <xdr:cNvPr id="409" name="楕円 408"/>
        <xdr:cNvSpPr/>
      </xdr:nvSpPr>
      <xdr:spPr>
        <a:xfrm>
          <a:off x="13055600" y="6823226"/>
          <a:ext cx="889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165903</xdr:rowOff>
    </xdr:from>
    <xdr:ext cx="762000" cy="259045"/>
    <xdr:sp macro="" textlink="">
      <xdr:nvSpPr>
        <xdr:cNvPr id="410" name="テキスト ボックス 409"/>
        <xdr:cNvSpPr txBox="1"/>
      </xdr:nvSpPr>
      <xdr:spPr>
        <a:xfrm>
          <a:off x="12763500" y="66048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77107</xdr:rowOff>
    </xdr:from>
    <xdr:to>
      <xdr:col>64</xdr:col>
      <xdr:colOff>152400</xdr:colOff>
      <xdr:row>42</xdr:row>
      <xdr:rowOff>7257</xdr:rowOff>
    </xdr:to>
    <xdr:sp macro="" textlink="">
      <xdr:nvSpPr>
        <xdr:cNvPr id="411" name="楕円 410"/>
        <xdr:cNvSpPr/>
      </xdr:nvSpPr>
      <xdr:spPr>
        <a:xfrm>
          <a:off x="12242800" y="684620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17434</xdr:rowOff>
    </xdr:from>
    <xdr:ext cx="762000" cy="259045"/>
    <xdr:sp macro="" textlink="">
      <xdr:nvSpPr>
        <xdr:cNvPr id="412" name="テキスト ボックス 411"/>
        <xdr:cNvSpPr txBox="1"/>
      </xdr:nvSpPr>
      <xdr:spPr>
        <a:xfrm>
          <a:off x="11950700" y="6621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3" name="正方形/長方形 412"/>
        <xdr:cNvSpPr/>
      </xdr:nvSpPr>
      <xdr:spPr>
        <a:xfrm>
          <a:off x="11664950" y="1162050"/>
          <a:ext cx="462280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4" name="テキスト ボックス 413"/>
        <xdr:cNvSpPr txBox="1"/>
      </xdr:nvSpPr>
      <xdr:spPr>
        <a:xfrm>
          <a:off x="12520280" y="151130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5" name="テキスト ボックス 414"/>
        <xdr:cNvSpPr txBox="1"/>
      </xdr:nvSpPr>
      <xdr:spPr>
        <a:xfrm>
          <a:off x="13933820" y="14859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[36.0%]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6" name="正方形/長方形 415"/>
        <xdr:cNvSpPr/>
      </xdr:nvSpPr>
      <xdr:spPr>
        <a:xfrm>
          <a:off x="16351250" y="14097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7" name="正方形/長方形 416"/>
        <xdr:cNvSpPr/>
      </xdr:nvSpPr>
      <xdr:spPr>
        <a:xfrm>
          <a:off x="16351250" y="15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8" name="正方形/長方形 417"/>
        <xdr:cNvSpPr/>
      </xdr:nvSpPr>
      <xdr:spPr>
        <a:xfrm>
          <a:off x="17849850" y="14097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9" name="正方形/長方形 418"/>
        <xdr:cNvSpPr/>
      </xdr:nvSpPr>
      <xdr:spPr>
        <a:xfrm>
          <a:off x="17849850" y="159385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0" name="正方形/長方形 419"/>
        <xdr:cNvSpPr/>
      </xdr:nvSpPr>
      <xdr:spPr>
        <a:xfrm>
          <a:off x="19177000" y="14097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1" name="正方形/長方形 420"/>
        <xdr:cNvSpPr/>
      </xdr:nvSpPr>
      <xdr:spPr>
        <a:xfrm>
          <a:off x="19177000" y="159385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2" name="正方形/長方形 421"/>
        <xdr:cNvSpPr/>
      </xdr:nvSpPr>
      <xdr:spPr>
        <a:xfrm>
          <a:off x="11664950" y="1898650"/>
          <a:ext cx="4622800" cy="23241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3" name="正方形/長方形 422"/>
        <xdr:cNvSpPr/>
      </xdr:nvSpPr>
      <xdr:spPr>
        <a:xfrm>
          <a:off x="16459200" y="1898650"/>
          <a:ext cx="5480050" cy="2324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4" name="正方形/長方形 423"/>
        <xdr:cNvSpPr/>
      </xdr:nvSpPr>
      <xdr:spPr>
        <a:xfrm>
          <a:off x="16459200" y="1898650"/>
          <a:ext cx="34671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5" name="テキスト ボックス 424"/>
        <xdr:cNvSpPr txBox="1"/>
      </xdr:nvSpPr>
      <xdr:spPr>
        <a:xfrm>
          <a:off x="16573500" y="2203450"/>
          <a:ext cx="5257800" cy="1955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前年度に比べ</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28.5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ポイント改善したものの、類似団体平均よりも</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18.4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ポイント上回っている。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月豪雨及び令和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年大雨災害関連の多額の地方債発行により、地方債残高が増加したものの、基準財政需要額算定見込額等の充当可能財源の増加に伴い将来負担比率が減少した。</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6" name="テキスト ボックス 425"/>
        <xdr:cNvSpPr txBox="1"/>
      </xdr:nvSpPr>
      <xdr:spPr>
        <a:xfrm>
          <a:off x="11626850" y="1714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7" name="直線コネクタ 426"/>
        <xdr:cNvCxnSpPr/>
      </xdr:nvCxnSpPr>
      <xdr:spPr>
        <a:xfrm>
          <a:off x="11664950" y="42227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8" name="テキスト ボックス 427"/>
        <xdr:cNvSpPr txBox="1"/>
      </xdr:nvSpPr>
      <xdr:spPr>
        <a:xfrm>
          <a:off x="10979150" y="408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29" name="直線コネクタ 428"/>
        <xdr:cNvCxnSpPr/>
      </xdr:nvCxnSpPr>
      <xdr:spPr>
        <a:xfrm>
          <a:off x="11664950" y="37592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30" name="テキスト ボックス 429"/>
        <xdr:cNvSpPr txBox="1"/>
      </xdr:nvSpPr>
      <xdr:spPr>
        <a:xfrm>
          <a:off x="10979150" y="3623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31" name="直線コネクタ 430"/>
        <xdr:cNvCxnSpPr/>
      </xdr:nvCxnSpPr>
      <xdr:spPr>
        <a:xfrm>
          <a:off x="11664950" y="32956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32" name="テキスト ボックス 431"/>
        <xdr:cNvSpPr txBox="1"/>
      </xdr:nvSpPr>
      <xdr:spPr>
        <a:xfrm>
          <a:off x="10979150" y="3153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3" name="直線コネクタ 432"/>
        <xdr:cNvCxnSpPr/>
      </xdr:nvCxnSpPr>
      <xdr:spPr>
        <a:xfrm>
          <a:off x="11664950" y="28257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4" name="テキスト ボックス 433"/>
        <xdr:cNvSpPr txBox="1"/>
      </xdr:nvSpPr>
      <xdr:spPr>
        <a:xfrm>
          <a:off x="10979150" y="268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5" name="直線コネクタ 434"/>
        <xdr:cNvCxnSpPr/>
      </xdr:nvCxnSpPr>
      <xdr:spPr>
        <a:xfrm>
          <a:off x="11664950" y="23622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6" name="テキスト ボックス 435"/>
        <xdr:cNvSpPr txBox="1"/>
      </xdr:nvSpPr>
      <xdr:spPr>
        <a:xfrm>
          <a:off x="10979150" y="2226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7" name="直線コネクタ 436"/>
        <xdr:cNvCxnSpPr/>
      </xdr:nvCxnSpPr>
      <xdr:spPr>
        <a:xfrm>
          <a:off x="11664950" y="18986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8" name="将来負担の状況グラフ枠"/>
        <xdr:cNvSpPr/>
      </xdr:nvSpPr>
      <xdr:spPr>
        <a:xfrm>
          <a:off x="11664950" y="1898650"/>
          <a:ext cx="4622800" cy="2324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20</xdr:row>
      <xdr:rowOff>153314</xdr:rowOff>
    </xdr:to>
    <xdr:cxnSp macro="">
      <xdr:nvCxnSpPr>
        <xdr:cNvPr id="439" name="直線コネクタ 438"/>
        <xdr:cNvCxnSpPr/>
      </xdr:nvCxnSpPr>
      <xdr:spPr>
        <a:xfrm flipV="1">
          <a:off x="15474950" y="2362200"/>
          <a:ext cx="0" cy="10931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20</xdr:row>
      <xdr:rowOff>125391</xdr:rowOff>
    </xdr:from>
    <xdr:ext cx="762000" cy="259045"/>
    <xdr:sp macro="" textlink="">
      <xdr:nvSpPr>
        <xdr:cNvPr id="440" name="将来負担の状況最小値テキスト"/>
        <xdr:cNvSpPr txBox="1"/>
      </xdr:nvSpPr>
      <xdr:spPr>
        <a:xfrm>
          <a:off x="15563850" y="3427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20</xdr:row>
      <xdr:rowOff>153314</xdr:rowOff>
    </xdr:from>
    <xdr:to>
      <xdr:col>81</xdr:col>
      <xdr:colOff>133350</xdr:colOff>
      <xdr:row>20</xdr:row>
      <xdr:rowOff>153314</xdr:rowOff>
    </xdr:to>
    <xdr:cxnSp macro="">
      <xdr:nvCxnSpPr>
        <xdr:cNvPr id="441" name="直線コネクタ 440"/>
        <xdr:cNvCxnSpPr/>
      </xdr:nvCxnSpPr>
      <xdr:spPr>
        <a:xfrm>
          <a:off x="15405100" y="345531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42" name="将来負担の状況最大値テキスト"/>
        <xdr:cNvSpPr txBox="1"/>
      </xdr:nvSpPr>
      <xdr:spPr>
        <a:xfrm>
          <a:off x="15563850" y="211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3" name="直線コネクタ 442"/>
        <xdr:cNvCxnSpPr/>
      </xdr:nvCxnSpPr>
      <xdr:spPr>
        <a:xfrm>
          <a:off x="15405100" y="23622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53086</xdr:rowOff>
    </xdr:from>
    <xdr:to>
      <xdr:col>81</xdr:col>
      <xdr:colOff>44450</xdr:colOff>
      <xdr:row>16</xdr:row>
      <xdr:rowOff>19177</xdr:rowOff>
    </xdr:to>
    <xdr:cxnSp macro="">
      <xdr:nvCxnSpPr>
        <xdr:cNvPr id="444" name="直線コネクタ 443"/>
        <xdr:cNvCxnSpPr/>
      </xdr:nvCxnSpPr>
      <xdr:spPr>
        <a:xfrm flipV="1">
          <a:off x="14712950" y="2529586"/>
          <a:ext cx="762000" cy="131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101465</xdr:rowOff>
    </xdr:from>
    <xdr:ext cx="762000" cy="259045"/>
    <xdr:sp macro="" textlink="">
      <xdr:nvSpPr>
        <xdr:cNvPr id="445" name="将来負担の状況平均値テキスト"/>
        <xdr:cNvSpPr txBox="1"/>
      </xdr:nvSpPr>
      <xdr:spPr>
        <a:xfrm>
          <a:off x="15563850" y="22477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84938</xdr:rowOff>
    </xdr:from>
    <xdr:to>
      <xdr:col>81</xdr:col>
      <xdr:colOff>95250</xdr:colOff>
      <xdr:row>15</xdr:row>
      <xdr:rowOff>15088</xdr:rowOff>
    </xdr:to>
    <xdr:sp macro="" textlink="">
      <xdr:nvSpPr>
        <xdr:cNvPr id="446" name="フローチャート: 判断 445"/>
        <xdr:cNvSpPr/>
      </xdr:nvSpPr>
      <xdr:spPr>
        <a:xfrm>
          <a:off x="15430500" y="2396338"/>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16</xdr:row>
      <xdr:rowOff>19177</xdr:rowOff>
    </xdr:from>
    <xdr:to>
      <xdr:col>77</xdr:col>
      <xdr:colOff>44450</xdr:colOff>
      <xdr:row>16</xdr:row>
      <xdr:rowOff>161544</xdr:rowOff>
    </xdr:to>
    <xdr:cxnSp macro="">
      <xdr:nvCxnSpPr>
        <xdr:cNvPr id="447" name="直線コネクタ 446"/>
        <xdr:cNvCxnSpPr/>
      </xdr:nvCxnSpPr>
      <xdr:spPr>
        <a:xfrm flipV="1">
          <a:off x="13906500" y="2660777"/>
          <a:ext cx="806450" cy="142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121133</xdr:rowOff>
    </xdr:from>
    <xdr:to>
      <xdr:col>77</xdr:col>
      <xdr:colOff>95250</xdr:colOff>
      <xdr:row>15</xdr:row>
      <xdr:rowOff>51283</xdr:rowOff>
    </xdr:to>
    <xdr:sp macro="" textlink="">
      <xdr:nvSpPr>
        <xdr:cNvPr id="448" name="フローチャート: 判断 447"/>
        <xdr:cNvSpPr/>
      </xdr:nvSpPr>
      <xdr:spPr>
        <a:xfrm>
          <a:off x="14668500" y="2432533"/>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61460</xdr:rowOff>
    </xdr:from>
    <xdr:ext cx="736600" cy="259045"/>
    <xdr:sp macro="" textlink="">
      <xdr:nvSpPr>
        <xdr:cNvPr id="449" name="テキスト ボックス 448"/>
        <xdr:cNvSpPr txBox="1"/>
      </xdr:nvSpPr>
      <xdr:spPr>
        <a:xfrm>
          <a:off x="14370050" y="22077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16</xdr:row>
      <xdr:rowOff>117145</xdr:rowOff>
    </xdr:from>
    <xdr:to>
      <xdr:col>72</xdr:col>
      <xdr:colOff>203200</xdr:colOff>
      <xdr:row>16</xdr:row>
      <xdr:rowOff>161544</xdr:rowOff>
    </xdr:to>
    <xdr:cxnSp macro="">
      <xdr:nvCxnSpPr>
        <xdr:cNvPr id="450" name="直線コネクタ 449"/>
        <xdr:cNvCxnSpPr/>
      </xdr:nvCxnSpPr>
      <xdr:spPr>
        <a:xfrm>
          <a:off x="13106400" y="2758745"/>
          <a:ext cx="800100" cy="44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8560</xdr:rowOff>
    </xdr:from>
    <xdr:to>
      <xdr:col>73</xdr:col>
      <xdr:colOff>44450</xdr:colOff>
      <xdr:row>15</xdr:row>
      <xdr:rowOff>110160</xdr:rowOff>
    </xdr:to>
    <xdr:sp macro="" textlink="">
      <xdr:nvSpPr>
        <xdr:cNvPr id="451" name="フローチャート: 判断 450"/>
        <xdr:cNvSpPr/>
      </xdr:nvSpPr>
      <xdr:spPr>
        <a:xfrm>
          <a:off x="13868400" y="248506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120337</xdr:rowOff>
    </xdr:from>
    <xdr:ext cx="762000" cy="259045"/>
    <xdr:sp macro="" textlink="">
      <xdr:nvSpPr>
        <xdr:cNvPr id="452" name="テキスト ボックス 451"/>
        <xdr:cNvSpPr txBox="1"/>
      </xdr:nvSpPr>
      <xdr:spPr>
        <a:xfrm>
          <a:off x="13557250" y="2266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15</xdr:row>
      <xdr:rowOff>161188</xdr:rowOff>
    </xdr:from>
    <xdr:to>
      <xdr:col>68</xdr:col>
      <xdr:colOff>152400</xdr:colOff>
      <xdr:row>16</xdr:row>
      <xdr:rowOff>117145</xdr:rowOff>
    </xdr:to>
    <xdr:cxnSp macro="">
      <xdr:nvCxnSpPr>
        <xdr:cNvPr id="453" name="直線コネクタ 452"/>
        <xdr:cNvCxnSpPr/>
      </xdr:nvCxnSpPr>
      <xdr:spPr>
        <a:xfrm>
          <a:off x="12293600" y="2637688"/>
          <a:ext cx="812800" cy="121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68402</xdr:rowOff>
    </xdr:from>
    <xdr:to>
      <xdr:col>68</xdr:col>
      <xdr:colOff>203200</xdr:colOff>
      <xdr:row>15</xdr:row>
      <xdr:rowOff>170002</xdr:rowOff>
    </xdr:to>
    <xdr:sp macro="" textlink="">
      <xdr:nvSpPr>
        <xdr:cNvPr id="454" name="フローチャート: 判断 453"/>
        <xdr:cNvSpPr/>
      </xdr:nvSpPr>
      <xdr:spPr>
        <a:xfrm>
          <a:off x="13055600" y="2544902"/>
          <a:ext cx="889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8729</xdr:rowOff>
    </xdr:from>
    <xdr:ext cx="762000" cy="259045"/>
    <xdr:sp macro="" textlink="">
      <xdr:nvSpPr>
        <xdr:cNvPr id="455" name="テキスト ボックス 454"/>
        <xdr:cNvSpPr txBox="1"/>
      </xdr:nvSpPr>
      <xdr:spPr>
        <a:xfrm>
          <a:off x="12763500" y="2320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82880</xdr:rowOff>
    </xdr:from>
    <xdr:to>
      <xdr:col>64</xdr:col>
      <xdr:colOff>152400</xdr:colOff>
      <xdr:row>16</xdr:row>
      <xdr:rowOff>13030</xdr:rowOff>
    </xdr:to>
    <xdr:sp macro="" textlink="">
      <xdr:nvSpPr>
        <xdr:cNvPr id="456" name="フローチャート: 判断 455"/>
        <xdr:cNvSpPr/>
      </xdr:nvSpPr>
      <xdr:spPr>
        <a:xfrm>
          <a:off x="12242800" y="255938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23207</xdr:rowOff>
    </xdr:from>
    <xdr:ext cx="762000" cy="259045"/>
    <xdr:sp macro="" textlink="">
      <xdr:nvSpPr>
        <xdr:cNvPr id="457" name="テキスト ボックス 456"/>
        <xdr:cNvSpPr txBox="1"/>
      </xdr:nvSpPr>
      <xdr:spPr>
        <a:xfrm>
          <a:off x="11950700" y="2334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8" name="テキスト ボックス 457"/>
        <xdr:cNvSpPr txBox="1"/>
      </xdr:nvSpPr>
      <xdr:spPr>
        <a:xfrm>
          <a:off x="15278100" y="422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9" name="テキスト ボックス 458"/>
        <xdr:cNvSpPr txBox="1"/>
      </xdr:nvSpPr>
      <xdr:spPr>
        <a:xfrm>
          <a:off x="14516100" y="422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0" name="テキスト ボックス 459"/>
        <xdr:cNvSpPr txBox="1"/>
      </xdr:nvSpPr>
      <xdr:spPr>
        <a:xfrm>
          <a:off x="13716000" y="422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1" name="テキスト ボックス 460"/>
        <xdr:cNvSpPr txBox="1"/>
      </xdr:nvSpPr>
      <xdr:spPr>
        <a:xfrm>
          <a:off x="12909550" y="422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2" name="テキスト ボックス 461"/>
        <xdr:cNvSpPr txBox="1"/>
      </xdr:nvSpPr>
      <xdr:spPr>
        <a:xfrm>
          <a:off x="12096750" y="422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2286</xdr:rowOff>
    </xdr:from>
    <xdr:to>
      <xdr:col>81</xdr:col>
      <xdr:colOff>95250</xdr:colOff>
      <xdr:row>15</xdr:row>
      <xdr:rowOff>103886</xdr:rowOff>
    </xdr:to>
    <xdr:sp macro="" textlink="">
      <xdr:nvSpPr>
        <xdr:cNvPr id="463" name="楕円 462"/>
        <xdr:cNvSpPr/>
      </xdr:nvSpPr>
      <xdr:spPr>
        <a:xfrm>
          <a:off x="15430500" y="2478786"/>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145813</xdr:rowOff>
    </xdr:from>
    <xdr:ext cx="762000" cy="259045"/>
    <xdr:sp macro="" textlink="">
      <xdr:nvSpPr>
        <xdr:cNvPr id="464" name="将来負担の状況該当値テキスト"/>
        <xdr:cNvSpPr txBox="1"/>
      </xdr:nvSpPr>
      <xdr:spPr>
        <a:xfrm>
          <a:off x="15563850" y="2457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139827</xdr:rowOff>
    </xdr:from>
    <xdr:to>
      <xdr:col>77</xdr:col>
      <xdr:colOff>95250</xdr:colOff>
      <xdr:row>16</xdr:row>
      <xdr:rowOff>69977</xdr:rowOff>
    </xdr:to>
    <xdr:sp macro="" textlink="">
      <xdr:nvSpPr>
        <xdr:cNvPr id="465" name="楕円 464"/>
        <xdr:cNvSpPr/>
      </xdr:nvSpPr>
      <xdr:spPr>
        <a:xfrm>
          <a:off x="14668500" y="2616327"/>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54754</xdr:rowOff>
    </xdr:from>
    <xdr:ext cx="736600" cy="259045"/>
    <xdr:sp macro="" textlink="">
      <xdr:nvSpPr>
        <xdr:cNvPr id="466" name="テキスト ボックス 465"/>
        <xdr:cNvSpPr txBox="1"/>
      </xdr:nvSpPr>
      <xdr:spPr>
        <a:xfrm>
          <a:off x="14370050" y="26963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110744</xdr:rowOff>
    </xdr:from>
    <xdr:to>
      <xdr:col>73</xdr:col>
      <xdr:colOff>44450</xdr:colOff>
      <xdr:row>17</xdr:row>
      <xdr:rowOff>40894</xdr:rowOff>
    </xdr:to>
    <xdr:sp macro="" textlink="">
      <xdr:nvSpPr>
        <xdr:cNvPr id="467" name="楕円 466"/>
        <xdr:cNvSpPr/>
      </xdr:nvSpPr>
      <xdr:spPr>
        <a:xfrm>
          <a:off x="13868400" y="2752344"/>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17</xdr:row>
      <xdr:rowOff>25671</xdr:rowOff>
    </xdr:from>
    <xdr:ext cx="762000" cy="259045"/>
    <xdr:sp macro="" textlink="">
      <xdr:nvSpPr>
        <xdr:cNvPr id="468" name="テキスト ボックス 467"/>
        <xdr:cNvSpPr txBox="1"/>
      </xdr:nvSpPr>
      <xdr:spPr>
        <a:xfrm>
          <a:off x="13557250" y="2832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66345</xdr:rowOff>
    </xdr:from>
    <xdr:to>
      <xdr:col>68</xdr:col>
      <xdr:colOff>203200</xdr:colOff>
      <xdr:row>16</xdr:row>
      <xdr:rowOff>167945</xdr:rowOff>
    </xdr:to>
    <xdr:sp macro="" textlink="">
      <xdr:nvSpPr>
        <xdr:cNvPr id="469" name="楕円 468"/>
        <xdr:cNvSpPr/>
      </xdr:nvSpPr>
      <xdr:spPr>
        <a:xfrm>
          <a:off x="13055600" y="2707945"/>
          <a:ext cx="889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152722</xdr:rowOff>
    </xdr:from>
    <xdr:ext cx="762000" cy="259045"/>
    <xdr:sp macro="" textlink="">
      <xdr:nvSpPr>
        <xdr:cNvPr id="470" name="テキスト ボックス 469"/>
        <xdr:cNvSpPr txBox="1"/>
      </xdr:nvSpPr>
      <xdr:spPr>
        <a:xfrm>
          <a:off x="12763500" y="2794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110388</xdr:rowOff>
    </xdr:from>
    <xdr:to>
      <xdr:col>64</xdr:col>
      <xdr:colOff>152400</xdr:colOff>
      <xdr:row>16</xdr:row>
      <xdr:rowOff>40538</xdr:rowOff>
    </xdr:to>
    <xdr:sp macro="" textlink="">
      <xdr:nvSpPr>
        <xdr:cNvPr id="471" name="楕円 470"/>
        <xdr:cNvSpPr/>
      </xdr:nvSpPr>
      <xdr:spPr>
        <a:xfrm>
          <a:off x="12242800" y="258688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25315</xdr:rowOff>
    </xdr:from>
    <xdr:ext cx="762000" cy="259045"/>
    <xdr:sp macro="" textlink="">
      <xdr:nvSpPr>
        <xdr:cNvPr id="472" name="テキスト ボックス 471"/>
        <xdr:cNvSpPr txBox="1"/>
      </xdr:nvSpPr>
      <xdr:spPr>
        <a:xfrm>
          <a:off x="11950700" y="2666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1699875" cy="488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7605375" y="184150"/>
          <a:ext cx="361315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7630775" y="209550"/>
          <a:ext cx="356870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7656175" y="234950"/>
          <a:ext cx="3521075" cy="4254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広島県竹原市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5033625" y="184150"/>
          <a:ext cx="2454275"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5059025" y="209550"/>
          <a:ext cx="2409825"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5084425" y="234950"/>
          <a:ext cx="2352675"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57250"/>
          <a:ext cx="21224875" cy="136525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14375" y="1473200"/>
          <a:ext cx="8874125" cy="16891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25500" y="1498600"/>
          <a:ext cx="1285875"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047875" y="1498600"/>
          <a:ext cx="117475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23,586
23,324
118.23
14,335,968
13,733,453
514,035
7,839,391
13,879,034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286125" y="1498600"/>
          <a:ext cx="1397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4683125" y="1492250"/>
          <a:ext cx="1873250" cy="984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6556375" y="1492250"/>
          <a:ext cx="1174750" cy="984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8.3
36.0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7778750" y="1492250"/>
          <a:ext cx="587375" cy="984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4683125" y="2324100"/>
          <a:ext cx="1873250" cy="673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6619875" y="2324100"/>
          <a:ext cx="3143250" cy="673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9740900" y="1473200"/>
          <a:ext cx="1308100" cy="109855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9969500" y="1530350"/>
          <a:ext cx="11747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9969500" y="1790700"/>
          <a:ext cx="11747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9969500" y="2108200"/>
          <a:ext cx="117475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9826625" y="1619250"/>
          <a:ext cx="155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9861550" y="156845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9861550" y="182245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9906000" y="208280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9826625" y="2082800"/>
          <a:ext cx="15557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9906000" y="2308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9826625" y="2451100"/>
          <a:ext cx="15557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50875" y="3365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50875" y="36131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50875" y="385445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50875" y="41021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14375" y="4527550"/>
          <a:ext cx="4257675"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4972050" y="4591050"/>
          <a:ext cx="1409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4972050" y="4775200"/>
          <a:ext cx="1409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6530975" y="459105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6530975" y="477520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016875" y="459105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016875" y="477520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14375" y="5080000"/>
          <a:ext cx="4257675" cy="21971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270500" y="5080000"/>
          <a:ext cx="4905375" cy="2197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334000" y="5080000"/>
          <a:ext cx="350202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356225" y="5384800"/>
          <a:ext cx="4683125" cy="183515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人件費に係る経常収支比率は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26.0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％で、前年度と比べ</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ポイント増加し、類似団体平均を</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ポイント上回っている。</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今後も人件費の抑制に取り組む必要がある。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676275" y="48958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14375" y="72771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38125" y="71412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14375" y="69151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38125" y="67729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14375" y="65468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38125" y="64109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14375" y="61785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38125"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14375" y="58102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38125" y="56743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14375" y="54483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38125" y="530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14375" y="50800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38125" y="49441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14375" y="5080000"/>
          <a:ext cx="4257675" cy="2197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50800</xdr:rowOff>
    </xdr:from>
    <xdr:to>
      <xdr:col>24</xdr:col>
      <xdr:colOff>25400</xdr:colOff>
      <xdr:row>41</xdr:row>
      <xdr:rowOff>146050</xdr:rowOff>
    </xdr:to>
    <xdr:cxnSp macro="">
      <xdr:nvCxnSpPr>
        <xdr:cNvPr id="61" name="直線コネクタ 60"/>
        <xdr:cNvCxnSpPr/>
      </xdr:nvCxnSpPr>
      <xdr:spPr>
        <a:xfrm flipV="1">
          <a:off x="4445000" y="5334000"/>
          <a:ext cx="0" cy="1581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118127</xdr:rowOff>
    </xdr:from>
    <xdr:ext cx="762000" cy="259045"/>
    <xdr:sp macro="" textlink="">
      <xdr:nvSpPr>
        <xdr:cNvPr id="62" name="人件費最小値テキスト"/>
        <xdr:cNvSpPr txBox="1"/>
      </xdr:nvSpPr>
      <xdr:spPr>
        <a:xfrm>
          <a:off x="4533900" y="6887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146050</xdr:rowOff>
    </xdr:from>
    <xdr:to>
      <xdr:col>24</xdr:col>
      <xdr:colOff>114300</xdr:colOff>
      <xdr:row>41</xdr:row>
      <xdr:rowOff>146050</xdr:rowOff>
    </xdr:to>
    <xdr:cxnSp macro="">
      <xdr:nvCxnSpPr>
        <xdr:cNvPr id="63" name="直線コネクタ 62"/>
        <xdr:cNvCxnSpPr/>
      </xdr:nvCxnSpPr>
      <xdr:spPr>
        <a:xfrm>
          <a:off x="4371975" y="691515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137177</xdr:rowOff>
    </xdr:from>
    <xdr:ext cx="762000" cy="259045"/>
    <xdr:sp macro="" textlink="">
      <xdr:nvSpPr>
        <xdr:cNvPr id="64" name="人件費最大値テキスト"/>
        <xdr:cNvSpPr txBox="1"/>
      </xdr:nvSpPr>
      <xdr:spPr>
        <a:xfrm>
          <a:off x="4533900" y="509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50800</xdr:rowOff>
    </xdr:from>
    <xdr:to>
      <xdr:col>24</xdr:col>
      <xdr:colOff>114300</xdr:colOff>
      <xdr:row>32</xdr:row>
      <xdr:rowOff>50800</xdr:rowOff>
    </xdr:to>
    <xdr:cxnSp macro="">
      <xdr:nvCxnSpPr>
        <xdr:cNvPr id="65" name="直線コネクタ 64"/>
        <xdr:cNvCxnSpPr/>
      </xdr:nvCxnSpPr>
      <xdr:spPr>
        <a:xfrm>
          <a:off x="4371975" y="533400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82550</xdr:rowOff>
    </xdr:from>
    <xdr:to>
      <xdr:col>24</xdr:col>
      <xdr:colOff>25400</xdr:colOff>
      <xdr:row>38</xdr:row>
      <xdr:rowOff>152400</xdr:rowOff>
    </xdr:to>
    <xdr:cxnSp macro="">
      <xdr:nvCxnSpPr>
        <xdr:cNvPr id="66" name="直線コネクタ 65"/>
        <xdr:cNvCxnSpPr/>
      </xdr:nvCxnSpPr>
      <xdr:spPr>
        <a:xfrm>
          <a:off x="3679825" y="6191250"/>
          <a:ext cx="765175" cy="234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60977</xdr:rowOff>
    </xdr:from>
    <xdr:ext cx="762000" cy="259045"/>
    <xdr:sp macro="" textlink="">
      <xdr:nvSpPr>
        <xdr:cNvPr id="67" name="人件費平均値テキスト"/>
        <xdr:cNvSpPr txBox="1"/>
      </xdr:nvSpPr>
      <xdr:spPr>
        <a:xfrm>
          <a:off x="4533900" y="6004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44450</xdr:rowOff>
    </xdr:from>
    <xdr:to>
      <xdr:col>24</xdr:col>
      <xdr:colOff>76200</xdr:colOff>
      <xdr:row>37</xdr:row>
      <xdr:rowOff>146050</xdr:rowOff>
    </xdr:to>
    <xdr:sp macro="" textlink="">
      <xdr:nvSpPr>
        <xdr:cNvPr id="68" name="フローチャート: 判断 67"/>
        <xdr:cNvSpPr/>
      </xdr:nvSpPr>
      <xdr:spPr>
        <a:xfrm>
          <a:off x="4410075" y="615315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82550</xdr:rowOff>
    </xdr:from>
    <xdr:to>
      <xdr:col>19</xdr:col>
      <xdr:colOff>187325</xdr:colOff>
      <xdr:row>40</xdr:row>
      <xdr:rowOff>25400</xdr:rowOff>
    </xdr:to>
    <xdr:cxnSp macro="">
      <xdr:nvCxnSpPr>
        <xdr:cNvPr id="69" name="直線コネクタ 68"/>
        <xdr:cNvCxnSpPr/>
      </xdr:nvCxnSpPr>
      <xdr:spPr>
        <a:xfrm flipV="1">
          <a:off x="2860675" y="6191250"/>
          <a:ext cx="819150" cy="438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127000</xdr:rowOff>
    </xdr:from>
    <xdr:to>
      <xdr:col>20</xdr:col>
      <xdr:colOff>38100</xdr:colOff>
      <xdr:row>37</xdr:row>
      <xdr:rowOff>57150</xdr:rowOff>
    </xdr:to>
    <xdr:sp macro="" textlink="">
      <xdr:nvSpPr>
        <xdr:cNvPr id="70" name="フローチャート: 判断 69"/>
        <xdr:cNvSpPr/>
      </xdr:nvSpPr>
      <xdr:spPr>
        <a:xfrm>
          <a:off x="3635375" y="607060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67327</xdr:rowOff>
    </xdr:from>
    <xdr:ext cx="736600" cy="259045"/>
    <xdr:sp macro="" textlink="">
      <xdr:nvSpPr>
        <xdr:cNvPr id="71" name="テキスト ボックス 70"/>
        <xdr:cNvSpPr txBox="1"/>
      </xdr:nvSpPr>
      <xdr:spPr>
        <a:xfrm>
          <a:off x="3321050" y="5845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39</xdr:row>
      <xdr:rowOff>57150</xdr:rowOff>
    </xdr:from>
    <xdr:to>
      <xdr:col>15</xdr:col>
      <xdr:colOff>98425</xdr:colOff>
      <xdr:row>40</xdr:row>
      <xdr:rowOff>25400</xdr:rowOff>
    </xdr:to>
    <xdr:cxnSp macro="">
      <xdr:nvCxnSpPr>
        <xdr:cNvPr id="72" name="直線コネクタ 71"/>
        <xdr:cNvCxnSpPr/>
      </xdr:nvCxnSpPr>
      <xdr:spPr>
        <a:xfrm>
          <a:off x="2035175" y="6496050"/>
          <a:ext cx="8255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82550</xdr:rowOff>
    </xdr:from>
    <xdr:to>
      <xdr:col>15</xdr:col>
      <xdr:colOff>149225</xdr:colOff>
      <xdr:row>38</xdr:row>
      <xdr:rowOff>12700</xdr:rowOff>
    </xdr:to>
    <xdr:sp macro="" textlink="">
      <xdr:nvSpPr>
        <xdr:cNvPr id="73" name="フローチャート: 判断 72"/>
        <xdr:cNvSpPr/>
      </xdr:nvSpPr>
      <xdr:spPr>
        <a:xfrm>
          <a:off x="2809875" y="61912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22877</xdr:rowOff>
    </xdr:from>
    <xdr:ext cx="762000" cy="259045"/>
    <xdr:sp macro="" textlink="">
      <xdr:nvSpPr>
        <xdr:cNvPr id="74" name="テキスト ボックス 73"/>
        <xdr:cNvSpPr txBox="1"/>
      </xdr:nvSpPr>
      <xdr:spPr>
        <a:xfrm>
          <a:off x="2511425"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39</xdr:row>
      <xdr:rowOff>57150</xdr:rowOff>
    </xdr:from>
    <xdr:to>
      <xdr:col>11</xdr:col>
      <xdr:colOff>9525</xdr:colOff>
      <xdr:row>39</xdr:row>
      <xdr:rowOff>158750</xdr:rowOff>
    </xdr:to>
    <xdr:cxnSp macro="">
      <xdr:nvCxnSpPr>
        <xdr:cNvPr id="75" name="直線コネクタ 74"/>
        <xdr:cNvCxnSpPr/>
      </xdr:nvCxnSpPr>
      <xdr:spPr>
        <a:xfrm flipV="1">
          <a:off x="1225550" y="6496050"/>
          <a:ext cx="809625"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146050</xdr:rowOff>
    </xdr:from>
    <xdr:to>
      <xdr:col>11</xdr:col>
      <xdr:colOff>60325</xdr:colOff>
      <xdr:row>36</xdr:row>
      <xdr:rowOff>76200</xdr:rowOff>
    </xdr:to>
    <xdr:sp macro="" textlink="">
      <xdr:nvSpPr>
        <xdr:cNvPr id="76" name="フローチャート: 判断 75"/>
        <xdr:cNvSpPr/>
      </xdr:nvSpPr>
      <xdr:spPr>
        <a:xfrm>
          <a:off x="2000250" y="592455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86377</xdr:rowOff>
    </xdr:from>
    <xdr:ext cx="762000" cy="259045"/>
    <xdr:sp macro="" textlink="">
      <xdr:nvSpPr>
        <xdr:cNvPr id="77" name="テキスト ボックス 76"/>
        <xdr:cNvSpPr txBox="1"/>
      </xdr:nvSpPr>
      <xdr:spPr>
        <a:xfrm>
          <a:off x="1685925" y="569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146050</xdr:rowOff>
    </xdr:from>
    <xdr:to>
      <xdr:col>6</xdr:col>
      <xdr:colOff>171450</xdr:colOff>
      <xdr:row>36</xdr:row>
      <xdr:rowOff>76200</xdr:rowOff>
    </xdr:to>
    <xdr:sp macro="" textlink="">
      <xdr:nvSpPr>
        <xdr:cNvPr id="78" name="フローチャート: 判断 77"/>
        <xdr:cNvSpPr/>
      </xdr:nvSpPr>
      <xdr:spPr>
        <a:xfrm>
          <a:off x="1174750" y="59245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86377</xdr:rowOff>
    </xdr:from>
    <xdr:ext cx="762000" cy="259045"/>
    <xdr:sp macro="" textlink="">
      <xdr:nvSpPr>
        <xdr:cNvPr id="79" name="テキスト ボックス 78"/>
        <xdr:cNvSpPr txBox="1"/>
      </xdr:nvSpPr>
      <xdr:spPr>
        <a:xfrm>
          <a:off x="876300" y="569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244975" y="727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486150" y="727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660650" y="727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838325" y="727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025525" y="727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101600</xdr:rowOff>
    </xdr:from>
    <xdr:to>
      <xdr:col>24</xdr:col>
      <xdr:colOff>76200</xdr:colOff>
      <xdr:row>39</xdr:row>
      <xdr:rowOff>31750</xdr:rowOff>
    </xdr:to>
    <xdr:sp macro="" textlink="">
      <xdr:nvSpPr>
        <xdr:cNvPr id="85" name="楕円 84"/>
        <xdr:cNvSpPr/>
      </xdr:nvSpPr>
      <xdr:spPr>
        <a:xfrm>
          <a:off x="4410075" y="637540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73677</xdr:rowOff>
    </xdr:from>
    <xdr:ext cx="762000" cy="259045"/>
    <xdr:sp macro="" textlink="">
      <xdr:nvSpPr>
        <xdr:cNvPr id="86" name="人件費該当値テキスト"/>
        <xdr:cNvSpPr txBox="1"/>
      </xdr:nvSpPr>
      <xdr:spPr>
        <a:xfrm>
          <a:off x="4533900" y="63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31750</xdr:rowOff>
    </xdr:from>
    <xdr:to>
      <xdr:col>20</xdr:col>
      <xdr:colOff>38100</xdr:colOff>
      <xdr:row>37</xdr:row>
      <xdr:rowOff>133350</xdr:rowOff>
    </xdr:to>
    <xdr:sp macro="" textlink="">
      <xdr:nvSpPr>
        <xdr:cNvPr id="87" name="楕円 86"/>
        <xdr:cNvSpPr/>
      </xdr:nvSpPr>
      <xdr:spPr>
        <a:xfrm>
          <a:off x="3635375" y="614045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118127</xdr:rowOff>
    </xdr:from>
    <xdr:ext cx="736600" cy="259045"/>
    <xdr:sp macro="" textlink="">
      <xdr:nvSpPr>
        <xdr:cNvPr id="88" name="テキスト ボックス 87"/>
        <xdr:cNvSpPr txBox="1"/>
      </xdr:nvSpPr>
      <xdr:spPr>
        <a:xfrm>
          <a:off x="3321050" y="6226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39</xdr:row>
      <xdr:rowOff>146050</xdr:rowOff>
    </xdr:from>
    <xdr:to>
      <xdr:col>15</xdr:col>
      <xdr:colOff>149225</xdr:colOff>
      <xdr:row>40</xdr:row>
      <xdr:rowOff>76200</xdr:rowOff>
    </xdr:to>
    <xdr:sp macro="" textlink="">
      <xdr:nvSpPr>
        <xdr:cNvPr id="89" name="楕円 88"/>
        <xdr:cNvSpPr/>
      </xdr:nvSpPr>
      <xdr:spPr>
        <a:xfrm>
          <a:off x="2809875" y="65849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40</xdr:row>
      <xdr:rowOff>60977</xdr:rowOff>
    </xdr:from>
    <xdr:ext cx="762000" cy="259045"/>
    <xdr:sp macro="" textlink="">
      <xdr:nvSpPr>
        <xdr:cNvPr id="90" name="テキスト ボックス 89"/>
        <xdr:cNvSpPr txBox="1"/>
      </xdr:nvSpPr>
      <xdr:spPr>
        <a:xfrm>
          <a:off x="2511425" y="666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39</xdr:row>
      <xdr:rowOff>6350</xdr:rowOff>
    </xdr:from>
    <xdr:to>
      <xdr:col>11</xdr:col>
      <xdr:colOff>60325</xdr:colOff>
      <xdr:row>39</xdr:row>
      <xdr:rowOff>107950</xdr:rowOff>
    </xdr:to>
    <xdr:sp macro="" textlink="">
      <xdr:nvSpPr>
        <xdr:cNvPr id="91" name="楕円 90"/>
        <xdr:cNvSpPr/>
      </xdr:nvSpPr>
      <xdr:spPr>
        <a:xfrm>
          <a:off x="2000250" y="644525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92727</xdr:rowOff>
    </xdr:from>
    <xdr:ext cx="762000" cy="259045"/>
    <xdr:sp macro="" textlink="">
      <xdr:nvSpPr>
        <xdr:cNvPr id="92" name="テキスト ボックス 91"/>
        <xdr:cNvSpPr txBox="1"/>
      </xdr:nvSpPr>
      <xdr:spPr>
        <a:xfrm>
          <a:off x="1685925" y="653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39</xdr:row>
      <xdr:rowOff>107950</xdr:rowOff>
    </xdr:from>
    <xdr:to>
      <xdr:col>6</xdr:col>
      <xdr:colOff>171450</xdr:colOff>
      <xdr:row>40</xdr:row>
      <xdr:rowOff>38100</xdr:rowOff>
    </xdr:to>
    <xdr:sp macro="" textlink="">
      <xdr:nvSpPr>
        <xdr:cNvPr id="93" name="楕円 92"/>
        <xdr:cNvSpPr/>
      </xdr:nvSpPr>
      <xdr:spPr>
        <a:xfrm>
          <a:off x="1174750" y="65468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40</xdr:row>
      <xdr:rowOff>22877</xdr:rowOff>
    </xdr:from>
    <xdr:ext cx="762000" cy="259045"/>
    <xdr:sp macro="" textlink="">
      <xdr:nvSpPr>
        <xdr:cNvPr id="94" name="テキスト ボックス 93"/>
        <xdr:cNvSpPr txBox="1"/>
      </xdr:nvSpPr>
      <xdr:spPr>
        <a:xfrm>
          <a:off x="876300" y="662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1461750" y="1225550"/>
          <a:ext cx="4257675"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5732125" y="128905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5732125" y="147320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7294225" y="128905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7294225" y="147320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18780125" y="128905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18780125" y="147320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1461750" y="1778000"/>
          <a:ext cx="4257675" cy="21971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6021050" y="1778000"/>
          <a:ext cx="4918075" cy="2197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6081375" y="1778000"/>
          <a:ext cx="35083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6119475" y="2082800"/>
          <a:ext cx="4683125" cy="183515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物件費に係る経常収支比率は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13.1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％で前年度と比べ</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ポイント増加したものの、類似団体平均を</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ポイント下回っている。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今後も公共施設保有量の見直し等、物件費の抑制に向けた取組を推進する必要がある。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1423650" y="15938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1461750" y="39751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001375" y="38392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xdr:cNvCxnSpPr/>
      </xdr:nvCxnSpPr>
      <xdr:spPr>
        <a:xfrm>
          <a:off x="11461750" y="36131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xdr:cNvSpPr txBox="1"/>
      </xdr:nvSpPr>
      <xdr:spPr>
        <a:xfrm>
          <a:off x="11001375" y="34709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xdr:cNvCxnSpPr/>
      </xdr:nvCxnSpPr>
      <xdr:spPr>
        <a:xfrm>
          <a:off x="11461750" y="32448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xdr:cNvSpPr txBox="1"/>
      </xdr:nvSpPr>
      <xdr:spPr>
        <a:xfrm>
          <a:off x="11001375" y="31089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xdr:cNvCxnSpPr/>
      </xdr:nvCxnSpPr>
      <xdr:spPr>
        <a:xfrm>
          <a:off x="11461750" y="28765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xdr:cNvSpPr txBox="1"/>
      </xdr:nvSpPr>
      <xdr:spPr>
        <a:xfrm>
          <a:off x="11001375" y="274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xdr:cNvCxnSpPr/>
      </xdr:nvCxnSpPr>
      <xdr:spPr>
        <a:xfrm>
          <a:off x="11461750" y="25082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xdr:cNvSpPr txBox="1"/>
      </xdr:nvSpPr>
      <xdr:spPr>
        <a:xfrm>
          <a:off x="11001375" y="23723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xdr:cNvCxnSpPr/>
      </xdr:nvCxnSpPr>
      <xdr:spPr>
        <a:xfrm>
          <a:off x="11461750" y="21463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xdr:cNvSpPr txBox="1"/>
      </xdr:nvSpPr>
      <xdr:spPr>
        <a:xfrm>
          <a:off x="11001375" y="2004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1461750" y="17780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xdr:cNvSpPr txBox="1"/>
      </xdr:nvSpPr>
      <xdr:spPr>
        <a:xfrm>
          <a:off x="11001375" y="16421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xdr:cNvSpPr/>
      </xdr:nvSpPr>
      <xdr:spPr>
        <a:xfrm>
          <a:off x="11461750" y="1778000"/>
          <a:ext cx="4257675" cy="2197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85090</xdr:rowOff>
    </xdr:from>
    <xdr:to>
      <xdr:col>82</xdr:col>
      <xdr:colOff>107950</xdr:colOff>
      <xdr:row>21</xdr:row>
      <xdr:rowOff>62230</xdr:rowOff>
    </xdr:to>
    <xdr:cxnSp macro="">
      <xdr:nvCxnSpPr>
        <xdr:cNvPr id="122" name="直線コネクタ 121"/>
        <xdr:cNvCxnSpPr/>
      </xdr:nvCxnSpPr>
      <xdr:spPr>
        <a:xfrm flipV="1">
          <a:off x="15208250" y="2231390"/>
          <a:ext cx="0" cy="1297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34307</xdr:rowOff>
    </xdr:from>
    <xdr:ext cx="762000" cy="259045"/>
    <xdr:sp macro="" textlink="">
      <xdr:nvSpPr>
        <xdr:cNvPr id="123" name="物件費最小値テキスト"/>
        <xdr:cNvSpPr txBox="1"/>
      </xdr:nvSpPr>
      <xdr:spPr>
        <a:xfrm>
          <a:off x="15284450" y="3501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62230</xdr:rowOff>
    </xdr:from>
    <xdr:to>
      <xdr:col>82</xdr:col>
      <xdr:colOff>196850</xdr:colOff>
      <xdr:row>21</xdr:row>
      <xdr:rowOff>62230</xdr:rowOff>
    </xdr:to>
    <xdr:cxnSp macro="">
      <xdr:nvCxnSpPr>
        <xdr:cNvPr id="124" name="直線コネクタ 123"/>
        <xdr:cNvCxnSpPr/>
      </xdr:nvCxnSpPr>
      <xdr:spPr>
        <a:xfrm>
          <a:off x="15119350" y="3529330"/>
          <a:ext cx="1651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17</xdr:rowOff>
    </xdr:from>
    <xdr:ext cx="762000" cy="259045"/>
    <xdr:sp macro="" textlink="">
      <xdr:nvSpPr>
        <xdr:cNvPr id="125" name="物件費最大値テキスト"/>
        <xdr:cNvSpPr txBox="1"/>
      </xdr:nvSpPr>
      <xdr:spPr>
        <a:xfrm>
          <a:off x="15284450" y="1981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85090</xdr:rowOff>
    </xdr:from>
    <xdr:to>
      <xdr:col>82</xdr:col>
      <xdr:colOff>196850</xdr:colOff>
      <xdr:row>13</xdr:row>
      <xdr:rowOff>85090</xdr:rowOff>
    </xdr:to>
    <xdr:cxnSp macro="">
      <xdr:nvCxnSpPr>
        <xdr:cNvPr id="126" name="直線コネクタ 125"/>
        <xdr:cNvCxnSpPr/>
      </xdr:nvCxnSpPr>
      <xdr:spPr>
        <a:xfrm>
          <a:off x="15119350" y="2231390"/>
          <a:ext cx="1651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153670</xdr:rowOff>
    </xdr:from>
    <xdr:to>
      <xdr:col>82</xdr:col>
      <xdr:colOff>107950</xdr:colOff>
      <xdr:row>16</xdr:row>
      <xdr:rowOff>96520</xdr:rowOff>
    </xdr:to>
    <xdr:cxnSp macro="">
      <xdr:nvCxnSpPr>
        <xdr:cNvPr id="127" name="直線コネクタ 126"/>
        <xdr:cNvCxnSpPr/>
      </xdr:nvCxnSpPr>
      <xdr:spPr>
        <a:xfrm>
          <a:off x="14433550" y="2630170"/>
          <a:ext cx="774700" cy="107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124477</xdr:rowOff>
    </xdr:from>
    <xdr:ext cx="762000" cy="259045"/>
    <xdr:sp macro="" textlink="">
      <xdr:nvSpPr>
        <xdr:cNvPr id="128" name="物件費平均値テキスト"/>
        <xdr:cNvSpPr txBox="1"/>
      </xdr:nvSpPr>
      <xdr:spPr>
        <a:xfrm>
          <a:off x="15284450" y="2766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152400</xdr:rowOff>
    </xdr:from>
    <xdr:to>
      <xdr:col>82</xdr:col>
      <xdr:colOff>158750</xdr:colOff>
      <xdr:row>17</xdr:row>
      <xdr:rowOff>82550</xdr:rowOff>
    </xdr:to>
    <xdr:sp macro="" textlink="">
      <xdr:nvSpPr>
        <xdr:cNvPr id="129" name="フローチャート: 判断 128"/>
        <xdr:cNvSpPr/>
      </xdr:nvSpPr>
      <xdr:spPr>
        <a:xfrm>
          <a:off x="15157450" y="279400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153670</xdr:rowOff>
    </xdr:from>
    <xdr:to>
      <xdr:col>78</xdr:col>
      <xdr:colOff>69850</xdr:colOff>
      <xdr:row>16</xdr:row>
      <xdr:rowOff>104140</xdr:rowOff>
    </xdr:to>
    <xdr:cxnSp macro="">
      <xdr:nvCxnSpPr>
        <xdr:cNvPr id="130" name="直線コネクタ 129"/>
        <xdr:cNvCxnSpPr/>
      </xdr:nvCxnSpPr>
      <xdr:spPr>
        <a:xfrm flipV="1">
          <a:off x="13623925" y="2630170"/>
          <a:ext cx="809625" cy="115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76200</xdr:rowOff>
    </xdr:from>
    <xdr:to>
      <xdr:col>78</xdr:col>
      <xdr:colOff>120650</xdr:colOff>
      <xdr:row>17</xdr:row>
      <xdr:rowOff>6350</xdr:rowOff>
    </xdr:to>
    <xdr:sp macro="" textlink="">
      <xdr:nvSpPr>
        <xdr:cNvPr id="131" name="フローチャート: 判断 130"/>
        <xdr:cNvSpPr/>
      </xdr:nvSpPr>
      <xdr:spPr>
        <a:xfrm>
          <a:off x="14382750" y="271780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162577</xdr:rowOff>
    </xdr:from>
    <xdr:ext cx="736600" cy="259045"/>
    <xdr:sp macro="" textlink="">
      <xdr:nvSpPr>
        <xdr:cNvPr id="132" name="テキスト ボックス 131"/>
        <xdr:cNvSpPr txBox="1"/>
      </xdr:nvSpPr>
      <xdr:spPr>
        <a:xfrm>
          <a:off x="14084300" y="2804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104140</xdr:rowOff>
    </xdr:from>
    <xdr:to>
      <xdr:col>73</xdr:col>
      <xdr:colOff>180975</xdr:colOff>
      <xdr:row>18</xdr:row>
      <xdr:rowOff>12700</xdr:rowOff>
    </xdr:to>
    <xdr:cxnSp macro="">
      <xdr:nvCxnSpPr>
        <xdr:cNvPr id="133" name="直線コネクタ 132"/>
        <xdr:cNvCxnSpPr/>
      </xdr:nvCxnSpPr>
      <xdr:spPr>
        <a:xfrm flipV="1">
          <a:off x="12798425" y="2745740"/>
          <a:ext cx="825500" cy="238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83820</xdr:rowOff>
    </xdr:from>
    <xdr:to>
      <xdr:col>74</xdr:col>
      <xdr:colOff>31750</xdr:colOff>
      <xdr:row>17</xdr:row>
      <xdr:rowOff>13970</xdr:rowOff>
    </xdr:to>
    <xdr:sp macro="" textlink="">
      <xdr:nvSpPr>
        <xdr:cNvPr id="134" name="フローチャート: 判断 133"/>
        <xdr:cNvSpPr/>
      </xdr:nvSpPr>
      <xdr:spPr>
        <a:xfrm>
          <a:off x="13573125" y="272542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170197</xdr:rowOff>
    </xdr:from>
    <xdr:ext cx="762000" cy="259045"/>
    <xdr:sp macro="" textlink="">
      <xdr:nvSpPr>
        <xdr:cNvPr id="135" name="テキスト ボックス 134"/>
        <xdr:cNvSpPr txBox="1"/>
      </xdr:nvSpPr>
      <xdr:spPr>
        <a:xfrm>
          <a:off x="13258800" y="2805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12700</xdr:rowOff>
    </xdr:from>
    <xdr:to>
      <xdr:col>69</xdr:col>
      <xdr:colOff>92075</xdr:colOff>
      <xdr:row>18</xdr:row>
      <xdr:rowOff>12700</xdr:rowOff>
    </xdr:to>
    <xdr:cxnSp macro="">
      <xdr:nvCxnSpPr>
        <xdr:cNvPr id="136" name="直線コネクタ 135"/>
        <xdr:cNvCxnSpPr/>
      </xdr:nvCxnSpPr>
      <xdr:spPr>
        <a:xfrm>
          <a:off x="11972925" y="2984500"/>
          <a:ext cx="825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41910</xdr:rowOff>
    </xdr:from>
    <xdr:to>
      <xdr:col>69</xdr:col>
      <xdr:colOff>142875</xdr:colOff>
      <xdr:row>17</xdr:row>
      <xdr:rowOff>143510</xdr:rowOff>
    </xdr:to>
    <xdr:sp macro="" textlink="">
      <xdr:nvSpPr>
        <xdr:cNvPr id="137" name="フローチャート: 判断 136"/>
        <xdr:cNvSpPr/>
      </xdr:nvSpPr>
      <xdr:spPr>
        <a:xfrm>
          <a:off x="12747625" y="2848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153687</xdr:rowOff>
    </xdr:from>
    <xdr:ext cx="762000" cy="259045"/>
    <xdr:sp macro="" textlink="">
      <xdr:nvSpPr>
        <xdr:cNvPr id="138" name="テキスト ボックス 137"/>
        <xdr:cNvSpPr txBox="1"/>
      </xdr:nvSpPr>
      <xdr:spPr>
        <a:xfrm>
          <a:off x="12449175" y="2630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11430</xdr:rowOff>
    </xdr:from>
    <xdr:to>
      <xdr:col>65</xdr:col>
      <xdr:colOff>53975</xdr:colOff>
      <xdr:row>17</xdr:row>
      <xdr:rowOff>113030</xdr:rowOff>
    </xdr:to>
    <xdr:sp macro="" textlink="">
      <xdr:nvSpPr>
        <xdr:cNvPr id="139" name="フローチャート: 判断 138"/>
        <xdr:cNvSpPr/>
      </xdr:nvSpPr>
      <xdr:spPr>
        <a:xfrm>
          <a:off x="11938000" y="281813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123207</xdr:rowOff>
    </xdr:from>
    <xdr:ext cx="762000" cy="259045"/>
    <xdr:sp macro="" textlink="">
      <xdr:nvSpPr>
        <xdr:cNvPr id="140" name="テキスト ボックス 139"/>
        <xdr:cNvSpPr txBox="1"/>
      </xdr:nvSpPr>
      <xdr:spPr>
        <a:xfrm>
          <a:off x="11623675" y="2599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xdr:cNvSpPr txBox="1"/>
      </xdr:nvSpPr>
      <xdr:spPr>
        <a:xfrm>
          <a:off x="15008225" y="397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xdr:cNvSpPr txBox="1"/>
      </xdr:nvSpPr>
      <xdr:spPr>
        <a:xfrm>
          <a:off x="14233525" y="397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xdr:cNvSpPr txBox="1"/>
      </xdr:nvSpPr>
      <xdr:spPr>
        <a:xfrm>
          <a:off x="13423900" y="397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xdr:cNvSpPr txBox="1"/>
      </xdr:nvSpPr>
      <xdr:spPr>
        <a:xfrm>
          <a:off x="12598400" y="397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xdr:cNvSpPr txBox="1"/>
      </xdr:nvSpPr>
      <xdr:spPr>
        <a:xfrm>
          <a:off x="11782425" y="397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45720</xdr:rowOff>
    </xdr:from>
    <xdr:to>
      <xdr:col>82</xdr:col>
      <xdr:colOff>158750</xdr:colOff>
      <xdr:row>16</xdr:row>
      <xdr:rowOff>147320</xdr:rowOff>
    </xdr:to>
    <xdr:sp macro="" textlink="">
      <xdr:nvSpPr>
        <xdr:cNvPr id="146" name="楕円 145"/>
        <xdr:cNvSpPr/>
      </xdr:nvSpPr>
      <xdr:spPr>
        <a:xfrm>
          <a:off x="15157450" y="2687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62247</xdr:rowOff>
    </xdr:from>
    <xdr:ext cx="762000" cy="259045"/>
    <xdr:sp macro="" textlink="">
      <xdr:nvSpPr>
        <xdr:cNvPr id="147" name="物件費該当値テキスト"/>
        <xdr:cNvSpPr txBox="1"/>
      </xdr:nvSpPr>
      <xdr:spPr>
        <a:xfrm>
          <a:off x="15284450" y="2538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102870</xdr:rowOff>
    </xdr:from>
    <xdr:to>
      <xdr:col>78</xdr:col>
      <xdr:colOff>120650</xdr:colOff>
      <xdr:row>16</xdr:row>
      <xdr:rowOff>33020</xdr:rowOff>
    </xdr:to>
    <xdr:sp macro="" textlink="">
      <xdr:nvSpPr>
        <xdr:cNvPr id="148" name="楕円 147"/>
        <xdr:cNvSpPr/>
      </xdr:nvSpPr>
      <xdr:spPr>
        <a:xfrm>
          <a:off x="14382750" y="257937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43197</xdr:rowOff>
    </xdr:from>
    <xdr:ext cx="736600" cy="259045"/>
    <xdr:sp macro="" textlink="">
      <xdr:nvSpPr>
        <xdr:cNvPr id="149" name="テキスト ボックス 148"/>
        <xdr:cNvSpPr txBox="1"/>
      </xdr:nvSpPr>
      <xdr:spPr>
        <a:xfrm>
          <a:off x="14084300" y="2354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53340</xdr:rowOff>
    </xdr:from>
    <xdr:to>
      <xdr:col>74</xdr:col>
      <xdr:colOff>31750</xdr:colOff>
      <xdr:row>16</xdr:row>
      <xdr:rowOff>154940</xdr:rowOff>
    </xdr:to>
    <xdr:sp macro="" textlink="">
      <xdr:nvSpPr>
        <xdr:cNvPr id="150" name="楕円 149"/>
        <xdr:cNvSpPr/>
      </xdr:nvSpPr>
      <xdr:spPr>
        <a:xfrm>
          <a:off x="13573125" y="269494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165117</xdr:rowOff>
    </xdr:from>
    <xdr:ext cx="762000" cy="259045"/>
    <xdr:sp macro="" textlink="">
      <xdr:nvSpPr>
        <xdr:cNvPr id="151" name="テキスト ボックス 150"/>
        <xdr:cNvSpPr txBox="1"/>
      </xdr:nvSpPr>
      <xdr:spPr>
        <a:xfrm>
          <a:off x="13258800" y="2476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133350</xdr:rowOff>
    </xdr:from>
    <xdr:to>
      <xdr:col>69</xdr:col>
      <xdr:colOff>142875</xdr:colOff>
      <xdr:row>18</xdr:row>
      <xdr:rowOff>63500</xdr:rowOff>
    </xdr:to>
    <xdr:sp macro="" textlink="">
      <xdr:nvSpPr>
        <xdr:cNvPr id="152" name="楕円 151"/>
        <xdr:cNvSpPr/>
      </xdr:nvSpPr>
      <xdr:spPr>
        <a:xfrm>
          <a:off x="12747625" y="29400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48277</xdr:rowOff>
    </xdr:from>
    <xdr:ext cx="762000" cy="259045"/>
    <xdr:sp macro="" textlink="">
      <xdr:nvSpPr>
        <xdr:cNvPr id="153" name="テキスト ボックス 152"/>
        <xdr:cNvSpPr txBox="1"/>
      </xdr:nvSpPr>
      <xdr:spPr>
        <a:xfrm>
          <a:off x="12449175" y="302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133350</xdr:rowOff>
    </xdr:from>
    <xdr:to>
      <xdr:col>65</xdr:col>
      <xdr:colOff>53975</xdr:colOff>
      <xdr:row>18</xdr:row>
      <xdr:rowOff>63500</xdr:rowOff>
    </xdr:to>
    <xdr:sp macro="" textlink="">
      <xdr:nvSpPr>
        <xdr:cNvPr id="154" name="楕円 153"/>
        <xdr:cNvSpPr/>
      </xdr:nvSpPr>
      <xdr:spPr>
        <a:xfrm>
          <a:off x="11938000" y="294005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48277</xdr:rowOff>
    </xdr:from>
    <xdr:ext cx="762000" cy="259045"/>
    <xdr:sp macro="" textlink="">
      <xdr:nvSpPr>
        <xdr:cNvPr id="155" name="テキスト ボックス 154"/>
        <xdr:cNvSpPr txBox="1"/>
      </xdr:nvSpPr>
      <xdr:spPr>
        <a:xfrm>
          <a:off x="11623675" y="302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xdr:cNvSpPr/>
      </xdr:nvSpPr>
      <xdr:spPr>
        <a:xfrm>
          <a:off x="714375" y="7829550"/>
          <a:ext cx="4257675"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xdr:cNvSpPr/>
      </xdr:nvSpPr>
      <xdr:spPr>
        <a:xfrm>
          <a:off x="4972050" y="7893050"/>
          <a:ext cx="1409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xdr:cNvSpPr/>
      </xdr:nvSpPr>
      <xdr:spPr>
        <a:xfrm>
          <a:off x="4972050" y="8077200"/>
          <a:ext cx="1409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xdr:cNvSpPr/>
      </xdr:nvSpPr>
      <xdr:spPr>
        <a:xfrm>
          <a:off x="6530975" y="789305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xdr:cNvSpPr/>
      </xdr:nvSpPr>
      <xdr:spPr>
        <a:xfrm>
          <a:off x="6530975" y="807720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xdr:cNvSpPr/>
      </xdr:nvSpPr>
      <xdr:spPr>
        <a:xfrm>
          <a:off x="8016875" y="789305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xdr:cNvSpPr/>
      </xdr:nvSpPr>
      <xdr:spPr>
        <a:xfrm>
          <a:off x="8016875" y="807720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xdr:cNvSpPr/>
      </xdr:nvSpPr>
      <xdr:spPr>
        <a:xfrm>
          <a:off x="714375" y="8382000"/>
          <a:ext cx="4257675" cy="21971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xdr:cNvSpPr/>
      </xdr:nvSpPr>
      <xdr:spPr>
        <a:xfrm>
          <a:off x="5270500" y="8382000"/>
          <a:ext cx="4905375" cy="2197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xdr:cNvSpPr/>
      </xdr:nvSpPr>
      <xdr:spPr>
        <a:xfrm>
          <a:off x="5334000" y="8382000"/>
          <a:ext cx="350202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xdr:cNvSpPr txBox="1"/>
      </xdr:nvSpPr>
      <xdr:spPr>
        <a:xfrm>
          <a:off x="5356225" y="8686800"/>
          <a:ext cx="4683125" cy="183515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扶助費に係る経常収支比率は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7.9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％で、前年度と比べ</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ポイント増加し、類似団体平均と同率となっている。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今後も、高齢化の進展による経費の増加が見込まれるため、介護予防等により健康増進の支援などに取り組む必要がある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xdr:cNvSpPr txBox="1"/>
      </xdr:nvSpPr>
      <xdr:spPr>
        <a:xfrm>
          <a:off x="676275" y="81978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xdr:cNvCxnSpPr/>
      </xdr:nvCxnSpPr>
      <xdr:spPr>
        <a:xfrm>
          <a:off x="714375" y="105791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xdr:cNvSpPr txBox="1"/>
      </xdr:nvSpPr>
      <xdr:spPr>
        <a:xfrm>
          <a:off x="238125" y="104432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xdr:cNvCxnSpPr/>
      </xdr:nvCxnSpPr>
      <xdr:spPr>
        <a:xfrm>
          <a:off x="714375" y="102171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xdr:cNvSpPr txBox="1"/>
      </xdr:nvSpPr>
      <xdr:spPr>
        <a:xfrm>
          <a:off x="238125" y="100749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xdr:cNvCxnSpPr/>
      </xdr:nvCxnSpPr>
      <xdr:spPr>
        <a:xfrm>
          <a:off x="714375" y="98488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xdr:cNvSpPr txBox="1"/>
      </xdr:nvSpPr>
      <xdr:spPr>
        <a:xfrm>
          <a:off x="238125" y="97129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xdr:cNvCxnSpPr/>
      </xdr:nvCxnSpPr>
      <xdr:spPr>
        <a:xfrm>
          <a:off x="714375" y="94805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xdr:cNvSpPr txBox="1"/>
      </xdr:nvSpPr>
      <xdr:spPr>
        <a:xfrm>
          <a:off x="238125" y="9344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xdr:cNvCxnSpPr/>
      </xdr:nvCxnSpPr>
      <xdr:spPr>
        <a:xfrm>
          <a:off x="714375" y="91122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xdr:cNvSpPr txBox="1"/>
      </xdr:nvSpPr>
      <xdr:spPr>
        <a:xfrm>
          <a:off x="238125" y="89763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xdr:cNvCxnSpPr/>
      </xdr:nvCxnSpPr>
      <xdr:spPr>
        <a:xfrm>
          <a:off x="714375" y="87503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xdr:cNvSpPr txBox="1"/>
      </xdr:nvSpPr>
      <xdr:spPr>
        <a:xfrm>
          <a:off x="238125" y="860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xdr:cNvCxnSpPr/>
      </xdr:nvCxnSpPr>
      <xdr:spPr>
        <a:xfrm>
          <a:off x="714375" y="83820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xdr:cNvSpPr txBox="1"/>
      </xdr:nvSpPr>
      <xdr:spPr>
        <a:xfrm>
          <a:off x="238125" y="82461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xdr:cNvSpPr/>
      </xdr:nvSpPr>
      <xdr:spPr>
        <a:xfrm>
          <a:off x="714375" y="8382000"/>
          <a:ext cx="4257675" cy="2197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120650</xdr:rowOff>
    </xdr:from>
    <xdr:to>
      <xdr:col>24</xdr:col>
      <xdr:colOff>25400</xdr:colOff>
      <xdr:row>61</xdr:row>
      <xdr:rowOff>133350</xdr:rowOff>
    </xdr:to>
    <xdr:cxnSp macro="">
      <xdr:nvCxnSpPr>
        <xdr:cNvPr id="183" name="直線コネクタ 182"/>
        <xdr:cNvCxnSpPr/>
      </xdr:nvCxnSpPr>
      <xdr:spPr>
        <a:xfrm flipV="1">
          <a:off x="4445000" y="8870950"/>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105427</xdr:rowOff>
    </xdr:from>
    <xdr:ext cx="762000" cy="259045"/>
    <xdr:sp macro="" textlink="">
      <xdr:nvSpPr>
        <xdr:cNvPr id="184" name="扶助費最小値テキスト"/>
        <xdr:cNvSpPr txBox="1"/>
      </xdr:nvSpPr>
      <xdr:spPr>
        <a:xfrm>
          <a:off x="4533900" y="10176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133350</xdr:rowOff>
    </xdr:from>
    <xdr:to>
      <xdr:col>24</xdr:col>
      <xdr:colOff>114300</xdr:colOff>
      <xdr:row>61</xdr:row>
      <xdr:rowOff>133350</xdr:rowOff>
    </xdr:to>
    <xdr:cxnSp macro="">
      <xdr:nvCxnSpPr>
        <xdr:cNvPr id="185" name="直線コネクタ 184"/>
        <xdr:cNvCxnSpPr/>
      </xdr:nvCxnSpPr>
      <xdr:spPr>
        <a:xfrm>
          <a:off x="4371975" y="1020445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35577</xdr:rowOff>
    </xdr:from>
    <xdr:ext cx="762000" cy="259045"/>
    <xdr:sp macro="" textlink="">
      <xdr:nvSpPr>
        <xdr:cNvPr id="186" name="扶助費最大値テキスト"/>
        <xdr:cNvSpPr txBox="1"/>
      </xdr:nvSpPr>
      <xdr:spPr>
        <a:xfrm>
          <a:off x="4533900" y="862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120650</xdr:rowOff>
    </xdr:from>
    <xdr:to>
      <xdr:col>24</xdr:col>
      <xdr:colOff>114300</xdr:colOff>
      <xdr:row>53</xdr:row>
      <xdr:rowOff>120650</xdr:rowOff>
    </xdr:to>
    <xdr:cxnSp macro="">
      <xdr:nvCxnSpPr>
        <xdr:cNvPr id="187" name="直線コネクタ 186"/>
        <xdr:cNvCxnSpPr/>
      </xdr:nvCxnSpPr>
      <xdr:spPr>
        <a:xfrm>
          <a:off x="4371975" y="887095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38100</xdr:rowOff>
    </xdr:from>
    <xdr:to>
      <xdr:col>24</xdr:col>
      <xdr:colOff>25400</xdr:colOff>
      <xdr:row>56</xdr:row>
      <xdr:rowOff>101600</xdr:rowOff>
    </xdr:to>
    <xdr:cxnSp macro="">
      <xdr:nvCxnSpPr>
        <xdr:cNvPr id="188" name="直線コネクタ 187"/>
        <xdr:cNvCxnSpPr/>
      </xdr:nvCxnSpPr>
      <xdr:spPr>
        <a:xfrm>
          <a:off x="3679825" y="9283700"/>
          <a:ext cx="765175"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67327</xdr:rowOff>
    </xdr:from>
    <xdr:ext cx="762000" cy="259045"/>
    <xdr:sp macro="" textlink="">
      <xdr:nvSpPr>
        <xdr:cNvPr id="189" name="扶助費平均値テキスト"/>
        <xdr:cNvSpPr txBox="1"/>
      </xdr:nvSpPr>
      <xdr:spPr>
        <a:xfrm>
          <a:off x="4533900" y="91478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50800</xdr:rowOff>
    </xdr:from>
    <xdr:to>
      <xdr:col>24</xdr:col>
      <xdr:colOff>76200</xdr:colOff>
      <xdr:row>56</xdr:row>
      <xdr:rowOff>152400</xdr:rowOff>
    </xdr:to>
    <xdr:sp macro="" textlink="">
      <xdr:nvSpPr>
        <xdr:cNvPr id="190" name="フローチャート: 判断 189"/>
        <xdr:cNvSpPr/>
      </xdr:nvSpPr>
      <xdr:spPr>
        <a:xfrm>
          <a:off x="4410075" y="929640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38100</xdr:rowOff>
    </xdr:from>
    <xdr:to>
      <xdr:col>19</xdr:col>
      <xdr:colOff>187325</xdr:colOff>
      <xdr:row>56</xdr:row>
      <xdr:rowOff>165100</xdr:rowOff>
    </xdr:to>
    <xdr:cxnSp macro="">
      <xdr:nvCxnSpPr>
        <xdr:cNvPr id="191" name="直線コネクタ 190"/>
        <xdr:cNvCxnSpPr/>
      </xdr:nvCxnSpPr>
      <xdr:spPr>
        <a:xfrm flipV="1">
          <a:off x="2860675" y="9283700"/>
          <a:ext cx="819150" cy="12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25400</xdr:rowOff>
    </xdr:from>
    <xdr:to>
      <xdr:col>20</xdr:col>
      <xdr:colOff>38100</xdr:colOff>
      <xdr:row>56</xdr:row>
      <xdr:rowOff>127000</xdr:rowOff>
    </xdr:to>
    <xdr:sp macro="" textlink="">
      <xdr:nvSpPr>
        <xdr:cNvPr id="192" name="フローチャート: 判断 191"/>
        <xdr:cNvSpPr/>
      </xdr:nvSpPr>
      <xdr:spPr>
        <a:xfrm>
          <a:off x="3635375" y="927100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111777</xdr:rowOff>
    </xdr:from>
    <xdr:ext cx="736600" cy="259045"/>
    <xdr:sp macro="" textlink="">
      <xdr:nvSpPr>
        <xdr:cNvPr id="193" name="テキスト ボックス 192"/>
        <xdr:cNvSpPr txBox="1"/>
      </xdr:nvSpPr>
      <xdr:spPr>
        <a:xfrm>
          <a:off x="3321050" y="9357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165100</xdr:rowOff>
    </xdr:from>
    <xdr:to>
      <xdr:col>15</xdr:col>
      <xdr:colOff>98425</xdr:colOff>
      <xdr:row>57</xdr:row>
      <xdr:rowOff>95250</xdr:rowOff>
    </xdr:to>
    <xdr:cxnSp macro="">
      <xdr:nvCxnSpPr>
        <xdr:cNvPr id="194" name="直線コネクタ 193"/>
        <xdr:cNvCxnSpPr/>
      </xdr:nvCxnSpPr>
      <xdr:spPr>
        <a:xfrm flipV="1">
          <a:off x="2035175" y="9410700"/>
          <a:ext cx="8255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88900</xdr:rowOff>
    </xdr:from>
    <xdr:to>
      <xdr:col>15</xdr:col>
      <xdr:colOff>149225</xdr:colOff>
      <xdr:row>57</xdr:row>
      <xdr:rowOff>19050</xdr:rowOff>
    </xdr:to>
    <xdr:sp macro="" textlink="">
      <xdr:nvSpPr>
        <xdr:cNvPr id="195" name="フローチャート: 判断 194"/>
        <xdr:cNvSpPr/>
      </xdr:nvSpPr>
      <xdr:spPr>
        <a:xfrm>
          <a:off x="2809875" y="933450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29227</xdr:rowOff>
    </xdr:from>
    <xdr:ext cx="762000" cy="259045"/>
    <xdr:sp macro="" textlink="">
      <xdr:nvSpPr>
        <xdr:cNvPr id="196" name="テキスト ボックス 195"/>
        <xdr:cNvSpPr txBox="1"/>
      </xdr:nvSpPr>
      <xdr:spPr>
        <a:xfrm>
          <a:off x="2511425" y="9109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82550</xdr:rowOff>
    </xdr:from>
    <xdr:to>
      <xdr:col>11</xdr:col>
      <xdr:colOff>9525</xdr:colOff>
      <xdr:row>57</xdr:row>
      <xdr:rowOff>95250</xdr:rowOff>
    </xdr:to>
    <xdr:cxnSp macro="">
      <xdr:nvCxnSpPr>
        <xdr:cNvPr id="197" name="直線コネクタ 196"/>
        <xdr:cNvCxnSpPr/>
      </xdr:nvCxnSpPr>
      <xdr:spPr>
        <a:xfrm>
          <a:off x="1225550" y="9493250"/>
          <a:ext cx="809625"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57150</xdr:rowOff>
    </xdr:from>
    <xdr:to>
      <xdr:col>11</xdr:col>
      <xdr:colOff>60325</xdr:colOff>
      <xdr:row>57</xdr:row>
      <xdr:rowOff>158750</xdr:rowOff>
    </xdr:to>
    <xdr:sp macro="" textlink="">
      <xdr:nvSpPr>
        <xdr:cNvPr id="198" name="フローチャート: 判断 197"/>
        <xdr:cNvSpPr/>
      </xdr:nvSpPr>
      <xdr:spPr>
        <a:xfrm>
          <a:off x="2000250" y="946785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143527</xdr:rowOff>
    </xdr:from>
    <xdr:ext cx="762000" cy="259045"/>
    <xdr:sp macro="" textlink="">
      <xdr:nvSpPr>
        <xdr:cNvPr id="199" name="テキスト ボックス 198"/>
        <xdr:cNvSpPr txBox="1"/>
      </xdr:nvSpPr>
      <xdr:spPr>
        <a:xfrm>
          <a:off x="1685925" y="9554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19050</xdr:rowOff>
    </xdr:from>
    <xdr:to>
      <xdr:col>6</xdr:col>
      <xdr:colOff>171450</xdr:colOff>
      <xdr:row>57</xdr:row>
      <xdr:rowOff>120650</xdr:rowOff>
    </xdr:to>
    <xdr:sp macro="" textlink="">
      <xdr:nvSpPr>
        <xdr:cNvPr id="200" name="フローチャート: 判断 199"/>
        <xdr:cNvSpPr/>
      </xdr:nvSpPr>
      <xdr:spPr>
        <a:xfrm>
          <a:off x="1174750" y="942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130827</xdr:rowOff>
    </xdr:from>
    <xdr:ext cx="762000" cy="259045"/>
    <xdr:sp macro="" textlink="">
      <xdr:nvSpPr>
        <xdr:cNvPr id="201" name="テキスト ボックス 200"/>
        <xdr:cNvSpPr txBox="1"/>
      </xdr:nvSpPr>
      <xdr:spPr>
        <a:xfrm>
          <a:off x="876300" y="9211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xdr:cNvSpPr txBox="1"/>
      </xdr:nvSpPr>
      <xdr:spPr>
        <a:xfrm>
          <a:off x="4244975"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xdr:cNvSpPr txBox="1"/>
      </xdr:nvSpPr>
      <xdr:spPr>
        <a:xfrm>
          <a:off x="348615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xdr:cNvSpPr txBox="1"/>
      </xdr:nvSpPr>
      <xdr:spPr>
        <a:xfrm>
          <a:off x="266065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xdr:cNvSpPr txBox="1"/>
      </xdr:nvSpPr>
      <xdr:spPr>
        <a:xfrm>
          <a:off x="1838325"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xdr:cNvSpPr txBox="1"/>
      </xdr:nvSpPr>
      <xdr:spPr>
        <a:xfrm>
          <a:off x="1025525"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50800</xdr:rowOff>
    </xdr:from>
    <xdr:to>
      <xdr:col>24</xdr:col>
      <xdr:colOff>76200</xdr:colOff>
      <xdr:row>56</xdr:row>
      <xdr:rowOff>152400</xdr:rowOff>
    </xdr:to>
    <xdr:sp macro="" textlink="">
      <xdr:nvSpPr>
        <xdr:cNvPr id="207" name="楕円 206"/>
        <xdr:cNvSpPr/>
      </xdr:nvSpPr>
      <xdr:spPr>
        <a:xfrm>
          <a:off x="4410075" y="929640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22877</xdr:rowOff>
    </xdr:from>
    <xdr:ext cx="762000" cy="259045"/>
    <xdr:sp macro="" textlink="">
      <xdr:nvSpPr>
        <xdr:cNvPr id="208" name="扶助費該当値テキスト"/>
        <xdr:cNvSpPr txBox="1"/>
      </xdr:nvSpPr>
      <xdr:spPr>
        <a:xfrm>
          <a:off x="4533900" y="926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158750</xdr:rowOff>
    </xdr:from>
    <xdr:to>
      <xdr:col>20</xdr:col>
      <xdr:colOff>38100</xdr:colOff>
      <xdr:row>56</xdr:row>
      <xdr:rowOff>88900</xdr:rowOff>
    </xdr:to>
    <xdr:sp macro="" textlink="">
      <xdr:nvSpPr>
        <xdr:cNvPr id="209" name="楕円 208"/>
        <xdr:cNvSpPr/>
      </xdr:nvSpPr>
      <xdr:spPr>
        <a:xfrm>
          <a:off x="3635375" y="923925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99077</xdr:rowOff>
    </xdr:from>
    <xdr:ext cx="736600" cy="259045"/>
    <xdr:sp macro="" textlink="">
      <xdr:nvSpPr>
        <xdr:cNvPr id="210" name="テキスト ボックス 209"/>
        <xdr:cNvSpPr txBox="1"/>
      </xdr:nvSpPr>
      <xdr:spPr>
        <a:xfrm>
          <a:off x="3321050" y="9014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114300</xdr:rowOff>
    </xdr:from>
    <xdr:to>
      <xdr:col>15</xdr:col>
      <xdr:colOff>149225</xdr:colOff>
      <xdr:row>57</xdr:row>
      <xdr:rowOff>44450</xdr:rowOff>
    </xdr:to>
    <xdr:sp macro="" textlink="">
      <xdr:nvSpPr>
        <xdr:cNvPr id="211" name="楕円 210"/>
        <xdr:cNvSpPr/>
      </xdr:nvSpPr>
      <xdr:spPr>
        <a:xfrm>
          <a:off x="2809875" y="935990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29227</xdr:rowOff>
    </xdr:from>
    <xdr:ext cx="762000" cy="259045"/>
    <xdr:sp macro="" textlink="">
      <xdr:nvSpPr>
        <xdr:cNvPr id="212" name="テキスト ボックス 211"/>
        <xdr:cNvSpPr txBox="1"/>
      </xdr:nvSpPr>
      <xdr:spPr>
        <a:xfrm>
          <a:off x="2511425" y="943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44450</xdr:rowOff>
    </xdr:from>
    <xdr:to>
      <xdr:col>11</xdr:col>
      <xdr:colOff>60325</xdr:colOff>
      <xdr:row>57</xdr:row>
      <xdr:rowOff>146050</xdr:rowOff>
    </xdr:to>
    <xdr:sp macro="" textlink="">
      <xdr:nvSpPr>
        <xdr:cNvPr id="213" name="楕円 212"/>
        <xdr:cNvSpPr/>
      </xdr:nvSpPr>
      <xdr:spPr>
        <a:xfrm>
          <a:off x="2000250" y="945515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156227</xdr:rowOff>
    </xdr:from>
    <xdr:ext cx="762000" cy="259045"/>
    <xdr:sp macro="" textlink="">
      <xdr:nvSpPr>
        <xdr:cNvPr id="214" name="テキスト ボックス 213"/>
        <xdr:cNvSpPr txBox="1"/>
      </xdr:nvSpPr>
      <xdr:spPr>
        <a:xfrm>
          <a:off x="1685925" y="923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31750</xdr:rowOff>
    </xdr:from>
    <xdr:to>
      <xdr:col>6</xdr:col>
      <xdr:colOff>171450</xdr:colOff>
      <xdr:row>57</xdr:row>
      <xdr:rowOff>133350</xdr:rowOff>
    </xdr:to>
    <xdr:sp macro="" textlink="">
      <xdr:nvSpPr>
        <xdr:cNvPr id="215" name="楕円 214"/>
        <xdr:cNvSpPr/>
      </xdr:nvSpPr>
      <xdr:spPr>
        <a:xfrm>
          <a:off x="1174750" y="9442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118127</xdr:rowOff>
    </xdr:from>
    <xdr:ext cx="762000" cy="259045"/>
    <xdr:sp macro="" textlink="">
      <xdr:nvSpPr>
        <xdr:cNvPr id="216" name="テキスト ボックス 215"/>
        <xdr:cNvSpPr txBox="1"/>
      </xdr:nvSpPr>
      <xdr:spPr>
        <a:xfrm>
          <a:off x="876300" y="952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xdr:cNvSpPr/>
      </xdr:nvSpPr>
      <xdr:spPr>
        <a:xfrm>
          <a:off x="11461750" y="7829550"/>
          <a:ext cx="4257675"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xdr:cNvSpPr/>
      </xdr:nvSpPr>
      <xdr:spPr>
        <a:xfrm>
          <a:off x="15732125" y="789305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xdr:cNvSpPr/>
      </xdr:nvSpPr>
      <xdr:spPr>
        <a:xfrm>
          <a:off x="15732125" y="807720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xdr:cNvSpPr/>
      </xdr:nvSpPr>
      <xdr:spPr>
        <a:xfrm>
          <a:off x="17294225" y="789305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xdr:cNvSpPr/>
      </xdr:nvSpPr>
      <xdr:spPr>
        <a:xfrm>
          <a:off x="17294225" y="807720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xdr:cNvSpPr/>
      </xdr:nvSpPr>
      <xdr:spPr>
        <a:xfrm>
          <a:off x="18780125" y="789305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xdr:cNvSpPr/>
      </xdr:nvSpPr>
      <xdr:spPr>
        <a:xfrm>
          <a:off x="18780125" y="807720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xdr:cNvSpPr/>
      </xdr:nvSpPr>
      <xdr:spPr>
        <a:xfrm>
          <a:off x="11461750" y="8382000"/>
          <a:ext cx="4257675" cy="21971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xdr:cNvSpPr/>
      </xdr:nvSpPr>
      <xdr:spPr>
        <a:xfrm>
          <a:off x="16021050" y="8382000"/>
          <a:ext cx="4918075" cy="2197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xdr:cNvSpPr/>
      </xdr:nvSpPr>
      <xdr:spPr>
        <a:xfrm>
          <a:off x="16081375" y="8382000"/>
          <a:ext cx="35083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xdr:cNvSpPr txBox="1"/>
      </xdr:nvSpPr>
      <xdr:spPr>
        <a:xfrm>
          <a:off x="16119475" y="8686800"/>
          <a:ext cx="4683125" cy="183515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その他に係る経常収支比率は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15.3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％で、前年度と比べ</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ポイント増加し、類似団体平均を</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ポイント上回っている。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今後も経常経費の抑制に向けた取り組みを継続する必要がある。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8" name="テキスト ボックス 227"/>
        <xdr:cNvSpPr txBox="1"/>
      </xdr:nvSpPr>
      <xdr:spPr>
        <a:xfrm>
          <a:off x="11423650" y="81978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xdr:cNvCxnSpPr/>
      </xdr:nvCxnSpPr>
      <xdr:spPr>
        <a:xfrm>
          <a:off x="11461750" y="105791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xdr:cNvSpPr txBox="1"/>
      </xdr:nvSpPr>
      <xdr:spPr>
        <a:xfrm>
          <a:off x="11001375" y="104432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xdr:cNvCxnSpPr/>
      </xdr:nvCxnSpPr>
      <xdr:spPr>
        <a:xfrm>
          <a:off x="11461750" y="102171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xdr:cNvSpPr txBox="1"/>
      </xdr:nvSpPr>
      <xdr:spPr>
        <a:xfrm>
          <a:off x="11001375" y="100749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xdr:cNvCxnSpPr/>
      </xdr:nvCxnSpPr>
      <xdr:spPr>
        <a:xfrm>
          <a:off x="11461750" y="98488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xdr:cNvSpPr txBox="1"/>
      </xdr:nvSpPr>
      <xdr:spPr>
        <a:xfrm>
          <a:off x="11001375" y="97129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xdr:cNvCxnSpPr/>
      </xdr:nvCxnSpPr>
      <xdr:spPr>
        <a:xfrm>
          <a:off x="11461750" y="94805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xdr:cNvSpPr txBox="1"/>
      </xdr:nvSpPr>
      <xdr:spPr>
        <a:xfrm>
          <a:off x="11001375" y="9344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xdr:cNvCxnSpPr/>
      </xdr:nvCxnSpPr>
      <xdr:spPr>
        <a:xfrm>
          <a:off x="11461750" y="91122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xdr:cNvSpPr txBox="1"/>
      </xdr:nvSpPr>
      <xdr:spPr>
        <a:xfrm>
          <a:off x="11001375" y="89763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xdr:cNvCxnSpPr/>
      </xdr:nvCxnSpPr>
      <xdr:spPr>
        <a:xfrm>
          <a:off x="11461750" y="87503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xdr:cNvSpPr txBox="1"/>
      </xdr:nvSpPr>
      <xdr:spPr>
        <a:xfrm>
          <a:off x="11001375" y="860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xdr:cNvCxnSpPr/>
      </xdr:nvCxnSpPr>
      <xdr:spPr>
        <a:xfrm>
          <a:off x="11461750" y="83820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xdr:cNvSpPr txBox="1"/>
      </xdr:nvSpPr>
      <xdr:spPr>
        <a:xfrm>
          <a:off x="11001375" y="82461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xdr:cNvSpPr/>
      </xdr:nvSpPr>
      <xdr:spPr>
        <a:xfrm>
          <a:off x="11461750" y="8382000"/>
          <a:ext cx="4257675" cy="2197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153670</xdr:rowOff>
    </xdr:from>
    <xdr:to>
      <xdr:col>82</xdr:col>
      <xdr:colOff>107950</xdr:colOff>
      <xdr:row>61</xdr:row>
      <xdr:rowOff>46990</xdr:rowOff>
    </xdr:to>
    <xdr:cxnSp macro="">
      <xdr:nvCxnSpPr>
        <xdr:cNvPr id="244" name="直線コネクタ 243"/>
        <xdr:cNvCxnSpPr/>
      </xdr:nvCxnSpPr>
      <xdr:spPr>
        <a:xfrm flipV="1">
          <a:off x="15208250" y="8903970"/>
          <a:ext cx="0" cy="1214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19067</xdr:rowOff>
    </xdr:from>
    <xdr:ext cx="762000" cy="259045"/>
    <xdr:sp macro="" textlink="">
      <xdr:nvSpPr>
        <xdr:cNvPr id="245" name="その他最小値テキスト"/>
        <xdr:cNvSpPr txBox="1"/>
      </xdr:nvSpPr>
      <xdr:spPr>
        <a:xfrm>
          <a:off x="15284450" y="10090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46990</xdr:rowOff>
    </xdr:from>
    <xdr:to>
      <xdr:col>82</xdr:col>
      <xdr:colOff>196850</xdr:colOff>
      <xdr:row>61</xdr:row>
      <xdr:rowOff>46990</xdr:rowOff>
    </xdr:to>
    <xdr:cxnSp macro="">
      <xdr:nvCxnSpPr>
        <xdr:cNvPr id="246" name="直線コネクタ 245"/>
        <xdr:cNvCxnSpPr/>
      </xdr:nvCxnSpPr>
      <xdr:spPr>
        <a:xfrm>
          <a:off x="15119350" y="10118090"/>
          <a:ext cx="1651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68597</xdr:rowOff>
    </xdr:from>
    <xdr:ext cx="762000" cy="259045"/>
    <xdr:sp macro="" textlink="">
      <xdr:nvSpPr>
        <xdr:cNvPr id="247" name="その他最大値テキスト"/>
        <xdr:cNvSpPr txBox="1"/>
      </xdr:nvSpPr>
      <xdr:spPr>
        <a:xfrm>
          <a:off x="15284450" y="865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153670</xdr:rowOff>
    </xdr:from>
    <xdr:to>
      <xdr:col>82</xdr:col>
      <xdr:colOff>196850</xdr:colOff>
      <xdr:row>53</xdr:row>
      <xdr:rowOff>153670</xdr:rowOff>
    </xdr:to>
    <xdr:cxnSp macro="">
      <xdr:nvCxnSpPr>
        <xdr:cNvPr id="248" name="直線コネクタ 247"/>
        <xdr:cNvCxnSpPr/>
      </xdr:nvCxnSpPr>
      <xdr:spPr>
        <a:xfrm>
          <a:off x="15119350" y="8903970"/>
          <a:ext cx="1651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165100</xdr:rowOff>
    </xdr:from>
    <xdr:to>
      <xdr:col>82</xdr:col>
      <xdr:colOff>107950</xdr:colOff>
      <xdr:row>57</xdr:row>
      <xdr:rowOff>92710</xdr:rowOff>
    </xdr:to>
    <xdr:cxnSp macro="">
      <xdr:nvCxnSpPr>
        <xdr:cNvPr id="249" name="直線コネクタ 248"/>
        <xdr:cNvCxnSpPr/>
      </xdr:nvCxnSpPr>
      <xdr:spPr>
        <a:xfrm>
          <a:off x="14433550" y="9410700"/>
          <a:ext cx="774700" cy="92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39387</xdr:rowOff>
    </xdr:from>
    <xdr:ext cx="762000" cy="259045"/>
    <xdr:sp macro="" textlink="">
      <xdr:nvSpPr>
        <xdr:cNvPr id="250" name="その他平均値テキスト"/>
        <xdr:cNvSpPr txBox="1"/>
      </xdr:nvSpPr>
      <xdr:spPr>
        <a:xfrm>
          <a:off x="15284450" y="91198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22860</xdr:rowOff>
    </xdr:from>
    <xdr:to>
      <xdr:col>82</xdr:col>
      <xdr:colOff>158750</xdr:colOff>
      <xdr:row>56</xdr:row>
      <xdr:rowOff>124460</xdr:rowOff>
    </xdr:to>
    <xdr:sp macro="" textlink="">
      <xdr:nvSpPr>
        <xdr:cNvPr id="251" name="フローチャート: 判断 250"/>
        <xdr:cNvSpPr/>
      </xdr:nvSpPr>
      <xdr:spPr>
        <a:xfrm>
          <a:off x="15157450" y="9268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165100</xdr:rowOff>
    </xdr:from>
    <xdr:to>
      <xdr:col>78</xdr:col>
      <xdr:colOff>69850</xdr:colOff>
      <xdr:row>57</xdr:row>
      <xdr:rowOff>130810</xdr:rowOff>
    </xdr:to>
    <xdr:cxnSp macro="">
      <xdr:nvCxnSpPr>
        <xdr:cNvPr id="252" name="直線コネクタ 251"/>
        <xdr:cNvCxnSpPr/>
      </xdr:nvCxnSpPr>
      <xdr:spPr>
        <a:xfrm flipV="1">
          <a:off x="13623925" y="9410700"/>
          <a:ext cx="809625" cy="130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55</xdr:row>
      <xdr:rowOff>163830</xdr:rowOff>
    </xdr:from>
    <xdr:to>
      <xdr:col>78</xdr:col>
      <xdr:colOff>120650</xdr:colOff>
      <xdr:row>56</xdr:row>
      <xdr:rowOff>93980</xdr:rowOff>
    </xdr:to>
    <xdr:sp macro="" textlink="">
      <xdr:nvSpPr>
        <xdr:cNvPr id="253" name="フローチャート: 判断 252"/>
        <xdr:cNvSpPr/>
      </xdr:nvSpPr>
      <xdr:spPr>
        <a:xfrm>
          <a:off x="14382750" y="924433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104157</xdr:rowOff>
    </xdr:from>
    <xdr:ext cx="736600" cy="259045"/>
    <xdr:sp macro="" textlink="">
      <xdr:nvSpPr>
        <xdr:cNvPr id="254" name="テキスト ボックス 253"/>
        <xdr:cNvSpPr txBox="1"/>
      </xdr:nvSpPr>
      <xdr:spPr>
        <a:xfrm>
          <a:off x="14084300" y="9019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130810</xdr:rowOff>
    </xdr:from>
    <xdr:to>
      <xdr:col>73</xdr:col>
      <xdr:colOff>180975</xdr:colOff>
      <xdr:row>59</xdr:row>
      <xdr:rowOff>85090</xdr:rowOff>
    </xdr:to>
    <xdr:cxnSp macro="">
      <xdr:nvCxnSpPr>
        <xdr:cNvPr id="255" name="直線コネクタ 254"/>
        <xdr:cNvCxnSpPr/>
      </xdr:nvCxnSpPr>
      <xdr:spPr>
        <a:xfrm flipV="1">
          <a:off x="12798425" y="9541510"/>
          <a:ext cx="825500" cy="284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30480</xdr:rowOff>
    </xdr:from>
    <xdr:to>
      <xdr:col>74</xdr:col>
      <xdr:colOff>31750</xdr:colOff>
      <xdr:row>56</xdr:row>
      <xdr:rowOff>132080</xdr:rowOff>
    </xdr:to>
    <xdr:sp macro="" textlink="">
      <xdr:nvSpPr>
        <xdr:cNvPr id="256" name="フローチャート: 判断 255"/>
        <xdr:cNvSpPr/>
      </xdr:nvSpPr>
      <xdr:spPr>
        <a:xfrm>
          <a:off x="13573125" y="927608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142257</xdr:rowOff>
    </xdr:from>
    <xdr:ext cx="762000" cy="259045"/>
    <xdr:sp macro="" textlink="">
      <xdr:nvSpPr>
        <xdr:cNvPr id="257" name="テキスト ボックス 256"/>
        <xdr:cNvSpPr txBox="1"/>
      </xdr:nvSpPr>
      <xdr:spPr>
        <a:xfrm>
          <a:off x="13258800" y="905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54610</xdr:rowOff>
    </xdr:from>
    <xdr:to>
      <xdr:col>69</xdr:col>
      <xdr:colOff>92075</xdr:colOff>
      <xdr:row>59</xdr:row>
      <xdr:rowOff>85090</xdr:rowOff>
    </xdr:to>
    <xdr:cxnSp macro="">
      <xdr:nvCxnSpPr>
        <xdr:cNvPr id="258" name="直線コネクタ 257"/>
        <xdr:cNvCxnSpPr/>
      </xdr:nvCxnSpPr>
      <xdr:spPr>
        <a:xfrm>
          <a:off x="11972925" y="9795510"/>
          <a:ext cx="8255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160020</xdr:rowOff>
    </xdr:from>
    <xdr:to>
      <xdr:col>69</xdr:col>
      <xdr:colOff>142875</xdr:colOff>
      <xdr:row>57</xdr:row>
      <xdr:rowOff>90170</xdr:rowOff>
    </xdr:to>
    <xdr:sp macro="" textlink="">
      <xdr:nvSpPr>
        <xdr:cNvPr id="259" name="フローチャート: 判断 258"/>
        <xdr:cNvSpPr/>
      </xdr:nvSpPr>
      <xdr:spPr>
        <a:xfrm>
          <a:off x="12747625" y="940562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100347</xdr:rowOff>
    </xdr:from>
    <xdr:ext cx="762000" cy="259045"/>
    <xdr:sp macro="" textlink="">
      <xdr:nvSpPr>
        <xdr:cNvPr id="260" name="テキスト ボックス 259"/>
        <xdr:cNvSpPr txBox="1"/>
      </xdr:nvSpPr>
      <xdr:spPr>
        <a:xfrm>
          <a:off x="12449175" y="9180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49530</xdr:rowOff>
    </xdr:from>
    <xdr:to>
      <xdr:col>65</xdr:col>
      <xdr:colOff>53975</xdr:colOff>
      <xdr:row>57</xdr:row>
      <xdr:rowOff>151130</xdr:rowOff>
    </xdr:to>
    <xdr:sp macro="" textlink="">
      <xdr:nvSpPr>
        <xdr:cNvPr id="261" name="フローチャート: 判断 260"/>
        <xdr:cNvSpPr/>
      </xdr:nvSpPr>
      <xdr:spPr>
        <a:xfrm>
          <a:off x="11938000" y="946023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161307</xdr:rowOff>
    </xdr:from>
    <xdr:ext cx="762000" cy="259045"/>
    <xdr:sp macro="" textlink="">
      <xdr:nvSpPr>
        <xdr:cNvPr id="262" name="テキスト ボックス 261"/>
        <xdr:cNvSpPr txBox="1"/>
      </xdr:nvSpPr>
      <xdr:spPr>
        <a:xfrm>
          <a:off x="11623675" y="9241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xdr:cNvSpPr txBox="1"/>
      </xdr:nvSpPr>
      <xdr:spPr>
        <a:xfrm>
          <a:off x="15008225"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xdr:cNvSpPr txBox="1"/>
      </xdr:nvSpPr>
      <xdr:spPr>
        <a:xfrm>
          <a:off x="14233525"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xdr:cNvSpPr txBox="1"/>
      </xdr:nvSpPr>
      <xdr:spPr>
        <a:xfrm>
          <a:off x="1342390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xdr:cNvSpPr txBox="1"/>
      </xdr:nvSpPr>
      <xdr:spPr>
        <a:xfrm>
          <a:off x="1259840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xdr:cNvSpPr txBox="1"/>
      </xdr:nvSpPr>
      <xdr:spPr>
        <a:xfrm>
          <a:off x="11782425"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41910</xdr:rowOff>
    </xdr:from>
    <xdr:to>
      <xdr:col>82</xdr:col>
      <xdr:colOff>158750</xdr:colOff>
      <xdr:row>57</xdr:row>
      <xdr:rowOff>143510</xdr:rowOff>
    </xdr:to>
    <xdr:sp macro="" textlink="">
      <xdr:nvSpPr>
        <xdr:cNvPr id="268" name="楕円 267"/>
        <xdr:cNvSpPr/>
      </xdr:nvSpPr>
      <xdr:spPr>
        <a:xfrm>
          <a:off x="15157450" y="9452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13987</xdr:rowOff>
    </xdr:from>
    <xdr:ext cx="762000" cy="259045"/>
    <xdr:sp macro="" textlink="">
      <xdr:nvSpPr>
        <xdr:cNvPr id="269" name="その他該当値テキスト"/>
        <xdr:cNvSpPr txBox="1"/>
      </xdr:nvSpPr>
      <xdr:spPr>
        <a:xfrm>
          <a:off x="15284450" y="9424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114300</xdr:rowOff>
    </xdr:from>
    <xdr:to>
      <xdr:col>78</xdr:col>
      <xdr:colOff>120650</xdr:colOff>
      <xdr:row>57</xdr:row>
      <xdr:rowOff>44450</xdr:rowOff>
    </xdr:to>
    <xdr:sp macro="" textlink="">
      <xdr:nvSpPr>
        <xdr:cNvPr id="270" name="楕円 269"/>
        <xdr:cNvSpPr/>
      </xdr:nvSpPr>
      <xdr:spPr>
        <a:xfrm>
          <a:off x="14382750" y="935990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29227</xdr:rowOff>
    </xdr:from>
    <xdr:ext cx="736600" cy="259045"/>
    <xdr:sp macro="" textlink="">
      <xdr:nvSpPr>
        <xdr:cNvPr id="271" name="テキスト ボックス 270"/>
        <xdr:cNvSpPr txBox="1"/>
      </xdr:nvSpPr>
      <xdr:spPr>
        <a:xfrm>
          <a:off x="14084300" y="9439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80010</xdr:rowOff>
    </xdr:from>
    <xdr:to>
      <xdr:col>74</xdr:col>
      <xdr:colOff>31750</xdr:colOff>
      <xdr:row>58</xdr:row>
      <xdr:rowOff>10160</xdr:rowOff>
    </xdr:to>
    <xdr:sp macro="" textlink="">
      <xdr:nvSpPr>
        <xdr:cNvPr id="272" name="楕円 271"/>
        <xdr:cNvSpPr/>
      </xdr:nvSpPr>
      <xdr:spPr>
        <a:xfrm>
          <a:off x="13573125" y="949071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166387</xdr:rowOff>
    </xdr:from>
    <xdr:ext cx="762000" cy="259045"/>
    <xdr:sp macro="" textlink="">
      <xdr:nvSpPr>
        <xdr:cNvPr id="273" name="テキスト ボックス 272"/>
        <xdr:cNvSpPr txBox="1"/>
      </xdr:nvSpPr>
      <xdr:spPr>
        <a:xfrm>
          <a:off x="13258800" y="9577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59</xdr:row>
      <xdr:rowOff>34290</xdr:rowOff>
    </xdr:from>
    <xdr:to>
      <xdr:col>69</xdr:col>
      <xdr:colOff>142875</xdr:colOff>
      <xdr:row>59</xdr:row>
      <xdr:rowOff>135890</xdr:rowOff>
    </xdr:to>
    <xdr:sp macro="" textlink="">
      <xdr:nvSpPr>
        <xdr:cNvPr id="274" name="楕円 273"/>
        <xdr:cNvSpPr/>
      </xdr:nvSpPr>
      <xdr:spPr>
        <a:xfrm>
          <a:off x="12747625" y="9775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120667</xdr:rowOff>
    </xdr:from>
    <xdr:ext cx="762000" cy="259045"/>
    <xdr:sp macro="" textlink="">
      <xdr:nvSpPr>
        <xdr:cNvPr id="275" name="テキスト ボックス 274"/>
        <xdr:cNvSpPr txBox="1"/>
      </xdr:nvSpPr>
      <xdr:spPr>
        <a:xfrm>
          <a:off x="12449175" y="9861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3810</xdr:rowOff>
    </xdr:from>
    <xdr:to>
      <xdr:col>65</xdr:col>
      <xdr:colOff>53975</xdr:colOff>
      <xdr:row>59</xdr:row>
      <xdr:rowOff>105410</xdr:rowOff>
    </xdr:to>
    <xdr:sp macro="" textlink="">
      <xdr:nvSpPr>
        <xdr:cNvPr id="276" name="楕円 275"/>
        <xdr:cNvSpPr/>
      </xdr:nvSpPr>
      <xdr:spPr>
        <a:xfrm>
          <a:off x="11938000" y="974471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90187</xdr:rowOff>
    </xdr:from>
    <xdr:ext cx="762000" cy="259045"/>
    <xdr:sp macro="" textlink="">
      <xdr:nvSpPr>
        <xdr:cNvPr id="277" name="テキスト ボックス 276"/>
        <xdr:cNvSpPr txBox="1"/>
      </xdr:nvSpPr>
      <xdr:spPr>
        <a:xfrm>
          <a:off x="11623675" y="9831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xdr:cNvSpPr/>
      </xdr:nvSpPr>
      <xdr:spPr>
        <a:xfrm>
          <a:off x="11461750" y="4527550"/>
          <a:ext cx="4257675"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xdr:cNvSpPr/>
      </xdr:nvSpPr>
      <xdr:spPr>
        <a:xfrm>
          <a:off x="15732125" y="459105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xdr:cNvSpPr/>
      </xdr:nvSpPr>
      <xdr:spPr>
        <a:xfrm>
          <a:off x="15732125" y="477520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xdr:cNvSpPr/>
      </xdr:nvSpPr>
      <xdr:spPr>
        <a:xfrm>
          <a:off x="17294225" y="459105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xdr:cNvSpPr/>
      </xdr:nvSpPr>
      <xdr:spPr>
        <a:xfrm>
          <a:off x="17294225" y="477520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xdr:cNvSpPr/>
      </xdr:nvSpPr>
      <xdr:spPr>
        <a:xfrm>
          <a:off x="18780125" y="459105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xdr:cNvSpPr/>
      </xdr:nvSpPr>
      <xdr:spPr>
        <a:xfrm>
          <a:off x="18780125" y="477520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xdr:cNvSpPr/>
      </xdr:nvSpPr>
      <xdr:spPr>
        <a:xfrm>
          <a:off x="11461750" y="5080000"/>
          <a:ext cx="4257675" cy="21971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xdr:cNvSpPr/>
      </xdr:nvSpPr>
      <xdr:spPr>
        <a:xfrm>
          <a:off x="16021050" y="5080000"/>
          <a:ext cx="4918075" cy="2197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xdr:cNvSpPr/>
      </xdr:nvSpPr>
      <xdr:spPr>
        <a:xfrm>
          <a:off x="16081375" y="5080000"/>
          <a:ext cx="35083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xdr:cNvSpPr txBox="1"/>
      </xdr:nvSpPr>
      <xdr:spPr>
        <a:xfrm>
          <a:off x="16119475" y="5384800"/>
          <a:ext cx="4683125" cy="183515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補助費等に係る経常収支比率は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15.2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％で、前年度と比べ</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ポイント減少したものの、類似団体平均を</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ポイント上回っている。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今後も補助費等の抑制に取り組む必要がある。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9" name="テキスト ボックス 288"/>
        <xdr:cNvSpPr txBox="1"/>
      </xdr:nvSpPr>
      <xdr:spPr>
        <a:xfrm>
          <a:off x="11423650" y="48958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xdr:cNvCxnSpPr/>
      </xdr:nvCxnSpPr>
      <xdr:spPr>
        <a:xfrm>
          <a:off x="11461750" y="72771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xdr:cNvSpPr txBox="1"/>
      </xdr:nvSpPr>
      <xdr:spPr>
        <a:xfrm>
          <a:off x="11001375" y="71412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2" name="直線コネクタ 291"/>
        <xdr:cNvCxnSpPr/>
      </xdr:nvCxnSpPr>
      <xdr:spPr>
        <a:xfrm>
          <a:off x="11461750" y="69151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3" name="テキスト ボックス 292"/>
        <xdr:cNvSpPr txBox="1"/>
      </xdr:nvSpPr>
      <xdr:spPr>
        <a:xfrm>
          <a:off x="11001375" y="67729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4" name="直線コネクタ 293"/>
        <xdr:cNvCxnSpPr/>
      </xdr:nvCxnSpPr>
      <xdr:spPr>
        <a:xfrm>
          <a:off x="11461750" y="65468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5" name="テキスト ボックス 294"/>
        <xdr:cNvSpPr txBox="1"/>
      </xdr:nvSpPr>
      <xdr:spPr>
        <a:xfrm>
          <a:off x="11001375" y="64109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6" name="直線コネクタ 295"/>
        <xdr:cNvCxnSpPr/>
      </xdr:nvCxnSpPr>
      <xdr:spPr>
        <a:xfrm>
          <a:off x="11461750" y="61785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7" name="テキスト ボックス 296"/>
        <xdr:cNvSpPr txBox="1"/>
      </xdr:nvSpPr>
      <xdr:spPr>
        <a:xfrm>
          <a:off x="11001375"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298" name="直線コネクタ 297"/>
        <xdr:cNvCxnSpPr/>
      </xdr:nvCxnSpPr>
      <xdr:spPr>
        <a:xfrm>
          <a:off x="11461750" y="58102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299" name="テキスト ボックス 298"/>
        <xdr:cNvSpPr txBox="1"/>
      </xdr:nvSpPr>
      <xdr:spPr>
        <a:xfrm>
          <a:off x="11001375" y="56743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0" name="直線コネクタ 299"/>
        <xdr:cNvCxnSpPr/>
      </xdr:nvCxnSpPr>
      <xdr:spPr>
        <a:xfrm>
          <a:off x="11461750" y="54483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1" name="テキスト ボックス 300"/>
        <xdr:cNvSpPr txBox="1"/>
      </xdr:nvSpPr>
      <xdr:spPr>
        <a:xfrm>
          <a:off x="11001375" y="530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xdr:cNvCxnSpPr/>
      </xdr:nvCxnSpPr>
      <xdr:spPr>
        <a:xfrm>
          <a:off x="11461750" y="50800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xdr:cNvSpPr/>
      </xdr:nvSpPr>
      <xdr:spPr>
        <a:xfrm>
          <a:off x="11461750" y="5080000"/>
          <a:ext cx="4257675" cy="2197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149860</xdr:rowOff>
    </xdr:from>
    <xdr:to>
      <xdr:col>82</xdr:col>
      <xdr:colOff>107950</xdr:colOff>
      <xdr:row>40</xdr:row>
      <xdr:rowOff>46990</xdr:rowOff>
    </xdr:to>
    <xdr:cxnSp macro="">
      <xdr:nvCxnSpPr>
        <xdr:cNvPr id="304" name="直線コネクタ 303"/>
        <xdr:cNvCxnSpPr/>
      </xdr:nvCxnSpPr>
      <xdr:spPr>
        <a:xfrm flipV="1">
          <a:off x="15208250" y="5598160"/>
          <a:ext cx="0" cy="10528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19067</xdr:rowOff>
    </xdr:from>
    <xdr:ext cx="762000" cy="259045"/>
    <xdr:sp macro="" textlink="">
      <xdr:nvSpPr>
        <xdr:cNvPr id="305" name="補助費等最小値テキスト"/>
        <xdr:cNvSpPr txBox="1"/>
      </xdr:nvSpPr>
      <xdr:spPr>
        <a:xfrm>
          <a:off x="15284450" y="6623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46990</xdr:rowOff>
    </xdr:from>
    <xdr:to>
      <xdr:col>82</xdr:col>
      <xdr:colOff>196850</xdr:colOff>
      <xdr:row>40</xdr:row>
      <xdr:rowOff>46990</xdr:rowOff>
    </xdr:to>
    <xdr:cxnSp macro="">
      <xdr:nvCxnSpPr>
        <xdr:cNvPr id="306" name="直線コネクタ 305"/>
        <xdr:cNvCxnSpPr/>
      </xdr:nvCxnSpPr>
      <xdr:spPr>
        <a:xfrm>
          <a:off x="15119350" y="6650990"/>
          <a:ext cx="1651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64787</xdr:rowOff>
    </xdr:from>
    <xdr:ext cx="762000" cy="259045"/>
    <xdr:sp macro="" textlink="">
      <xdr:nvSpPr>
        <xdr:cNvPr id="307" name="補助費等最大値テキスト"/>
        <xdr:cNvSpPr txBox="1"/>
      </xdr:nvSpPr>
      <xdr:spPr>
        <a:xfrm>
          <a:off x="15284450" y="5347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149860</xdr:rowOff>
    </xdr:from>
    <xdr:to>
      <xdr:col>82</xdr:col>
      <xdr:colOff>196850</xdr:colOff>
      <xdr:row>33</xdr:row>
      <xdr:rowOff>149860</xdr:rowOff>
    </xdr:to>
    <xdr:cxnSp macro="">
      <xdr:nvCxnSpPr>
        <xdr:cNvPr id="308" name="直線コネクタ 307"/>
        <xdr:cNvCxnSpPr/>
      </xdr:nvCxnSpPr>
      <xdr:spPr>
        <a:xfrm>
          <a:off x="15119350" y="5598160"/>
          <a:ext cx="1651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58420</xdr:rowOff>
    </xdr:from>
    <xdr:to>
      <xdr:col>82</xdr:col>
      <xdr:colOff>107950</xdr:colOff>
      <xdr:row>36</xdr:row>
      <xdr:rowOff>81280</xdr:rowOff>
    </xdr:to>
    <xdr:cxnSp macro="">
      <xdr:nvCxnSpPr>
        <xdr:cNvPr id="309" name="直線コネクタ 308"/>
        <xdr:cNvCxnSpPr/>
      </xdr:nvCxnSpPr>
      <xdr:spPr>
        <a:xfrm flipV="1">
          <a:off x="14433550" y="6002020"/>
          <a:ext cx="7747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34</xdr:row>
      <xdr:rowOff>157497</xdr:rowOff>
    </xdr:from>
    <xdr:ext cx="762000" cy="259045"/>
    <xdr:sp macro="" textlink="">
      <xdr:nvSpPr>
        <xdr:cNvPr id="310" name="補助費等平均値テキスト"/>
        <xdr:cNvSpPr txBox="1"/>
      </xdr:nvSpPr>
      <xdr:spPr>
        <a:xfrm>
          <a:off x="15284450" y="57708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140970</xdr:rowOff>
    </xdr:from>
    <xdr:to>
      <xdr:col>82</xdr:col>
      <xdr:colOff>158750</xdr:colOff>
      <xdr:row>36</xdr:row>
      <xdr:rowOff>71120</xdr:rowOff>
    </xdr:to>
    <xdr:sp macro="" textlink="">
      <xdr:nvSpPr>
        <xdr:cNvPr id="311" name="フローチャート: 判断 310"/>
        <xdr:cNvSpPr/>
      </xdr:nvSpPr>
      <xdr:spPr>
        <a:xfrm>
          <a:off x="15157450" y="591947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81280</xdr:rowOff>
    </xdr:from>
    <xdr:to>
      <xdr:col>78</xdr:col>
      <xdr:colOff>69850</xdr:colOff>
      <xdr:row>36</xdr:row>
      <xdr:rowOff>130810</xdr:rowOff>
    </xdr:to>
    <xdr:cxnSp macro="">
      <xdr:nvCxnSpPr>
        <xdr:cNvPr id="312" name="直線コネクタ 311"/>
        <xdr:cNvCxnSpPr/>
      </xdr:nvCxnSpPr>
      <xdr:spPr>
        <a:xfrm flipV="1">
          <a:off x="13623925" y="6024880"/>
          <a:ext cx="809625"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121920</xdr:rowOff>
    </xdr:from>
    <xdr:to>
      <xdr:col>78</xdr:col>
      <xdr:colOff>120650</xdr:colOff>
      <xdr:row>36</xdr:row>
      <xdr:rowOff>52070</xdr:rowOff>
    </xdr:to>
    <xdr:sp macro="" textlink="">
      <xdr:nvSpPr>
        <xdr:cNvPr id="313" name="フローチャート: 判断 312"/>
        <xdr:cNvSpPr/>
      </xdr:nvSpPr>
      <xdr:spPr>
        <a:xfrm>
          <a:off x="14382750" y="590042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62247</xdr:rowOff>
    </xdr:from>
    <xdr:ext cx="736600" cy="259045"/>
    <xdr:sp macro="" textlink="">
      <xdr:nvSpPr>
        <xdr:cNvPr id="314" name="テキスト ボックス 313"/>
        <xdr:cNvSpPr txBox="1"/>
      </xdr:nvSpPr>
      <xdr:spPr>
        <a:xfrm>
          <a:off x="14084300" y="56756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20320</xdr:rowOff>
    </xdr:from>
    <xdr:to>
      <xdr:col>73</xdr:col>
      <xdr:colOff>180975</xdr:colOff>
      <xdr:row>36</xdr:row>
      <xdr:rowOff>130810</xdr:rowOff>
    </xdr:to>
    <xdr:cxnSp macro="">
      <xdr:nvCxnSpPr>
        <xdr:cNvPr id="315" name="直線コネクタ 314"/>
        <xdr:cNvCxnSpPr/>
      </xdr:nvCxnSpPr>
      <xdr:spPr>
        <a:xfrm>
          <a:off x="12798425" y="5963920"/>
          <a:ext cx="825500" cy="110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167640</xdr:rowOff>
    </xdr:from>
    <xdr:to>
      <xdr:col>74</xdr:col>
      <xdr:colOff>31750</xdr:colOff>
      <xdr:row>36</xdr:row>
      <xdr:rowOff>97790</xdr:rowOff>
    </xdr:to>
    <xdr:sp macro="" textlink="">
      <xdr:nvSpPr>
        <xdr:cNvPr id="316" name="フローチャート: 判断 315"/>
        <xdr:cNvSpPr/>
      </xdr:nvSpPr>
      <xdr:spPr>
        <a:xfrm>
          <a:off x="13573125" y="594614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107967</xdr:rowOff>
    </xdr:from>
    <xdr:ext cx="762000" cy="259045"/>
    <xdr:sp macro="" textlink="">
      <xdr:nvSpPr>
        <xdr:cNvPr id="317" name="テキスト ボックス 316"/>
        <xdr:cNvSpPr txBox="1"/>
      </xdr:nvSpPr>
      <xdr:spPr>
        <a:xfrm>
          <a:off x="13258800" y="5721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168910</xdr:rowOff>
    </xdr:from>
    <xdr:to>
      <xdr:col>69</xdr:col>
      <xdr:colOff>92075</xdr:colOff>
      <xdr:row>36</xdr:row>
      <xdr:rowOff>20320</xdr:rowOff>
    </xdr:to>
    <xdr:cxnSp macro="">
      <xdr:nvCxnSpPr>
        <xdr:cNvPr id="318" name="直線コネクタ 317"/>
        <xdr:cNvCxnSpPr/>
      </xdr:nvCxnSpPr>
      <xdr:spPr>
        <a:xfrm>
          <a:off x="11972925" y="5941060"/>
          <a:ext cx="8255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121920</xdr:rowOff>
    </xdr:from>
    <xdr:to>
      <xdr:col>69</xdr:col>
      <xdr:colOff>142875</xdr:colOff>
      <xdr:row>36</xdr:row>
      <xdr:rowOff>52070</xdr:rowOff>
    </xdr:to>
    <xdr:sp macro="" textlink="">
      <xdr:nvSpPr>
        <xdr:cNvPr id="319" name="フローチャート: 判断 318"/>
        <xdr:cNvSpPr/>
      </xdr:nvSpPr>
      <xdr:spPr>
        <a:xfrm>
          <a:off x="12747625" y="590042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62247</xdr:rowOff>
    </xdr:from>
    <xdr:ext cx="762000" cy="259045"/>
    <xdr:sp macro="" textlink="">
      <xdr:nvSpPr>
        <xdr:cNvPr id="320" name="テキスト ボックス 319"/>
        <xdr:cNvSpPr txBox="1"/>
      </xdr:nvSpPr>
      <xdr:spPr>
        <a:xfrm>
          <a:off x="12449175" y="5675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99060</xdr:rowOff>
    </xdr:from>
    <xdr:to>
      <xdr:col>65</xdr:col>
      <xdr:colOff>53975</xdr:colOff>
      <xdr:row>36</xdr:row>
      <xdr:rowOff>29210</xdr:rowOff>
    </xdr:to>
    <xdr:sp macro="" textlink="">
      <xdr:nvSpPr>
        <xdr:cNvPr id="321" name="フローチャート: 判断 320"/>
        <xdr:cNvSpPr/>
      </xdr:nvSpPr>
      <xdr:spPr>
        <a:xfrm>
          <a:off x="11938000" y="587756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39387</xdr:rowOff>
    </xdr:from>
    <xdr:ext cx="762000" cy="259045"/>
    <xdr:sp macro="" textlink="">
      <xdr:nvSpPr>
        <xdr:cNvPr id="322" name="テキスト ボックス 321"/>
        <xdr:cNvSpPr txBox="1"/>
      </xdr:nvSpPr>
      <xdr:spPr>
        <a:xfrm>
          <a:off x="11623675" y="5652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xdr:cNvSpPr txBox="1"/>
      </xdr:nvSpPr>
      <xdr:spPr>
        <a:xfrm>
          <a:off x="15008225" y="727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xdr:cNvSpPr txBox="1"/>
      </xdr:nvSpPr>
      <xdr:spPr>
        <a:xfrm>
          <a:off x="14233525" y="727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xdr:cNvSpPr txBox="1"/>
      </xdr:nvSpPr>
      <xdr:spPr>
        <a:xfrm>
          <a:off x="13423900" y="727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xdr:cNvSpPr txBox="1"/>
      </xdr:nvSpPr>
      <xdr:spPr>
        <a:xfrm>
          <a:off x="12598400" y="727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xdr:cNvSpPr txBox="1"/>
      </xdr:nvSpPr>
      <xdr:spPr>
        <a:xfrm>
          <a:off x="11782425" y="727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7620</xdr:rowOff>
    </xdr:from>
    <xdr:to>
      <xdr:col>82</xdr:col>
      <xdr:colOff>158750</xdr:colOff>
      <xdr:row>36</xdr:row>
      <xdr:rowOff>109220</xdr:rowOff>
    </xdr:to>
    <xdr:sp macro="" textlink="">
      <xdr:nvSpPr>
        <xdr:cNvPr id="328" name="楕円 327"/>
        <xdr:cNvSpPr/>
      </xdr:nvSpPr>
      <xdr:spPr>
        <a:xfrm>
          <a:off x="15157450" y="595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151147</xdr:rowOff>
    </xdr:from>
    <xdr:ext cx="762000" cy="259045"/>
    <xdr:sp macro="" textlink="">
      <xdr:nvSpPr>
        <xdr:cNvPr id="329" name="補助費等該当値テキスト"/>
        <xdr:cNvSpPr txBox="1"/>
      </xdr:nvSpPr>
      <xdr:spPr>
        <a:xfrm>
          <a:off x="15284450" y="5929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30480</xdr:rowOff>
    </xdr:from>
    <xdr:to>
      <xdr:col>78</xdr:col>
      <xdr:colOff>120650</xdr:colOff>
      <xdr:row>36</xdr:row>
      <xdr:rowOff>132080</xdr:rowOff>
    </xdr:to>
    <xdr:sp macro="" textlink="">
      <xdr:nvSpPr>
        <xdr:cNvPr id="330" name="楕円 329"/>
        <xdr:cNvSpPr/>
      </xdr:nvSpPr>
      <xdr:spPr>
        <a:xfrm>
          <a:off x="14382750" y="597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116857</xdr:rowOff>
    </xdr:from>
    <xdr:ext cx="736600" cy="259045"/>
    <xdr:sp macro="" textlink="">
      <xdr:nvSpPr>
        <xdr:cNvPr id="331" name="テキスト ボックス 330"/>
        <xdr:cNvSpPr txBox="1"/>
      </xdr:nvSpPr>
      <xdr:spPr>
        <a:xfrm>
          <a:off x="14084300" y="6060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80010</xdr:rowOff>
    </xdr:from>
    <xdr:to>
      <xdr:col>74</xdr:col>
      <xdr:colOff>31750</xdr:colOff>
      <xdr:row>37</xdr:row>
      <xdr:rowOff>10160</xdr:rowOff>
    </xdr:to>
    <xdr:sp macro="" textlink="">
      <xdr:nvSpPr>
        <xdr:cNvPr id="332" name="楕円 331"/>
        <xdr:cNvSpPr/>
      </xdr:nvSpPr>
      <xdr:spPr>
        <a:xfrm>
          <a:off x="13573125" y="602361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166387</xdr:rowOff>
    </xdr:from>
    <xdr:ext cx="762000" cy="259045"/>
    <xdr:sp macro="" textlink="">
      <xdr:nvSpPr>
        <xdr:cNvPr id="333" name="テキスト ボックス 332"/>
        <xdr:cNvSpPr txBox="1"/>
      </xdr:nvSpPr>
      <xdr:spPr>
        <a:xfrm>
          <a:off x="13258800" y="6109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140970</xdr:rowOff>
    </xdr:from>
    <xdr:to>
      <xdr:col>69</xdr:col>
      <xdr:colOff>142875</xdr:colOff>
      <xdr:row>36</xdr:row>
      <xdr:rowOff>71120</xdr:rowOff>
    </xdr:to>
    <xdr:sp macro="" textlink="">
      <xdr:nvSpPr>
        <xdr:cNvPr id="334" name="楕円 333"/>
        <xdr:cNvSpPr/>
      </xdr:nvSpPr>
      <xdr:spPr>
        <a:xfrm>
          <a:off x="12747625" y="591947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55897</xdr:rowOff>
    </xdr:from>
    <xdr:ext cx="762000" cy="259045"/>
    <xdr:sp macro="" textlink="">
      <xdr:nvSpPr>
        <xdr:cNvPr id="335" name="テキスト ボックス 334"/>
        <xdr:cNvSpPr txBox="1"/>
      </xdr:nvSpPr>
      <xdr:spPr>
        <a:xfrm>
          <a:off x="12449175" y="5999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118110</xdr:rowOff>
    </xdr:from>
    <xdr:to>
      <xdr:col>65</xdr:col>
      <xdr:colOff>53975</xdr:colOff>
      <xdr:row>36</xdr:row>
      <xdr:rowOff>48260</xdr:rowOff>
    </xdr:to>
    <xdr:sp macro="" textlink="">
      <xdr:nvSpPr>
        <xdr:cNvPr id="336" name="楕円 335"/>
        <xdr:cNvSpPr/>
      </xdr:nvSpPr>
      <xdr:spPr>
        <a:xfrm>
          <a:off x="11938000" y="589661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33037</xdr:rowOff>
    </xdr:from>
    <xdr:ext cx="762000" cy="259045"/>
    <xdr:sp macro="" textlink="">
      <xdr:nvSpPr>
        <xdr:cNvPr id="337" name="テキスト ボックス 336"/>
        <xdr:cNvSpPr txBox="1"/>
      </xdr:nvSpPr>
      <xdr:spPr>
        <a:xfrm>
          <a:off x="11623675" y="5976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xdr:cNvSpPr/>
      </xdr:nvSpPr>
      <xdr:spPr>
        <a:xfrm>
          <a:off x="714375" y="11131550"/>
          <a:ext cx="4257675"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xdr:cNvSpPr/>
      </xdr:nvSpPr>
      <xdr:spPr>
        <a:xfrm>
          <a:off x="4972050" y="11195050"/>
          <a:ext cx="1409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xdr:cNvSpPr/>
      </xdr:nvSpPr>
      <xdr:spPr>
        <a:xfrm>
          <a:off x="4972050" y="11379200"/>
          <a:ext cx="1409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xdr:cNvSpPr/>
      </xdr:nvSpPr>
      <xdr:spPr>
        <a:xfrm>
          <a:off x="6530975" y="1119505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xdr:cNvSpPr/>
      </xdr:nvSpPr>
      <xdr:spPr>
        <a:xfrm>
          <a:off x="6530975" y="1137920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xdr:cNvSpPr/>
      </xdr:nvSpPr>
      <xdr:spPr>
        <a:xfrm>
          <a:off x="8016875" y="1119505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xdr:cNvSpPr/>
      </xdr:nvSpPr>
      <xdr:spPr>
        <a:xfrm>
          <a:off x="8016875" y="1137920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xdr:cNvSpPr/>
      </xdr:nvSpPr>
      <xdr:spPr>
        <a:xfrm>
          <a:off x="714375" y="11684000"/>
          <a:ext cx="4257675" cy="21971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xdr:cNvSpPr/>
      </xdr:nvSpPr>
      <xdr:spPr>
        <a:xfrm>
          <a:off x="5270500" y="11684000"/>
          <a:ext cx="4905375" cy="2197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xdr:cNvSpPr/>
      </xdr:nvSpPr>
      <xdr:spPr>
        <a:xfrm>
          <a:off x="5334000" y="11684000"/>
          <a:ext cx="350202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xdr:cNvSpPr txBox="1"/>
      </xdr:nvSpPr>
      <xdr:spPr>
        <a:xfrm>
          <a:off x="5356225" y="11988800"/>
          <a:ext cx="4683125" cy="183515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公債費に係る経常収支比率は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14.1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％で、前年度と比べ</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ポイント増加したものの、類似団体平均を</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ポイント下回っている。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今後は、元利償還金の増加により、比率のさらなる高まりが見込まれるため、将来負担を考慮した地方債の発行に努める必要がある。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9" name="テキスト ボックス 348"/>
        <xdr:cNvSpPr txBox="1"/>
      </xdr:nvSpPr>
      <xdr:spPr>
        <a:xfrm>
          <a:off x="676275" y="114998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xdr:cNvCxnSpPr/>
      </xdr:nvCxnSpPr>
      <xdr:spPr>
        <a:xfrm>
          <a:off x="714375" y="138811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xdr:cNvSpPr txBox="1"/>
      </xdr:nvSpPr>
      <xdr:spPr>
        <a:xfrm>
          <a:off x="238125" y="137452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2" name="直線コネクタ 351"/>
        <xdr:cNvCxnSpPr/>
      </xdr:nvCxnSpPr>
      <xdr:spPr>
        <a:xfrm>
          <a:off x="714375" y="134429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3" name="テキスト ボックス 352"/>
        <xdr:cNvSpPr txBox="1"/>
      </xdr:nvSpPr>
      <xdr:spPr>
        <a:xfrm>
          <a:off x="238125" y="1330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4" name="直線コネクタ 353"/>
        <xdr:cNvCxnSpPr/>
      </xdr:nvCxnSpPr>
      <xdr:spPr>
        <a:xfrm>
          <a:off x="714375" y="130048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5" name="テキスト ボックス 354"/>
        <xdr:cNvSpPr txBox="1"/>
      </xdr:nvSpPr>
      <xdr:spPr>
        <a:xfrm>
          <a:off x="238125" y="128689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6" name="直線コネクタ 355"/>
        <xdr:cNvCxnSpPr/>
      </xdr:nvCxnSpPr>
      <xdr:spPr>
        <a:xfrm>
          <a:off x="714375" y="125603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7" name="テキスト ボックス 356"/>
        <xdr:cNvSpPr txBox="1"/>
      </xdr:nvSpPr>
      <xdr:spPr>
        <a:xfrm>
          <a:off x="238125" y="124244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8" name="直線コネクタ 357"/>
        <xdr:cNvCxnSpPr/>
      </xdr:nvCxnSpPr>
      <xdr:spPr>
        <a:xfrm>
          <a:off x="714375" y="121221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9" name="テキスト ボックス 358"/>
        <xdr:cNvSpPr txBox="1"/>
      </xdr:nvSpPr>
      <xdr:spPr>
        <a:xfrm>
          <a:off x="238125"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xdr:cNvCxnSpPr/>
      </xdr:nvCxnSpPr>
      <xdr:spPr>
        <a:xfrm>
          <a:off x="714375" y="116840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1" name="公債費グラフ枠"/>
        <xdr:cNvSpPr/>
      </xdr:nvSpPr>
      <xdr:spPr>
        <a:xfrm>
          <a:off x="714375" y="11684000"/>
          <a:ext cx="4257675" cy="2197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85852</xdr:rowOff>
    </xdr:from>
    <xdr:to>
      <xdr:col>24</xdr:col>
      <xdr:colOff>25400</xdr:colOff>
      <xdr:row>80</xdr:row>
      <xdr:rowOff>90424</xdr:rowOff>
    </xdr:to>
    <xdr:cxnSp macro="">
      <xdr:nvCxnSpPr>
        <xdr:cNvPr id="362" name="直線コネクタ 361"/>
        <xdr:cNvCxnSpPr/>
      </xdr:nvCxnSpPr>
      <xdr:spPr>
        <a:xfrm flipV="1">
          <a:off x="4445000" y="12303252"/>
          <a:ext cx="0" cy="9951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62501</xdr:rowOff>
    </xdr:from>
    <xdr:ext cx="762000" cy="259045"/>
    <xdr:sp macro="" textlink="">
      <xdr:nvSpPr>
        <xdr:cNvPr id="363" name="公債費最小値テキスト"/>
        <xdr:cNvSpPr txBox="1"/>
      </xdr:nvSpPr>
      <xdr:spPr>
        <a:xfrm>
          <a:off x="4533900" y="13270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90424</xdr:rowOff>
    </xdr:from>
    <xdr:to>
      <xdr:col>24</xdr:col>
      <xdr:colOff>114300</xdr:colOff>
      <xdr:row>80</xdr:row>
      <xdr:rowOff>90424</xdr:rowOff>
    </xdr:to>
    <xdr:cxnSp macro="">
      <xdr:nvCxnSpPr>
        <xdr:cNvPr id="364" name="直線コネクタ 363"/>
        <xdr:cNvCxnSpPr/>
      </xdr:nvCxnSpPr>
      <xdr:spPr>
        <a:xfrm>
          <a:off x="4371975" y="13298424"/>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779</xdr:rowOff>
    </xdr:from>
    <xdr:ext cx="762000" cy="259045"/>
    <xdr:sp macro="" textlink="">
      <xdr:nvSpPr>
        <xdr:cNvPr id="365" name="公債費最大値テキスト"/>
        <xdr:cNvSpPr txBox="1"/>
      </xdr:nvSpPr>
      <xdr:spPr>
        <a:xfrm>
          <a:off x="4533900" y="120530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85852</xdr:rowOff>
    </xdr:from>
    <xdr:to>
      <xdr:col>24</xdr:col>
      <xdr:colOff>114300</xdr:colOff>
      <xdr:row>74</xdr:row>
      <xdr:rowOff>85852</xdr:rowOff>
    </xdr:to>
    <xdr:cxnSp macro="">
      <xdr:nvCxnSpPr>
        <xdr:cNvPr id="366" name="直線コネクタ 365"/>
        <xdr:cNvCxnSpPr/>
      </xdr:nvCxnSpPr>
      <xdr:spPr>
        <a:xfrm>
          <a:off x="4371975" y="12303252"/>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149861</xdr:rowOff>
    </xdr:from>
    <xdr:to>
      <xdr:col>24</xdr:col>
      <xdr:colOff>25400</xdr:colOff>
      <xdr:row>77</xdr:row>
      <xdr:rowOff>28702</xdr:rowOff>
    </xdr:to>
    <xdr:cxnSp macro="">
      <xdr:nvCxnSpPr>
        <xdr:cNvPr id="367" name="直線コネクタ 366"/>
        <xdr:cNvCxnSpPr/>
      </xdr:nvCxnSpPr>
      <xdr:spPr>
        <a:xfrm>
          <a:off x="3679825" y="12697461"/>
          <a:ext cx="765175" cy="43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82566</xdr:rowOff>
    </xdr:from>
    <xdr:ext cx="762000" cy="259045"/>
    <xdr:sp macro="" textlink="">
      <xdr:nvSpPr>
        <xdr:cNvPr id="368" name="公債費平均値テキスト"/>
        <xdr:cNvSpPr txBox="1"/>
      </xdr:nvSpPr>
      <xdr:spPr>
        <a:xfrm>
          <a:off x="4533900" y="127952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110489</xdr:rowOff>
    </xdr:from>
    <xdr:to>
      <xdr:col>24</xdr:col>
      <xdr:colOff>76200</xdr:colOff>
      <xdr:row>78</xdr:row>
      <xdr:rowOff>40639</xdr:rowOff>
    </xdr:to>
    <xdr:sp macro="" textlink="">
      <xdr:nvSpPr>
        <xdr:cNvPr id="369" name="フローチャート: 判断 368"/>
        <xdr:cNvSpPr/>
      </xdr:nvSpPr>
      <xdr:spPr>
        <a:xfrm>
          <a:off x="4410075" y="12823189"/>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149861</xdr:rowOff>
    </xdr:from>
    <xdr:to>
      <xdr:col>19</xdr:col>
      <xdr:colOff>187325</xdr:colOff>
      <xdr:row>77</xdr:row>
      <xdr:rowOff>14987</xdr:rowOff>
    </xdr:to>
    <xdr:cxnSp macro="">
      <xdr:nvCxnSpPr>
        <xdr:cNvPr id="370" name="直線コネクタ 369"/>
        <xdr:cNvCxnSpPr/>
      </xdr:nvCxnSpPr>
      <xdr:spPr>
        <a:xfrm flipV="1">
          <a:off x="2860675" y="12697461"/>
          <a:ext cx="819150" cy="30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73913</xdr:rowOff>
    </xdr:from>
    <xdr:to>
      <xdr:col>20</xdr:col>
      <xdr:colOff>38100</xdr:colOff>
      <xdr:row>78</xdr:row>
      <xdr:rowOff>4063</xdr:rowOff>
    </xdr:to>
    <xdr:sp macro="" textlink="">
      <xdr:nvSpPr>
        <xdr:cNvPr id="371" name="フローチャート: 判断 370"/>
        <xdr:cNvSpPr/>
      </xdr:nvSpPr>
      <xdr:spPr>
        <a:xfrm>
          <a:off x="3635375" y="12786613"/>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160290</xdr:rowOff>
    </xdr:from>
    <xdr:ext cx="736600" cy="259045"/>
    <xdr:sp macro="" textlink="">
      <xdr:nvSpPr>
        <xdr:cNvPr id="372" name="テキスト ボックス 371"/>
        <xdr:cNvSpPr txBox="1"/>
      </xdr:nvSpPr>
      <xdr:spPr>
        <a:xfrm>
          <a:off x="3321050" y="128729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14987</xdr:rowOff>
    </xdr:from>
    <xdr:to>
      <xdr:col>15</xdr:col>
      <xdr:colOff>98425</xdr:colOff>
      <xdr:row>77</xdr:row>
      <xdr:rowOff>42418</xdr:rowOff>
    </xdr:to>
    <xdr:cxnSp macro="">
      <xdr:nvCxnSpPr>
        <xdr:cNvPr id="373" name="直線コネクタ 372"/>
        <xdr:cNvCxnSpPr/>
      </xdr:nvCxnSpPr>
      <xdr:spPr>
        <a:xfrm flipV="1">
          <a:off x="2035175" y="12727687"/>
          <a:ext cx="825500" cy="27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119635</xdr:rowOff>
    </xdr:from>
    <xdr:to>
      <xdr:col>15</xdr:col>
      <xdr:colOff>149225</xdr:colOff>
      <xdr:row>78</xdr:row>
      <xdr:rowOff>49785</xdr:rowOff>
    </xdr:to>
    <xdr:sp macro="" textlink="">
      <xdr:nvSpPr>
        <xdr:cNvPr id="374" name="フローチャート: 判断 373"/>
        <xdr:cNvSpPr/>
      </xdr:nvSpPr>
      <xdr:spPr>
        <a:xfrm>
          <a:off x="2809875" y="1283233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34562</xdr:rowOff>
    </xdr:from>
    <xdr:ext cx="762000" cy="259045"/>
    <xdr:sp macro="" textlink="">
      <xdr:nvSpPr>
        <xdr:cNvPr id="375" name="テキスト ボックス 374"/>
        <xdr:cNvSpPr txBox="1"/>
      </xdr:nvSpPr>
      <xdr:spPr>
        <a:xfrm>
          <a:off x="2511425" y="12912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42418</xdr:rowOff>
    </xdr:from>
    <xdr:to>
      <xdr:col>11</xdr:col>
      <xdr:colOff>9525</xdr:colOff>
      <xdr:row>77</xdr:row>
      <xdr:rowOff>46989</xdr:rowOff>
    </xdr:to>
    <xdr:cxnSp macro="">
      <xdr:nvCxnSpPr>
        <xdr:cNvPr id="376" name="直線コネクタ 375"/>
        <xdr:cNvCxnSpPr/>
      </xdr:nvCxnSpPr>
      <xdr:spPr>
        <a:xfrm flipV="1">
          <a:off x="1225550" y="12755118"/>
          <a:ext cx="809625"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119635</xdr:rowOff>
    </xdr:from>
    <xdr:to>
      <xdr:col>11</xdr:col>
      <xdr:colOff>60325</xdr:colOff>
      <xdr:row>78</xdr:row>
      <xdr:rowOff>49785</xdr:rowOff>
    </xdr:to>
    <xdr:sp macro="" textlink="">
      <xdr:nvSpPr>
        <xdr:cNvPr id="377" name="フローチャート: 判断 376"/>
        <xdr:cNvSpPr/>
      </xdr:nvSpPr>
      <xdr:spPr>
        <a:xfrm>
          <a:off x="2000250" y="1283233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34562</xdr:rowOff>
    </xdr:from>
    <xdr:ext cx="762000" cy="259045"/>
    <xdr:sp macro="" textlink="">
      <xdr:nvSpPr>
        <xdr:cNvPr id="378" name="テキスト ボックス 377"/>
        <xdr:cNvSpPr txBox="1"/>
      </xdr:nvSpPr>
      <xdr:spPr>
        <a:xfrm>
          <a:off x="1685925" y="12912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110489</xdr:rowOff>
    </xdr:from>
    <xdr:to>
      <xdr:col>6</xdr:col>
      <xdr:colOff>171450</xdr:colOff>
      <xdr:row>78</xdr:row>
      <xdr:rowOff>40639</xdr:rowOff>
    </xdr:to>
    <xdr:sp macro="" textlink="">
      <xdr:nvSpPr>
        <xdr:cNvPr id="379" name="フローチャート: 判断 378"/>
        <xdr:cNvSpPr/>
      </xdr:nvSpPr>
      <xdr:spPr>
        <a:xfrm>
          <a:off x="1174750" y="1282318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25416</xdr:rowOff>
    </xdr:from>
    <xdr:ext cx="762000" cy="259045"/>
    <xdr:sp macro="" textlink="">
      <xdr:nvSpPr>
        <xdr:cNvPr id="380" name="テキスト ボックス 379"/>
        <xdr:cNvSpPr txBox="1"/>
      </xdr:nvSpPr>
      <xdr:spPr>
        <a:xfrm>
          <a:off x="876300" y="12903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1" name="テキスト ボックス 380"/>
        <xdr:cNvSpPr txBox="1"/>
      </xdr:nvSpPr>
      <xdr:spPr>
        <a:xfrm>
          <a:off x="4244975" y="1387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2" name="テキスト ボックス 381"/>
        <xdr:cNvSpPr txBox="1"/>
      </xdr:nvSpPr>
      <xdr:spPr>
        <a:xfrm>
          <a:off x="3486150" y="1387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3" name="テキスト ボックス 382"/>
        <xdr:cNvSpPr txBox="1"/>
      </xdr:nvSpPr>
      <xdr:spPr>
        <a:xfrm>
          <a:off x="2660650" y="1387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4" name="テキスト ボックス 383"/>
        <xdr:cNvSpPr txBox="1"/>
      </xdr:nvSpPr>
      <xdr:spPr>
        <a:xfrm>
          <a:off x="1838325" y="1387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5" name="テキスト ボックス 384"/>
        <xdr:cNvSpPr txBox="1"/>
      </xdr:nvSpPr>
      <xdr:spPr>
        <a:xfrm>
          <a:off x="1025525" y="1387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149352</xdr:rowOff>
    </xdr:from>
    <xdr:to>
      <xdr:col>24</xdr:col>
      <xdr:colOff>76200</xdr:colOff>
      <xdr:row>77</xdr:row>
      <xdr:rowOff>79502</xdr:rowOff>
    </xdr:to>
    <xdr:sp macro="" textlink="">
      <xdr:nvSpPr>
        <xdr:cNvPr id="386" name="楕円 385"/>
        <xdr:cNvSpPr/>
      </xdr:nvSpPr>
      <xdr:spPr>
        <a:xfrm>
          <a:off x="4410075" y="12696952"/>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165879</xdr:rowOff>
    </xdr:from>
    <xdr:ext cx="762000" cy="259045"/>
    <xdr:sp macro="" textlink="">
      <xdr:nvSpPr>
        <xdr:cNvPr id="387" name="公債費該当値テキスト"/>
        <xdr:cNvSpPr txBox="1"/>
      </xdr:nvSpPr>
      <xdr:spPr>
        <a:xfrm>
          <a:off x="4533900" y="125483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99061</xdr:rowOff>
    </xdr:from>
    <xdr:to>
      <xdr:col>20</xdr:col>
      <xdr:colOff>38100</xdr:colOff>
      <xdr:row>77</xdr:row>
      <xdr:rowOff>29211</xdr:rowOff>
    </xdr:to>
    <xdr:sp macro="" textlink="">
      <xdr:nvSpPr>
        <xdr:cNvPr id="388" name="楕円 387"/>
        <xdr:cNvSpPr/>
      </xdr:nvSpPr>
      <xdr:spPr>
        <a:xfrm>
          <a:off x="3635375" y="12646661"/>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39387</xdr:rowOff>
    </xdr:from>
    <xdr:ext cx="736600" cy="259045"/>
    <xdr:sp macro="" textlink="">
      <xdr:nvSpPr>
        <xdr:cNvPr id="389" name="テキスト ボックス 388"/>
        <xdr:cNvSpPr txBox="1"/>
      </xdr:nvSpPr>
      <xdr:spPr>
        <a:xfrm>
          <a:off x="3321050" y="124218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135637</xdr:rowOff>
    </xdr:from>
    <xdr:to>
      <xdr:col>15</xdr:col>
      <xdr:colOff>149225</xdr:colOff>
      <xdr:row>77</xdr:row>
      <xdr:rowOff>65787</xdr:rowOff>
    </xdr:to>
    <xdr:sp macro="" textlink="">
      <xdr:nvSpPr>
        <xdr:cNvPr id="390" name="楕円 389"/>
        <xdr:cNvSpPr/>
      </xdr:nvSpPr>
      <xdr:spPr>
        <a:xfrm>
          <a:off x="2809875" y="1268323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75963</xdr:rowOff>
    </xdr:from>
    <xdr:ext cx="762000" cy="259045"/>
    <xdr:sp macro="" textlink="">
      <xdr:nvSpPr>
        <xdr:cNvPr id="391" name="テキスト ボックス 390"/>
        <xdr:cNvSpPr txBox="1"/>
      </xdr:nvSpPr>
      <xdr:spPr>
        <a:xfrm>
          <a:off x="2511425" y="12458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163068</xdr:rowOff>
    </xdr:from>
    <xdr:to>
      <xdr:col>11</xdr:col>
      <xdr:colOff>60325</xdr:colOff>
      <xdr:row>77</xdr:row>
      <xdr:rowOff>93218</xdr:rowOff>
    </xdr:to>
    <xdr:sp macro="" textlink="">
      <xdr:nvSpPr>
        <xdr:cNvPr id="392" name="楕円 391"/>
        <xdr:cNvSpPr/>
      </xdr:nvSpPr>
      <xdr:spPr>
        <a:xfrm>
          <a:off x="2000250" y="12710668"/>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103395</xdr:rowOff>
    </xdr:from>
    <xdr:ext cx="762000" cy="259045"/>
    <xdr:sp macro="" textlink="">
      <xdr:nvSpPr>
        <xdr:cNvPr id="393" name="テキスト ボックス 392"/>
        <xdr:cNvSpPr txBox="1"/>
      </xdr:nvSpPr>
      <xdr:spPr>
        <a:xfrm>
          <a:off x="1685925" y="124858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167639</xdr:rowOff>
    </xdr:from>
    <xdr:to>
      <xdr:col>6</xdr:col>
      <xdr:colOff>171450</xdr:colOff>
      <xdr:row>77</xdr:row>
      <xdr:rowOff>97789</xdr:rowOff>
    </xdr:to>
    <xdr:sp macro="" textlink="">
      <xdr:nvSpPr>
        <xdr:cNvPr id="394" name="楕円 393"/>
        <xdr:cNvSpPr/>
      </xdr:nvSpPr>
      <xdr:spPr>
        <a:xfrm>
          <a:off x="1174750" y="12715239"/>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107966</xdr:rowOff>
    </xdr:from>
    <xdr:ext cx="762000" cy="259045"/>
    <xdr:sp macro="" textlink="">
      <xdr:nvSpPr>
        <xdr:cNvPr id="395" name="テキスト ボックス 394"/>
        <xdr:cNvSpPr txBox="1"/>
      </xdr:nvSpPr>
      <xdr:spPr>
        <a:xfrm>
          <a:off x="876300" y="124904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6" name="正方形/長方形 395"/>
        <xdr:cNvSpPr/>
      </xdr:nvSpPr>
      <xdr:spPr>
        <a:xfrm>
          <a:off x="11461750" y="11131550"/>
          <a:ext cx="4257675"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7" name="正方形/長方形 396"/>
        <xdr:cNvSpPr/>
      </xdr:nvSpPr>
      <xdr:spPr>
        <a:xfrm>
          <a:off x="15732125" y="1119505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8" name="正方形/長方形 397"/>
        <xdr:cNvSpPr/>
      </xdr:nvSpPr>
      <xdr:spPr>
        <a:xfrm>
          <a:off x="15732125" y="1137920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9" name="正方形/長方形 398"/>
        <xdr:cNvSpPr/>
      </xdr:nvSpPr>
      <xdr:spPr>
        <a:xfrm>
          <a:off x="17294225" y="1119505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0" name="正方形/長方形 399"/>
        <xdr:cNvSpPr/>
      </xdr:nvSpPr>
      <xdr:spPr>
        <a:xfrm>
          <a:off x="17294225" y="1137920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1" name="正方形/長方形 400"/>
        <xdr:cNvSpPr/>
      </xdr:nvSpPr>
      <xdr:spPr>
        <a:xfrm>
          <a:off x="18780125" y="1119505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2" name="正方形/長方形 401"/>
        <xdr:cNvSpPr/>
      </xdr:nvSpPr>
      <xdr:spPr>
        <a:xfrm>
          <a:off x="18780125" y="1137920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3" name="正方形/長方形 402"/>
        <xdr:cNvSpPr/>
      </xdr:nvSpPr>
      <xdr:spPr>
        <a:xfrm>
          <a:off x="11461750" y="11684000"/>
          <a:ext cx="4257675" cy="21971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4" name="正方形/長方形 403"/>
        <xdr:cNvSpPr/>
      </xdr:nvSpPr>
      <xdr:spPr>
        <a:xfrm>
          <a:off x="16021050" y="11684000"/>
          <a:ext cx="4918075" cy="2197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5" name="正方形/長方形 404"/>
        <xdr:cNvSpPr/>
      </xdr:nvSpPr>
      <xdr:spPr>
        <a:xfrm>
          <a:off x="16081375" y="11684000"/>
          <a:ext cx="35083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6" name="テキスト ボックス 405"/>
        <xdr:cNvSpPr txBox="1"/>
      </xdr:nvSpPr>
      <xdr:spPr>
        <a:xfrm>
          <a:off x="16119475" y="11988800"/>
          <a:ext cx="4683125" cy="183515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公債費以外に係る経常収支比率は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77.5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％で、前年度と比べ</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ポイント増加したものの、類似団体平均を</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ポイント上回っている。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今後も経常経費の抑制に向けた取組を継続する必要がある。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7" name="テキスト ボックス 406"/>
        <xdr:cNvSpPr txBox="1"/>
      </xdr:nvSpPr>
      <xdr:spPr>
        <a:xfrm>
          <a:off x="11423650" y="114998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xdr:cNvCxnSpPr/>
      </xdr:nvCxnSpPr>
      <xdr:spPr>
        <a:xfrm>
          <a:off x="11461750" y="138811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9" name="テキスト ボックス 408"/>
        <xdr:cNvSpPr txBox="1"/>
      </xdr:nvSpPr>
      <xdr:spPr>
        <a:xfrm>
          <a:off x="11001375" y="137452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0" name="直線コネクタ 409"/>
        <xdr:cNvCxnSpPr/>
      </xdr:nvCxnSpPr>
      <xdr:spPr>
        <a:xfrm>
          <a:off x="11461750" y="134429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1" name="テキスト ボックス 410"/>
        <xdr:cNvSpPr txBox="1"/>
      </xdr:nvSpPr>
      <xdr:spPr>
        <a:xfrm>
          <a:off x="11001375" y="1330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2" name="直線コネクタ 411"/>
        <xdr:cNvCxnSpPr/>
      </xdr:nvCxnSpPr>
      <xdr:spPr>
        <a:xfrm>
          <a:off x="11461750" y="130048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3" name="テキスト ボックス 412"/>
        <xdr:cNvSpPr txBox="1"/>
      </xdr:nvSpPr>
      <xdr:spPr>
        <a:xfrm>
          <a:off x="11001375" y="128689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4" name="直線コネクタ 413"/>
        <xdr:cNvCxnSpPr/>
      </xdr:nvCxnSpPr>
      <xdr:spPr>
        <a:xfrm>
          <a:off x="11461750" y="125603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5" name="テキスト ボックス 414"/>
        <xdr:cNvSpPr txBox="1"/>
      </xdr:nvSpPr>
      <xdr:spPr>
        <a:xfrm>
          <a:off x="11001375" y="124244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6" name="直線コネクタ 415"/>
        <xdr:cNvCxnSpPr/>
      </xdr:nvCxnSpPr>
      <xdr:spPr>
        <a:xfrm>
          <a:off x="11461750" y="121221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7" name="テキスト ボックス 416"/>
        <xdr:cNvSpPr txBox="1"/>
      </xdr:nvSpPr>
      <xdr:spPr>
        <a:xfrm>
          <a:off x="11001375"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xdr:cNvCxnSpPr/>
      </xdr:nvCxnSpPr>
      <xdr:spPr>
        <a:xfrm>
          <a:off x="11461750" y="116840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xdr:cNvSpPr txBox="1"/>
      </xdr:nvSpPr>
      <xdr:spPr>
        <a:xfrm>
          <a:off x="11001375" y="115481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xdr:cNvSpPr/>
      </xdr:nvSpPr>
      <xdr:spPr>
        <a:xfrm>
          <a:off x="11461750" y="11684000"/>
          <a:ext cx="4257675" cy="2197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90424</xdr:rowOff>
    </xdr:from>
    <xdr:to>
      <xdr:col>82</xdr:col>
      <xdr:colOff>107950</xdr:colOff>
      <xdr:row>80</xdr:row>
      <xdr:rowOff>113285</xdr:rowOff>
    </xdr:to>
    <xdr:cxnSp macro="">
      <xdr:nvCxnSpPr>
        <xdr:cNvPr id="421" name="直線コネクタ 420"/>
        <xdr:cNvCxnSpPr/>
      </xdr:nvCxnSpPr>
      <xdr:spPr>
        <a:xfrm flipV="1">
          <a:off x="15208250" y="12307824"/>
          <a:ext cx="0" cy="10134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85362</xdr:rowOff>
    </xdr:from>
    <xdr:ext cx="762000" cy="259045"/>
    <xdr:sp macro="" textlink="">
      <xdr:nvSpPr>
        <xdr:cNvPr id="422" name="公債費以外最小値テキスト"/>
        <xdr:cNvSpPr txBox="1"/>
      </xdr:nvSpPr>
      <xdr:spPr>
        <a:xfrm>
          <a:off x="15284450" y="13293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113285</xdr:rowOff>
    </xdr:from>
    <xdr:to>
      <xdr:col>82</xdr:col>
      <xdr:colOff>196850</xdr:colOff>
      <xdr:row>80</xdr:row>
      <xdr:rowOff>113285</xdr:rowOff>
    </xdr:to>
    <xdr:cxnSp macro="">
      <xdr:nvCxnSpPr>
        <xdr:cNvPr id="423" name="直線コネクタ 422"/>
        <xdr:cNvCxnSpPr/>
      </xdr:nvCxnSpPr>
      <xdr:spPr>
        <a:xfrm>
          <a:off x="15119350" y="13321285"/>
          <a:ext cx="1651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5351</xdr:rowOff>
    </xdr:from>
    <xdr:ext cx="762000" cy="259045"/>
    <xdr:sp macro="" textlink="">
      <xdr:nvSpPr>
        <xdr:cNvPr id="424" name="公債費以外最大値テキスト"/>
        <xdr:cNvSpPr txBox="1"/>
      </xdr:nvSpPr>
      <xdr:spPr>
        <a:xfrm>
          <a:off x="15284450" y="120576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90424</xdr:rowOff>
    </xdr:from>
    <xdr:to>
      <xdr:col>82</xdr:col>
      <xdr:colOff>196850</xdr:colOff>
      <xdr:row>74</xdr:row>
      <xdr:rowOff>90424</xdr:rowOff>
    </xdr:to>
    <xdr:cxnSp macro="">
      <xdr:nvCxnSpPr>
        <xdr:cNvPr id="425" name="直線コネクタ 424"/>
        <xdr:cNvCxnSpPr/>
      </xdr:nvCxnSpPr>
      <xdr:spPr>
        <a:xfrm>
          <a:off x="15119350" y="12307824"/>
          <a:ext cx="1651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145287</xdr:rowOff>
    </xdr:from>
    <xdr:to>
      <xdr:col>82</xdr:col>
      <xdr:colOff>107950</xdr:colOff>
      <xdr:row>78</xdr:row>
      <xdr:rowOff>12700</xdr:rowOff>
    </xdr:to>
    <xdr:cxnSp macro="">
      <xdr:nvCxnSpPr>
        <xdr:cNvPr id="426" name="直線コネクタ 425"/>
        <xdr:cNvCxnSpPr/>
      </xdr:nvCxnSpPr>
      <xdr:spPr>
        <a:xfrm>
          <a:off x="14433550" y="12692887"/>
          <a:ext cx="774700" cy="197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143019</xdr:rowOff>
    </xdr:from>
    <xdr:ext cx="762000" cy="259045"/>
    <xdr:sp macro="" textlink="">
      <xdr:nvSpPr>
        <xdr:cNvPr id="427" name="公債費以外平均値テキスト"/>
        <xdr:cNvSpPr txBox="1"/>
      </xdr:nvSpPr>
      <xdr:spPr>
        <a:xfrm>
          <a:off x="15284450" y="125255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126492</xdr:rowOff>
    </xdr:from>
    <xdr:to>
      <xdr:col>82</xdr:col>
      <xdr:colOff>158750</xdr:colOff>
      <xdr:row>77</xdr:row>
      <xdr:rowOff>56642</xdr:rowOff>
    </xdr:to>
    <xdr:sp macro="" textlink="">
      <xdr:nvSpPr>
        <xdr:cNvPr id="428" name="フローチャート: 判断 427"/>
        <xdr:cNvSpPr/>
      </xdr:nvSpPr>
      <xdr:spPr>
        <a:xfrm>
          <a:off x="15157450" y="1267409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145287</xdr:rowOff>
    </xdr:from>
    <xdr:to>
      <xdr:col>78</xdr:col>
      <xdr:colOff>69850</xdr:colOff>
      <xdr:row>79</xdr:row>
      <xdr:rowOff>56135</xdr:rowOff>
    </xdr:to>
    <xdr:cxnSp macro="">
      <xdr:nvCxnSpPr>
        <xdr:cNvPr id="429" name="直線コネクタ 428"/>
        <xdr:cNvCxnSpPr/>
      </xdr:nvCxnSpPr>
      <xdr:spPr>
        <a:xfrm flipV="1">
          <a:off x="13623925" y="12692887"/>
          <a:ext cx="809625" cy="406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169926</xdr:rowOff>
    </xdr:from>
    <xdr:to>
      <xdr:col>78</xdr:col>
      <xdr:colOff>120650</xdr:colOff>
      <xdr:row>76</xdr:row>
      <xdr:rowOff>100076</xdr:rowOff>
    </xdr:to>
    <xdr:sp macro="" textlink="">
      <xdr:nvSpPr>
        <xdr:cNvPr id="430" name="フローチャート: 判断 429"/>
        <xdr:cNvSpPr/>
      </xdr:nvSpPr>
      <xdr:spPr>
        <a:xfrm>
          <a:off x="14382750" y="12546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110253</xdr:rowOff>
    </xdr:from>
    <xdr:ext cx="736600" cy="259045"/>
    <xdr:sp macro="" textlink="">
      <xdr:nvSpPr>
        <xdr:cNvPr id="431" name="テキスト ボックス 430"/>
        <xdr:cNvSpPr txBox="1"/>
      </xdr:nvSpPr>
      <xdr:spPr>
        <a:xfrm>
          <a:off x="14084300" y="123276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79</xdr:row>
      <xdr:rowOff>56135</xdr:rowOff>
    </xdr:from>
    <xdr:to>
      <xdr:col>73</xdr:col>
      <xdr:colOff>180975</xdr:colOff>
      <xdr:row>80</xdr:row>
      <xdr:rowOff>67563</xdr:rowOff>
    </xdr:to>
    <xdr:cxnSp macro="">
      <xdr:nvCxnSpPr>
        <xdr:cNvPr id="432" name="直線コネクタ 431"/>
        <xdr:cNvCxnSpPr/>
      </xdr:nvCxnSpPr>
      <xdr:spPr>
        <a:xfrm flipV="1">
          <a:off x="12798425" y="13099035"/>
          <a:ext cx="825500" cy="176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149352</xdr:rowOff>
    </xdr:from>
    <xdr:to>
      <xdr:col>74</xdr:col>
      <xdr:colOff>31750</xdr:colOff>
      <xdr:row>77</xdr:row>
      <xdr:rowOff>79502</xdr:rowOff>
    </xdr:to>
    <xdr:sp macro="" textlink="">
      <xdr:nvSpPr>
        <xdr:cNvPr id="433" name="フローチャート: 判断 432"/>
        <xdr:cNvSpPr/>
      </xdr:nvSpPr>
      <xdr:spPr>
        <a:xfrm>
          <a:off x="13573125" y="12696952"/>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89679</xdr:rowOff>
    </xdr:from>
    <xdr:ext cx="762000" cy="259045"/>
    <xdr:sp macro="" textlink="">
      <xdr:nvSpPr>
        <xdr:cNvPr id="434" name="テキスト ボックス 433"/>
        <xdr:cNvSpPr txBox="1"/>
      </xdr:nvSpPr>
      <xdr:spPr>
        <a:xfrm>
          <a:off x="13258800" y="124721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80</xdr:row>
      <xdr:rowOff>53848</xdr:rowOff>
    </xdr:from>
    <xdr:to>
      <xdr:col>69</xdr:col>
      <xdr:colOff>92075</xdr:colOff>
      <xdr:row>80</xdr:row>
      <xdr:rowOff>67563</xdr:rowOff>
    </xdr:to>
    <xdr:cxnSp macro="">
      <xdr:nvCxnSpPr>
        <xdr:cNvPr id="435" name="直線コネクタ 434"/>
        <xdr:cNvCxnSpPr/>
      </xdr:nvCxnSpPr>
      <xdr:spPr>
        <a:xfrm>
          <a:off x="11972925" y="13261848"/>
          <a:ext cx="825500"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28194</xdr:rowOff>
    </xdr:from>
    <xdr:to>
      <xdr:col>69</xdr:col>
      <xdr:colOff>142875</xdr:colOff>
      <xdr:row>77</xdr:row>
      <xdr:rowOff>129794</xdr:rowOff>
    </xdr:to>
    <xdr:sp macro="" textlink="">
      <xdr:nvSpPr>
        <xdr:cNvPr id="436" name="フローチャート: 判断 435"/>
        <xdr:cNvSpPr/>
      </xdr:nvSpPr>
      <xdr:spPr>
        <a:xfrm>
          <a:off x="12747625" y="12740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139971</xdr:rowOff>
    </xdr:from>
    <xdr:ext cx="762000" cy="259045"/>
    <xdr:sp macro="" textlink="">
      <xdr:nvSpPr>
        <xdr:cNvPr id="437" name="テキスト ボックス 436"/>
        <xdr:cNvSpPr txBox="1"/>
      </xdr:nvSpPr>
      <xdr:spPr>
        <a:xfrm>
          <a:off x="12449175" y="12522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5335</xdr:rowOff>
    </xdr:from>
    <xdr:to>
      <xdr:col>65</xdr:col>
      <xdr:colOff>53975</xdr:colOff>
      <xdr:row>77</xdr:row>
      <xdr:rowOff>106935</xdr:rowOff>
    </xdr:to>
    <xdr:sp macro="" textlink="">
      <xdr:nvSpPr>
        <xdr:cNvPr id="438" name="フローチャート: 判断 437"/>
        <xdr:cNvSpPr/>
      </xdr:nvSpPr>
      <xdr:spPr>
        <a:xfrm>
          <a:off x="11938000" y="12718035"/>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117112</xdr:rowOff>
    </xdr:from>
    <xdr:ext cx="762000" cy="259045"/>
    <xdr:sp macro="" textlink="">
      <xdr:nvSpPr>
        <xdr:cNvPr id="439" name="テキスト ボックス 438"/>
        <xdr:cNvSpPr txBox="1"/>
      </xdr:nvSpPr>
      <xdr:spPr>
        <a:xfrm>
          <a:off x="11623675" y="124996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xdr:cNvSpPr txBox="1"/>
      </xdr:nvSpPr>
      <xdr:spPr>
        <a:xfrm>
          <a:off x="15008225" y="1387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xdr:cNvSpPr txBox="1"/>
      </xdr:nvSpPr>
      <xdr:spPr>
        <a:xfrm>
          <a:off x="14233525" y="1387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xdr:cNvSpPr txBox="1"/>
      </xdr:nvSpPr>
      <xdr:spPr>
        <a:xfrm>
          <a:off x="13423900" y="1387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xdr:cNvSpPr txBox="1"/>
      </xdr:nvSpPr>
      <xdr:spPr>
        <a:xfrm>
          <a:off x="12598400" y="1387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xdr:cNvSpPr txBox="1"/>
      </xdr:nvSpPr>
      <xdr:spPr>
        <a:xfrm>
          <a:off x="11782425" y="1387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133350</xdr:rowOff>
    </xdr:from>
    <xdr:to>
      <xdr:col>82</xdr:col>
      <xdr:colOff>158750</xdr:colOff>
      <xdr:row>78</xdr:row>
      <xdr:rowOff>63500</xdr:rowOff>
    </xdr:to>
    <xdr:sp macro="" textlink="">
      <xdr:nvSpPr>
        <xdr:cNvPr id="445" name="楕円 444"/>
        <xdr:cNvSpPr/>
      </xdr:nvSpPr>
      <xdr:spPr>
        <a:xfrm>
          <a:off x="15157450" y="128460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105427</xdr:rowOff>
    </xdr:from>
    <xdr:ext cx="762000" cy="259045"/>
    <xdr:sp macro="" textlink="">
      <xdr:nvSpPr>
        <xdr:cNvPr id="446" name="公債費以外該当値テキスト"/>
        <xdr:cNvSpPr txBox="1"/>
      </xdr:nvSpPr>
      <xdr:spPr>
        <a:xfrm>
          <a:off x="15284450" y="12818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94487</xdr:rowOff>
    </xdr:from>
    <xdr:to>
      <xdr:col>78</xdr:col>
      <xdr:colOff>120650</xdr:colOff>
      <xdr:row>77</xdr:row>
      <xdr:rowOff>24637</xdr:rowOff>
    </xdr:to>
    <xdr:sp macro="" textlink="">
      <xdr:nvSpPr>
        <xdr:cNvPr id="447" name="楕円 446"/>
        <xdr:cNvSpPr/>
      </xdr:nvSpPr>
      <xdr:spPr>
        <a:xfrm>
          <a:off x="14382750" y="1264208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9414</xdr:rowOff>
    </xdr:from>
    <xdr:ext cx="736600" cy="259045"/>
    <xdr:sp macro="" textlink="">
      <xdr:nvSpPr>
        <xdr:cNvPr id="448" name="テキスト ボックス 447"/>
        <xdr:cNvSpPr txBox="1"/>
      </xdr:nvSpPr>
      <xdr:spPr>
        <a:xfrm>
          <a:off x="14084300" y="127221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79</xdr:row>
      <xdr:rowOff>5335</xdr:rowOff>
    </xdr:from>
    <xdr:to>
      <xdr:col>74</xdr:col>
      <xdr:colOff>31750</xdr:colOff>
      <xdr:row>79</xdr:row>
      <xdr:rowOff>106935</xdr:rowOff>
    </xdr:to>
    <xdr:sp macro="" textlink="">
      <xdr:nvSpPr>
        <xdr:cNvPr id="449" name="楕円 448"/>
        <xdr:cNvSpPr/>
      </xdr:nvSpPr>
      <xdr:spPr>
        <a:xfrm>
          <a:off x="13573125" y="13048235"/>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91712</xdr:rowOff>
    </xdr:from>
    <xdr:ext cx="762000" cy="259045"/>
    <xdr:sp macro="" textlink="">
      <xdr:nvSpPr>
        <xdr:cNvPr id="450" name="テキスト ボックス 449"/>
        <xdr:cNvSpPr txBox="1"/>
      </xdr:nvSpPr>
      <xdr:spPr>
        <a:xfrm>
          <a:off x="13258800" y="131346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80</xdr:row>
      <xdr:rowOff>16763</xdr:rowOff>
    </xdr:from>
    <xdr:to>
      <xdr:col>69</xdr:col>
      <xdr:colOff>142875</xdr:colOff>
      <xdr:row>80</xdr:row>
      <xdr:rowOff>118363</xdr:rowOff>
    </xdr:to>
    <xdr:sp macro="" textlink="">
      <xdr:nvSpPr>
        <xdr:cNvPr id="451" name="楕円 450"/>
        <xdr:cNvSpPr/>
      </xdr:nvSpPr>
      <xdr:spPr>
        <a:xfrm>
          <a:off x="12747625" y="13224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80</xdr:row>
      <xdr:rowOff>103140</xdr:rowOff>
    </xdr:from>
    <xdr:ext cx="762000" cy="259045"/>
    <xdr:sp macro="" textlink="">
      <xdr:nvSpPr>
        <xdr:cNvPr id="452" name="テキスト ボックス 451"/>
        <xdr:cNvSpPr txBox="1"/>
      </xdr:nvSpPr>
      <xdr:spPr>
        <a:xfrm>
          <a:off x="12449175" y="13311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80</xdr:row>
      <xdr:rowOff>3048</xdr:rowOff>
    </xdr:from>
    <xdr:to>
      <xdr:col>65</xdr:col>
      <xdr:colOff>53975</xdr:colOff>
      <xdr:row>80</xdr:row>
      <xdr:rowOff>104648</xdr:rowOff>
    </xdr:to>
    <xdr:sp macro="" textlink="">
      <xdr:nvSpPr>
        <xdr:cNvPr id="453" name="楕円 452"/>
        <xdr:cNvSpPr/>
      </xdr:nvSpPr>
      <xdr:spPr>
        <a:xfrm>
          <a:off x="11938000" y="13211048"/>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80</xdr:row>
      <xdr:rowOff>89425</xdr:rowOff>
    </xdr:from>
    <xdr:ext cx="762000" cy="259045"/>
    <xdr:sp macro="" textlink="">
      <xdr:nvSpPr>
        <xdr:cNvPr id="454" name="テキスト ボックス 453"/>
        <xdr:cNvSpPr txBox="1"/>
      </xdr:nvSpPr>
      <xdr:spPr>
        <a:xfrm>
          <a:off x="11623675" y="13297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1201400" cy="42545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2807950" y="0"/>
          <a:ext cx="2768600" cy="3683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2817475" y="12700"/>
          <a:ext cx="2743200" cy="3429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2830175" y="31750"/>
          <a:ext cx="2710814" cy="3111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広島県竹原市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0801350" y="0"/>
          <a:ext cx="1809750" cy="3683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0826750" y="12700"/>
          <a:ext cx="1765300" cy="3429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0852150" y="31750"/>
          <a:ext cx="1708150" cy="3111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1949450" y="10429875"/>
          <a:ext cx="3822700" cy="24765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463800" y="10467975"/>
          <a:ext cx="1136650" cy="24765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184400" y="10556875"/>
          <a:ext cx="2540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266950" y="10506075"/>
          <a:ext cx="101600" cy="9525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044950" y="10506075"/>
          <a:ext cx="82550" cy="9525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254500" y="10467975"/>
          <a:ext cx="1136650" cy="24765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1949450" y="993775"/>
          <a:ext cx="3822700" cy="24765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993775"/>
          <a:ext cx="1200150" cy="11049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19100" y="1108075"/>
          <a:ext cx="1136650" cy="2413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19100" y="1362075"/>
          <a:ext cx="1136650" cy="24765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19100" y="1654175"/>
          <a:ext cx="1136650" cy="61595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77800" y="1165225"/>
          <a:ext cx="165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63525" y="1609725"/>
          <a:ext cx="0" cy="13335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77800" y="1609725"/>
          <a:ext cx="16510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63525" y="183515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77800" y="1978025"/>
          <a:ext cx="16510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12725" y="1120775"/>
          <a:ext cx="101600" cy="9525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12725" y="13747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1949450" y="1546225"/>
          <a:ext cx="3822700" cy="220345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524000" y="1177925"/>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1949450" y="3749675"/>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250950" y="3613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21</xdr:row>
      <xdr:rowOff>3175</xdr:rowOff>
    </xdr:from>
    <xdr:to>
      <xdr:col>33</xdr:col>
      <xdr:colOff>114300</xdr:colOff>
      <xdr:row>21</xdr:row>
      <xdr:rowOff>3175</xdr:rowOff>
    </xdr:to>
    <xdr:cxnSp macro="">
      <xdr:nvCxnSpPr>
        <xdr:cNvPr id="32" name="直線コネクタ 31"/>
        <xdr:cNvCxnSpPr/>
      </xdr:nvCxnSpPr>
      <xdr:spPr bwMode="auto">
        <a:xfrm>
          <a:off x="1949450" y="3470275"/>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20</xdr:row>
      <xdr:rowOff>32402</xdr:rowOff>
    </xdr:from>
    <xdr:ext cx="762000" cy="259045"/>
    <xdr:sp macro="" textlink="">
      <xdr:nvSpPr>
        <xdr:cNvPr id="33" name="テキスト ボックス 32"/>
        <xdr:cNvSpPr txBox="1"/>
      </xdr:nvSpPr>
      <xdr:spPr>
        <a:xfrm>
          <a:off x="1250950" y="333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4" name="直線コネクタ 33"/>
        <xdr:cNvCxnSpPr/>
      </xdr:nvCxnSpPr>
      <xdr:spPr bwMode="auto">
        <a:xfrm>
          <a:off x="1949450" y="3197225"/>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5" name="テキスト ボックス 34"/>
        <xdr:cNvSpPr txBox="1"/>
      </xdr:nvSpPr>
      <xdr:spPr>
        <a:xfrm>
          <a:off x="1250950" y="3061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117475</xdr:rowOff>
    </xdr:from>
    <xdr:to>
      <xdr:col>33</xdr:col>
      <xdr:colOff>114300</xdr:colOff>
      <xdr:row>17</xdr:row>
      <xdr:rowOff>117475</xdr:rowOff>
    </xdr:to>
    <xdr:cxnSp macro="">
      <xdr:nvCxnSpPr>
        <xdr:cNvPr id="36" name="直線コネクタ 35"/>
        <xdr:cNvCxnSpPr/>
      </xdr:nvCxnSpPr>
      <xdr:spPr bwMode="auto">
        <a:xfrm>
          <a:off x="1949450" y="2924175"/>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146702</xdr:rowOff>
    </xdr:from>
    <xdr:ext cx="762000" cy="259045"/>
    <xdr:sp macro="" textlink="">
      <xdr:nvSpPr>
        <xdr:cNvPr id="37" name="テキスト ボックス 36"/>
        <xdr:cNvSpPr txBox="1"/>
      </xdr:nvSpPr>
      <xdr:spPr>
        <a:xfrm>
          <a:off x="1250950" y="2788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8" name="直線コネクタ 37"/>
        <xdr:cNvCxnSpPr/>
      </xdr:nvCxnSpPr>
      <xdr:spPr bwMode="auto">
        <a:xfrm>
          <a:off x="1949450" y="2644775"/>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9" name="テキスト ボックス 38"/>
        <xdr:cNvSpPr txBox="1"/>
      </xdr:nvSpPr>
      <xdr:spPr>
        <a:xfrm>
          <a:off x="1250950" y="2508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60325</xdr:rowOff>
    </xdr:from>
    <xdr:to>
      <xdr:col>33</xdr:col>
      <xdr:colOff>114300</xdr:colOff>
      <xdr:row>14</xdr:row>
      <xdr:rowOff>60325</xdr:rowOff>
    </xdr:to>
    <xdr:cxnSp macro="">
      <xdr:nvCxnSpPr>
        <xdr:cNvPr id="40" name="直線コネクタ 39"/>
        <xdr:cNvCxnSpPr/>
      </xdr:nvCxnSpPr>
      <xdr:spPr bwMode="auto">
        <a:xfrm>
          <a:off x="1949450" y="2371725"/>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89552</xdr:rowOff>
    </xdr:from>
    <xdr:ext cx="762000" cy="259045"/>
    <xdr:sp macro="" textlink="">
      <xdr:nvSpPr>
        <xdr:cNvPr id="41" name="テキスト ボックス 40"/>
        <xdr:cNvSpPr txBox="1"/>
      </xdr:nvSpPr>
      <xdr:spPr>
        <a:xfrm>
          <a:off x="1250950" y="2235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42" name="直線コネクタ 41"/>
        <xdr:cNvCxnSpPr/>
      </xdr:nvCxnSpPr>
      <xdr:spPr bwMode="auto">
        <a:xfrm>
          <a:off x="1949450" y="2098675"/>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43" name="テキスト ボックス 42"/>
        <xdr:cNvSpPr txBox="1"/>
      </xdr:nvSpPr>
      <xdr:spPr>
        <a:xfrm>
          <a:off x="1250950" y="1962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3175</xdr:rowOff>
    </xdr:from>
    <xdr:to>
      <xdr:col>33</xdr:col>
      <xdr:colOff>114300</xdr:colOff>
      <xdr:row>11</xdr:row>
      <xdr:rowOff>3175</xdr:rowOff>
    </xdr:to>
    <xdr:cxnSp macro="">
      <xdr:nvCxnSpPr>
        <xdr:cNvPr id="44" name="直線コネクタ 43"/>
        <xdr:cNvCxnSpPr/>
      </xdr:nvCxnSpPr>
      <xdr:spPr bwMode="auto">
        <a:xfrm>
          <a:off x="1949450" y="1819275"/>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32402</xdr:rowOff>
    </xdr:from>
    <xdr:ext cx="762000" cy="259045"/>
    <xdr:sp macro="" textlink="">
      <xdr:nvSpPr>
        <xdr:cNvPr id="45" name="テキスト ボックス 44"/>
        <xdr:cNvSpPr txBox="1"/>
      </xdr:nvSpPr>
      <xdr:spPr>
        <a:xfrm>
          <a:off x="1250950" y="1683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6" name="直線コネクタ 45"/>
        <xdr:cNvCxnSpPr/>
      </xdr:nvCxnSpPr>
      <xdr:spPr bwMode="auto">
        <a:xfrm>
          <a:off x="1949450" y="1546225"/>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7" name="テキスト ボックス 46"/>
        <xdr:cNvSpPr txBox="1"/>
      </xdr:nvSpPr>
      <xdr:spPr>
        <a:xfrm>
          <a:off x="1250950" y="1410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8" name="人口1人当たり決算額の推移グラフ枠130"/>
        <xdr:cNvSpPr/>
      </xdr:nvSpPr>
      <xdr:spPr bwMode="auto">
        <a:xfrm>
          <a:off x="1949450" y="1546225"/>
          <a:ext cx="3822700" cy="220345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116718</xdr:rowOff>
    </xdr:from>
    <xdr:to>
      <xdr:col>29</xdr:col>
      <xdr:colOff>127000</xdr:colOff>
      <xdr:row>19</xdr:row>
      <xdr:rowOff>159109</xdr:rowOff>
    </xdr:to>
    <xdr:cxnSp macro="">
      <xdr:nvCxnSpPr>
        <xdr:cNvPr id="49" name="直線コネクタ 48"/>
        <xdr:cNvCxnSpPr/>
      </xdr:nvCxnSpPr>
      <xdr:spPr bwMode="auto">
        <a:xfrm flipV="1">
          <a:off x="5099050" y="1932818"/>
          <a:ext cx="0" cy="136319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131186</xdr:rowOff>
    </xdr:from>
    <xdr:ext cx="762000" cy="259045"/>
    <xdr:sp macro="" textlink="">
      <xdr:nvSpPr>
        <xdr:cNvPr id="50" name="人口1人当たり決算額の推移最小値テキスト130"/>
        <xdr:cNvSpPr txBox="1"/>
      </xdr:nvSpPr>
      <xdr:spPr>
        <a:xfrm>
          <a:off x="5168900" y="3268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53,086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159109</xdr:rowOff>
    </xdr:from>
    <xdr:to>
      <xdr:col>30</xdr:col>
      <xdr:colOff>25400</xdr:colOff>
      <xdr:row>19</xdr:row>
      <xdr:rowOff>159109</xdr:rowOff>
    </xdr:to>
    <xdr:cxnSp macro="">
      <xdr:nvCxnSpPr>
        <xdr:cNvPr id="51" name="直線コネクタ 50"/>
        <xdr:cNvCxnSpPr/>
      </xdr:nvCxnSpPr>
      <xdr:spPr bwMode="auto">
        <a:xfrm>
          <a:off x="5010150" y="3296009"/>
          <a:ext cx="15875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31645</xdr:rowOff>
    </xdr:from>
    <xdr:ext cx="762000" cy="259045"/>
    <xdr:sp macro="" textlink="">
      <xdr:nvSpPr>
        <xdr:cNvPr id="52" name="人口1人当たり決算額の推移最大値テキスト130"/>
        <xdr:cNvSpPr txBox="1"/>
      </xdr:nvSpPr>
      <xdr:spPr>
        <a:xfrm>
          <a:off x="5168900" y="1682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152,053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116718</xdr:rowOff>
    </xdr:from>
    <xdr:to>
      <xdr:col>30</xdr:col>
      <xdr:colOff>25400</xdr:colOff>
      <xdr:row>11</xdr:row>
      <xdr:rowOff>116718</xdr:rowOff>
    </xdr:to>
    <xdr:cxnSp macro="">
      <xdr:nvCxnSpPr>
        <xdr:cNvPr id="53" name="直線コネクタ 52"/>
        <xdr:cNvCxnSpPr/>
      </xdr:nvCxnSpPr>
      <xdr:spPr bwMode="auto">
        <a:xfrm>
          <a:off x="5010150" y="1932818"/>
          <a:ext cx="15875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168696</xdr:rowOff>
    </xdr:from>
    <xdr:to>
      <xdr:col>29</xdr:col>
      <xdr:colOff>127000</xdr:colOff>
      <xdr:row>16</xdr:row>
      <xdr:rowOff>70726</xdr:rowOff>
    </xdr:to>
    <xdr:cxnSp macro="">
      <xdr:nvCxnSpPr>
        <xdr:cNvPr id="54" name="直線コネクタ 53"/>
        <xdr:cNvCxnSpPr/>
      </xdr:nvCxnSpPr>
      <xdr:spPr bwMode="auto">
        <a:xfrm flipV="1">
          <a:off x="4508500" y="2638846"/>
          <a:ext cx="590550" cy="7348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153473</xdr:rowOff>
    </xdr:from>
    <xdr:ext cx="762000" cy="259045"/>
    <xdr:sp macro="" textlink="">
      <xdr:nvSpPr>
        <xdr:cNvPr id="55" name="人口1人当たり決算額の推移平均値テキスト130"/>
        <xdr:cNvSpPr txBox="1"/>
      </xdr:nvSpPr>
      <xdr:spPr>
        <a:xfrm>
          <a:off x="5168900" y="26299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165230</xdr:rowOff>
    </xdr:from>
    <xdr:to>
      <xdr:col>29</xdr:col>
      <xdr:colOff>177800</xdr:colOff>
      <xdr:row>16</xdr:row>
      <xdr:rowOff>95380</xdr:rowOff>
    </xdr:to>
    <xdr:sp macro="" textlink="">
      <xdr:nvSpPr>
        <xdr:cNvPr id="56" name="フローチャート: 判断 55"/>
        <xdr:cNvSpPr/>
      </xdr:nvSpPr>
      <xdr:spPr bwMode="auto">
        <a:xfrm>
          <a:off x="5048250" y="2641730"/>
          <a:ext cx="95250" cy="9525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70726</xdr:rowOff>
    </xdr:from>
    <xdr:to>
      <xdr:col>26</xdr:col>
      <xdr:colOff>50800</xdr:colOff>
      <xdr:row>16</xdr:row>
      <xdr:rowOff>90386</xdr:rowOff>
    </xdr:to>
    <xdr:cxnSp macro="">
      <xdr:nvCxnSpPr>
        <xdr:cNvPr id="57" name="直線コネクタ 56"/>
        <xdr:cNvCxnSpPr/>
      </xdr:nvCxnSpPr>
      <xdr:spPr bwMode="auto">
        <a:xfrm flipV="1">
          <a:off x="3886200" y="2712326"/>
          <a:ext cx="622300" cy="196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17412</xdr:rowOff>
    </xdr:from>
    <xdr:to>
      <xdr:col>26</xdr:col>
      <xdr:colOff>101600</xdr:colOff>
      <xdr:row>16</xdr:row>
      <xdr:rowOff>119012</xdr:rowOff>
    </xdr:to>
    <xdr:sp macro="" textlink="">
      <xdr:nvSpPr>
        <xdr:cNvPr id="58" name="フローチャート: 判断 57"/>
        <xdr:cNvSpPr/>
      </xdr:nvSpPr>
      <xdr:spPr bwMode="auto">
        <a:xfrm>
          <a:off x="4457700" y="26590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129189</xdr:rowOff>
    </xdr:from>
    <xdr:ext cx="736600" cy="259045"/>
    <xdr:sp macro="" textlink="">
      <xdr:nvSpPr>
        <xdr:cNvPr id="59" name="テキスト ボックス 58"/>
        <xdr:cNvSpPr txBox="1"/>
      </xdr:nvSpPr>
      <xdr:spPr>
        <a:xfrm>
          <a:off x="4165600" y="24405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56539</xdr:rowOff>
    </xdr:from>
    <xdr:to>
      <xdr:col>22</xdr:col>
      <xdr:colOff>114300</xdr:colOff>
      <xdr:row>16</xdr:row>
      <xdr:rowOff>90386</xdr:rowOff>
    </xdr:to>
    <xdr:cxnSp macro="">
      <xdr:nvCxnSpPr>
        <xdr:cNvPr id="60" name="直線コネクタ 59"/>
        <xdr:cNvCxnSpPr/>
      </xdr:nvCxnSpPr>
      <xdr:spPr bwMode="auto">
        <a:xfrm>
          <a:off x="3257550" y="2698139"/>
          <a:ext cx="628650" cy="338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67818</xdr:rowOff>
    </xdr:from>
    <xdr:to>
      <xdr:col>22</xdr:col>
      <xdr:colOff>165100</xdr:colOff>
      <xdr:row>16</xdr:row>
      <xdr:rowOff>169418</xdr:rowOff>
    </xdr:to>
    <xdr:sp macro="" textlink="">
      <xdr:nvSpPr>
        <xdr:cNvPr id="61" name="フローチャート: 判断 60"/>
        <xdr:cNvSpPr/>
      </xdr:nvSpPr>
      <xdr:spPr bwMode="auto">
        <a:xfrm>
          <a:off x="3835400" y="2709418"/>
          <a:ext cx="101600" cy="9525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154195</xdr:rowOff>
    </xdr:from>
    <xdr:ext cx="762000" cy="259045"/>
    <xdr:sp macro="" textlink="">
      <xdr:nvSpPr>
        <xdr:cNvPr id="62" name="テキスト ボックス 61"/>
        <xdr:cNvSpPr txBox="1"/>
      </xdr:nvSpPr>
      <xdr:spPr>
        <a:xfrm>
          <a:off x="3543300" y="27957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40765</xdr:rowOff>
    </xdr:from>
    <xdr:to>
      <xdr:col>18</xdr:col>
      <xdr:colOff>177800</xdr:colOff>
      <xdr:row>16</xdr:row>
      <xdr:rowOff>56539</xdr:rowOff>
    </xdr:to>
    <xdr:cxnSp macro="">
      <xdr:nvCxnSpPr>
        <xdr:cNvPr id="63" name="直線コネクタ 62"/>
        <xdr:cNvCxnSpPr/>
      </xdr:nvCxnSpPr>
      <xdr:spPr bwMode="auto">
        <a:xfrm>
          <a:off x="2622550" y="2682365"/>
          <a:ext cx="635000" cy="157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137670</xdr:rowOff>
    </xdr:from>
    <xdr:to>
      <xdr:col>19</xdr:col>
      <xdr:colOff>38100</xdr:colOff>
      <xdr:row>17</xdr:row>
      <xdr:rowOff>67820</xdr:rowOff>
    </xdr:to>
    <xdr:sp macro="" textlink="">
      <xdr:nvSpPr>
        <xdr:cNvPr id="64" name="フローチャート: 判断 63"/>
        <xdr:cNvSpPr/>
      </xdr:nvSpPr>
      <xdr:spPr bwMode="auto">
        <a:xfrm>
          <a:off x="3213100" y="2779270"/>
          <a:ext cx="82550" cy="9525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52597</xdr:rowOff>
    </xdr:from>
    <xdr:ext cx="762000" cy="259045"/>
    <xdr:sp macro="" textlink="">
      <xdr:nvSpPr>
        <xdr:cNvPr id="65" name="テキスト ボックス 64"/>
        <xdr:cNvSpPr txBox="1"/>
      </xdr:nvSpPr>
      <xdr:spPr>
        <a:xfrm>
          <a:off x="2914650" y="2859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159158</xdr:rowOff>
    </xdr:from>
    <xdr:to>
      <xdr:col>15</xdr:col>
      <xdr:colOff>101600</xdr:colOff>
      <xdr:row>17</xdr:row>
      <xdr:rowOff>89308</xdr:rowOff>
    </xdr:to>
    <xdr:sp macro="" textlink="">
      <xdr:nvSpPr>
        <xdr:cNvPr id="66" name="フローチャート: 判断 65"/>
        <xdr:cNvSpPr/>
      </xdr:nvSpPr>
      <xdr:spPr bwMode="auto">
        <a:xfrm>
          <a:off x="2571750" y="2800758"/>
          <a:ext cx="101600" cy="9525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74085</xdr:rowOff>
    </xdr:from>
    <xdr:ext cx="762000" cy="259045"/>
    <xdr:sp macro="" textlink="">
      <xdr:nvSpPr>
        <xdr:cNvPr id="67" name="テキスト ボックス 66"/>
        <xdr:cNvSpPr txBox="1"/>
      </xdr:nvSpPr>
      <xdr:spPr>
        <a:xfrm>
          <a:off x="2279650" y="2880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8" name="テキスト ボックス 67"/>
        <xdr:cNvSpPr txBox="1"/>
      </xdr:nvSpPr>
      <xdr:spPr>
        <a:xfrm>
          <a:off x="4940300" y="3772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9" name="テキスト ボックス 68"/>
        <xdr:cNvSpPr txBox="1"/>
      </xdr:nvSpPr>
      <xdr:spPr>
        <a:xfrm>
          <a:off x="4349750" y="3772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70" name="テキスト ボックス 69"/>
        <xdr:cNvSpPr txBox="1"/>
      </xdr:nvSpPr>
      <xdr:spPr>
        <a:xfrm>
          <a:off x="3727450" y="3772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71" name="テキスト ボックス 70"/>
        <xdr:cNvSpPr txBox="1"/>
      </xdr:nvSpPr>
      <xdr:spPr>
        <a:xfrm>
          <a:off x="3086100" y="3772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2" name="テキスト ボックス 71"/>
        <xdr:cNvSpPr txBox="1"/>
      </xdr:nvSpPr>
      <xdr:spPr>
        <a:xfrm>
          <a:off x="2463800" y="3772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117896</xdr:rowOff>
    </xdr:from>
    <xdr:to>
      <xdr:col>29</xdr:col>
      <xdr:colOff>177800</xdr:colOff>
      <xdr:row>16</xdr:row>
      <xdr:rowOff>48046</xdr:rowOff>
    </xdr:to>
    <xdr:sp macro="" textlink="">
      <xdr:nvSpPr>
        <xdr:cNvPr id="73" name="楕円 72"/>
        <xdr:cNvSpPr/>
      </xdr:nvSpPr>
      <xdr:spPr bwMode="auto">
        <a:xfrm>
          <a:off x="5048250" y="2594396"/>
          <a:ext cx="95250" cy="9525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134423</xdr:rowOff>
    </xdr:from>
    <xdr:ext cx="762000" cy="259045"/>
    <xdr:sp macro="" textlink="">
      <xdr:nvSpPr>
        <xdr:cNvPr id="74" name="人口1人当たり決算額の推移該当値テキスト130"/>
        <xdr:cNvSpPr txBox="1"/>
      </xdr:nvSpPr>
      <xdr:spPr>
        <a:xfrm>
          <a:off x="5168900" y="2445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19926</xdr:rowOff>
    </xdr:from>
    <xdr:to>
      <xdr:col>26</xdr:col>
      <xdr:colOff>101600</xdr:colOff>
      <xdr:row>16</xdr:row>
      <xdr:rowOff>121526</xdr:rowOff>
    </xdr:to>
    <xdr:sp macro="" textlink="">
      <xdr:nvSpPr>
        <xdr:cNvPr id="75" name="楕円 74"/>
        <xdr:cNvSpPr/>
      </xdr:nvSpPr>
      <xdr:spPr bwMode="auto">
        <a:xfrm>
          <a:off x="4457700" y="26615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106303</xdr:rowOff>
    </xdr:from>
    <xdr:ext cx="736600" cy="259045"/>
    <xdr:sp macro="" textlink="">
      <xdr:nvSpPr>
        <xdr:cNvPr id="76" name="テキスト ボックス 75"/>
        <xdr:cNvSpPr txBox="1"/>
      </xdr:nvSpPr>
      <xdr:spPr>
        <a:xfrm>
          <a:off x="4165600" y="27479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39586</xdr:rowOff>
    </xdr:from>
    <xdr:to>
      <xdr:col>22</xdr:col>
      <xdr:colOff>165100</xdr:colOff>
      <xdr:row>16</xdr:row>
      <xdr:rowOff>141186</xdr:rowOff>
    </xdr:to>
    <xdr:sp macro="" textlink="">
      <xdr:nvSpPr>
        <xdr:cNvPr id="77" name="楕円 76"/>
        <xdr:cNvSpPr/>
      </xdr:nvSpPr>
      <xdr:spPr bwMode="auto">
        <a:xfrm>
          <a:off x="3835400" y="26811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151363</xdr:rowOff>
    </xdr:from>
    <xdr:ext cx="762000" cy="259045"/>
    <xdr:sp macro="" textlink="">
      <xdr:nvSpPr>
        <xdr:cNvPr id="78" name="テキスト ボックス 77"/>
        <xdr:cNvSpPr txBox="1"/>
      </xdr:nvSpPr>
      <xdr:spPr>
        <a:xfrm>
          <a:off x="3543300" y="2462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5739</xdr:rowOff>
    </xdr:from>
    <xdr:to>
      <xdr:col>19</xdr:col>
      <xdr:colOff>38100</xdr:colOff>
      <xdr:row>16</xdr:row>
      <xdr:rowOff>107339</xdr:rowOff>
    </xdr:to>
    <xdr:sp macro="" textlink="">
      <xdr:nvSpPr>
        <xdr:cNvPr id="79" name="楕円 78"/>
        <xdr:cNvSpPr/>
      </xdr:nvSpPr>
      <xdr:spPr bwMode="auto">
        <a:xfrm>
          <a:off x="3213100" y="2647339"/>
          <a:ext cx="8255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117516</xdr:rowOff>
    </xdr:from>
    <xdr:ext cx="762000" cy="259045"/>
    <xdr:sp macro="" textlink="">
      <xdr:nvSpPr>
        <xdr:cNvPr id="80" name="テキスト ボックス 79"/>
        <xdr:cNvSpPr txBox="1"/>
      </xdr:nvSpPr>
      <xdr:spPr>
        <a:xfrm>
          <a:off x="2914650" y="2428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161415</xdr:rowOff>
    </xdr:from>
    <xdr:to>
      <xdr:col>15</xdr:col>
      <xdr:colOff>101600</xdr:colOff>
      <xdr:row>16</xdr:row>
      <xdr:rowOff>91565</xdr:rowOff>
    </xdr:to>
    <xdr:sp macro="" textlink="">
      <xdr:nvSpPr>
        <xdr:cNvPr id="81" name="楕円 80"/>
        <xdr:cNvSpPr/>
      </xdr:nvSpPr>
      <xdr:spPr bwMode="auto">
        <a:xfrm>
          <a:off x="2571750" y="2637915"/>
          <a:ext cx="101600" cy="9525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101742</xdr:rowOff>
    </xdr:from>
    <xdr:ext cx="762000" cy="259045"/>
    <xdr:sp macro="" textlink="">
      <xdr:nvSpPr>
        <xdr:cNvPr id="82" name="テキスト ボックス 81"/>
        <xdr:cNvSpPr txBox="1"/>
      </xdr:nvSpPr>
      <xdr:spPr>
        <a:xfrm>
          <a:off x="2279650" y="2413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3" name="正方形/長方形 82"/>
        <xdr:cNvSpPr/>
      </xdr:nvSpPr>
      <xdr:spPr bwMode="auto">
        <a:xfrm>
          <a:off x="1949450" y="4800600"/>
          <a:ext cx="3822700" cy="24765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4" name="角丸四角形 83"/>
        <xdr:cNvSpPr/>
      </xdr:nvSpPr>
      <xdr:spPr bwMode="auto">
        <a:xfrm>
          <a:off x="127000" y="4800600"/>
          <a:ext cx="1200150" cy="8128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5" name="正方形/長方形 84"/>
        <xdr:cNvSpPr/>
      </xdr:nvSpPr>
      <xdr:spPr bwMode="auto">
        <a:xfrm>
          <a:off x="419100" y="4914900"/>
          <a:ext cx="1136650" cy="2413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6" name="正方形/長方形 85"/>
        <xdr:cNvSpPr/>
      </xdr:nvSpPr>
      <xdr:spPr bwMode="auto">
        <a:xfrm>
          <a:off x="419100" y="5168900"/>
          <a:ext cx="1136650" cy="1143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7" name="正方形/長方形 86"/>
        <xdr:cNvSpPr/>
      </xdr:nvSpPr>
      <xdr:spPr bwMode="auto">
        <a:xfrm>
          <a:off x="419100" y="5295900"/>
          <a:ext cx="1136650" cy="45085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8" name="直線コネクタ 87"/>
        <xdr:cNvCxnSpPr/>
      </xdr:nvCxnSpPr>
      <xdr:spPr bwMode="auto">
        <a:xfrm flipH="1">
          <a:off x="177800" y="4972050"/>
          <a:ext cx="165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9" name="直線コネクタ 88"/>
        <xdr:cNvCxnSpPr/>
      </xdr:nvCxnSpPr>
      <xdr:spPr bwMode="auto">
        <a:xfrm>
          <a:off x="263525" y="5283200"/>
          <a:ext cx="0" cy="1016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90" name="直線コネクタ 89"/>
        <xdr:cNvCxnSpPr/>
      </xdr:nvCxnSpPr>
      <xdr:spPr bwMode="auto">
        <a:xfrm flipH="1">
          <a:off x="177800" y="5283200"/>
          <a:ext cx="16510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91" name="直線コネクタ 90"/>
        <xdr:cNvCxnSpPr/>
      </xdr:nvCxnSpPr>
      <xdr:spPr bwMode="auto">
        <a:xfrm flipV="1">
          <a:off x="263525" y="5476875"/>
          <a:ext cx="0" cy="13335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2" name="直線コネクタ 91"/>
        <xdr:cNvCxnSpPr/>
      </xdr:nvCxnSpPr>
      <xdr:spPr bwMode="auto">
        <a:xfrm flipH="1">
          <a:off x="177800" y="5613400"/>
          <a:ext cx="16510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3" name="楕円 92"/>
        <xdr:cNvSpPr/>
      </xdr:nvSpPr>
      <xdr:spPr bwMode="auto">
        <a:xfrm>
          <a:off x="212725" y="4927600"/>
          <a:ext cx="101600" cy="9525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4" name="フローチャート: 判断 93"/>
        <xdr:cNvSpPr/>
      </xdr:nvSpPr>
      <xdr:spPr bwMode="auto">
        <a:xfrm>
          <a:off x="212725" y="51816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5" name="正方形/長方形 94"/>
        <xdr:cNvSpPr/>
      </xdr:nvSpPr>
      <xdr:spPr bwMode="auto">
        <a:xfrm>
          <a:off x="1949450" y="5283200"/>
          <a:ext cx="3822700" cy="13208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6" name="テキスト ボックス 95"/>
        <xdr:cNvSpPr txBox="1"/>
      </xdr:nvSpPr>
      <xdr:spPr>
        <a:xfrm>
          <a:off x="1524000" y="498475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7" name="直線コネクタ 96"/>
        <xdr:cNvCxnSpPr/>
      </xdr:nvCxnSpPr>
      <xdr:spPr bwMode="auto">
        <a:xfrm>
          <a:off x="1949450" y="6604000"/>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8" name="直線コネクタ 97"/>
        <xdr:cNvCxnSpPr/>
      </xdr:nvCxnSpPr>
      <xdr:spPr bwMode="auto">
        <a:xfrm>
          <a:off x="1949450" y="6417128"/>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9" name="テキスト ボックス 98"/>
        <xdr:cNvSpPr txBox="1"/>
      </xdr:nvSpPr>
      <xdr:spPr>
        <a:xfrm>
          <a:off x="1250950" y="6274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100" name="直線コネクタ 99"/>
        <xdr:cNvCxnSpPr/>
      </xdr:nvCxnSpPr>
      <xdr:spPr bwMode="auto">
        <a:xfrm>
          <a:off x="1949450" y="6268357"/>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101" name="テキスト ボックス 100"/>
        <xdr:cNvSpPr txBox="1"/>
      </xdr:nvSpPr>
      <xdr:spPr>
        <a:xfrm>
          <a:off x="1250950" y="6126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102" name="直線コネクタ 101"/>
        <xdr:cNvCxnSpPr/>
      </xdr:nvCxnSpPr>
      <xdr:spPr bwMode="auto">
        <a:xfrm>
          <a:off x="1949450" y="5948135"/>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3" name="テキスト ボックス 102"/>
        <xdr:cNvSpPr txBox="1"/>
      </xdr:nvSpPr>
      <xdr:spPr>
        <a:xfrm>
          <a:off x="1250950" y="59456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4" name="直線コネクタ 103"/>
        <xdr:cNvCxnSpPr/>
      </xdr:nvCxnSpPr>
      <xdr:spPr bwMode="auto">
        <a:xfrm>
          <a:off x="1949450" y="5799365"/>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5" name="テキスト ボックス 104"/>
        <xdr:cNvSpPr txBox="1"/>
      </xdr:nvSpPr>
      <xdr:spPr>
        <a:xfrm>
          <a:off x="1250950" y="5777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6" name="直線コネクタ 105"/>
        <xdr:cNvCxnSpPr/>
      </xdr:nvCxnSpPr>
      <xdr:spPr bwMode="auto">
        <a:xfrm>
          <a:off x="1949450" y="5650593"/>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7" name="テキスト ボックス 106"/>
        <xdr:cNvSpPr txBox="1"/>
      </xdr:nvSpPr>
      <xdr:spPr>
        <a:xfrm>
          <a:off x="1250950" y="5616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8" name="直線コネクタ 107"/>
        <xdr:cNvCxnSpPr/>
      </xdr:nvCxnSpPr>
      <xdr:spPr bwMode="auto">
        <a:xfrm>
          <a:off x="1949450" y="5501822"/>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9" name="テキスト ボックス 108"/>
        <xdr:cNvSpPr txBox="1"/>
      </xdr:nvSpPr>
      <xdr:spPr>
        <a:xfrm>
          <a:off x="1250950" y="5365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10" name="直線コネクタ 109"/>
        <xdr:cNvCxnSpPr/>
      </xdr:nvCxnSpPr>
      <xdr:spPr bwMode="auto">
        <a:xfrm>
          <a:off x="1949450" y="5283200"/>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11" name="テキスト ボックス 110"/>
        <xdr:cNvSpPr txBox="1"/>
      </xdr:nvSpPr>
      <xdr:spPr>
        <a:xfrm>
          <a:off x="1250950" y="521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12" name="人口1人当たり決算額の推移グラフ枠445"/>
        <xdr:cNvSpPr/>
      </xdr:nvSpPr>
      <xdr:spPr bwMode="auto">
        <a:xfrm>
          <a:off x="1949450" y="5283200"/>
          <a:ext cx="3822700" cy="13208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104368</xdr:rowOff>
    </xdr:from>
    <xdr:to>
      <xdr:col>29</xdr:col>
      <xdr:colOff>127000</xdr:colOff>
      <xdr:row>38</xdr:row>
      <xdr:rowOff>69589</xdr:rowOff>
    </xdr:to>
    <xdr:cxnSp macro="">
      <xdr:nvCxnSpPr>
        <xdr:cNvPr id="113" name="直線コネクタ 112"/>
        <xdr:cNvCxnSpPr/>
      </xdr:nvCxnSpPr>
      <xdr:spPr bwMode="auto">
        <a:xfrm flipV="1">
          <a:off x="5099050" y="5552668"/>
          <a:ext cx="0" cy="79072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41666</xdr:rowOff>
    </xdr:from>
    <xdr:ext cx="762000" cy="259045"/>
    <xdr:sp macro="" textlink="">
      <xdr:nvSpPr>
        <xdr:cNvPr id="114" name="人口1人当たり決算額の推移最小値テキスト445"/>
        <xdr:cNvSpPr txBox="1"/>
      </xdr:nvSpPr>
      <xdr:spPr>
        <a:xfrm>
          <a:off x="5168900" y="63154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69589</xdr:rowOff>
    </xdr:from>
    <xdr:to>
      <xdr:col>30</xdr:col>
      <xdr:colOff>25400</xdr:colOff>
      <xdr:row>38</xdr:row>
      <xdr:rowOff>69589</xdr:rowOff>
    </xdr:to>
    <xdr:cxnSp macro="">
      <xdr:nvCxnSpPr>
        <xdr:cNvPr id="115" name="直線コネクタ 114"/>
        <xdr:cNvCxnSpPr/>
      </xdr:nvCxnSpPr>
      <xdr:spPr bwMode="auto">
        <a:xfrm>
          <a:off x="5010150" y="6343389"/>
          <a:ext cx="15875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19295</xdr:rowOff>
    </xdr:from>
    <xdr:ext cx="762000" cy="259045"/>
    <xdr:sp macro="" textlink="">
      <xdr:nvSpPr>
        <xdr:cNvPr id="116" name="人口1人当たり決算額の推移最大値テキスト445"/>
        <xdr:cNvSpPr txBox="1"/>
      </xdr:nvSpPr>
      <xdr:spPr>
        <a:xfrm>
          <a:off x="5168900" y="53024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48,443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104368</xdr:rowOff>
    </xdr:from>
    <xdr:to>
      <xdr:col>30</xdr:col>
      <xdr:colOff>25400</xdr:colOff>
      <xdr:row>33</xdr:row>
      <xdr:rowOff>104368</xdr:rowOff>
    </xdr:to>
    <xdr:cxnSp macro="">
      <xdr:nvCxnSpPr>
        <xdr:cNvPr id="117" name="直線コネクタ 116"/>
        <xdr:cNvCxnSpPr/>
      </xdr:nvCxnSpPr>
      <xdr:spPr bwMode="auto">
        <a:xfrm>
          <a:off x="5010150" y="5552668"/>
          <a:ext cx="15875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191629</xdr:rowOff>
    </xdr:from>
    <xdr:to>
      <xdr:col>29</xdr:col>
      <xdr:colOff>127000</xdr:colOff>
      <xdr:row>35</xdr:row>
      <xdr:rowOff>208708</xdr:rowOff>
    </xdr:to>
    <xdr:cxnSp macro="">
      <xdr:nvCxnSpPr>
        <xdr:cNvPr id="118" name="直線コネクタ 117"/>
        <xdr:cNvCxnSpPr/>
      </xdr:nvCxnSpPr>
      <xdr:spPr bwMode="auto">
        <a:xfrm>
          <a:off x="4508500" y="5944729"/>
          <a:ext cx="5905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193486</xdr:rowOff>
    </xdr:from>
    <xdr:ext cx="762000" cy="259045"/>
    <xdr:sp macro="" textlink="">
      <xdr:nvSpPr>
        <xdr:cNvPr id="119" name="人口1人当たり決算額の推移平均値テキスト445"/>
        <xdr:cNvSpPr txBox="1"/>
      </xdr:nvSpPr>
      <xdr:spPr>
        <a:xfrm>
          <a:off x="5168900" y="59465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202192</xdr:rowOff>
    </xdr:from>
    <xdr:to>
      <xdr:col>29</xdr:col>
      <xdr:colOff>177800</xdr:colOff>
      <xdr:row>35</xdr:row>
      <xdr:rowOff>303792</xdr:rowOff>
    </xdr:to>
    <xdr:sp macro="" textlink="">
      <xdr:nvSpPr>
        <xdr:cNvPr id="120" name="フローチャート: 判断 119"/>
        <xdr:cNvSpPr/>
      </xdr:nvSpPr>
      <xdr:spPr bwMode="auto">
        <a:xfrm>
          <a:off x="5048250" y="5942592"/>
          <a:ext cx="95250" cy="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191629</xdr:rowOff>
    </xdr:from>
    <xdr:to>
      <xdr:col>26</xdr:col>
      <xdr:colOff>50800</xdr:colOff>
      <xdr:row>35</xdr:row>
      <xdr:rowOff>282023</xdr:rowOff>
    </xdr:to>
    <xdr:cxnSp macro="">
      <xdr:nvCxnSpPr>
        <xdr:cNvPr id="121" name="直線コネクタ 120"/>
        <xdr:cNvCxnSpPr/>
      </xdr:nvCxnSpPr>
      <xdr:spPr bwMode="auto">
        <a:xfrm flipV="1">
          <a:off x="3886200" y="5944729"/>
          <a:ext cx="622300" cy="149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247944</xdr:rowOff>
    </xdr:from>
    <xdr:to>
      <xdr:col>26</xdr:col>
      <xdr:colOff>101600</xdr:colOff>
      <xdr:row>36</xdr:row>
      <xdr:rowOff>6644</xdr:rowOff>
    </xdr:to>
    <xdr:sp macro="" textlink="">
      <xdr:nvSpPr>
        <xdr:cNvPr id="122" name="フローチャート: 判断 121"/>
        <xdr:cNvSpPr/>
      </xdr:nvSpPr>
      <xdr:spPr bwMode="auto">
        <a:xfrm>
          <a:off x="4457700" y="5943894"/>
          <a:ext cx="101600" cy="635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334321</xdr:rowOff>
    </xdr:from>
    <xdr:ext cx="736600" cy="259045"/>
    <xdr:sp macro="" textlink="">
      <xdr:nvSpPr>
        <xdr:cNvPr id="123" name="テキスト ボックス 122"/>
        <xdr:cNvSpPr txBox="1"/>
      </xdr:nvSpPr>
      <xdr:spPr>
        <a:xfrm>
          <a:off x="4165600" y="59413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282023</xdr:rowOff>
    </xdr:from>
    <xdr:to>
      <xdr:col>22</xdr:col>
      <xdr:colOff>114300</xdr:colOff>
      <xdr:row>35</xdr:row>
      <xdr:rowOff>319677</xdr:rowOff>
    </xdr:to>
    <xdr:cxnSp macro="">
      <xdr:nvCxnSpPr>
        <xdr:cNvPr id="124" name="直線コネクタ 123"/>
        <xdr:cNvCxnSpPr/>
      </xdr:nvCxnSpPr>
      <xdr:spPr bwMode="auto">
        <a:xfrm flipV="1">
          <a:off x="3257550" y="5946223"/>
          <a:ext cx="6286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274396</xdr:rowOff>
    </xdr:from>
    <xdr:to>
      <xdr:col>22</xdr:col>
      <xdr:colOff>165100</xdr:colOff>
      <xdr:row>36</xdr:row>
      <xdr:rowOff>33096</xdr:rowOff>
    </xdr:to>
    <xdr:sp macro="" textlink="">
      <xdr:nvSpPr>
        <xdr:cNvPr id="125" name="フローチャート: 判断 124"/>
        <xdr:cNvSpPr/>
      </xdr:nvSpPr>
      <xdr:spPr bwMode="auto">
        <a:xfrm>
          <a:off x="3835400" y="5944946"/>
          <a:ext cx="101600" cy="3175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17873</xdr:rowOff>
    </xdr:from>
    <xdr:ext cx="762000" cy="259045"/>
    <xdr:sp macro="" textlink="">
      <xdr:nvSpPr>
        <xdr:cNvPr id="126" name="テキスト ボックス 125"/>
        <xdr:cNvSpPr txBox="1"/>
      </xdr:nvSpPr>
      <xdr:spPr>
        <a:xfrm>
          <a:off x="3543300" y="5961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315040</xdr:rowOff>
    </xdr:from>
    <xdr:to>
      <xdr:col>18</xdr:col>
      <xdr:colOff>177800</xdr:colOff>
      <xdr:row>35</xdr:row>
      <xdr:rowOff>319677</xdr:rowOff>
    </xdr:to>
    <xdr:cxnSp macro="">
      <xdr:nvCxnSpPr>
        <xdr:cNvPr id="127" name="直線コネクタ 126"/>
        <xdr:cNvCxnSpPr/>
      </xdr:nvCxnSpPr>
      <xdr:spPr bwMode="auto">
        <a:xfrm>
          <a:off x="2622550" y="5941140"/>
          <a:ext cx="635000" cy="463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255553</xdr:rowOff>
    </xdr:from>
    <xdr:to>
      <xdr:col>19</xdr:col>
      <xdr:colOff>38100</xdr:colOff>
      <xdr:row>36</xdr:row>
      <xdr:rowOff>14253</xdr:rowOff>
    </xdr:to>
    <xdr:sp macro="" textlink="">
      <xdr:nvSpPr>
        <xdr:cNvPr id="128" name="フローチャート: 判断 127"/>
        <xdr:cNvSpPr/>
      </xdr:nvSpPr>
      <xdr:spPr bwMode="auto">
        <a:xfrm>
          <a:off x="3213100" y="5945153"/>
          <a:ext cx="82550" cy="127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24430</xdr:rowOff>
    </xdr:from>
    <xdr:ext cx="762000" cy="259045"/>
    <xdr:sp macro="" textlink="">
      <xdr:nvSpPr>
        <xdr:cNvPr id="129" name="テキスト ボックス 128"/>
        <xdr:cNvSpPr txBox="1"/>
      </xdr:nvSpPr>
      <xdr:spPr>
        <a:xfrm>
          <a:off x="2914650" y="58029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261399</xdr:rowOff>
    </xdr:from>
    <xdr:to>
      <xdr:col>15</xdr:col>
      <xdr:colOff>101600</xdr:colOff>
      <xdr:row>36</xdr:row>
      <xdr:rowOff>20099</xdr:rowOff>
    </xdr:to>
    <xdr:sp macro="" textlink="">
      <xdr:nvSpPr>
        <xdr:cNvPr id="130" name="フローチャート: 判断 129"/>
        <xdr:cNvSpPr/>
      </xdr:nvSpPr>
      <xdr:spPr bwMode="auto">
        <a:xfrm>
          <a:off x="2571750" y="5944649"/>
          <a:ext cx="101600" cy="1905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30276</xdr:rowOff>
    </xdr:from>
    <xdr:ext cx="762000" cy="259045"/>
    <xdr:sp macro="" textlink="">
      <xdr:nvSpPr>
        <xdr:cNvPr id="131" name="テキスト ボックス 130"/>
        <xdr:cNvSpPr txBox="1"/>
      </xdr:nvSpPr>
      <xdr:spPr>
        <a:xfrm>
          <a:off x="2279650" y="58087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32" name="テキスト ボックス 131"/>
        <xdr:cNvSpPr txBox="1"/>
      </xdr:nvSpPr>
      <xdr:spPr>
        <a:xfrm>
          <a:off x="49403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3" name="テキスト ボックス 132"/>
        <xdr:cNvSpPr txBox="1"/>
      </xdr:nvSpPr>
      <xdr:spPr>
        <a:xfrm>
          <a:off x="434975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4" name="テキスト ボックス 133"/>
        <xdr:cNvSpPr txBox="1"/>
      </xdr:nvSpPr>
      <xdr:spPr>
        <a:xfrm>
          <a:off x="372745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5" name="テキスト ボックス 134"/>
        <xdr:cNvSpPr txBox="1"/>
      </xdr:nvSpPr>
      <xdr:spPr>
        <a:xfrm>
          <a:off x="30861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6" name="テキスト ボックス 135"/>
        <xdr:cNvSpPr txBox="1"/>
      </xdr:nvSpPr>
      <xdr:spPr>
        <a:xfrm>
          <a:off x="24638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157908</xdr:rowOff>
    </xdr:from>
    <xdr:to>
      <xdr:col>29</xdr:col>
      <xdr:colOff>177800</xdr:colOff>
      <xdr:row>35</xdr:row>
      <xdr:rowOff>259508</xdr:rowOff>
    </xdr:to>
    <xdr:sp macro="" textlink="">
      <xdr:nvSpPr>
        <xdr:cNvPr id="137" name="楕円 136"/>
        <xdr:cNvSpPr/>
      </xdr:nvSpPr>
      <xdr:spPr bwMode="auto">
        <a:xfrm>
          <a:off x="5048250" y="5936408"/>
          <a:ext cx="95250" cy="635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2985</xdr:rowOff>
    </xdr:from>
    <xdr:ext cx="762000" cy="259045"/>
    <xdr:sp macro="" textlink="">
      <xdr:nvSpPr>
        <xdr:cNvPr id="138" name="人口1人当たり決算額の推移該当値テキスト445"/>
        <xdr:cNvSpPr txBox="1"/>
      </xdr:nvSpPr>
      <xdr:spPr>
        <a:xfrm>
          <a:off x="5168900" y="5781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140829</xdr:rowOff>
    </xdr:from>
    <xdr:to>
      <xdr:col>26</xdr:col>
      <xdr:colOff>101600</xdr:colOff>
      <xdr:row>35</xdr:row>
      <xdr:rowOff>242429</xdr:rowOff>
    </xdr:to>
    <xdr:sp macro="" textlink="">
      <xdr:nvSpPr>
        <xdr:cNvPr id="139" name="楕円 138"/>
        <xdr:cNvSpPr/>
      </xdr:nvSpPr>
      <xdr:spPr bwMode="auto">
        <a:xfrm>
          <a:off x="4457700" y="5919329"/>
          <a:ext cx="101600" cy="254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252606</xdr:rowOff>
    </xdr:from>
    <xdr:ext cx="736600" cy="259045"/>
    <xdr:sp macro="" textlink="">
      <xdr:nvSpPr>
        <xdr:cNvPr id="140" name="テキスト ボックス 139"/>
        <xdr:cNvSpPr txBox="1"/>
      </xdr:nvSpPr>
      <xdr:spPr>
        <a:xfrm>
          <a:off x="4165600" y="57771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231223</xdr:rowOff>
    </xdr:from>
    <xdr:to>
      <xdr:col>22</xdr:col>
      <xdr:colOff>165100</xdr:colOff>
      <xdr:row>35</xdr:row>
      <xdr:rowOff>332823</xdr:rowOff>
    </xdr:to>
    <xdr:sp macro="" textlink="">
      <xdr:nvSpPr>
        <xdr:cNvPr id="141" name="楕円 140"/>
        <xdr:cNvSpPr/>
      </xdr:nvSpPr>
      <xdr:spPr bwMode="auto">
        <a:xfrm>
          <a:off x="3835400" y="5946223"/>
          <a:ext cx="101600" cy="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100</xdr:rowOff>
    </xdr:from>
    <xdr:ext cx="762000" cy="259045"/>
    <xdr:sp macro="" textlink="">
      <xdr:nvSpPr>
        <xdr:cNvPr id="142" name="テキスト ボックス 141"/>
        <xdr:cNvSpPr txBox="1"/>
      </xdr:nvSpPr>
      <xdr:spPr>
        <a:xfrm>
          <a:off x="3543300" y="57786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268877</xdr:rowOff>
    </xdr:from>
    <xdr:to>
      <xdr:col>19</xdr:col>
      <xdr:colOff>38100</xdr:colOff>
      <xdr:row>36</xdr:row>
      <xdr:rowOff>27577</xdr:rowOff>
    </xdr:to>
    <xdr:sp macro="" textlink="">
      <xdr:nvSpPr>
        <xdr:cNvPr id="143" name="楕円 142"/>
        <xdr:cNvSpPr/>
      </xdr:nvSpPr>
      <xdr:spPr bwMode="auto">
        <a:xfrm>
          <a:off x="3213100" y="5945777"/>
          <a:ext cx="82550" cy="254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12354</xdr:rowOff>
    </xdr:from>
    <xdr:ext cx="762000" cy="259045"/>
    <xdr:sp macro="" textlink="">
      <xdr:nvSpPr>
        <xdr:cNvPr id="144" name="テキスト ボックス 143"/>
        <xdr:cNvSpPr txBox="1"/>
      </xdr:nvSpPr>
      <xdr:spPr>
        <a:xfrm>
          <a:off x="2914650" y="59559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264240</xdr:rowOff>
    </xdr:from>
    <xdr:to>
      <xdr:col>15</xdr:col>
      <xdr:colOff>101600</xdr:colOff>
      <xdr:row>36</xdr:row>
      <xdr:rowOff>22940</xdr:rowOff>
    </xdr:to>
    <xdr:sp macro="" textlink="">
      <xdr:nvSpPr>
        <xdr:cNvPr id="145" name="楕円 144"/>
        <xdr:cNvSpPr/>
      </xdr:nvSpPr>
      <xdr:spPr bwMode="auto">
        <a:xfrm>
          <a:off x="2571750" y="5941140"/>
          <a:ext cx="101600" cy="254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7717</xdr:rowOff>
    </xdr:from>
    <xdr:ext cx="762000" cy="259045"/>
    <xdr:sp macro="" textlink="">
      <xdr:nvSpPr>
        <xdr:cNvPr id="146" name="テキスト ボックス 145"/>
        <xdr:cNvSpPr txBox="1"/>
      </xdr:nvSpPr>
      <xdr:spPr>
        <a:xfrm>
          <a:off x="2279650" y="5951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577850" y="127000"/>
          <a:ext cx="1142365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7145000" y="184150"/>
          <a:ext cx="354330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7164050" y="209550"/>
          <a:ext cx="349885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7189450" y="234950"/>
          <a:ext cx="3441700" cy="4254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広島県竹原市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4636750" y="184150"/>
          <a:ext cx="239395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4662150" y="209550"/>
          <a:ext cx="234950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4687550" y="234950"/>
          <a:ext cx="22923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685800" y="857250"/>
          <a:ext cx="9086850" cy="17145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12800" y="889000"/>
          <a:ext cx="1244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012950" y="889000"/>
          <a:ext cx="1270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23,586
23,324
118.23
14,335,968
13,733,453
514,035
7,839,391
13,879,034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213100" y="889000"/>
          <a:ext cx="1371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4584700" y="908050"/>
          <a:ext cx="18224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6407150" y="908050"/>
          <a:ext cx="11366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8.3
36.0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7607300" y="920750"/>
          <a:ext cx="577850" cy="901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4584700" y="1651000"/>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6470650" y="1651000"/>
          <a:ext cx="34290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9969500" y="857250"/>
          <a:ext cx="1371600" cy="11049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0210800" y="920750"/>
          <a:ext cx="13081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0210800" y="1174750"/>
          <a:ext cx="13081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0210800" y="1492250"/>
          <a:ext cx="1308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0052050" y="102870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0106025" y="9842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0106025" y="123825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0133330" y="147320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0071100" y="14732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0133330" y="16986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0071100" y="18351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41350" y="27559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41350" y="30607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41350" y="3365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685800" y="385445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12800" y="41846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12800" y="4381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714500" y="41846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714500" y="4381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2743200" y="41846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2743200" y="4381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95,513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685800" y="4648200"/>
          <a:ext cx="42291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666750" y="44640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685800" y="6851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1165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685800" y="653777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11651" y="64019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685800" y="622390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11651" y="60880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685800" y="591003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xdr:cNvSpPr txBox="1"/>
      </xdr:nvSpPr>
      <xdr:spPr>
        <a:xfrm>
          <a:off x="211651" y="57741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685800" y="559616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45394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685800" y="528229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14007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685800" y="49620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482619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685800" y="4648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5123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685800" y="4648200"/>
          <a:ext cx="42291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158282</xdr:rowOff>
    </xdr:from>
    <xdr:to>
      <xdr:col>24</xdr:col>
      <xdr:colOff>62865</xdr:colOff>
      <xdr:row>39</xdr:row>
      <xdr:rowOff>50677</xdr:rowOff>
    </xdr:to>
    <xdr:cxnSp macro="">
      <xdr:nvCxnSpPr>
        <xdr:cNvPr id="58" name="直線コネクタ 57"/>
        <xdr:cNvCxnSpPr/>
      </xdr:nvCxnSpPr>
      <xdr:spPr>
        <a:xfrm flipV="1">
          <a:off x="4176395" y="4946182"/>
          <a:ext cx="1270" cy="15433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54504</xdr:rowOff>
    </xdr:from>
    <xdr:ext cx="534377" cy="259045"/>
    <xdr:sp macro="" textlink="">
      <xdr:nvSpPr>
        <xdr:cNvPr id="59" name="人件費最小値テキスト"/>
        <xdr:cNvSpPr txBox="1"/>
      </xdr:nvSpPr>
      <xdr:spPr>
        <a:xfrm>
          <a:off x="4229100" y="6493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42,952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50677</xdr:rowOff>
    </xdr:from>
    <xdr:to>
      <xdr:col>24</xdr:col>
      <xdr:colOff>152400</xdr:colOff>
      <xdr:row>39</xdr:row>
      <xdr:rowOff>50677</xdr:rowOff>
    </xdr:to>
    <xdr:cxnSp macro="">
      <xdr:nvCxnSpPr>
        <xdr:cNvPr id="60" name="直線コネクタ 59"/>
        <xdr:cNvCxnSpPr/>
      </xdr:nvCxnSpPr>
      <xdr:spPr>
        <a:xfrm>
          <a:off x="4108450" y="648957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104959</xdr:rowOff>
    </xdr:from>
    <xdr:ext cx="599010" cy="259045"/>
    <xdr:sp macro="" textlink="">
      <xdr:nvSpPr>
        <xdr:cNvPr id="61" name="人件費最大値テキスト"/>
        <xdr:cNvSpPr txBox="1"/>
      </xdr:nvSpPr>
      <xdr:spPr>
        <a:xfrm>
          <a:off x="4229100" y="47277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158282</xdr:rowOff>
    </xdr:from>
    <xdr:to>
      <xdr:col>24</xdr:col>
      <xdr:colOff>152400</xdr:colOff>
      <xdr:row>29</xdr:row>
      <xdr:rowOff>158282</xdr:rowOff>
    </xdr:to>
    <xdr:cxnSp macro="">
      <xdr:nvCxnSpPr>
        <xdr:cNvPr id="62" name="直線コネクタ 61"/>
        <xdr:cNvCxnSpPr/>
      </xdr:nvCxnSpPr>
      <xdr:spPr>
        <a:xfrm>
          <a:off x="4108450" y="494618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160290</xdr:rowOff>
    </xdr:from>
    <xdr:to>
      <xdr:col>24</xdr:col>
      <xdr:colOff>63500</xdr:colOff>
      <xdr:row>34</xdr:row>
      <xdr:rowOff>72018</xdr:rowOff>
    </xdr:to>
    <xdr:cxnSp macro="">
      <xdr:nvCxnSpPr>
        <xdr:cNvPr id="63" name="直線コネクタ 62"/>
        <xdr:cNvCxnSpPr/>
      </xdr:nvCxnSpPr>
      <xdr:spPr>
        <a:xfrm flipV="1">
          <a:off x="3429000" y="5608590"/>
          <a:ext cx="749300" cy="76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94449</xdr:rowOff>
    </xdr:from>
    <xdr:ext cx="534377" cy="259045"/>
    <xdr:sp macro="" textlink="">
      <xdr:nvSpPr>
        <xdr:cNvPr id="64" name="人件費平均値テキスト"/>
        <xdr:cNvSpPr txBox="1"/>
      </xdr:nvSpPr>
      <xdr:spPr>
        <a:xfrm>
          <a:off x="4229100" y="57078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116022</xdr:rowOff>
    </xdr:from>
    <xdr:to>
      <xdr:col>24</xdr:col>
      <xdr:colOff>114300</xdr:colOff>
      <xdr:row>35</xdr:row>
      <xdr:rowOff>46172</xdr:rowOff>
    </xdr:to>
    <xdr:sp macro="" textlink="">
      <xdr:nvSpPr>
        <xdr:cNvPr id="65" name="フローチャート: 判断 64"/>
        <xdr:cNvSpPr/>
      </xdr:nvSpPr>
      <xdr:spPr>
        <a:xfrm>
          <a:off x="4127500" y="572942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72018</xdr:rowOff>
    </xdr:from>
    <xdr:to>
      <xdr:col>19</xdr:col>
      <xdr:colOff>177800</xdr:colOff>
      <xdr:row>34</xdr:row>
      <xdr:rowOff>100577</xdr:rowOff>
    </xdr:to>
    <xdr:cxnSp macro="">
      <xdr:nvCxnSpPr>
        <xdr:cNvPr id="66" name="直線コネクタ 65"/>
        <xdr:cNvCxnSpPr/>
      </xdr:nvCxnSpPr>
      <xdr:spPr>
        <a:xfrm flipV="1">
          <a:off x="2622550" y="5685418"/>
          <a:ext cx="806450" cy="28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132857</xdr:rowOff>
    </xdr:from>
    <xdr:to>
      <xdr:col>20</xdr:col>
      <xdr:colOff>38100</xdr:colOff>
      <xdr:row>35</xdr:row>
      <xdr:rowOff>63007</xdr:rowOff>
    </xdr:to>
    <xdr:sp macro="" textlink="">
      <xdr:nvSpPr>
        <xdr:cNvPr id="67" name="フローチャート: 判断 66"/>
        <xdr:cNvSpPr/>
      </xdr:nvSpPr>
      <xdr:spPr>
        <a:xfrm>
          <a:off x="3384550" y="5746257"/>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54134</xdr:rowOff>
    </xdr:from>
    <xdr:ext cx="534377" cy="259045"/>
    <xdr:sp macro="" textlink="">
      <xdr:nvSpPr>
        <xdr:cNvPr id="68" name="テキスト ボックス 67"/>
        <xdr:cNvSpPr txBox="1"/>
      </xdr:nvSpPr>
      <xdr:spPr>
        <a:xfrm>
          <a:off x="3187211" y="5832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100577</xdr:rowOff>
    </xdr:from>
    <xdr:to>
      <xdr:col>15</xdr:col>
      <xdr:colOff>50800</xdr:colOff>
      <xdr:row>35</xdr:row>
      <xdr:rowOff>68932</xdr:rowOff>
    </xdr:to>
    <xdr:cxnSp macro="">
      <xdr:nvCxnSpPr>
        <xdr:cNvPr id="69" name="直線コネクタ 68"/>
        <xdr:cNvCxnSpPr/>
      </xdr:nvCxnSpPr>
      <xdr:spPr>
        <a:xfrm flipV="1">
          <a:off x="1828800" y="5713977"/>
          <a:ext cx="793750" cy="133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24010</xdr:rowOff>
    </xdr:from>
    <xdr:to>
      <xdr:col>15</xdr:col>
      <xdr:colOff>101600</xdr:colOff>
      <xdr:row>35</xdr:row>
      <xdr:rowOff>125610</xdr:rowOff>
    </xdr:to>
    <xdr:sp macro="" textlink="">
      <xdr:nvSpPr>
        <xdr:cNvPr id="70" name="フローチャート: 判断 69"/>
        <xdr:cNvSpPr/>
      </xdr:nvSpPr>
      <xdr:spPr>
        <a:xfrm>
          <a:off x="2571750" y="5802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116737</xdr:rowOff>
    </xdr:from>
    <xdr:ext cx="534377" cy="259045"/>
    <xdr:sp macro="" textlink="">
      <xdr:nvSpPr>
        <xdr:cNvPr id="71" name="テキスト ボックス 70"/>
        <xdr:cNvSpPr txBox="1"/>
      </xdr:nvSpPr>
      <xdr:spPr>
        <a:xfrm>
          <a:off x="2393461" y="5895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21824</xdr:rowOff>
    </xdr:from>
    <xdr:to>
      <xdr:col>10</xdr:col>
      <xdr:colOff>114300</xdr:colOff>
      <xdr:row>35</xdr:row>
      <xdr:rowOff>68932</xdr:rowOff>
    </xdr:to>
    <xdr:cxnSp macro="">
      <xdr:nvCxnSpPr>
        <xdr:cNvPr id="72" name="直線コネクタ 71"/>
        <xdr:cNvCxnSpPr/>
      </xdr:nvCxnSpPr>
      <xdr:spPr>
        <a:xfrm>
          <a:off x="1028700" y="5800324"/>
          <a:ext cx="800100" cy="47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62285</xdr:rowOff>
    </xdr:from>
    <xdr:to>
      <xdr:col>10</xdr:col>
      <xdr:colOff>165100</xdr:colOff>
      <xdr:row>36</xdr:row>
      <xdr:rowOff>163885</xdr:rowOff>
    </xdr:to>
    <xdr:sp macro="" textlink="">
      <xdr:nvSpPr>
        <xdr:cNvPr id="73" name="フローチャート: 判断 72"/>
        <xdr:cNvSpPr/>
      </xdr:nvSpPr>
      <xdr:spPr>
        <a:xfrm>
          <a:off x="1778000" y="6005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155012</xdr:rowOff>
    </xdr:from>
    <xdr:ext cx="534377" cy="259045"/>
    <xdr:sp macro="" textlink="">
      <xdr:nvSpPr>
        <xdr:cNvPr id="74" name="テキスト ボックス 73"/>
        <xdr:cNvSpPr txBox="1"/>
      </xdr:nvSpPr>
      <xdr:spPr>
        <a:xfrm>
          <a:off x="1580661" y="6098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79952</xdr:rowOff>
    </xdr:from>
    <xdr:to>
      <xdr:col>6</xdr:col>
      <xdr:colOff>38100</xdr:colOff>
      <xdr:row>37</xdr:row>
      <xdr:rowOff>10102</xdr:rowOff>
    </xdr:to>
    <xdr:sp macro="" textlink="">
      <xdr:nvSpPr>
        <xdr:cNvPr id="75" name="フローチャート: 判断 74"/>
        <xdr:cNvSpPr/>
      </xdr:nvSpPr>
      <xdr:spPr>
        <a:xfrm>
          <a:off x="984250" y="6023552"/>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1229</xdr:rowOff>
    </xdr:from>
    <xdr:ext cx="534377" cy="259045"/>
    <xdr:sp macro="" textlink="">
      <xdr:nvSpPr>
        <xdr:cNvPr id="76" name="テキスト ボックス 75"/>
        <xdr:cNvSpPr txBox="1"/>
      </xdr:nvSpPr>
      <xdr:spPr>
        <a:xfrm>
          <a:off x="786911" y="6109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006850" y="6849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257550" y="6849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451100" y="6849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657350" y="6849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857250" y="6849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109490</xdr:rowOff>
    </xdr:from>
    <xdr:to>
      <xdr:col>24</xdr:col>
      <xdr:colOff>114300</xdr:colOff>
      <xdr:row>34</xdr:row>
      <xdr:rowOff>39640</xdr:rowOff>
    </xdr:to>
    <xdr:sp macro="" textlink="">
      <xdr:nvSpPr>
        <xdr:cNvPr id="82" name="楕円 81"/>
        <xdr:cNvSpPr/>
      </xdr:nvSpPr>
      <xdr:spPr>
        <a:xfrm>
          <a:off x="4127500" y="555779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132367</xdr:rowOff>
    </xdr:from>
    <xdr:ext cx="534377" cy="259045"/>
    <xdr:sp macro="" textlink="">
      <xdr:nvSpPr>
        <xdr:cNvPr id="83" name="人件費該当値テキスト"/>
        <xdr:cNvSpPr txBox="1"/>
      </xdr:nvSpPr>
      <xdr:spPr>
        <a:xfrm>
          <a:off x="4229100" y="5415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21218</xdr:rowOff>
    </xdr:from>
    <xdr:to>
      <xdr:col>20</xdr:col>
      <xdr:colOff>38100</xdr:colOff>
      <xdr:row>34</xdr:row>
      <xdr:rowOff>122818</xdr:rowOff>
    </xdr:to>
    <xdr:sp macro="" textlink="">
      <xdr:nvSpPr>
        <xdr:cNvPr id="84" name="楕円 83"/>
        <xdr:cNvSpPr/>
      </xdr:nvSpPr>
      <xdr:spPr>
        <a:xfrm>
          <a:off x="3384550" y="5634618"/>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32</xdr:row>
      <xdr:rowOff>139345</xdr:rowOff>
    </xdr:from>
    <xdr:ext cx="534377" cy="259045"/>
    <xdr:sp macro="" textlink="">
      <xdr:nvSpPr>
        <xdr:cNvPr id="85" name="テキスト ボックス 84"/>
        <xdr:cNvSpPr txBox="1"/>
      </xdr:nvSpPr>
      <xdr:spPr>
        <a:xfrm>
          <a:off x="3187211" y="5422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49777</xdr:rowOff>
    </xdr:from>
    <xdr:to>
      <xdr:col>15</xdr:col>
      <xdr:colOff>101600</xdr:colOff>
      <xdr:row>34</xdr:row>
      <xdr:rowOff>151377</xdr:rowOff>
    </xdr:to>
    <xdr:sp macro="" textlink="">
      <xdr:nvSpPr>
        <xdr:cNvPr id="86" name="楕円 85"/>
        <xdr:cNvSpPr/>
      </xdr:nvSpPr>
      <xdr:spPr>
        <a:xfrm>
          <a:off x="2571750" y="5663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32</xdr:row>
      <xdr:rowOff>167904</xdr:rowOff>
    </xdr:from>
    <xdr:ext cx="534377" cy="259045"/>
    <xdr:sp macro="" textlink="">
      <xdr:nvSpPr>
        <xdr:cNvPr id="87" name="テキスト ボックス 86"/>
        <xdr:cNvSpPr txBox="1"/>
      </xdr:nvSpPr>
      <xdr:spPr>
        <a:xfrm>
          <a:off x="2393461" y="5451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18132</xdr:rowOff>
    </xdr:from>
    <xdr:to>
      <xdr:col>10</xdr:col>
      <xdr:colOff>165100</xdr:colOff>
      <xdr:row>35</xdr:row>
      <xdr:rowOff>119732</xdr:rowOff>
    </xdr:to>
    <xdr:sp macro="" textlink="">
      <xdr:nvSpPr>
        <xdr:cNvPr id="88" name="楕円 87"/>
        <xdr:cNvSpPr/>
      </xdr:nvSpPr>
      <xdr:spPr>
        <a:xfrm>
          <a:off x="1778000" y="5796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136259</xdr:rowOff>
    </xdr:from>
    <xdr:ext cx="534377" cy="259045"/>
    <xdr:sp macro="" textlink="">
      <xdr:nvSpPr>
        <xdr:cNvPr id="89" name="テキスト ボックス 88"/>
        <xdr:cNvSpPr txBox="1"/>
      </xdr:nvSpPr>
      <xdr:spPr>
        <a:xfrm>
          <a:off x="1580661" y="5584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142474</xdr:rowOff>
    </xdr:from>
    <xdr:to>
      <xdr:col>6</xdr:col>
      <xdr:colOff>38100</xdr:colOff>
      <xdr:row>35</xdr:row>
      <xdr:rowOff>72624</xdr:rowOff>
    </xdr:to>
    <xdr:sp macro="" textlink="">
      <xdr:nvSpPr>
        <xdr:cNvPr id="90" name="楕円 89"/>
        <xdr:cNvSpPr/>
      </xdr:nvSpPr>
      <xdr:spPr>
        <a:xfrm>
          <a:off x="984250" y="5755874"/>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89151</xdr:rowOff>
    </xdr:from>
    <xdr:ext cx="534377" cy="259045"/>
    <xdr:sp macro="" textlink="">
      <xdr:nvSpPr>
        <xdr:cNvPr id="91" name="テキスト ボックス 90"/>
        <xdr:cNvSpPr txBox="1"/>
      </xdr:nvSpPr>
      <xdr:spPr>
        <a:xfrm>
          <a:off x="786911" y="5537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685800" y="715645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12800" y="74866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12800" y="7683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714500" y="74866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714500" y="7683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2743200" y="74866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2743200" y="7683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685800" y="7950200"/>
          <a:ext cx="42291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666750" y="77660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685800" y="10153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xdr:cNvSpPr txBox="1"/>
      </xdr:nvSpPr>
      <xdr:spPr>
        <a:xfrm>
          <a:off x="4751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3" name="直線コネクタ 102"/>
        <xdr:cNvCxnSpPr/>
      </xdr:nvCxnSpPr>
      <xdr:spPr>
        <a:xfrm>
          <a:off x="685800" y="9715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4" name="テキスト ボックス 103"/>
        <xdr:cNvSpPr txBox="1"/>
      </xdr:nvSpPr>
      <xdr:spPr>
        <a:xfrm>
          <a:off x="211651" y="957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5" name="直線コネクタ 104"/>
        <xdr:cNvCxnSpPr/>
      </xdr:nvCxnSpPr>
      <xdr:spPr>
        <a:xfrm>
          <a:off x="685800" y="9271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6" name="テキスト ボックス 105"/>
        <xdr:cNvSpPr txBox="1"/>
      </xdr:nvSpPr>
      <xdr:spPr>
        <a:xfrm>
          <a:off x="166581" y="91351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7" name="直線コネクタ 106"/>
        <xdr:cNvCxnSpPr/>
      </xdr:nvCxnSpPr>
      <xdr:spPr>
        <a:xfrm>
          <a:off x="685800" y="88328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8" name="テキスト ボックス 107"/>
        <xdr:cNvSpPr txBox="1"/>
      </xdr:nvSpPr>
      <xdr:spPr>
        <a:xfrm>
          <a:off x="166581" y="8696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9" name="直線コネクタ 108"/>
        <xdr:cNvCxnSpPr/>
      </xdr:nvCxnSpPr>
      <xdr:spPr>
        <a:xfrm>
          <a:off x="685800" y="8394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10" name="テキスト ボックス 109"/>
        <xdr:cNvSpPr txBox="1"/>
      </xdr:nvSpPr>
      <xdr:spPr>
        <a:xfrm>
          <a:off x="166581" y="8252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685800" y="7950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78143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xdr:cNvSpPr/>
      </xdr:nvSpPr>
      <xdr:spPr>
        <a:xfrm>
          <a:off x="685800" y="7950200"/>
          <a:ext cx="42291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63805</xdr:rowOff>
    </xdr:from>
    <xdr:to>
      <xdr:col>24</xdr:col>
      <xdr:colOff>62865</xdr:colOff>
      <xdr:row>58</xdr:row>
      <xdr:rowOff>99759</xdr:rowOff>
    </xdr:to>
    <xdr:cxnSp macro="">
      <xdr:nvCxnSpPr>
        <xdr:cNvPr id="114" name="直線コネクタ 113"/>
        <xdr:cNvCxnSpPr/>
      </xdr:nvCxnSpPr>
      <xdr:spPr>
        <a:xfrm flipV="1">
          <a:off x="4176395" y="8318805"/>
          <a:ext cx="1270" cy="13567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103586</xdr:rowOff>
    </xdr:from>
    <xdr:ext cx="534377" cy="259045"/>
    <xdr:sp macro="" textlink="">
      <xdr:nvSpPr>
        <xdr:cNvPr id="115" name="物件費最小値テキスト"/>
        <xdr:cNvSpPr txBox="1"/>
      </xdr:nvSpPr>
      <xdr:spPr>
        <a:xfrm>
          <a:off x="4229100" y="9679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54,368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99759</xdr:rowOff>
    </xdr:from>
    <xdr:to>
      <xdr:col>24</xdr:col>
      <xdr:colOff>152400</xdr:colOff>
      <xdr:row>58</xdr:row>
      <xdr:rowOff>99759</xdr:rowOff>
    </xdr:to>
    <xdr:cxnSp macro="">
      <xdr:nvCxnSpPr>
        <xdr:cNvPr id="116" name="直線コネクタ 115"/>
        <xdr:cNvCxnSpPr/>
      </xdr:nvCxnSpPr>
      <xdr:spPr>
        <a:xfrm>
          <a:off x="4108450" y="967555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10482</xdr:rowOff>
    </xdr:from>
    <xdr:ext cx="599010" cy="259045"/>
    <xdr:sp macro="" textlink="">
      <xdr:nvSpPr>
        <xdr:cNvPr id="117" name="物件費最大値テキスト"/>
        <xdr:cNvSpPr txBox="1"/>
      </xdr:nvSpPr>
      <xdr:spPr>
        <a:xfrm>
          <a:off x="4229100" y="81003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63805</xdr:rowOff>
    </xdr:from>
    <xdr:to>
      <xdr:col>24</xdr:col>
      <xdr:colOff>152400</xdr:colOff>
      <xdr:row>50</xdr:row>
      <xdr:rowOff>63805</xdr:rowOff>
    </xdr:to>
    <xdr:cxnSp macro="">
      <xdr:nvCxnSpPr>
        <xdr:cNvPr id="118" name="直線コネクタ 117"/>
        <xdr:cNvCxnSpPr/>
      </xdr:nvCxnSpPr>
      <xdr:spPr>
        <a:xfrm>
          <a:off x="4108450" y="831880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43130</xdr:rowOff>
    </xdr:from>
    <xdr:to>
      <xdr:col>24</xdr:col>
      <xdr:colOff>63500</xdr:colOff>
      <xdr:row>57</xdr:row>
      <xdr:rowOff>91191</xdr:rowOff>
    </xdr:to>
    <xdr:cxnSp macro="">
      <xdr:nvCxnSpPr>
        <xdr:cNvPr id="119" name="直線コネクタ 118"/>
        <xdr:cNvCxnSpPr/>
      </xdr:nvCxnSpPr>
      <xdr:spPr>
        <a:xfrm flipV="1">
          <a:off x="3429000" y="9453830"/>
          <a:ext cx="749300" cy="48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109912</xdr:rowOff>
    </xdr:from>
    <xdr:ext cx="534377" cy="259045"/>
    <xdr:sp macro="" textlink="">
      <xdr:nvSpPr>
        <xdr:cNvPr id="120" name="物件費平均値テキスト"/>
        <xdr:cNvSpPr txBox="1"/>
      </xdr:nvSpPr>
      <xdr:spPr>
        <a:xfrm>
          <a:off x="4229100" y="91904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87035</xdr:rowOff>
    </xdr:from>
    <xdr:to>
      <xdr:col>24</xdr:col>
      <xdr:colOff>114300</xdr:colOff>
      <xdr:row>57</xdr:row>
      <xdr:rowOff>17185</xdr:rowOff>
    </xdr:to>
    <xdr:sp macro="" textlink="">
      <xdr:nvSpPr>
        <xdr:cNvPr id="121" name="フローチャート: 判断 120"/>
        <xdr:cNvSpPr/>
      </xdr:nvSpPr>
      <xdr:spPr>
        <a:xfrm>
          <a:off x="4127500" y="933263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91191</xdr:rowOff>
    </xdr:from>
    <xdr:to>
      <xdr:col>19</xdr:col>
      <xdr:colOff>177800</xdr:colOff>
      <xdr:row>58</xdr:row>
      <xdr:rowOff>26643</xdr:rowOff>
    </xdr:to>
    <xdr:cxnSp macro="">
      <xdr:nvCxnSpPr>
        <xdr:cNvPr id="122" name="直線コネクタ 121"/>
        <xdr:cNvCxnSpPr/>
      </xdr:nvCxnSpPr>
      <xdr:spPr>
        <a:xfrm flipV="1">
          <a:off x="2622550" y="9501891"/>
          <a:ext cx="806450" cy="100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151902</xdr:rowOff>
    </xdr:from>
    <xdr:to>
      <xdr:col>20</xdr:col>
      <xdr:colOff>38100</xdr:colOff>
      <xdr:row>57</xdr:row>
      <xdr:rowOff>82052</xdr:rowOff>
    </xdr:to>
    <xdr:sp macro="" textlink="">
      <xdr:nvSpPr>
        <xdr:cNvPr id="123" name="フローチャート: 判断 122"/>
        <xdr:cNvSpPr/>
      </xdr:nvSpPr>
      <xdr:spPr>
        <a:xfrm>
          <a:off x="3384550" y="9397502"/>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98579</xdr:rowOff>
    </xdr:from>
    <xdr:ext cx="534377" cy="259045"/>
    <xdr:sp macro="" textlink="">
      <xdr:nvSpPr>
        <xdr:cNvPr id="124" name="テキスト ボックス 123"/>
        <xdr:cNvSpPr txBox="1"/>
      </xdr:nvSpPr>
      <xdr:spPr>
        <a:xfrm>
          <a:off x="3187211" y="9179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139133</xdr:rowOff>
    </xdr:from>
    <xdr:to>
      <xdr:col>15</xdr:col>
      <xdr:colOff>50800</xdr:colOff>
      <xdr:row>58</xdr:row>
      <xdr:rowOff>26643</xdr:rowOff>
    </xdr:to>
    <xdr:cxnSp macro="">
      <xdr:nvCxnSpPr>
        <xdr:cNvPr id="125" name="直線コネクタ 124"/>
        <xdr:cNvCxnSpPr/>
      </xdr:nvCxnSpPr>
      <xdr:spPr>
        <a:xfrm>
          <a:off x="1828800" y="9549833"/>
          <a:ext cx="793750" cy="52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42147</xdr:rowOff>
    </xdr:from>
    <xdr:to>
      <xdr:col>15</xdr:col>
      <xdr:colOff>101600</xdr:colOff>
      <xdr:row>57</xdr:row>
      <xdr:rowOff>143747</xdr:rowOff>
    </xdr:to>
    <xdr:sp macro="" textlink="">
      <xdr:nvSpPr>
        <xdr:cNvPr id="126" name="フローチャート: 判断 125"/>
        <xdr:cNvSpPr/>
      </xdr:nvSpPr>
      <xdr:spPr>
        <a:xfrm>
          <a:off x="2571750" y="9452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160274</xdr:rowOff>
    </xdr:from>
    <xdr:ext cx="534377" cy="259045"/>
    <xdr:sp macro="" textlink="">
      <xdr:nvSpPr>
        <xdr:cNvPr id="127" name="テキスト ボックス 126"/>
        <xdr:cNvSpPr txBox="1"/>
      </xdr:nvSpPr>
      <xdr:spPr>
        <a:xfrm>
          <a:off x="2393461" y="9240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135192</xdr:rowOff>
    </xdr:from>
    <xdr:to>
      <xdr:col>10</xdr:col>
      <xdr:colOff>114300</xdr:colOff>
      <xdr:row>57</xdr:row>
      <xdr:rowOff>139133</xdr:rowOff>
    </xdr:to>
    <xdr:cxnSp macro="">
      <xdr:nvCxnSpPr>
        <xdr:cNvPr id="128" name="直線コネクタ 127"/>
        <xdr:cNvCxnSpPr/>
      </xdr:nvCxnSpPr>
      <xdr:spPr>
        <a:xfrm>
          <a:off x="1028700" y="9380792"/>
          <a:ext cx="800100" cy="169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48685</xdr:rowOff>
    </xdr:from>
    <xdr:to>
      <xdr:col>10</xdr:col>
      <xdr:colOff>165100</xdr:colOff>
      <xdr:row>57</xdr:row>
      <xdr:rowOff>150285</xdr:rowOff>
    </xdr:to>
    <xdr:sp macro="" textlink="">
      <xdr:nvSpPr>
        <xdr:cNvPr id="129" name="フローチャート: 判断 128"/>
        <xdr:cNvSpPr/>
      </xdr:nvSpPr>
      <xdr:spPr>
        <a:xfrm>
          <a:off x="1778000" y="9459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166812</xdr:rowOff>
    </xdr:from>
    <xdr:ext cx="534377" cy="259045"/>
    <xdr:sp macro="" textlink="">
      <xdr:nvSpPr>
        <xdr:cNvPr id="130" name="テキスト ボックス 129"/>
        <xdr:cNvSpPr txBox="1"/>
      </xdr:nvSpPr>
      <xdr:spPr>
        <a:xfrm>
          <a:off x="1580661" y="9247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88580</xdr:rowOff>
    </xdr:from>
    <xdr:to>
      <xdr:col>6</xdr:col>
      <xdr:colOff>38100</xdr:colOff>
      <xdr:row>58</xdr:row>
      <xdr:rowOff>18730</xdr:rowOff>
    </xdr:to>
    <xdr:sp macro="" textlink="">
      <xdr:nvSpPr>
        <xdr:cNvPr id="131" name="フローチャート: 判断 130"/>
        <xdr:cNvSpPr/>
      </xdr:nvSpPr>
      <xdr:spPr>
        <a:xfrm>
          <a:off x="984250" y="949928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9857</xdr:rowOff>
    </xdr:from>
    <xdr:ext cx="534377" cy="259045"/>
    <xdr:sp macro="" textlink="">
      <xdr:nvSpPr>
        <xdr:cNvPr id="132" name="テキスト ボックス 131"/>
        <xdr:cNvSpPr txBox="1"/>
      </xdr:nvSpPr>
      <xdr:spPr>
        <a:xfrm>
          <a:off x="786911" y="9585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006850" y="1015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257550" y="1015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451100" y="1015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657350" y="1015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857250" y="1015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163780</xdr:rowOff>
    </xdr:from>
    <xdr:to>
      <xdr:col>24</xdr:col>
      <xdr:colOff>114300</xdr:colOff>
      <xdr:row>57</xdr:row>
      <xdr:rowOff>93930</xdr:rowOff>
    </xdr:to>
    <xdr:sp macro="" textlink="">
      <xdr:nvSpPr>
        <xdr:cNvPr id="138" name="楕円 137"/>
        <xdr:cNvSpPr/>
      </xdr:nvSpPr>
      <xdr:spPr>
        <a:xfrm>
          <a:off x="4127500" y="940938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142207</xdr:rowOff>
    </xdr:from>
    <xdr:ext cx="534377" cy="259045"/>
    <xdr:sp macro="" textlink="">
      <xdr:nvSpPr>
        <xdr:cNvPr id="139" name="物件費該当値テキスト"/>
        <xdr:cNvSpPr txBox="1"/>
      </xdr:nvSpPr>
      <xdr:spPr>
        <a:xfrm>
          <a:off x="4229100" y="9387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40391</xdr:rowOff>
    </xdr:from>
    <xdr:to>
      <xdr:col>20</xdr:col>
      <xdr:colOff>38100</xdr:colOff>
      <xdr:row>57</xdr:row>
      <xdr:rowOff>141991</xdr:rowOff>
    </xdr:to>
    <xdr:sp macro="" textlink="">
      <xdr:nvSpPr>
        <xdr:cNvPr id="140" name="楕円 139"/>
        <xdr:cNvSpPr/>
      </xdr:nvSpPr>
      <xdr:spPr>
        <a:xfrm>
          <a:off x="3384550" y="9451091"/>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133118</xdr:rowOff>
    </xdr:from>
    <xdr:ext cx="534377" cy="259045"/>
    <xdr:sp macro="" textlink="">
      <xdr:nvSpPr>
        <xdr:cNvPr id="141" name="テキスト ボックス 140"/>
        <xdr:cNvSpPr txBox="1"/>
      </xdr:nvSpPr>
      <xdr:spPr>
        <a:xfrm>
          <a:off x="3187211" y="9543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147293</xdr:rowOff>
    </xdr:from>
    <xdr:to>
      <xdr:col>15</xdr:col>
      <xdr:colOff>101600</xdr:colOff>
      <xdr:row>58</xdr:row>
      <xdr:rowOff>77443</xdr:rowOff>
    </xdr:to>
    <xdr:sp macro="" textlink="">
      <xdr:nvSpPr>
        <xdr:cNvPr id="142" name="楕円 141"/>
        <xdr:cNvSpPr/>
      </xdr:nvSpPr>
      <xdr:spPr>
        <a:xfrm>
          <a:off x="2571750" y="955799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68570</xdr:rowOff>
    </xdr:from>
    <xdr:ext cx="534377" cy="259045"/>
    <xdr:sp macro="" textlink="">
      <xdr:nvSpPr>
        <xdr:cNvPr id="143" name="テキスト ボックス 142"/>
        <xdr:cNvSpPr txBox="1"/>
      </xdr:nvSpPr>
      <xdr:spPr>
        <a:xfrm>
          <a:off x="2393461" y="9644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88333</xdr:rowOff>
    </xdr:from>
    <xdr:to>
      <xdr:col>10</xdr:col>
      <xdr:colOff>165100</xdr:colOff>
      <xdr:row>58</xdr:row>
      <xdr:rowOff>18483</xdr:rowOff>
    </xdr:to>
    <xdr:sp macro="" textlink="">
      <xdr:nvSpPr>
        <xdr:cNvPr id="144" name="楕円 143"/>
        <xdr:cNvSpPr/>
      </xdr:nvSpPr>
      <xdr:spPr>
        <a:xfrm>
          <a:off x="1778000" y="949903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9610</xdr:rowOff>
    </xdr:from>
    <xdr:ext cx="534377" cy="259045"/>
    <xdr:sp macro="" textlink="">
      <xdr:nvSpPr>
        <xdr:cNvPr id="145" name="テキスト ボックス 144"/>
        <xdr:cNvSpPr txBox="1"/>
      </xdr:nvSpPr>
      <xdr:spPr>
        <a:xfrm>
          <a:off x="1580661" y="9585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84392</xdr:rowOff>
    </xdr:from>
    <xdr:to>
      <xdr:col>6</xdr:col>
      <xdr:colOff>38100</xdr:colOff>
      <xdr:row>57</xdr:row>
      <xdr:rowOff>14542</xdr:rowOff>
    </xdr:to>
    <xdr:sp macro="" textlink="">
      <xdr:nvSpPr>
        <xdr:cNvPr id="146" name="楕円 145"/>
        <xdr:cNvSpPr/>
      </xdr:nvSpPr>
      <xdr:spPr>
        <a:xfrm>
          <a:off x="984250" y="9329992"/>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31069</xdr:rowOff>
    </xdr:from>
    <xdr:ext cx="534377" cy="259045"/>
    <xdr:sp macro="" textlink="">
      <xdr:nvSpPr>
        <xdr:cNvPr id="147" name="テキスト ボックス 146"/>
        <xdr:cNvSpPr txBox="1"/>
      </xdr:nvSpPr>
      <xdr:spPr>
        <a:xfrm>
          <a:off x="786911" y="9111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685800" y="1045845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12800" y="107886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12800" y="10985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714500" y="107886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714500" y="10985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2743200" y="107886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2743200" y="10985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685800" y="11252200"/>
          <a:ext cx="42291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666750" y="110680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685800" y="13455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xdr:cNvCxnSpPr/>
      </xdr:nvCxnSpPr>
      <xdr:spPr>
        <a:xfrm>
          <a:off x="685800" y="13017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9" name="テキスト ボックス 158"/>
        <xdr:cNvSpPr txBox="1"/>
      </xdr:nvSpPr>
      <xdr:spPr>
        <a:xfrm>
          <a:off x="475114" y="1287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xdr:cNvCxnSpPr/>
      </xdr:nvCxnSpPr>
      <xdr:spPr>
        <a:xfrm>
          <a:off x="685800" y="12573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1" name="テキスト ボックス 160"/>
        <xdr:cNvSpPr txBox="1"/>
      </xdr:nvSpPr>
      <xdr:spPr>
        <a:xfrm>
          <a:off x="211651" y="124371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xdr:cNvCxnSpPr/>
      </xdr:nvCxnSpPr>
      <xdr:spPr>
        <a:xfrm>
          <a:off x="685800" y="121348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3" name="テキスト ボックス 162"/>
        <xdr:cNvSpPr txBox="1"/>
      </xdr:nvSpPr>
      <xdr:spPr>
        <a:xfrm>
          <a:off x="21165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xdr:cNvCxnSpPr/>
      </xdr:nvCxnSpPr>
      <xdr:spPr>
        <a:xfrm>
          <a:off x="685800" y="11696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5" name="テキスト ボックス 164"/>
        <xdr:cNvSpPr txBox="1"/>
      </xdr:nvSpPr>
      <xdr:spPr>
        <a:xfrm>
          <a:off x="211651" y="115544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xdr:cNvCxnSpPr/>
      </xdr:nvCxnSpPr>
      <xdr:spPr>
        <a:xfrm>
          <a:off x="685800" y="11252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7" name="テキスト ボックス 166"/>
        <xdr:cNvSpPr txBox="1"/>
      </xdr:nvSpPr>
      <xdr:spPr>
        <a:xfrm>
          <a:off x="211651" y="111163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xdr:cNvSpPr/>
      </xdr:nvSpPr>
      <xdr:spPr>
        <a:xfrm>
          <a:off x="685800" y="11252200"/>
          <a:ext cx="42291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50500</xdr:rowOff>
    </xdr:from>
    <xdr:to>
      <xdr:col>24</xdr:col>
      <xdr:colOff>62865</xdr:colOff>
      <xdr:row>78</xdr:row>
      <xdr:rowOff>108336</xdr:rowOff>
    </xdr:to>
    <xdr:cxnSp macro="">
      <xdr:nvCxnSpPr>
        <xdr:cNvPr id="169" name="直線コネクタ 168"/>
        <xdr:cNvCxnSpPr/>
      </xdr:nvCxnSpPr>
      <xdr:spPr>
        <a:xfrm flipV="1">
          <a:off x="4176395" y="11772600"/>
          <a:ext cx="1270" cy="12135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112163</xdr:rowOff>
    </xdr:from>
    <xdr:ext cx="469744" cy="259045"/>
    <xdr:sp macro="" textlink="">
      <xdr:nvSpPr>
        <xdr:cNvPr id="170" name="維持補修費最小値テキスト"/>
        <xdr:cNvSpPr txBox="1"/>
      </xdr:nvSpPr>
      <xdr:spPr>
        <a:xfrm>
          <a:off x="4229100" y="12989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108336</xdr:rowOff>
    </xdr:from>
    <xdr:to>
      <xdr:col>24</xdr:col>
      <xdr:colOff>152400</xdr:colOff>
      <xdr:row>78</xdr:row>
      <xdr:rowOff>108336</xdr:rowOff>
    </xdr:to>
    <xdr:cxnSp macro="">
      <xdr:nvCxnSpPr>
        <xdr:cNvPr id="171" name="直線コネクタ 170"/>
        <xdr:cNvCxnSpPr/>
      </xdr:nvCxnSpPr>
      <xdr:spPr>
        <a:xfrm>
          <a:off x="4108450" y="1298613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168627</xdr:rowOff>
    </xdr:from>
    <xdr:ext cx="534377" cy="259045"/>
    <xdr:sp macro="" textlink="">
      <xdr:nvSpPr>
        <xdr:cNvPr id="172" name="維持補修費最大値テキスト"/>
        <xdr:cNvSpPr txBox="1"/>
      </xdr:nvSpPr>
      <xdr:spPr>
        <a:xfrm>
          <a:off x="4229100" y="11554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50500</xdr:rowOff>
    </xdr:from>
    <xdr:to>
      <xdr:col>24</xdr:col>
      <xdr:colOff>152400</xdr:colOff>
      <xdr:row>71</xdr:row>
      <xdr:rowOff>50500</xdr:rowOff>
    </xdr:to>
    <xdr:cxnSp macro="">
      <xdr:nvCxnSpPr>
        <xdr:cNvPr id="173" name="直線コネクタ 172"/>
        <xdr:cNvCxnSpPr/>
      </xdr:nvCxnSpPr>
      <xdr:spPr>
        <a:xfrm>
          <a:off x="4108450" y="117726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155862</xdr:rowOff>
    </xdr:from>
    <xdr:to>
      <xdr:col>24</xdr:col>
      <xdr:colOff>63500</xdr:colOff>
      <xdr:row>77</xdr:row>
      <xdr:rowOff>166058</xdr:rowOff>
    </xdr:to>
    <xdr:cxnSp macro="">
      <xdr:nvCxnSpPr>
        <xdr:cNvPr id="174" name="直線コネクタ 173"/>
        <xdr:cNvCxnSpPr/>
      </xdr:nvCxnSpPr>
      <xdr:spPr>
        <a:xfrm flipV="1">
          <a:off x="3429000" y="12868562"/>
          <a:ext cx="749300" cy="10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100530</xdr:rowOff>
    </xdr:from>
    <xdr:ext cx="469744" cy="259045"/>
    <xdr:sp macro="" textlink="">
      <xdr:nvSpPr>
        <xdr:cNvPr id="175" name="維持補修費平均値テキスト"/>
        <xdr:cNvSpPr txBox="1"/>
      </xdr:nvSpPr>
      <xdr:spPr>
        <a:xfrm>
          <a:off x="4229100" y="126481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77653</xdr:rowOff>
    </xdr:from>
    <xdr:to>
      <xdr:col>24</xdr:col>
      <xdr:colOff>114300</xdr:colOff>
      <xdr:row>78</xdr:row>
      <xdr:rowOff>7803</xdr:rowOff>
    </xdr:to>
    <xdr:sp macro="" textlink="">
      <xdr:nvSpPr>
        <xdr:cNvPr id="176" name="フローチャート: 判断 175"/>
        <xdr:cNvSpPr/>
      </xdr:nvSpPr>
      <xdr:spPr>
        <a:xfrm>
          <a:off x="4127500" y="1279035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162926</xdr:rowOff>
    </xdr:from>
    <xdr:to>
      <xdr:col>19</xdr:col>
      <xdr:colOff>177800</xdr:colOff>
      <xdr:row>77</xdr:row>
      <xdr:rowOff>166058</xdr:rowOff>
    </xdr:to>
    <xdr:cxnSp macro="">
      <xdr:nvCxnSpPr>
        <xdr:cNvPr id="177" name="直線コネクタ 176"/>
        <xdr:cNvCxnSpPr/>
      </xdr:nvCxnSpPr>
      <xdr:spPr>
        <a:xfrm>
          <a:off x="2622550" y="12875626"/>
          <a:ext cx="806450" cy="3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61102</xdr:rowOff>
    </xdr:from>
    <xdr:to>
      <xdr:col>20</xdr:col>
      <xdr:colOff>38100</xdr:colOff>
      <xdr:row>77</xdr:row>
      <xdr:rowOff>162702</xdr:rowOff>
    </xdr:to>
    <xdr:sp macro="" textlink="">
      <xdr:nvSpPr>
        <xdr:cNvPr id="178" name="フローチャート: 判断 177"/>
        <xdr:cNvSpPr/>
      </xdr:nvSpPr>
      <xdr:spPr>
        <a:xfrm>
          <a:off x="3384550" y="12773802"/>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7779</xdr:rowOff>
    </xdr:from>
    <xdr:ext cx="469744" cy="259045"/>
    <xdr:sp macro="" textlink="">
      <xdr:nvSpPr>
        <xdr:cNvPr id="179" name="テキスト ボックス 178"/>
        <xdr:cNvSpPr txBox="1"/>
      </xdr:nvSpPr>
      <xdr:spPr>
        <a:xfrm>
          <a:off x="3219528" y="12555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157736</xdr:rowOff>
    </xdr:from>
    <xdr:to>
      <xdr:col>15</xdr:col>
      <xdr:colOff>50800</xdr:colOff>
      <xdr:row>77</xdr:row>
      <xdr:rowOff>162926</xdr:rowOff>
    </xdr:to>
    <xdr:cxnSp macro="">
      <xdr:nvCxnSpPr>
        <xdr:cNvPr id="180" name="直線コネクタ 179"/>
        <xdr:cNvCxnSpPr/>
      </xdr:nvCxnSpPr>
      <xdr:spPr>
        <a:xfrm>
          <a:off x="1828800" y="12870436"/>
          <a:ext cx="793750" cy="5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75321</xdr:rowOff>
    </xdr:from>
    <xdr:to>
      <xdr:col>15</xdr:col>
      <xdr:colOff>101600</xdr:colOff>
      <xdr:row>78</xdr:row>
      <xdr:rowOff>5471</xdr:rowOff>
    </xdr:to>
    <xdr:sp macro="" textlink="">
      <xdr:nvSpPr>
        <xdr:cNvPr id="181" name="フローチャート: 判断 180"/>
        <xdr:cNvSpPr/>
      </xdr:nvSpPr>
      <xdr:spPr>
        <a:xfrm>
          <a:off x="2571750" y="1278802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21998</xdr:rowOff>
    </xdr:from>
    <xdr:ext cx="469744" cy="259045"/>
    <xdr:sp macro="" textlink="">
      <xdr:nvSpPr>
        <xdr:cNvPr id="182" name="テキスト ボックス 181"/>
        <xdr:cNvSpPr txBox="1"/>
      </xdr:nvSpPr>
      <xdr:spPr>
        <a:xfrm>
          <a:off x="2406728" y="12569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157736</xdr:rowOff>
    </xdr:from>
    <xdr:to>
      <xdr:col>10</xdr:col>
      <xdr:colOff>114300</xdr:colOff>
      <xdr:row>77</xdr:row>
      <xdr:rowOff>166881</xdr:rowOff>
    </xdr:to>
    <xdr:cxnSp macro="">
      <xdr:nvCxnSpPr>
        <xdr:cNvPr id="183" name="直線コネクタ 182"/>
        <xdr:cNvCxnSpPr/>
      </xdr:nvCxnSpPr>
      <xdr:spPr>
        <a:xfrm flipV="1">
          <a:off x="1028700" y="12870436"/>
          <a:ext cx="800100" cy="9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143901</xdr:rowOff>
    </xdr:from>
    <xdr:to>
      <xdr:col>10</xdr:col>
      <xdr:colOff>165100</xdr:colOff>
      <xdr:row>78</xdr:row>
      <xdr:rowOff>74051</xdr:rowOff>
    </xdr:to>
    <xdr:sp macro="" textlink="">
      <xdr:nvSpPr>
        <xdr:cNvPr id="184" name="フローチャート: 判断 183"/>
        <xdr:cNvSpPr/>
      </xdr:nvSpPr>
      <xdr:spPr>
        <a:xfrm>
          <a:off x="1778000" y="1285660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65178</xdr:rowOff>
    </xdr:from>
    <xdr:ext cx="469744" cy="259045"/>
    <xdr:sp macro="" textlink="">
      <xdr:nvSpPr>
        <xdr:cNvPr id="185" name="テキスト ボックス 184"/>
        <xdr:cNvSpPr txBox="1"/>
      </xdr:nvSpPr>
      <xdr:spPr>
        <a:xfrm>
          <a:off x="1612978" y="129429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132883</xdr:rowOff>
    </xdr:from>
    <xdr:to>
      <xdr:col>6</xdr:col>
      <xdr:colOff>38100</xdr:colOff>
      <xdr:row>78</xdr:row>
      <xdr:rowOff>63033</xdr:rowOff>
    </xdr:to>
    <xdr:sp macro="" textlink="">
      <xdr:nvSpPr>
        <xdr:cNvPr id="186" name="フローチャート: 判断 185"/>
        <xdr:cNvSpPr/>
      </xdr:nvSpPr>
      <xdr:spPr>
        <a:xfrm>
          <a:off x="984250" y="12845583"/>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54160</xdr:rowOff>
    </xdr:from>
    <xdr:ext cx="469744" cy="259045"/>
    <xdr:sp macro="" textlink="">
      <xdr:nvSpPr>
        <xdr:cNvPr id="187" name="テキスト ボックス 186"/>
        <xdr:cNvSpPr txBox="1"/>
      </xdr:nvSpPr>
      <xdr:spPr>
        <a:xfrm>
          <a:off x="819228" y="12931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xdr:cNvSpPr txBox="1"/>
      </xdr:nvSpPr>
      <xdr:spPr>
        <a:xfrm>
          <a:off x="4006850" y="13453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xdr:cNvSpPr txBox="1"/>
      </xdr:nvSpPr>
      <xdr:spPr>
        <a:xfrm>
          <a:off x="3257550" y="13453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xdr:cNvSpPr txBox="1"/>
      </xdr:nvSpPr>
      <xdr:spPr>
        <a:xfrm>
          <a:off x="2451100" y="13453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xdr:cNvSpPr txBox="1"/>
      </xdr:nvSpPr>
      <xdr:spPr>
        <a:xfrm>
          <a:off x="1657350" y="13453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xdr:cNvSpPr txBox="1"/>
      </xdr:nvSpPr>
      <xdr:spPr>
        <a:xfrm>
          <a:off x="857250" y="13453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105062</xdr:rowOff>
    </xdr:from>
    <xdr:to>
      <xdr:col>24</xdr:col>
      <xdr:colOff>114300</xdr:colOff>
      <xdr:row>78</xdr:row>
      <xdr:rowOff>35212</xdr:rowOff>
    </xdr:to>
    <xdr:sp macro="" textlink="">
      <xdr:nvSpPr>
        <xdr:cNvPr id="193" name="楕円 192"/>
        <xdr:cNvSpPr/>
      </xdr:nvSpPr>
      <xdr:spPr>
        <a:xfrm>
          <a:off x="4127500" y="1281776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56080</xdr:rowOff>
    </xdr:from>
    <xdr:ext cx="469744" cy="259045"/>
    <xdr:sp macro="" textlink="">
      <xdr:nvSpPr>
        <xdr:cNvPr id="194" name="維持補修費該当値テキスト"/>
        <xdr:cNvSpPr txBox="1"/>
      </xdr:nvSpPr>
      <xdr:spPr>
        <a:xfrm>
          <a:off x="4229100" y="12768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115258</xdr:rowOff>
    </xdr:from>
    <xdr:to>
      <xdr:col>20</xdr:col>
      <xdr:colOff>38100</xdr:colOff>
      <xdr:row>78</xdr:row>
      <xdr:rowOff>45408</xdr:rowOff>
    </xdr:to>
    <xdr:sp macro="" textlink="">
      <xdr:nvSpPr>
        <xdr:cNvPr id="195" name="楕円 194"/>
        <xdr:cNvSpPr/>
      </xdr:nvSpPr>
      <xdr:spPr>
        <a:xfrm>
          <a:off x="3384550" y="12827958"/>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36535</xdr:rowOff>
    </xdr:from>
    <xdr:ext cx="469744" cy="259045"/>
    <xdr:sp macro="" textlink="">
      <xdr:nvSpPr>
        <xdr:cNvPr id="196" name="テキスト ボックス 195"/>
        <xdr:cNvSpPr txBox="1"/>
      </xdr:nvSpPr>
      <xdr:spPr>
        <a:xfrm>
          <a:off x="3219528" y="12914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112126</xdr:rowOff>
    </xdr:from>
    <xdr:to>
      <xdr:col>15</xdr:col>
      <xdr:colOff>101600</xdr:colOff>
      <xdr:row>78</xdr:row>
      <xdr:rowOff>42276</xdr:rowOff>
    </xdr:to>
    <xdr:sp macro="" textlink="">
      <xdr:nvSpPr>
        <xdr:cNvPr id="197" name="楕円 196"/>
        <xdr:cNvSpPr/>
      </xdr:nvSpPr>
      <xdr:spPr>
        <a:xfrm>
          <a:off x="2571750" y="1282482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33403</xdr:rowOff>
    </xdr:from>
    <xdr:ext cx="469744" cy="259045"/>
    <xdr:sp macro="" textlink="">
      <xdr:nvSpPr>
        <xdr:cNvPr id="198" name="テキスト ボックス 197"/>
        <xdr:cNvSpPr txBox="1"/>
      </xdr:nvSpPr>
      <xdr:spPr>
        <a:xfrm>
          <a:off x="2406728" y="12911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106936</xdr:rowOff>
    </xdr:from>
    <xdr:to>
      <xdr:col>10</xdr:col>
      <xdr:colOff>165100</xdr:colOff>
      <xdr:row>78</xdr:row>
      <xdr:rowOff>37086</xdr:rowOff>
    </xdr:to>
    <xdr:sp macro="" textlink="">
      <xdr:nvSpPr>
        <xdr:cNvPr id="199" name="楕円 198"/>
        <xdr:cNvSpPr/>
      </xdr:nvSpPr>
      <xdr:spPr>
        <a:xfrm>
          <a:off x="1778000" y="1281963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53613</xdr:rowOff>
    </xdr:from>
    <xdr:ext cx="469744" cy="259045"/>
    <xdr:sp macro="" textlink="">
      <xdr:nvSpPr>
        <xdr:cNvPr id="200" name="テキスト ボックス 199"/>
        <xdr:cNvSpPr txBox="1"/>
      </xdr:nvSpPr>
      <xdr:spPr>
        <a:xfrm>
          <a:off x="1612978" y="12601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116081</xdr:rowOff>
    </xdr:from>
    <xdr:to>
      <xdr:col>6</xdr:col>
      <xdr:colOff>38100</xdr:colOff>
      <xdr:row>78</xdr:row>
      <xdr:rowOff>46231</xdr:rowOff>
    </xdr:to>
    <xdr:sp macro="" textlink="">
      <xdr:nvSpPr>
        <xdr:cNvPr id="201" name="楕円 200"/>
        <xdr:cNvSpPr/>
      </xdr:nvSpPr>
      <xdr:spPr>
        <a:xfrm>
          <a:off x="984250" y="12828781"/>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62758</xdr:rowOff>
    </xdr:from>
    <xdr:ext cx="469744" cy="259045"/>
    <xdr:sp macro="" textlink="">
      <xdr:nvSpPr>
        <xdr:cNvPr id="202" name="テキスト ボックス 201"/>
        <xdr:cNvSpPr txBox="1"/>
      </xdr:nvSpPr>
      <xdr:spPr>
        <a:xfrm>
          <a:off x="819228" y="12610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xdr:cNvSpPr/>
      </xdr:nvSpPr>
      <xdr:spPr>
        <a:xfrm>
          <a:off x="685800" y="1376045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xdr:cNvSpPr/>
      </xdr:nvSpPr>
      <xdr:spPr>
        <a:xfrm>
          <a:off x="812800" y="140906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xdr:cNvSpPr/>
      </xdr:nvSpPr>
      <xdr:spPr>
        <a:xfrm>
          <a:off x="812800" y="14287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xdr:cNvSpPr/>
      </xdr:nvSpPr>
      <xdr:spPr>
        <a:xfrm>
          <a:off x="1714500" y="140906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xdr:cNvSpPr/>
      </xdr:nvSpPr>
      <xdr:spPr>
        <a:xfrm>
          <a:off x="1714500" y="14287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xdr:cNvSpPr/>
      </xdr:nvSpPr>
      <xdr:spPr>
        <a:xfrm>
          <a:off x="2743200" y="140906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xdr:cNvSpPr/>
      </xdr:nvSpPr>
      <xdr:spPr>
        <a:xfrm>
          <a:off x="2743200" y="14287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xdr:cNvSpPr/>
      </xdr:nvSpPr>
      <xdr:spPr>
        <a:xfrm>
          <a:off x="685800" y="14554200"/>
          <a:ext cx="42291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xdr:cNvSpPr txBox="1"/>
      </xdr:nvSpPr>
      <xdr:spPr>
        <a:xfrm>
          <a:off x="666750" y="143700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xdr:cNvCxnSpPr/>
      </xdr:nvCxnSpPr>
      <xdr:spPr>
        <a:xfrm>
          <a:off x="685800" y="16757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3" name="テキスト ボックス 212"/>
        <xdr:cNvSpPr txBox="1"/>
      </xdr:nvSpPr>
      <xdr:spPr>
        <a:xfrm>
          <a:off x="211651" y="1662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4" name="直線コネクタ 213"/>
        <xdr:cNvCxnSpPr/>
      </xdr:nvCxnSpPr>
      <xdr:spPr>
        <a:xfrm>
          <a:off x="685800" y="16389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5" name="テキスト ボックス 214"/>
        <xdr:cNvSpPr txBox="1"/>
      </xdr:nvSpPr>
      <xdr:spPr>
        <a:xfrm>
          <a:off x="211651" y="162534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xdr:cNvCxnSpPr/>
      </xdr:nvCxnSpPr>
      <xdr:spPr>
        <a:xfrm>
          <a:off x="685800" y="160210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7" name="テキスト ボックス 216"/>
        <xdr:cNvSpPr txBox="1"/>
      </xdr:nvSpPr>
      <xdr:spPr>
        <a:xfrm>
          <a:off x="21165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xdr:cNvCxnSpPr/>
      </xdr:nvCxnSpPr>
      <xdr:spPr>
        <a:xfrm>
          <a:off x="685800" y="15659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9" name="テキスト ボックス 218"/>
        <xdr:cNvSpPr txBox="1"/>
      </xdr:nvSpPr>
      <xdr:spPr>
        <a:xfrm>
          <a:off x="166581" y="155168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xdr:cNvCxnSpPr/>
      </xdr:nvCxnSpPr>
      <xdr:spPr>
        <a:xfrm>
          <a:off x="685800" y="15290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1" name="テキスト ボックス 220"/>
        <xdr:cNvSpPr txBox="1"/>
      </xdr:nvSpPr>
      <xdr:spPr>
        <a:xfrm>
          <a:off x="166581" y="151549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xdr:cNvCxnSpPr/>
      </xdr:nvCxnSpPr>
      <xdr:spPr>
        <a:xfrm>
          <a:off x="685800" y="14922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xdr:cNvSpPr txBox="1"/>
      </xdr:nvSpPr>
      <xdr:spPr>
        <a:xfrm>
          <a:off x="166581" y="147866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xdr:cNvCxnSpPr/>
      </xdr:nvCxnSpPr>
      <xdr:spPr>
        <a:xfrm>
          <a:off x="685800" y="14554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xdr:cNvSpPr txBox="1"/>
      </xdr:nvSpPr>
      <xdr:spPr>
        <a:xfrm>
          <a:off x="166581" y="144183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扶助費グラフ枠"/>
        <xdr:cNvSpPr/>
      </xdr:nvSpPr>
      <xdr:spPr>
        <a:xfrm>
          <a:off x="685800" y="14554200"/>
          <a:ext cx="42291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114351</xdr:rowOff>
    </xdr:from>
    <xdr:to>
      <xdr:col>24</xdr:col>
      <xdr:colOff>62865</xdr:colOff>
      <xdr:row>99</xdr:row>
      <xdr:rowOff>28727</xdr:rowOff>
    </xdr:to>
    <xdr:cxnSp macro="">
      <xdr:nvCxnSpPr>
        <xdr:cNvPr id="227" name="直線コネクタ 226"/>
        <xdr:cNvCxnSpPr/>
      </xdr:nvCxnSpPr>
      <xdr:spPr>
        <a:xfrm flipV="1">
          <a:off x="4176395" y="14973351"/>
          <a:ext cx="1270" cy="14002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32554</xdr:rowOff>
    </xdr:from>
    <xdr:ext cx="534377" cy="259045"/>
    <xdr:sp macro="" textlink="">
      <xdr:nvSpPr>
        <xdr:cNvPr id="228" name="扶助費最小値テキスト"/>
        <xdr:cNvSpPr txBox="1"/>
      </xdr:nvSpPr>
      <xdr:spPr>
        <a:xfrm>
          <a:off x="4229100" y="16377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61,238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28727</xdr:rowOff>
    </xdr:from>
    <xdr:to>
      <xdr:col>24</xdr:col>
      <xdr:colOff>152400</xdr:colOff>
      <xdr:row>99</xdr:row>
      <xdr:rowOff>28727</xdr:rowOff>
    </xdr:to>
    <xdr:cxnSp macro="">
      <xdr:nvCxnSpPr>
        <xdr:cNvPr id="229" name="直線コネクタ 228"/>
        <xdr:cNvCxnSpPr/>
      </xdr:nvCxnSpPr>
      <xdr:spPr>
        <a:xfrm>
          <a:off x="4108450" y="1637362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61028</xdr:rowOff>
    </xdr:from>
    <xdr:ext cx="599010" cy="259045"/>
    <xdr:sp macro="" textlink="">
      <xdr:nvSpPr>
        <xdr:cNvPr id="230" name="扶助費最大値テキスト"/>
        <xdr:cNvSpPr txBox="1"/>
      </xdr:nvSpPr>
      <xdr:spPr>
        <a:xfrm>
          <a:off x="4229100" y="147549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114351</xdr:rowOff>
    </xdr:from>
    <xdr:to>
      <xdr:col>24</xdr:col>
      <xdr:colOff>152400</xdr:colOff>
      <xdr:row>90</xdr:row>
      <xdr:rowOff>114351</xdr:rowOff>
    </xdr:to>
    <xdr:cxnSp macro="">
      <xdr:nvCxnSpPr>
        <xdr:cNvPr id="231" name="直線コネクタ 230"/>
        <xdr:cNvCxnSpPr/>
      </xdr:nvCxnSpPr>
      <xdr:spPr>
        <a:xfrm>
          <a:off x="4108450" y="1497335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50394</xdr:rowOff>
    </xdr:from>
    <xdr:to>
      <xdr:col>24</xdr:col>
      <xdr:colOff>63500</xdr:colOff>
      <xdr:row>96</xdr:row>
      <xdr:rowOff>26352</xdr:rowOff>
    </xdr:to>
    <xdr:cxnSp macro="">
      <xdr:nvCxnSpPr>
        <xdr:cNvPr id="232" name="直線コネクタ 231"/>
        <xdr:cNvCxnSpPr/>
      </xdr:nvCxnSpPr>
      <xdr:spPr>
        <a:xfrm>
          <a:off x="3429000" y="15734894"/>
          <a:ext cx="749300" cy="141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52340</xdr:rowOff>
    </xdr:from>
    <xdr:ext cx="534377" cy="259045"/>
    <xdr:sp macro="" textlink="">
      <xdr:nvSpPr>
        <xdr:cNvPr id="233" name="扶助費平均値テキスト"/>
        <xdr:cNvSpPr txBox="1"/>
      </xdr:nvSpPr>
      <xdr:spPr>
        <a:xfrm>
          <a:off x="4229100" y="159019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73913</xdr:rowOff>
    </xdr:from>
    <xdr:to>
      <xdr:col>24</xdr:col>
      <xdr:colOff>114300</xdr:colOff>
      <xdr:row>97</xdr:row>
      <xdr:rowOff>4063</xdr:rowOff>
    </xdr:to>
    <xdr:sp macro="" textlink="">
      <xdr:nvSpPr>
        <xdr:cNvPr id="234" name="フローチャート: 判断 233"/>
        <xdr:cNvSpPr/>
      </xdr:nvSpPr>
      <xdr:spPr>
        <a:xfrm>
          <a:off x="4127500" y="1592351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50394</xdr:rowOff>
    </xdr:from>
    <xdr:to>
      <xdr:col>19</xdr:col>
      <xdr:colOff>177800</xdr:colOff>
      <xdr:row>97</xdr:row>
      <xdr:rowOff>11024</xdr:rowOff>
    </xdr:to>
    <xdr:cxnSp macro="">
      <xdr:nvCxnSpPr>
        <xdr:cNvPr id="235" name="直線コネクタ 234"/>
        <xdr:cNvCxnSpPr/>
      </xdr:nvCxnSpPr>
      <xdr:spPr>
        <a:xfrm flipV="1">
          <a:off x="2622550" y="15734894"/>
          <a:ext cx="806450" cy="290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98413</xdr:rowOff>
    </xdr:from>
    <xdr:to>
      <xdr:col>20</xdr:col>
      <xdr:colOff>38100</xdr:colOff>
      <xdr:row>96</xdr:row>
      <xdr:rowOff>28563</xdr:rowOff>
    </xdr:to>
    <xdr:sp macro="" textlink="">
      <xdr:nvSpPr>
        <xdr:cNvPr id="236" name="フローチャート: 判断 235"/>
        <xdr:cNvSpPr/>
      </xdr:nvSpPr>
      <xdr:spPr>
        <a:xfrm>
          <a:off x="3384550" y="15782913"/>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19690</xdr:rowOff>
    </xdr:from>
    <xdr:ext cx="599010" cy="259045"/>
    <xdr:sp macro="" textlink="">
      <xdr:nvSpPr>
        <xdr:cNvPr id="237" name="テキスト ボックス 236"/>
        <xdr:cNvSpPr txBox="1"/>
      </xdr:nvSpPr>
      <xdr:spPr>
        <a:xfrm>
          <a:off x="3154895" y="158692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11024</xdr:rowOff>
    </xdr:from>
    <xdr:to>
      <xdr:col>15</xdr:col>
      <xdr:colOff>50800</xdr:colOff>
      <xdr:row>97</xdr:row>
      <xdr:rowOff>28411</xdr:rowOff>
    </xdr:to>
    <xdr:cxnSp macro="">
      <xdr:nvCxnSpPr>
        <xdr:cNvPr id="238" name="直線コネクタ 237"/>
        <xdr:cNvCxnSpPr/>
      </xdr:nvCxnSpPr>
      <xdr:spPr>
        <a:xfrm flipV="1">
          <a:off x="1828800" y="16025724"/>
          <a:ext cx="793750" cy="17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36767</xdr:rowOff>
    </xdr:from>
    <xdr:to>
      <xdr:col>15</xdr:col>
      <xdr:colOff>101600</xdr:colOff>
      <xdr:row>97</xdr:row>
      <xdr:rowOff>138367</xdr:rowOff>
    </xdr:to>
    <xdr:sp macro="" textlink="">
      <xdr:nvSpPr>
        <xdr:cNvPr id="239" name="フローチャート: 判断 238"/>
        <xdr:cNvSpPr/>
      </xdr:nvSpPr>
      <xdr:spPr>
        <a:xfrm>
          <a:off x="2571750" y="16051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129494</xdr:rowOff>
    </xdr:from>
    <xdr:ext cx="534377" cy="259045"/>
    <xdr:sp macro="" textlink="">
      <xdr:nvSpPr>
        <xdr:cNvPr id="240" name="テキスト ボックス 239"/>
        <xdr:cNvSpPr txBox="1"/>
      </xdr:nvSpPr>
      <xdr:spPr>
        <a:xfrm>
          <a:off x="2393461" y="16144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21577</xdr:rowOff>
    </xdr:from>
    <xdr:to>
      <xdr:col>10</xdr:col>
      <xdr:colOff>114300</xdr:colOff>
      <xdr:row>97</xdr:row>
      <xdr:rowOff>28411</xdr:rowOff>
    </xdr:to>
    <xdr:cxnSp macro="">
      <xdr:nvCxnSpPr>
        <xdr:cNvPr id="241" name="直線コネクタ 240"/>
        <xdr:cNvCxnSpPr/>
      </xdr:nvCxnSpPr>
      <xdr:spPr>
        <a:xfrm>
          <a:off x="1028700" y="16036277"/>
          <a:ext cx="800100" cy="6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55194</xdr:rowOff>
    </xdr:from>
    <xdr:to>
      <xdr:col>10</xdr:col>
      <xdr:colOff>165100</xdr:colOff>
      <xdr:row>97</xdr:row>
      <xdr:rowOff>156794</xdr:rowOff>
    </xdr:to>
    <xdr:sp macro="" textlink="">
      <xdr:nvSpPr>
        <xdr:cNvPr id="242" name="フローチャート: 判断 241"/>
        <xdr:cNvSpPr/>
      </xdr:nvSpPr>
      <xdr:spPr>
        <a:xfrm>
          <a:off x="1778000" y="16069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147921</xdr:rowOff>
    </xdr:from>
    <xdr:ext cx="534377" cy="259045"/>
    <xdr:sp macro="" textlink="">
      <xdr:nvSpPr>
        <xdr:cNvPr id="243" name="テキスト ボックス 242"/>
        <xdr:cNvSpPr txBox="1"/>
      </xdr:nvSpPr>
      <xdr:spPr>
        <a:xfrm>
          <a:off x="1580661" y="16162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105359</xdr:rowOff>
    </xdr:from>
    <xdr:to>
      <xdr:col>6</xdr:col>
      <xdr:colOff>38100</xdr:colOff>
      <xdr:row>98</xdr:row>
      <xdr:rowOff>35509</xdr:rowOff>
    </xdr:to>
    <xdr:sp macro="" textlink="">
      <xdr:nvSpPr>
        <xdr:cNvPr id="244" name="フローチャート: 判断 243"/>
        <xdr:cNvSpPr/>
      </xdr:nvSpPr>
      <xdr:spPr>
        <a:xfrm>
          <a:off x="984250" y="16120059"/>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26636</xdr:rowOff>
    </xdr:from>
    <xdr:ext cx="534377" cy="259045"/>
    <xdr:sp macro="" textlink="">
      <xdr:nvSpPr>
        <xdr:cNvPr id="245" name="テキスト ボックス 244"/>
        <xdr:cNvSpPr txBox="1"/>
      </xdr:nvSpPr>
      <xdr:spPr>
        <a:xfrm>
          <a:off x="786911" y="16206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xdr:cNvSpPr txBox="1"/>
      </xdr:nvSpPr>
      <xdr:spPr>
        <a:xfrm>
          <a:off x="4006850" y="16755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xdr:cNvSpPr txBox="1"/>
      </xdr:nvSpPr>
      <xdr:spPr>
        <a:xfrm>
          <a:off x="3257550" y="16755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xdr:cNvSpPr txBox="1"/>
      </xdr:nvSpPr>
      <xdr:spPr>
        <a:xfrm>
          <a:off x="2451100" y="16755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xdr:cNvSpPr txBox="1"/>
      </xdr:nvSpPr>
      <xdr:spPr>
        <a:xfrm>
          <a:off x="1657350" y="16755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xdr:cNvSpPr txBox="1"/>
      </xdr:nvSpPr>
      <xdr:spPr>
        <a:xfrm>
          <a:off x="857250" y="16755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147002</xdr:rowOff>
    </xdr:from>
    <xdr:to>
      <xdr:col>24</xdr:col>
      <xdr:colOff>114300</xdr:colOff>
      <xdr:row>96</xdr:row>
      <xdr:rowOff>77152</xdr:rowOff>
    </xdr:to>
    <xdr:sp macro="" textlink="">
      <xdr:nvSpPr>
        <xdr:cNvPr id="251" name="楕円 250"/>
        <xdr:cNvSpPr/>
      </xdr:nvSpPr>
      <xdr:spPr>
        <a:xfrm>
          <a:off x="4127500" y="1583150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169879</xdr:rowOff>
    </xdr:from>
    <xdr:ext cx="599010" cy="259045"/>
    <xdr:sp macro="" textlink="">
      <xdr:nvSpPr>
        <xdr:cNvPr id="252" name="扶助費該当値テキスト"/>
        <xdr:cNvSpPr txBox="1"/>
      </xdr:nvSpPr>
      <xdr:spPr>
        <a:xfrm>
          <a:off x="4229100" y="156829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171044</xdr:rowOff>
    </xdr:from>
    <xdr:to>
      <xdr:col>20</xdr:col>
      <xdr:colOff>38100</xdr:colOff>
      <xdr:row>95</xdr:row>
      <xdr:rowOff>101194</xdr:rowOff>
    </xdr:to>
    <xdr:sp macro="" textlink="">
      <xdr:nvSpPr>
        <xdr:cNvPr id="253" name="楕円 252"/>
        <xdr:cNvSpPr/>
      </xdr:nvSpPr>
      <xdr:spPr>
        <a:xfrm>
          <a:off x="3384550" y="15684094"/>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117721</xdr:rowOff>
    </xdr:from>
    <xdr:ext cx="599010" cy="259045"/>
    <xdr:sp macro="" textlink="">
      <xdr:nvSpPr>
        <xdr:cNvPr id="254" name="テキスト ボックス 253"/>
        <xdr:cNvSpPr txBox="1"/>
      </xdr:nvSpPr>
      <xdr:spPr>
        <a:xfrm>
          <a:off x="3154895" y="15472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131674</xdr:rowOff>
    </xdr:from>
    <xdr:to>
      <xdr:col>15</xdr:col>
      <xdr:colOff>101600</xdr:colOff>
      <xdr:row>97</xdr:row>
      <xdr:rowOff>61824</xdr:rowOff>
    </xdr:to>
    <xdr:sp macro="" textlink="">
      <xdr:nvSpPr>
        <xdr:cNvPr id="255" name="楕円 254"/>
        <xdr:cNvSpPr/>
      </xdr:nvSpPr>
      <xdr:spPr>
        <a:xfrm>
          <a:off x="2571750" y="1598127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78351</xdr:rowOff>
    </xdr:from>
    <xdr:ext cx="534377" cy="259045"/>
    <xdr:sp macro="" textlink="">
      <xdr:nvSpPr>
        <xdr:cNvPr id="256" name="テキスト ボックス 255"/>
        <xdr:cNvSpPr txBox="1"/>
      </xdr:nvSpPr>
      <xdr:spPr>
        <a:xfrm>
          <a:off x="2393461" y="15762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149061</xdr:rowOff>
    </xdr:from>
    <xdr:to>
      <xdr:col>10</xdr:col>
      <xdr:colOff>165100</xdr:colOff>
      <xdr:row>97</xdr:row>
      <xdr:rowOff>79211</xdr:rowOff>
    </xdr:to>
    <xdr:sp macro="" textlink="">
      <xdr:nvSpPr>
        <xdr:cNvPr id="257" name="楕円 256"/>
        <xdr:cNvSpPr/>
      </xdr:nvSpPr>
      <xdr:spPr>
        <a:xfrm>
          <a:off x="1778000" y="1599866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95738</xdr:rowOff>
    </xdr:from>
    <xdr:ext cx="534377" cy="259045"/>
    <xdr:sp macro="" textlink="">
      <xdr:nvSpPr>
        <xdr:cNvPr id="258" name="テキスト ボックス 257"/>
        <xdr:cNvSpPr txBox="1"/>
      </xdr:nvSpPr>
      <xdr:spPr>
        <a:xfrm>
          <a:off x="1580661" y="15780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142227</xdr:rowOff>
    </xdr:from>
    <xdr:to>
      <xdr:col>6</xdr:col>
      <xdr:colOff>38100</xdr:colOff>
      <xdr:row>97</xdr:row>
      <xdr:rowOff>72377</xdr:rowOff>
    </xdr:to>
    <xdr:sp macro="" textlink="">
      <xdr:nvSpPr>
        <xdr:cNvPr id="259" name="楕円 258"/>
        <xdr:cNvSpPr/>
      </xdr:nvSpPr>
      <xdr:spPr>
        <a:xfrm>
          <a:off x="984250" y="15991827"/>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88904</xdr:rowOff>
    </xdr:from>
    <xdr:ext cx="534377" cy="259045"/>
    <xdr:sp macro="" textlink="">
      <xdr:nvSpPr>
        <xdr:cNvPr id="260" name="テキスト ボックス 259"/>
        <xdr:cNvSpPr txBox="1"/>
      </xdr:nvSpPr>
      <xdr:spPr>
        <a:xfrm>
          <a:off x="786911" y="15773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xdr:cNvSpPr/>
      </xdr:nvSpPr>
      <xdr:spPr>
        <a:xfrm>
          <a:off x="5956300" y="3854450"/>
          <a:ext cx="42100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xdr:cNvSpPr/>
      </xdr:nvSpPr>
      <xdr:spPr>
        <a:xfrm>
          <a:off x="6064250" y="41846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xdr:cNvSpPr/>
      </xdr:nvSpPr>
      <xdr:spPr>
        <a:xfrm>
          <a:off x="6064250" y="4381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xdr:cNvSpPr/>
      </xdr:nvSpPr>
      <xdr:spPr>
        <a:xfrm>
          <a:off x="6985000" y="41846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xdr:cNvSpPr/>
      </xdr:nvSpPr>
      <xdr:spPr>
        <a:xfrm>
          <a:off x="6985000" y="4381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xdr:cNvSpPr/>
      </xdr:nvSpPr>
      <xdr:spPr>
        <a:xfrm>
          <a:off x="8013700" y="41846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xdr:cNvSpPr/>
      </xdr:nvSpPr>
      <xdr:spPr>
        <a:xfrm>
          <a:off x="8013700" y="4381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xdr:cNvSpPr/>
      </xdr:nvSpPr>
      <xdr:spPr>
        <a:xfrm>
          <a:off x="5956300" y="4648200"/>
          <a:ext cx="42100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xdr:cNvSpPr txBox="1"/>
      </xdr:nvSpPr>
      <xdr:spPr>
        <a:xfrm>
          <a:off x="5918200" y="44640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xdr:cNvCxnSpPr/>
      </xdr:nvCxnSpPr>
      <xdr:spPr>
        <a:xfrm>
          <a:off x="5956300" y="6851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1" name="テキスト ボックス 270"/>
        <xdr:cNvSpPr txBox="1"/>
      </xdr:nvSpPr>
      <xdr:spPr>
        <a:xfrm>
          <a:off x="5726564" y="671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2" name="直線コネクタ 271"/>
        <xdr:cNvCxnSpPr/>
      </xdr:nvCxnSpPr>
      <xdr:spPr>
        <a:xfrm>
          <a:off x="5956300" y="6537778"/>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3" name="テキスト ボックス 272"/>
        <xdr:cNvSpPr txBox="1"/>
      </xdr:nvSpPr>
      <xdr:spPr>
        <a:xfrm>
          <a:off x="5482151" y="64019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4" name="直線コネクタ 273"/>
        <xdr:cNvCxnSpPr/>
      </xdr:nvCxnSpPr>
      <xdr:spPr>
        <a:xfrm>
          <a:off x="5956300" y="6223907"/>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5" name="テキスト ボックス 274"/>
        <xdr:cNvSpPr txBox="1"/>
      </xdr:nvSpPr>
      <xdr:spPr>
        <a:xfrm>
          <a:off x="5482151" y="60880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6" name="直線コネクタ 275"/>
        <xdr:cNvCxnSpPr/>
      </xdr:nvCxnSpPr>
      <xdr:spPr>
        <a:xfrm>
          <a:off x="5956300" y="5910036"/>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7" name="テキスト ボックス 276"/>
        <xdr:cNvSpPr txBox="1"/>
      </xdr:nvSpPr>
      <xdr:spPr>
        <a:xfrm>
          <a:off x="5482151" y="57741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8" name="直線コネクタ 277"/>
        <xdr:cNvCxnSpPr/>
      </xdr:nvCxnSpPr>
      <xdr:spPr>
        <a:xfrm>
          <a:off x="5956300" y="5596164"/>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9" name="テキスト ボックス 278"/>
        <xdr:cNvSpPr txBox="1"/>
      </xdr:nvSpPr>
      <xdr:spPr>
        <a:xfrm>
          <a:off x="5418031" y="545394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0" name="直線コネクタ 279"/>
        <xdr:cNvCxnSpPr/>
      </xdr:nvCxnSpPr>
      <xdr:spPr>
        <a:xfrm>
          <a:off x="5956300" y="5282293"/>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1" name="テキスト ボックス 280"/>
        <xdr:cNvSpPr txBox="1"/>
      </xdr:nvSpPr>
      <xdr:spPr>
        <a:xfrm>
          <a:off x="5418031" y="514007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2" name="直線コネクタ 281"/>
        <xdr:cNvCxnSpPr/>
      </xdr:nvCxnSpPr>
      <xdr:spPr>
        <a:xfrm>
          <a:off x="5956300" y="4962072"/>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3" name="テキスト ボックス 282"/>
        <xdr:cNvSpPr txBox="1"/>
      </xdr:nvSpPr>
      <xdr:spPr>
        <a:xfrm>
          <a:off x="5418031" y="482619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xdr:cNvCxnSpPr/>
      </xdr:nvCxnSpPr>
      <xdr:spPr>
        <a:xfrm>
          <a:off x="5956300" y="46482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xdr:cNvSpPr txBox="1"/>
      </xdr:nvSpPr>
      <xdr:spPr>
        <a:xfrm>
          <a:off x="5418031" y="45123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xdr:cNvSpPr/>
      </xdr:nvSpPr>
      <xdr:spPr>
        <a:xfrm>
          <a:off x="5956300" y="4648200"/>
          <a:ext cx="42100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165510</xdr:rowOff>
    </xdr:from>
    <xdr:to>
      <xdr:col>54</xdr:col>
      <xdr:colOff>189865</xdr:colOff>
      <xdr:row>39</xdr:row>
      <xdr:rowOff>20131</xdr:rowOff>
    </xdr:to>
    <xdr:cxnSp macro="">
      <xdr:nvCxnSpPr>
        <xdr:cNvPr id="287" name="直線コネクタ 286"/>
        <xdr:cNvCxnSpPr/>
      </xdr:nvCxnSpPr>
      <xdr:spPr>
        <a:xfrm flipV="1">
          <a:off x="9427845" y="5118510"/>
          <a:ext cx="1270" cy="13405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23958</xdr:rowOff>
    </xdr:from>
    <xdr:ext cx="534377" cy="259045"/>
    <xdr:sp macro="" textlink="">
      <xdr:nvSpPr>
        <xdr:cNvPr id="288" name="補助費等最小値テキスト"/>
        <xdr:cNvSpPr txBox="1"/>
      </xdr:nvSpPr>
      <xdr:spPr>
        <a:xfrm>
          <a:off x="9480550" y="6462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20131</xdr:rowOff>
    </xdr:from>
    <xdr:to>
      <xdr:col>55</xdr:col>
      <xdr:colOff>88900</xdr:colOff>
      <xdr:row>39</xdr:row>
      <xdr:rowOff>20131</xdr:rowOff>
    </xdr:to>
    <xdr:cxnSp macro="">
      <xdr:nvCxnSpPr>
        <xdr:cNvPr id="289" name="直線コネクタ 288"/>
        <xdr:cNvCxnSpPr/>
      </xdr:nvCxnSpPr>
      <xdr:spPr>
        <a:xfrm>
          <a:off x="9359900" y="645903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112187</xdr:rowOff>
    </xdr:from>
    <xdr:ext cx="599010" cy="259045"/>
    <xdr:sp macro="" textlink="">
      <xdr:nvSpPr>
        <xdr:cNvPr id="290" name="補助費等最大値テキスト"/>
        <xdr:cNvSpPr txBox="1"/>
      </xdr:nvSpPr>
      <xdr:spPr>
        <a:xfrm>
          <a:off x="9480550" y="49000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165,629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165510</xdr:rowOff>
    </xdr:from>
    <xdr:to>
      <xdr:col>55</xdr:col>
      <xdr:colOff>88900</xdr:colOff>
      <xdr:row>30</xdr:row>
      <xdr:rowOff>165510</xdr:rowOff>
    </xdr:to>
    <xdr:cxnSp macro="">
      <xdr:nvCxnSpPr>
        <xdr:cNvPr id="291" name="直線コネクタ 290"/>
        <xdr:cNvCxnSpPr/>
      </xdr:nvCxnSpPr>
      <xdr:spPr>
        <a:xfrm>
          <a:off x="9359900" y="511851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59385</xdr:rowOff>
    </xdr:from>
    <xdr:to>
      <xdr:col>55</xdr:col>
      <xdr:colOff>0</xdr:colOff>
      <xdr:row>36</xdr:row>
      <xdr:rowOff>102493</xdr:rowOff>
    </xdr:to>
    <xdr:cxnSp macro="">
      <xdr:nvCxnSpPr>
        <xdr:cNvPr id="292" name="直線コネクタ 291"/>
        <xdr:cNvCxnSpPr/>
      </xdr:nvCxnSpPr>
      <xdr:spPr>
        <a:xfrm flipV="1">
          <a:off x="8686800" y="6002985"/>
          <a:ext cx="742950" cy="43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143291</xdr:rowOff>
    </xdr:from>
    <xdr:ext cx="534377" cy="259045"/>
    <xdr:sp macro="" textlink="">
      <xdr:nvSpPr>
        <xdr:cNvPr id="293" name="補助費等平均値テキスト"/>
        <xdr:cNvSpPr txBox="1"/>
      </xdr:nvSpPr>
      <xdr:spPr>
        <a:xfrm>
          <a:off x="9480550" y="57566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86,355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120414</xdr:rowOff>
    </xdr:from>
    <xdr:to>
      <xdr:col>55</xdr:col>
      <xdr:colOff>50800</xdr:colOff>
      <xdr:row>36</xdr:row>
      <xdr:rowOff>50564</xdr:rowOff>
    </xdr:to>
    <xdr:sp macro="" textlink="">
      <xdr:nvSpPr>
        <xdr:cNvPr id="294" name="フローチャート: 判断 293"/>
        <xdr:cNvSpPr/>
      </xdr:nvSpPr>
      <xdr:spPr>
        <a:xfrm>
          <a:off x="9398000" y="5898914"/>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30</xdr:row>
      <xdr:rowOff>59712</xdr:rowOff>
    </xdr:from>
    <xdr:to>
      <xdr:col>50</xdr:col>
      <xdr:colOff>114300</xdr:colOff>
      <xdr:row>36</xdr:row>
      <xdr:rowOff>102493</xdr:rowOff>
    </xdr:to>
    <xdr:cxnSp macro="">
      <xdr:nvCxnSpPr>
        <xdr:cNvPr id="295" name="直線コネクタ 294"/>
        <xdr:cNvCxnSpPr/>
      </xdr:nvCxnSpPr>
      <xdr:spPr>
        <a:xfrm>
          <a:off x="7886700" y="5012712"/>
          <a:ext cx="800100" cy="1033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9141</xdr:rowOff>
    </xdr:from>
    <xdr:to>
      <xdr:col>50</xdr:col>
      <xdr:colOff>165100</xdr:colOff>
      <xdr:row>36</xdr:row>
      <xdr:rowOff>110741</xdr:rowOff>
    </xdr:to>
    <xdr:sp macro="" textlink="">
      <xdr:nvSpPr>
        <xdr:cNvPr id="296" name="フローチャート: 判断 295"/>
        <xdr:cNvSpPr/>
      </xdr:nvSpPr>
      <xdr:spPr>
        <a:xfrm>
          <a:off x="8636000" y="5952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127268</xdr:rowOff>
    </xdr:from>
    <xdr:ext cx="534377" cy="259045"/>
    <xdr:sp macro="" textlink="">
      <xdr:nvSpPr>
        <xdr:cNvPr id="297" name="テキスト ボックス 296"/>
        <xdr:cNvSpPr txBox="1"/>
      </xdr:nvSpPr>
      <xdr:spPr>
        <a:xfrm>
          <a:off x="8438661" y="5740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30</xdr:row>
      <xdr:rowOff>59712</xdr:rowOff>
    </xdr:from>
    <xdr:to>
      <xdr:col>45</xdr:col>
      <xdr:colOff>177800</xdr:colOff>
      <xdr:row>37</xdr:row>
      <xdr:rowOff>124613</xdr:rowOff>
    </xdr:to>
    <xdr:cxnSp macro="">
      <xdr:nvCxnSpPr>
        <xdr:cNvPr id="298" name="直線コネクタ 297"/>
        <xdr:cNvCxnSpPr/>
      </xdr:nvCxnSpPr>
      <xdr:spPr>
        <a:xfrm flipV="1">
          <a:off x="7080250" y="5012712"/>
          <a:ext cx="806450" cy="1220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29</xdr:row>
      <xdr:rowOff>67956</xdr:rowOff>
    </xdr:from>
    <xdr:to>
      <xdr:col>46</xdr:col>
      <xdr:colOff>38100</xdr:colOff>
      <xdr:row>29</xdr:row>
      <xdr:rowOff>169556</xdr:rowOff>
    </xdr:to>
    <xdr:sp macro="" textlink="">
      <xdr:nvSpPr>
        <xdr:cNvPr id="299" name="フローチャート: 判断 298"/>
        <xdr:cNvSpPr/>
      </xdr:nvSpPr>
      <xdr:spPr>
        <a:xfrm>
          <a:off x="7842250" y="4855856"/>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28</xdr:row>
      <xdr:rowOff>14633</xdr:rowOff>
    </xdr:from>
    <xdr:ext cx="599010" cy="259045"/>
    <xdr:sp macro="" textlink="">
      <xdr:nvSpPr>
        <xdr:cNvPr id="300" name="テキスト ボックス 299"/>
        <xdr:cNvSpPr txBox="1"/>
      </xdr:nvSpPr>
      <xdr:spPr>
        <a:xfrm>
          <a:off x="7612595" y="46374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77934</xdr:rowOff>
    </xdr:from>
    <xdr:to>
      <xdr:col>41</xdr:col>
      <xdr:colOff>50800</xdr:colOff>
      <xdr:row>37</xdr:row>
      <xdr:rowOff>124613</xdr:rowOff>
    </xdr:to>
    <xdr:cxnSp macro="">
      <xdr:nvCxnSpPr>
        <xdr:cNvPr id="301" name="直線コネクタ 300"/>
        <xdr:cNvCxnSpPr/>
      </xdr:nvCxnSpPr>
      <xdr:spPr>
        <a:xfrm>
          <a:off x="6286500" y="6021534"/>
          <a:ext cx="793750" cy="211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147476</xdr:rowOff>
    </xdr:from>
    <xdr:to>
      <xdr:col>41</xdr:col>
      <xdr:colOff>101600</xdr:colOff>
      <xdr:row>37</xdr:row>
      <xdr:rowOff>77626</xdr:rowOff>
    </xdr:to>
    <xdr:sp macro="" textlink="">
      <xdr:nvSpPr>
        <xdr:cNvPr id="302" name="フローチャート: 判断 301"/>
        <xdr:cNvSpPr/>
      </xdr:nvSpPr>
      <xdr:spPr>
        <a:xfrm>
          <a:off x="7029450" y="609107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94153</xdr:rowOff>
    </xdr:from>
    <xdr:ext cx="534377" cy="259045"/>
    <xdr:sp macro="" textlink="">
      <xdr:nvSpPr>
        <xdr:cNvPr id="303" name="テキスト ボックス 302"/>
        <xdr:cNvSpPr txBox="1"/>
      </xdr:nvSpPr>
      <xdr:spPr>
        <a:xfrm>
          <a:off x="6851161" y="5872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44116</xdr:rowOff>
    </xdr:from>
    <xdr:to>
      <xdr:col>36</xdr:col>
      <xdr:colOff>165100</xdr:colOff>
      <xdr:row>37</xdr:row>
      <xdr:rowOff>145716</xdr:rowOff>
    </xdr:to>
    <xdr:sp macro="" textlink="">
      <xdr:nvSpPr>
        <xdr:cNvPr id="304" name="フローチャート: 判断 303"/>
        <xdr:cNvSpPr/>
      </xdr:nvSpPr>
      <xdr:spPr>
        <a:xfrm>
          <a:off x="6235700" y="6152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136843</xdr:rowOff>
    </xdr:from>
    <xdr:ext cx="534377" cy="259045"/>
    <xdr:sp macro="" textlink="">
      <xdr:nvSpPr>
        <xdr:cNvPr id="305" name="テキスト ボックス 304"/>
        <xdr:cNvSpPr txBox="1"/>
      </xdr:nvSpPr>
      <xdr:spPr>
        <a:xfrm>
          <a:off x="6038361" y="6245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xdr:cNvSpPr txBox="1"/>
      </xdr:nvSpPr>
      <xdr:spPr>
        <a:xfrm>
          <a:off x="9258300" y="6849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xdr:cNvSpPr txBox="1"/>
      </xdr:nvSpPr>
      <xdr:spPr>
        <a:xfrm>
          <a:off x="8515350" y="6849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xdr:cNvSpPr txBox="1"/>
      </xdr:nvSpPr>
      <xdr:spPr>
        <a:xfrm>
          <a:off x="7715250" y="6849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xdr:cNvSpPr txBox="1"/>
      </xdr:nvSpPr>
      <xdr:spPr>
        <a:xfrm>
          <a:off x="6908800" y="6849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xdr:cNvSpPr txBox="1"/>
      </xdr:nvSpPr>
      <xdr:spPr>
        <a:xfrm>
          <a:off x="6115050" y="6849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8585</xdr:rowOff>
    </xdr:from>
    <xdr:to>
      <xdr:col>55</xdr:col>
      <xdr:colOff>50800</xdr:colOff>
      <xdr:row>36</xdr:row>
      <xdr:rowOff>110185</xdr:rowOff>
    </xdr:to>
    <xdr:sp macro="" textlink="">
      <xdr:nvSpPr>
        <xdr:cNvPr id="311" name="楕円 310"/>
        <xdr:cNvSpPr/>
      </xdr:nvSpPr>
      <xdr:spPr>
        <a:xfrm>
          <a:off x="9398000" y="595218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158462</xdr:rowOff>
    </xdr:from>
    <xdr:ext cx="534377" cy="259045"/>
    <xdr:sp macro="" textlink="">
      <xdr:nvSpPr>
        <xdr:cNvPr id="312" name="補助費等該当値テキスト"/>
        <xdr:cNvSpPr txBox="1"/>
      </xdr:nvSpPr>
      <xdr:spPr>
        <a:xfrm>
          <a:off x="9480550" y="5936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51693</xdr:rowOff>
    </xdr:from>
    <xdr:to>
      <xdr:col>50</xdr:col>
      <xdr:colOff>165100</xdr:colOff>
      <xdr:row>36</xdr:row>
      <xdr:rowOff>153293</xdr:rowOff>
    </xdr:to>
    <xdr:sp macro="" textlink="">
      <xdr:nvSpPr>
        <xdr:cNvPr id="313" name="楕円 312"/>
        <xdr:cNvSpPr/>
      </xdr:nvSpPr>
      <xdr:spPr>
        <a:xfrm>
          <a:off x="8636000" y="5995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144420</xdr:rowOff>
    </xdr:from>
    <xdr:ext cx="534377" cy="259045"/>
    <xdr:sp macro="" textlink="">
      <xdr:nvSpPr>
        <xdr:cNvPr id="314" name="テキスト ボックス 313"/>
        <xdr:cNvSpPr txBox="1"/>
      </xdr:nvSpPr>
      <xdr:spPr>
        <a:xfrm>
          <a:off x="8438661" y="6088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30</xdr:row>
      <xdr:rowOff>8912</xdr:rowOff>
    </xdr:from>
    <xdr:to>
      <xdr:col>46</xdr:col>
      <xdr:colOff>38100</xdr:colOff>
      <xdr:row>30</xdr:row>
      <xdr:rowOff>110512</xdr:rowOff>
    </xdr:to>
    <xdr:sp macro="" textlink="">
      <xdr:nvSpPr>
        <xdr:cNvPr id="315" name="楕円 314"/>
        <xdr:cNvSpPr/>
      </xdr:nvSpPr>
      <xdr:spPr>
        <a:xfrm>
          <a:off x="7842250" y="4961912"/>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30</xdr:row>
      <xdr:rowOff>101639</xdr:rowOff>
    </xdr:from>
    <xdr:ext cx="599010" cy="259045"/>
    <xdr:sp macro="" textlink="">
      <xdr:nvSpPr>
        <xdr:cNvPr id="316" name="テキスト ボックス 315"/>
        <xdr:cNvSpPr txBox="1"/>
      </xdr:nvSpPr>
      <xdr:spPr>
        <a:xfrm>
          <a:off x="7612595" y="50546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73813</xdr:rowOff>
    </xdr:from>
    <xdr:to>
      <xdr:col>41</xdr:col>
      <xdr:colOff>101600</xdr:colOff>
      <xdr:row>38</xdr:row>
      <xdr:rowOff>3963</xdr:rowOff>
    </xdr:to>
    <xdr:sp macro="" textlink="">
      <xdr:nvSpPr>
        <xdr:cNvPr id="317" name="楕円 316"/>
        <xdr:cNvSpPr/>
      </xdr:nvSpPr>
      <xdr:spPr>
        <a:xfrm>
          <a:off x="7029450" y="618251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166540</xdr:rowOff>
    </xdr:from>
    <xdr:ext cx="534377" cy="259045"/>
    <xdr:sp macro="" textlink="">
      <xdr:nvSpPr>
        <xdr:cNvPr id="318" name="テキスト ボックス 317"/>
        <xdr:cNvSpPr txBox="1"/>
      </xdr:nvSpPr>
      <xdr:spPr>
        <a:xfrm>
          <a:off x="6851161" y="6275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27134</xdr:rowOff>
    </xdr:from>
    <xdr:to>
      <xdr:col>36</xdr:col>
      <xdr:colOff>165100</xdr:colOff>
      <xdr:row>36</xdr:row>
      <xdr:rowOff>128734</xdr:rowOff>
    </xdr:to>
    <xdr:sp macro="" textlink="">
      <xdr:nvSpPr>
        <xdr:cNvPr id="319" name="楕円 318"/>
        <xdr:cNvSpPr/>
      </xdr:nvSpPr>
      <xdr:spPr>
        <a:xfrm>
          <a:off x="6235700" y="5970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145261</xdr:rowOff>
    </xdr:from>
    <xdr:ext cx="534377" cy="259045"/>
    <xdr:sp macro="" textlink="">
      <xdr:nvSpPr>
        <xdr:cNvPr id="320" name="テキスト ボックス 319"/>
        <xdr:cNvSpPr txBox="1"/>
      </xdr:nvSpPr>
      <xdr:spPr>
        <a:xfrm>
          <a:off x="6038361" y="5758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xdr:cNvSpPr/>
      </xdr:nvSpPr>
      <xdr:spPr>
        <a:xfrm>
          <a:off x="5956300" y="7156450"/>
          <a:ext cx="42100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xdr:cNvSpPr/>
      </xdr:nvSpPr>
      <xdr:spPr>
        <a:xfrm>
          <a:off x="6064250" y="74866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xdr:cNvSpPr/>
      </xdr:nvSpPr>
      <xdr:spPr>
        <a:xfrm>
          <a:off x="6064250" y="7683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xdr:cNvSpPr/>
      </xdr:nvSpPr>
      <xdr:spPr>
        <a:xfrm>
          <a:off x="6985000" y="74866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xdr:cNvSpPr/>
      </xdr:nvSpPr>
      <xdr:spPr>
        <a:xfrm>
          <a:off x="6985000" y="7683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xdr:cNvSpPr/>
      </xdr:nvSpPr>
      <xdr:spPr>
        <a:xfrm>
          <a:off x="8013700" y="74866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xdr:cNvSpPr/>
      </xdr:nvSpPr>
      <xdr:spPr>
        <a:xfrm>
          <a:off x="8013700" y="7683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68,826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xdr:cNvSpPr/>
      </xdr:nvSpPr>
      <xdr:spPr>
        <a:xfrm>
          <a:off x="5956300" y="7950200"/>
          <a:ext cx="42100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xdr:cNvSpPr txBox="1"/>
      </xdr:nvSpPr>
      <xdr:spPr>
        <a:xfrm>
          <a:off x="5918200" y="77660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xdr:cNvCxnSpPr/>
      </xdr:nvCxnSpPr>
      <xdr:spPr>
        <a:xfrm>
          <a:off x="5956300" y="10153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1" name="直線コネクタ 330"/>
        <xdr:cNvCxnSpPr/>
      </xdr:nvCxnSpPr>
      <xdr:spPr>
        <a:xfrm>
          <a:off x="5956300" y="9785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2" name="テキスト ボックス 331"/>
        <xdr:cNvSpPr txBox="1"/>
      </xdr:nvSpPr>
      <xdr:spPr>
        <a:xfrm>
          <a:off x="5726564" y="96494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3" name="直線コネクタ 332"/>
        <xdr:cNvCxnSpPr/>
      </xdr:nvCxnSpPr>
      <xdr:spPr>
        <a:xfrm>
          <a:off x="5956300" y="94170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4" name="テキスト ボックス 333"/>
        <xdr:cNvSpPr txBox="1"/>
      </xdr:nvSpPr>
      <xdr:spPr>
        <a:xfrm>
          <a:off x="5482151" y="9281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5" name="直線コネクタ 334"/>
        <xdr:cNvCxnSpPr/>
      </xdr:nvCxnSpPr>
      <xdr:spPr>
        <a:xfrm>
          <a:off x="5956300" y="9055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6" name="テキスト ボックス 335"/>
        <xdr:cNvSpPr txBox="1"/>
      </xdr:nvSpPr>
      <xdr:spPr>
        <a:xfrm>
          <a:off x="5418031" y="89128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7" name="直線コネクタ 336"/>
        <xdr:cNvCxnSpPr/>
      </xdr:nvCxnSpPr>
      <xdr:spPr>
        <a:xfrm>
          <a:off x="5956300" y="8686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8" name="テキスト ボックス 337"/>
        <xdr:cNvSpPr txBox="1"/>
      </xdr:nvSpPr>
      <xdr:spPr>
        <a:xfrm>
          <a:off x="5418031" y="85509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9" name="直線コネクタ 338"/>
        <xdr:cNvCxnSpPr/>
      </xdr:nvCxnSpPr>
      <xdr:spPr>
        <a:xfrm>
          <a:off x="5956300" y="8318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0" name="テキスト ボックス 339"/>
        <xdr:cNvSpPr txBox="1"/>
      </xdr:nvSpPr>
      <xdr:spPr>
        <a:xfrm>
          <a:off x="5418031" y="81826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xdr:cNvCxnSpPr/>
      </xdr:nvCxnSpPr>
      <xdr:spPr>
        <a:xfrm>
          <a:off x="5956300" y="79502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xdr:cNvSpPr txBox="1"/>
      </xdr:nvSpPr>
      <xdr:spPr>
        <a:xfrm>
          <a:off x="5418031" y="78143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普通建設事業費グラフ枠"/>
        <xdr:cNvSpPr/>
      </xdr:nvSpPr>
      <xdr:spPr>
        <a:xfrm>
          <a:off x="5956300" y="7950200"/>
          <a:ext cx="42100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114622</xdr:rowOff>
    </xdr:from>
    <xdr:to>
      <xdr:col>54</xdr:col>
      <xdr:colOff>189865</xdr:colOff>
      <xdr:row>58</xdr:row>
      <xdr:rowOff>45227</xdr:rowOff>
    </xdr:to>
    <xdr:cxnSp macro="">
      <xdr:nvCxnSpPr>
        <xdr:cNvPr id="344" name="直線コネクタ 343"/>
        <xdr:cNvCxnSpPr/>
      </xdr:nvCxnSpPr>
      <xdr:spPr>
        <a:xfrm flipV="1">
          <a:off x="9427845" y="8369622"/>
          <a:ext cx="1270" cy="12514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49054</xdr:rowOff>
    </xdr:from>
    <xdr:ext cx="534377" cy="259045"/>
    <xdr:sp macro="" textlink="">
      <xdr:nvSpPr>
        <xdr:cNvPr id="345" name="普通建設事業費最小値テキスト"/>
        <xdr:cNvSpPr txBox="1"/>
      </xdr:nvSpPr>
      <xdr:spPr>
        <a:xfrm>
          <a:off x="9480550" y="9624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45227</xdr:rowOff>
    </xdr:from>
    <xdr:to>
      <xdr:col>55</xdr:col>
      <xdr:colOff>88900</xdr:colOff>
      <xdr:row>58</xdr:row>
      <xdr:rowOff>45227</xdr:rowOff>
    </xdr:to>
    <xdr:cxnSp macro="">
      <xdr:nvCxnSpPr>
        <xdr:cNvPr id="346" name="直線コネクタ 345"/>
        <xdr:cNvCxnSpPr/>
      </xdr:nvCxnSpPr>
      <xdr:spPr>
        <a:xfrm>
          <a:off x="9359900" y="962102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61299</xdr:rowOff>
    </xdr:from>
    <xdr:ext cx="599010" cy="259045"/>
    <xdr:sp macro="" textlink="">
      <xdr:nvSpPr>
        <xdr:cNvPr id="347" name="普通建設事業費最大値テキスト"/>
        <xdr:cNvSpPr txBox="1"/>
      </xdr:nvSpPr>
      <xdr:spPr>
        <a:xfrm>
          <a:off x="9480550" y="81511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114622</xdr:rowOff>
    </xdr:from>
    <xdr:to>
      <xdr:col>55</xdr:col>
      <xdr:colOff>88900</xdr:colOff>
      <xdr:row>50</xdr:row>
      <xdr:rowOff>114622</xdr:rowOff>
    </xdr:to>
    <xdr:cxnSp macro="">
      <xdr:nvCxnSpPr>
        <xdr:cNvPr id="348" name="直線コネクタ 347"/>
        <xdr:cNvCxnSpPr/>
      </xdr:nvCxnSpPr>
      <xdr:spPr>
        <a:xfrm>
          <a:off x="9359900" y="836962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114051</xdr:rowOff>
    </xdr:from>
    <xdr:to>
      <xdr:col>55</xdr:col>
      <xdr:colOff>0</xdr:colOff>
      <xdr:row>57</xdr:row>
      <xdr:rowOff>112794</xdr:rowOff>
    </xdr:to>
    <xdr:cxnSp macro="">
      <xdr:nvCxnSpPr>
        <xdr:cNvPr id="349" name="直線コネクタ 348"/>
        <xdr:cNvCxnSpPr/>
      </xdr:nvCxnSpPr>
      <xdr:spPr>
        <a:xfrm flipV="1">
          <a:off x="8686800" y="9359651"/>
          <a:ext cx="742950" cy="163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9593</xdr:rowOff>
    </xdr:from>
    <xdr:ext cx="534377" cy="259045"/>
    <xdr:sp macro="" textlink="">
      <xdr:nvSpPr>
        <xdr:cNvPr id="350" name="普通建設事業費平均値テキスト"/>
        <xdr:cNvSpPr txBox="1"/>
      </xdr:nvSpPr>
      <xdr:spPr>
        <a:xfrm>
          <a:off x="9480550" y="90900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158166</xdr:rowOff>
    </xdr:from>
    <xdr:to>
      <xdr:col>55</xdr:col>
      <xdr:colOff>50800</xdr:colOff>
      <xdr:row>56</xdr:row>
      <xdr:rowOff>88316</xdr:rowOff>
    </xdr:to>
    <xdr:sp macro="" textlink="">
      <xdr:nvSpPr>
        <xdr:cNvPr id="351" name="フローチャート: 判断 350"/>
        <xdr:cNvSpPr/>
      </xdr:nvSpPr>
      <xdr:spPr>
        <a:xfrm>
          <a:off x="9398000" y="9238666"/>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112794</xdr:rowOff>
    </xdr:from>
    <xdr:to>
      <xdr:col>50</xdr:col>
      <xdr:colOff>114300</xdr:colOff>
      <xdr:row>57</xdr:row>
      <xdr:rowOff>144790</xdr:rowOff>
    </xdr:to>
    <xdr:cxnSp macro="">
      <xdr:nvCxnSpPr>
        <xdr:cNvPr id="352" name="直線コネクタ 351"/>
        <xdr:cNvCxnSpPr/>
      </xdr:nvCxnSpPr>
      <xdr:spPr>
        <a:xfrm flipV="1">
          <a:off x="7886700" y="9523494"/>
          <a:ext cx="800100" cy="31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149068</xdr:rowOff>
    </xdr:from>
    <xdr:to>
      <xdr:col>50</xdr:col>
      <xdr:colOff>165100</xdr:colOff>
      <xdr:row>56</xdr:row>
      <xdr:rowOff>79218</xdr:rowOff>
    </xdr:to>
    <xdr:sp macro="" textlink="">
      <xdr:nvSpPr>
        <xdr:cNvPr id="353" name="フローチャート: 判断 352"/>
        <xdr:cNvSpPr/>
      </xdr:nvSpPr>
      <xdr:spPr>
        <a:xfrm>
          <a:off x="8636000" y="922956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95745</xdr:rowOff>
    </xdr:from>
    <xdr:ext cx="534377" cy="259045"/>
    <xdr:sp macro="" textlink="">
      <xdr:nvSpPr>
        <xdr:cNvPr id="354" name="テキスト ボックス 353"/>
        <xdr:cNvSpPr txBox="1"/>
      </xdr:nvSpPr>
      <xdr:spPr>
        <a:xfrm>
          <a:off x="8438661" y="9011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148684</xdr:rowOff>
    </xdr:from>
    <xdr:to>
      <xdr:col>45</xdr:col>
      <xdr:colOff>177800</xdr:colOff>
      <xdr:row>57</xdr:row>
      <xdr:rowOff>144790</xdr:rowOff>
    </xdr:to>
    <xdr:cxnSp macro="">
      <xdr:nvCxnSpPr>
        <xdr:cNvPr id="355" name="直線コネクタ 354"/>
        <xdr:cNvCxnSpPr/>
      </xdr:nvCxnSpPr>
      <xdr:spPr>
        <a:xfrm>
          <a:off x="7080250" y="9394284"/>
          <a:ext cx="806450" cy="161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97686</xdr:rowOff>
    </xdr:from>
    <xdr:to>
      <xdr:col>46</xdr:col>
      <xdr:colOff>38100</xdr:colOff>
      <xdr:row>56</xdr:row>
      <xdr:rowOff>27836</xdr:rowOff>
    </xdr:to>
    <xdr:sp macro="" textlink="">
      <xdr:nvSpPr>
        <xdr:cNvPr id="356" name="フローチャート: 判断 355"/>
        <xdr:cNvSpPr/>
      </xdr:nvSpPr>
      <xdr:spPr>
        <a:xfrm>
          <a:off x="7842250" y="9178186"/>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44363</xdr:rowOff>
    </xdr:from>
    <xdr:ext cx="534377" cy="259045"/>
    <xdr:sp macro="" textlink="">
      <xdr:nvSpPr>
        <xdr:cNvPr id="357" name="テキスト ボックス 356"/>
        <xdr:cNvSpPr txBox="1"/>
      </xdr:nvSpPr>
      <xdr:spPr>
        <a:xfrm>
          <a:off x="7644911" y="8959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148684</xdr:rowOff>
    </xdr:from>
    <xdr:to>
      <xdr:col>41</xdr:col>
      <xdr:colOff>50800</xdr:colOff>
      <xdr:row>58</xdr:row>
      <xdr:rowOff>34811</xdr:rowOff>
    </xdr:to>
    <xdr:cxnSp macro="">
      <xdr:nvCxnSpPr>
        <xdr:cNvPr id="358" name="直線コネクタ 357"/>
        <xdr:cNvCxnSpPr/>
      </xdr:nvCxnSpPr>
      <xdr:spPr>
        <a:xfrm flipV="1">
          <a:off x="6286500" y="9394284"/>
          <a:ext cx="793750" cy="216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111143</xdr:rowOff>
    </xdr:from>
    <xdr:to>
      <xdr:col>41</xdr:col>
      <xdr:colOff>101600</xdr:colOff>
      <xdr:row>56</xdr:row>
      <xdr:rowOff>41293</xdr:rowOff>
    </xdr:to>
    <xdr:sp macro="" textlink="">
      <xdr:nvSpPr>
        <xdr:cNvPr id="359" name="フローチャート: 判断 358"/>
        <xdr:cNvSpPr/>
      </xdr:nvSpPr>
      <xdr:spPr>
        <a:xfrm>
          <a:off x="7029450" y="919164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57820</xdr:rowOff>
    </xdr:from>
    <xdr:ext cx="534377" cy="259045"/>
    <xdr:sp macro="" textlink="">
      <xdr:nvSpPr>
        <xdr:cNvPr id="360" name="テキスト ボックス 359"/>
        <xdr:cNvSpPr txBox="1"/>
      </xdr:nvSpPr>
      <xdr:spPr>
        <a:xfrm>
          <a:off x="6851161" y="8973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148115</xdr:rowOff>
    </xdr:from>
    <xdr:to>
      <xdr:col>36</xdr:col>
      <xdr:colOff>165100</xdr:colOff>
      <xdr:row>56</xdr:row>
      <xdr:rowOff>78265</xdr:rowOff>
    </xdr:to>
    <xdr:sp macro="" textlink="">
      <xdr:nvSpPr>
        <xdr:cNvPr id="361" name="フローチャート: 判断 360"/>
        <xdr:cNvSpPr/>
      </xdr:nvSpPr>
      <xdr:spPr>
        <a:xfrm>
          <a:off x="6235700" y="922861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94792</xdr:rowOff>
    </xdr:from>
    <xdr:ext cx="534377" cy="259045"/>
    <xdr:sp macro="" textlink="">
      <xdr:nvSpPr>
        <xdr:cNvPr id="362" name="テキスト ボックス 361"/>
        <xdr:cNvSpPr txBox="1"/>
      </xdr:nvSpPr>
      <xdr:spPr>
        <a:xfrm>
          <a:off x="6038361" y="9010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xdr:cNvSpPr txBox="1"/>
      </xdr:nvSpPr>
      <xdr:spPr>
        <a:xfrm>
          <a:off x="9258300" y="1015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xdr:cNvSpPr txBox="1"/>
      </xdr:nvSpPr>
      <xdr:spPr>
        <a:xfrm>
          <a:off x="8515350" y="1015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xdr:cNvSpPr txBox="1"/>
      </xdr:nvSpPr>
      <xdr:spPr>
        <a:xfrm>
          <a:off x="7715250" y="1015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xdr:cNvSpPr txBox="1"/>
      </xdr:nvSpPr>
      <xdr:spPr>
        <a:xfrm>
          <a:off x="6908800" y="1015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xdr:cNvSpPr txBox="1"/>
      </xdr:nvSpPr>
      <xdr:spPr>
        <a:xfrm>
          <a:off x="6115050" y="1015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63251</xdr:rowOff>
    </xdr:from>
    <xdr:to>
      <xdr:col>55</xdr:col>
      <xdr:colOff>50800</xdr:colOff>
      <xdr:row>56</xdr:row>
      <xdr:rowOff>164851</xdr:rowOff>
    </xdr:to>
    <xdr:sp macro="" textlink="">
      <xdr:nvSpPr>
        <xdr:cNvPr id="368" name="楕円 367"/>
        <xdr:cNvSpPr/>
      </xdr:nvSpPr>
      <xdr:spPr>
        <a:xfrm>
          <a:off x="9398000" y="9308851"/>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41678</xdr:rowOff>
    </xdr:from>
    <xdr:ext cx="534377" cy="259045"/>
    <xdr:sp macro="" textlink="">
      <xdr:nvSpPr>
        <xdr:cNvPr id="369" name="普通建設事業費該当値テキスト"/>
        <xdr:cNvSpPr txBox="1"/>
      </xdr:nvSpPr>
      <xdr:spPr>
        <a:xfrm>
          <a:off x="9480550" y="9287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61994</xdr:rowOff>
    </xdr:from>
    <xdr:to>
      <xdr:col>50</xdr:col>
      <xdr:colOff>165100</xdr:colOff>
      <xdr:row>57</xdr:row>
      <xdr:rowOff>163594</xdr:rowOff>
    </xdr:to>
    <xdr:sp macro="" textlink="">
      <xdr:nvSpPr>
        <xdr:cNvPr id="370" name="楕円 369"/>
        <xdr:cNvSpPr/>
      </xdr:nvSpPr>
      <xdr:spPr>
        <a:xfrm>
          <a:off x="8636000" y="9472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154721</xdr:rowOff>
    </xdr:from>
    <xdr:ext cx="534377" cy="259045"/>
    <xdr:sp macro="" textlink="">
      <xdr:nvSpPr>
        <xdr:cNvPr id="371" name="テキスト ボックス 370"/>
        <xdr:cNvSpPr txBox="1"/>
      </xdr:nvSpPr>
      <xdr:spPr>
        <a:xfrm>
          <a:off x="8438661" y="9565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93990</xdr:rowOff>
    </xdr:from>
    <xdr:to>
      <xdr:col>46</xdr:col>
      <xdr:colOff>38100</xdr:colOff>
      <xdr:row>58</xdr:row>
      <xdr:rowOff>24140</xdr:rowOff>
    </xdr:to>
    <xdr:sp macro="" textlink="">
      <xdr:nvSpPr>
        <xdr:cNvPr id="372" name="楕円 371"/>
        <xdr:cNvSpPr/>
      </xdr:nvSpPr>
      <xdr:spPr>
        <a:xfrm>
          <a:off x="7842250" y="950469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15267</xdr:rowOff>
    </xdr:from>
    <xdr:ext cx="534377" cy="259045"/>
    <xdr:sp macro="" textlink="">
      <xdr:nvSpPr>
        <xdr:cNvPr id="373" name="テキスト ボックス 372"/>
        <xdr:cNvSpPr txBox="1"/>
      </xdr:nvSpPr>
      <xdr:spPr>
        <a:xfrm>
          <a:off x="7644911" y="9591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97884</xdr:rowOff>
    </xdr:from>
    <xdr:to>
      <xdr:col>41</xdr:col>
      <xdr:colOff>101600</xdr:colOff>
      <xdr:row>57</xdr:row>
      <xdr:rowOff>28034</xdr:rowOff>
    </xdr:to>
    <xdr:sp macro="" textlink="">
      <xdr:nvSpPr>
        <xdr:cNvPr id="374" name="楕円 373"/>
        <xdr:cNvSpPr/>
      </xdr:nvSpPr>
      <xdr:spPr>
        <a:xfrm>
          <a:off x="7029450" y="934348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19161</xdr:rowOff>
    </xdr:from>
    <xdr:ext cx="534377" cy="259045"/>
    <xdr:sp macro="" textlink="">
      <xdr:nvSpPr>
        <xdr:cNvPr id="375" name="テキスト ボックス 374"/>
        <xdr:cNvSpPr txBox="1"/>
      </xdr:nvSpPr>
      <xdr:spPr>
        <a:xfrm>
          <a:off x="6851161" y="9429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155461</xdr:rowOff>
    </xdr:from>
    <xdr:to>
      <xdr:col>36</xdr:col>
      <xdr:colOff>165100</xdr:colOff>
      <xdr:row>58</xdr:row>
      <xdr:rowOff>85611</xdr:rowOff>
    </xdr:to>
    <xdr:sp macro="" textlink="">
      <xdr:nvSpPr>
        <xdr:cNvPr id="376" name="楕円 375"/>
        <xdr:cNvSpPr/>
      </xdr:nvSpPr>
      <xdr:spPr>
        <a:xfrm>
          <a:off x="6235700" y="956616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76738</xdr:rowOff>
    </xdr:from>
    <xdr:ext cx="534377" cy="259045"/>
    <xdr:sp macro="" textlink="">
      <xdr:nvSpPr>
        <xdr:cNvPr id="377" name="テキスト ボックス 376"/>
        <xdr:cNvSpPr txBox="1"/>
      </xdr:nvSpPr>
      <xdr:spPr>
        <a:xfrm>
          <a:off x="6038361" y="9652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xdr:cNvSpPr/>
      </xdr:nvSpPr>
      <xdr:spPr>
        <a:xfrm>
          <a:off x="5956300" y="10458450"/>
          <a:ext cx="42100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xdr:cNvSpPr/>
      </xdr:nvSpPr>
      <xdr:spPr>
        <a:xfrm>
          <a:off x="6064250" y="107886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xdr:cNvSpPr/>
      </xdr:nvSpPr>
      <xdr:spPr>
        <a:xfrm>
          <a:off x="6064250" y="10985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xdr:cNvSpPr/>
      </xdr:nvSpPr>
      <xdr:spPr>
        <a:xfrm>
          <a:off x="6985000" y="107886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xdr:cNvSpPr/>
      </xdr:nvSpPr>
      <xdr:spPr>
        <a:xfrm>
          <a:off x="6985000" y="10985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xdr:cNvSpPr/>
      </xdr:nvSpPr>
      <xdr:spPr>
        <a:xfrm>
          <a:off x="8013700" y="107886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xdr:cNvSpPr/>
      </xdr:nvSpPr>
      <xdr:spPr>
        <a:xfrm>
          <a:off x="8013700" y="10985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xdr:cNvSpPr/>
      </xdr:nvSpPr>
      <xdr:spPr>
        <a:xfrm>
          <a:off x="5956300" y="11252200"/>
          <a:ext cx="42100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xdr:cNvSpPr txBox="1"/>
      </xdr:nvSpPr>
      <xdr:spPr>
        <a:xfrm>
          <a:off x="5918200" y="110680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xdr:cNvCxnSpPr/>
      </xdr:nvCxnSpPr>
      <xdr:spPr>
        <a:xfrm>
          <a:off x="5956300" y="13455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8" name="直線コネクタ 387"/>
        <xdr:cNvCxnSpPr/>
      </xdr:nvCxnSpPr>
      <xdr:spPr>
        <a:xfrm>
          <a:off x="5956300" y="13141779"/>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9" name="テキスト ボックス 388"/>
        <xdr:cNvSpPr txBox="1"/>
      </xdr:nvSpPr>
      <xdr:spPr>
        <a:xfrm>
          <a:off x="5726564" y="130059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0" name="直線コネクタ 389"/>
        <xdr:cNvCxnSpPr/>
      </xdr:nvCxnSpPr>
      <xdr:spPr>
        <a:xfrm>
          <a:off x="5956300" y="12827907"/>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1" name="テキスト ボックス 390"/>
        <xdr:cNvSpPr txBox="1"/>
      </xdr:nvSpPr>
      <xdr:spPr>
        <a:xfrm>
          <a:off x="5482151" y="126920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2" name="直線コネクタ 391"/>
        <xdr:cNvCxnSpPr/>
      </xdr:nvCxnSpPr>
      <xdr:spPr>
        <a:xfrm>
          <a:off x="5956300" y="1251403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3" name="テキスト ボックス 392"/>
        <xdr:cNvSpPr txBox="1"/>
      </xdr:nvSpPr>
      <xdr:spPr>
        <a:xfrm>
          <a:off x="5482151" y="123781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4" name="直線コネクタ 393"/>
        <xdr:cNvCxnSpPr/>
      </xdr:nvCxnSpPr>
      <xdr:spPr>
        <a:xfrm>
          <a:off x="5956300" y="1220016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5" name="テキスト ボックス 394"/>
        <xdr:cNvSpPr txBox="1"/>
      </xdr:nvSpPr>
      <xdr:spPr>
        <a:xfrm>
          <a:off x="5482151" y="1205794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6" name="直線コネクタ 395"/>
        <xdr:cNvCxnSpPr/>
      </xdr:nvCxnSpPr>
      <xdr:spPr>
        <a:xfrm>
          <a:off x="5956300" y="11886293"/>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7" name="テキスト ボックス 396"/>
        <xdr:cNvSpPr txBox="1"/>
      </xdr:nvSpPr>
      <xdr:spPr>
        <a:xfrm>
          <a:off x="5418031" y="1174407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8" name="直線コネクタ 397"/>
        <xdr:cNvCxnSpPr/>
      </xdr:nvCxnSpPr>
      <xdr:spPr>
        <a:xfrm>
          <a:off x="5956300" y="11566072"/>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9" name="テキスト ボックス 398"/>
        <xdr:cNvSpPr txBox="1"/>
      </xdr:nvSpPr>
      <xdr:spPr>
        <a:xfrm>
          <a:off x="5418031" y="1143019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xdr:cNvCxnSpPr/>
      </xdr:nvCxnSpPr>
      <xdr:spPr>
        <a:xfrm>
          <a:off x="5956300" y="112522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1" name="テキスト ボックス 400"/>
        <xdr:cNvSpPr txBox="1"/>
      </xdr:nvSpPr>
      <xdr:spPr>
        <a:xfrm>
          <a:off x="5418031" y="111163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普通建設事業費 （ うち新規整備　）グラフ枠"/>
        <xdr:cNvSpPr/>
      </xdr:nvSpPr>
      <xdr:spPr>
        <a:xfrm>
          <a:off x="5956300" y="11252200"/>
          <a:ext cx="42100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56250</xdr:rowOff>
    </xdr:from>
    <xdr:to>
      <xdr:col>54</xdr:col>
      <xdr:colOff>189865</xdr:colOff>
      <xdr:row>79</xdr:row>
      <xdr:rowOff>98879</xdr:rowOff>
    </xdr:to>
    <xdr:cxnSp macro="">
      <xdr:nvCxnSpPr>
        <xdr:cNvPr id="403" name="直線コネクタ 402"/>
        <xdr:cNvCxnSpPr/>
      </xdr:nvCxnSpPr>
      <xdr:spPr>
        <a:xfrm flipV="1">
          <a:off x="9427845" y="11778350"/>
          <a:ext cx="1270" cy="13634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4" name="普通建設事業費 （ うち新規整備　）最小値テキスト"/>
        <xdr:cNvSpPr txBox="1"/>
      </xdr:nvSpPr>
      <xdr:spPr>
        <a:xfrm>
          <a:off x="9480550" y="1314560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5" name="直線コネクタ 404"/>
        <xdr:cNvCxnSpPr/>
      </xdr:nvCxnSpPr>
      <xdr:spPr>
        <a:xfrm>
          <a:off x="9359900" y="1314177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2927</xdr:rowOff>
    </xdr:from>
    <xdr:ext cx="599010" cy="259045"/>
    <xdr:sp macro="" textlink="">
      <xdr:nvSpPr>
        <xdr:cNvPr id="406" name="普通建設事業費 （ うち新規整備　）最大値テキスト"/>
        <xdr:cNvSpPr txBox="1"/>
      </xdr:nvSpPr>
      <xdr:spPr>
        <a:xfrm>
          <a:off x="9480550" y="115599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129,916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56250</xdr:rowOff>
    </xdr:from>
    <xdr:to>
      <xdr:col>55</xdr:col>
      <xdr:colOff>88900</xdr:colOff>
      <xdr:row>71</xdr:row>
      <xdr:rowOff>56250</xdr:rowOff>
    </xdr:to>
    <xdr:cxnSp macro="">
      <xdr:nvCxnSpPr>
        <xdr:cNvPr id="407" name="直線コネクタ 406"/>
        <xdr:cNvCxnSpPr/>
      </xdr:nvCxnSpPr>
      <xdr:spPr>
        <a:xfrm>
          <a:off x="9359900" y="117783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119321</xdr:rowOff>
    </xdr:from>
    <xdr:to>
      <xdr:col>55</xdr:col>
      <xdr:colOff>0</xdr:colOff>
      <xdr:row>78</xdr:row>
      <xdr:rowOff>137044</xdr:rowOff>
    </xdr:to>
    <xdr:cxnSp macro="">
      <xdr:nvCxnSpPr>
        <xdr:cNvPr id="408" name="直線コネクタ 407"/>
        <xdr:cNvCxnSpPr/>
      </xdr:nvCxnSpPr>
      <xdr:spPr>
        <a:xfrm>
          <a:off x="8686800" y="12997121"/>
          <a:ext cx="742950" cy="17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51568</xdr:rowOff>
    </xdr:from>
    <xdr:ext cx="534377" cy="259045"/>
    <xdr:sp macro="" textlink="">
      <xdr:nvSpPr>
        <xdr:cNvPr id="409" name="普通建設事業費 （ うち新規整備　）平均値テキスト"/>
        <xdr:cNvSpPr txBox="1"/>
      </xdr:nvSpPr>
      <xdr:spPr>
        <a:xfrm>
          <a:off x="9480550" y="127642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28691</xdr:rowOff>
    </xdr:from>
    <xdr:to>
      <xdr:col>55</xdr:col>
      <xdr:colOff>50800</xdr:colOff>
      <xdr:row>78</xdr:row>
      <xdr:rowOff>130291</xdr:rowOff>
    </xdr:to>
    <xdr:sp macro="" textlink="">
      <xdr:nvSpPr>
        <xdr:cNvPr id="410" name="フローチャート: 判断 409"/>
        <xdr:cNvSpPr/>
      </xdr:nvSpPr>
      <xdr:spPr>
        <a:xfrm>
          <a:off x="9398000" y="12906491"/>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74419</xdr:rowOff>
    </xdr:from>
    <xdr:to>
      <xdr:col>50</xdr:col>
      <xdr:colOff>114300</xdr:colOff>
      <xdr:row>78</xdr:row>
      <xdr:rowOff>119321</xdr:rowOff>
    </xdr:to>
    <xdr:cxnSp macro="">
      <xdr:nvCxnSpPr>
        <xdr:cNvPr id="411" name="直線コネクタ 410"/>
        <xdr:cNvCxnSpPr/>
      </xdr:nvCxnSpPr>
      <xdr:spPr>
        <a:xfrm>
          <a:off x="7886700" y="12952219"/>
          <a:ext cx="800100" cy="44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8280</xdr:rowOff>
    </xdr:from>
    <xdr:to>
      <xdr:col>50</xdr:col>
      <xdr:colOff>165100</xdr:colOff>
      <xdr:row>78</xdr:row>
      <xdr:rowOff>109880</xdr:rowOff>
    </xdr:to>
    <xdr:sp macro="" textlink="">
      <xdr:nvSpPr>
        <xdr:cNvPr id="412" name="フローチャート: 判断 411"/>
        <xdr:cNvSpPr/>
      </xdr:nvSpPr>
      <xdr:spPr>
        <a:xfrm>
          <a:off x="8636000" y="12886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126407</xdr:rowOff>
    </xdr:from>
    <xdr:ext cx="534377" cy="259045"/>
    <xdr:sp macro="" textlink="">
      <xdr:nvSpPr>
        <xdr:cNvPr id="413" name="テキスト ボックス 412"/>
        <xdr:cNvSpPr txBox="1"/>
      </xdr:nvSpPr>
      <xdr:spPr>
        <a:xfrm>
          <a:off x="8438661" y="12674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157749</xdr:rowOff>
    </xdr:from>
    <xdr:to>
      <xdr:col>45</xdr:col>
      <xdr:colOff>177800</xdr:colOff>
      <xdr:row>78</xdr:row>
      <xdr:rowOff>74419</xdr:rowOff>
    </xdr:to>
    <xdr:cxnSp macro="">
      <xdr:nvCxnSpPr>
        <xdr:cNvPr id="414" name="直線コネクタ 413"/>
        <xdr:cNvCxnSpPr/>
      </xdr:nvCxnSpPr>
      <xdr:spPr>
        <a:xfrm>
          <a:off x="7080250" y="12705349"/>
          <a:ext cx="806450" cy="246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157045</xdr:rowOff>
    </xdr:from>
    <xdr:to>
      <xdr:col>46</xdr:col>
      <xdr:colOff>38100</xdr:colOff>
      <xdr:row>78</xdr:row>
      <xdr:rowOff>87195</xdr:rowOff>
    </xdr:to>
    <xdr:sp macro="" textlink="">
      <xdr:nvSpPr>
        <xdr:cNvPr id="415" name="フローチャート: 判断 414"/>
        <xdr:cNvSpPr/>
      </xdr:nvSpPr>
      <xdr:spPr>
        <a:xfrm>
          <a:off x="7842250" y="1286974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103722</xdr:rowOff>
    </xdr:from>
    <xdr:ext cx="534377" cy="259045"/>
    <xdr:sp macro="" textlink="">
      <xdr:nvSpPr>
        <xdr:cNvPr id="416" name="テキスト ボックス 415"/>
        <xdr:cNvSpPr txBox="1"/>
      </xdr:nvSpPr>
      <xdr:spPr>
        <a:xfrm>
          <a:off x="7644911" y="12651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157749</xdr:rowOff>
    </xdr:from>
    <xdr:to>
      <xdr:col>41</xdr:col>
      <xdr:colOff>50800</xdr:colOff>
      <xdr:row>79</xdr:row>
      <xdr:rowOff>7254</xdr:rowOff>
    </xdr:to>
    <xdr:cxnSp macro="">
      <xdr:nvCxnSpPr>
        <xdr:cNvPr id="417" name="直線コネクタ 416"/>
        <xdr:cNvCxnSpPr/>
      </xdr:nvCxnSpPr>
      <xdr:spPr>
        <a:xfrm flipV="1">
          <a:off x="6286500" y="12705349"/>
          <a:ext cx="793750" cy="344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164926</xdr:rowOff>
    </xdr:from>
    <xdr:to>
      <xdr:col>41</xdr:col>
      <xdr:colOff>101600</xdr:colOff>
      <xdr:row>78</xdr:row>
      <xdr:rowOff>95076</xdr:rowOff>
    </xdr:to>
    <xdr:sp macro="" textlink="">
      <xdr:nvSpPr>
        <xdr:cNvPr id="418" name="フローチャート: 判断 417"/>
        <xdr:cNvSpPr/>
      </xdr:nvSpPr>
      <xdr:spPr>
        <a:xfrm>
          <a:off x="7029450" y="1287762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86203</xdr:rowOff>
    </xdr:from>
    <xdr:ext cx="534377" cy="259045"/>
    <xdr:sp macro="" textlink="">
      <xdr:nvSpPr>
        <xdr:cNvPr id="419" name="テキスト ボックス 418"/>
        <xdr:cNvSpPr txBox="1"/>
      </xdr:nvSpPr>
      <xdr:spPr>
        <a:xfrm>
          <a:off x="6851161" y="12964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167985</xdr:rowOff>
    </xdr:from>
    <xdr:to>
      <xdr:col>36</xdr:col>
      <xdr:colOff>165100</xdr:colOff>
      <xdr:row>78</xdr:row>
      <xdr:rowOff>98135</xdr:rowOff>
    </xdr:to>
    <xdr:sp macro="" textlink="">
      <xdr:nvSpPr>
        <xdr:cNvPr id="420" name="フローチャート: 判断 419"/>
        <xdr:cNvSpPr/>
      </xdr:nvSpPr>
      <xdr:spPr>
        <a:xfrm>
          <a:off x="6235700" y="1288068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114662</xdr:rowOff>
    </xdr:from>
    <xdr:ext cx="534377" cy="259045"/>
    <xdr:sp macro="" textlink="">
      <xdr:nvSpPr>
        <xdr:cNvPr id="421" name="テキスト ボックス 420"/>
        <xdr:cNvSpPr txBox="1"/>
      </xdr:nvSpPr>
      <xdr:spPr>
        <a:xfrm>
          <a:off x="6038361" y="12662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xdr:cNvSpPr txBox="1"/>
      </xdr:nvSpPr>
      <xdr:spPr>
        <a:xfrm>
          <a:off x="9258300" y="13453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xdr:cNvSpPr txBox="1"/>
      </xdr:nvSpPr>
      <xdr:spPr>
        <a:xfrm>
          <a:off x="8515350" y="13453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xdr:cNvSpPr txBox="1"/>
      </xdr:nvSpPr>
      <xdr:spPr>
        <a:xfrm>
          <a:off x="7715250" y="13453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xdr:cNvSpPr txBox="1"/>
      </xdr:nvSpPr>
      <xdr:spPr>
        <a:xfrm>
          <a:off x="6908800" y="13453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xdr:cNvSpPr txBox="1"/>
      </xdr:nvSpPr>
      <xdr:spPr>
        <a:xfrm>
          <a:off x="6115050" y="13453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86244</xdr:rowOff>
    </xdr:from>
    <xdr:to>
      <xdr:col>55</xdr:col>
      <xdr:colOff>50800</xdr:colOff>
      <xdr:row>79</xdr:row>
      <xdr:rowOff>16394</xdr:rowOff>
    </xdr:to>
    <xdr:sp macro="" textlink="">
      <xdr:nvSpPr>
        <xdr:cNvPr id="427" name="楕円 426"/>
        <xdr:cNvSpPr/>
      </xdr:nvSpPr>
      <xdr:spPr>
        <a:xfrm>
          <a:off x="9398000" y="12964044"/>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64671</xdr:rowOff>
    </xdr:from>
    <xdr:ext cx="534377" cy="259045"/>
    <xdr:sp macro="" textlink="">
      <xdr:nvSpPr>
        <xdr:cNvPr id="428" name="普通建設事業費 （ うち新規整備　）該当値テキスト"/>
        <xdr:cNvSpPr txBox="1"/>
      </xdr:nvSpPr>
      <xdr:spPr>
        <a:xfrm>
          <a:off x="9480550" y="12942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68521</xdr:rowOff>
    </xdr:from>
    <xdr:to>
      <xdr:col>50</xdr:col>
      <xdr:colOff>165100</xdr:colOff>
      <xdr:row>78</xdr:row>
      <xdr:rowOff>170121</xdr:rowOff>
    </xdr:to>
    <xdr:sp macro="" textlink="">
      <xdr:nvSpPr>
        <xdr:cNvPr id="429" name="楕円 428"/>
        <xdr:cNvSpPr/>
      </xdr:nvSpPr>
      <xdr:spPr>
        <a:xfrm>
          <a:off x="8636000" y="1294632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161248</xdr:rowOff>
    </xdr:from>
    <xdr:ext cx="534377" cy="259045"/>
    <xdr:sp macro="" textlink="">
      <xdr:nvSpPr>
        <xdr:cNvPr id="430" name="テキスト ボックス 429"/>
        <xdr:cNvSpPr txBox="1"/>
      </xdr:nvSpPr>
      <xdr:spPr>
        <a:xfrm>
          <a:off x="8438661" y="13039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23619</xdr:rowOff>
    </xdr:from>
    <xdr:to>
      <xdr:col>46</xdr:col>
      <xdr:colOff>38100</xdr:colOff>
      <xdr:row>78</xdr:row>
      <xdr:rowOff>125219</xdr:rowOff>
    </xdr:to>
    <xdr:sp macro="" textlink="">
      <xdr:nvSpPr>
        <xdr:cNvPr id="431" name="楕円 430"/>
        <xdr:cNvSpPr/>
      </xdr:nvSpPr>
      <xdr:spPr>
        <a:xfrm>
          <a:off x="7842250" y="12901419"/>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116346</xdr:rowOff>
    </xdr:from>
    <xdr:ext cx="534377" cy="259045"/>
    <xdr:sp macro="" textlink="">
      <xdr:nvSpPr>
        <xdr:cNvPr id="432" name="テキスト ボックス 431"/>
        <xdr:cNvSpPr txBox="1"/>
      </xdr:nvSpPr>
      <xdr:spPr>
        <a:xfrm>
          <a:off x="7644911" y="12994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106949</xdr:rowOff>
    </xdr:from>
    <xdr:to>
      <xdr:col>41</xdr:col>
      <xdr:colOff>101600</xdr:colOff>
      <xdr:row>77</xdr:row>
      <xdr:rowOff>37099</xdr:rowOff>
    </xdr:to>
    <xdr:sp macro="" textlink="">
      <xdr:nvSpPr>
        <xdr:cNvPr id="433" name="楕円 432"/>
        <xdr:cNvSpPr/>
      </xdr:nvSpPr>
      <xdr:spPr>
        <a:xfrm>
          <a:off x="7029450" y="12654549"/>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53626</xdr:rowOff>
    </xdr:from>
    <xdr:ext cx="534377" cy="259045"/>
    <xdr:sp macro="" textlink="">
      <xdr:nvSpPr>
        <xdr:cNvPr id="434" name="テキスト ボックス 433"/>
        <xdr:cNvSpPr txBox="1"/>
      </xdr:nvSpPr>
      <xdr:spPr>
        <a:xfrm>
          <a:off x="6851161" y="12436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127904</xdr:rowOff>
    </xdr:from>
    <xdr:to>
      <xdr:col>36</xdr:col>
      <xdr:colOff>165100</xdr:colOff>
      <xdr:row>79</xdr:row>
      <xdr:rowOff>58054</xdr:rowOff>
    </xdr:to>
    <xdr:sp macro="" textlink="">
      <xdr:nvSpPr>
        <xdr:cNvPr id="435" name="楕円 434"/>
        <xdr:cNvSpPr/>
      </xdr:nvSpPr>
      <xdr:spPr>
        <a:xfrm>
          <a:off x="6235700" y="1300570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49181</xdr:rowOff>
    </xdr:from>
    <xdr:ext cx="469744" cy="259045"/>
    <xdr:sp macro="" textlink="">
      <xdr:nvSpPr>
        <xdr:cNvPr id="436" name="テキスト ボックス 435"/>
        <xdr:cNvSpPr txBox="1"/>
      </xdr:nvSpPr>
      <xdr:spPr>
        <a:xfrm>
          <a:off x="6070678" y="13092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xdr:cNvSpPr/>
      </xdr:nvSpPr>
      <xdr:spPr>
        <a:xfrm>
          <a:off x="5956300" y="13760450"/>
          <a:ext cx="42100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xdr:cNvSpPr/>
      </xdr:nvSpPr>
      <xdr:spPr>
        <a:xfrm>
          <a:off x="6064250" y="140906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xdr:cNvSpPr/>
      </xdr:nvSpPr>
      <xdr:spPr>
        <a:xfrm>
          <a:off x="6064250" y="14287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xdr:cNvSpPr/>
      </xdr:nvSpPr>
      <xdr:spPr>
        <a:xfrm>
          <a:off x="6985000" y="140906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xdr:cNvSpPr/>
      </xdr:nvSpPr>
      <xdr:spPr>
        <a:xfrm>
          <a:off x="6985000" y="14287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xdr:cNvSpPr/>
      </xdr:nvSpPr>
      <xdr:spPr>
        <a:xfrm>
          <a:off x="8013700" y="140906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xdr:cNvSpPr/>
      </xdr:nvSpPr>
      <xdr:spPr>
        <a:xfrm>
          <a:off x="8013700" y="14287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xdr:cNvSpPr/>
      </xdr:nvSpPr>
      <xdr:spPr>
        <a:xfrm>
          <a:off x="5956300" y="14554200"/>
          <a:ext cx="42100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xdr:cNvSpPr txBox="1"/>
      </xdr:nvSpPr>
      <xdr:spPr>
        <a:xfrm>
          <a:off x="5918200" y="143700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xdr:cNvCxnSpPr/>
      </xdr:nvCxnSpPr>
      <xdr:spPr>
        <a:xfrm>
          <a:off x="5956300" y="16757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139700</xdr:rowOff>
    </xdr:from>
    <xdr:to>
      <xdr:col>59</xdr:col>
      <xdr:colOff>50800</xdr:colOff>
      <xdr:row>99</xdr:row>
      <xdr:rowOff>139700</xdr:rowOff>
    </xdr:to>
    <xdr:cxnSp macro="">
      <xdr:nvCxnSpPr>
        <xdr:cNvPr id="447" name="直線コネクタ 446"/>
        <xdr:cNvCxnSpPr/>
      </xdr:nvCxnSpPr>
      <xdr:spPr>
        <a:xfrm>
          <a:off x="5956300" y="164846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168927</xdr:rowOff>
    </xdr:from>
    <xdr:ext cx="248786" cy="259045"/>
    <xdr:sp macro="" textlink="">
      <xdr:nvSpPr>
        <xdr:cNvPr id="448" name="テキスト ボックス 447"/>
        <xdr:cNvSpPr txBox="1"/>
      </xdr:nvSpPr>
      <xdr:spPr>
        <a:xfrm>
          <a:off x="5726564" y="163423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25400</xdr:rowOff>
    </xdr:from>
    <xdr:to>
      <xdr:col>59</xdr:col>
      <xdr:colOff>50800</xdr:colOff>
      <xdr:row>98</xdr:row>
      <xdr:rowOff>25400</xdr:rowOff>
    </xdr:to>
    <xdr:cxnSp macro="">
      <xdr:nvCxnSpPr>
        <xdr:cNvPr id="449" name="直線コネクタ 448"/>
        <xdr:cNvCxnSpPr/>
      </xdr:nvCxnSpPr>
      <xdr:spPr>
        <a:xfrm>
          <a:off x="5956300" y="162052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54627</xdr:rowOff>
    </xdr:from>
    <xdr:ext cx="531299" cy="259045"/>
    <xdr:sp macro="" textlink="">
      <xdr:nvSpPr>
        <xdr:cNvPr id="450" name="テキスト ボックス 449"/>
        <xdr:cNvSpPr txBox="1"/>
      </xdr:nvSpPr>
      <xdr:spPr>
        <a:xfrm>
          <a:off x="5482151" y="160693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82550</xdr:rowOff>
    </xdr:from>
    <xdr:to>
      <xdr:col>59</xdr:col>
      <xdr:colOff>50800</xdr:colOff>
      <xdr:row>96</xdr:row>
      <xdr:rowOff>82550</xdr:rowOff>
    </xdr:to>
    <xdr:cxnSp macro="">
      <xdr:nvCxnSpPr>
        <xdr:cNvPr id="451" name="直線コネクタ 450"/>
        <xdr:cNvCxnSpPr/>
      </xdr:nvCxnSpPr>
      <xdr:spPr>
        <a:xfrm>
          <a:off x="5956300" y="159321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111777</xdr:rowOff>
    </xdr:from>
    <xdr:ext cx="531299" cy="259045"/>
    <xdr:sp macro="" textlink="">
      <xdr:nvSpPr>
        <xdr:cNvPr id="452" name="テキスト ボックス 451"/>
        <xdr:cNvSpPr txBox="1"/>
      </xdr:nvSpPr>
      <xdr:spPr>
        <a:xfrm>
          <a:off x="5482151" y="15796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3" name="直線コネクタ 452"/>
        <xdr:cNvCxnSpPr/>
      </xdr:nvCxnSpPr>
      <xdr:spPr>
        <a:xfrm>
          <a:off x="5956300" y="15659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4" name="テキスト ボックス 453"/>
        <xdr:cNvSpPr txBox="1"/>
      </xdr:nvSpPr>
      <xdr:spPr>
        <a:xfrm>
          <a:off x="5482151" y="155168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25400</xdr:rowOff>
    </xdr:from>
    <xdr:to>
      <xdr:col>59</xdr:col>
      <xdr:colOff>50800</xdr:colOff>
      <xdr:row>93</xdr:row>
      <xdr:rowOff>25400</xdr:rowOff>
    </xdr:to>
    <xdr:cxnSp macro="">
      <xdr:nvCxnSpPr>
        <xdr:cNvPr id="455" name="直線コネクタ 454"/>
        <xdr:cNvCxnSpPr/>
      </xdr:nvCxnSpPr>
      <xdr:spPr>
        <a:xfrm>
          <a:off x="5956300" y="153797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54627</xdr:rowOff>
    </xdr:from>
    <xdr:ext cx="531299" cy="259045"/>
    <xdr:sp macro="" textlink="">
      <xdr:nvSpPr>
        <xdr:cNvPr id="456" name="テキスト ボックス 455"/>
        <xdr:cNvSpPr txBox="1"/>
      </xdr:nvSpPr>
      <xdr:spPr>
        <a:xfrm>
          <a:off x="5482151" y="152438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57" name="直線コネクタ 456"/>
        <xdr:cNvCxnSpPr/>
      </xdr:nvCxnSpPr>
      <xdr:spPr>
        <a:xfrm>
          <a:off x="5956300" y="15106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58" name="テキスト ボックス 457"/>
        <xdr:cNvSpPr txBox="1"/>
      </xdr:nvSpPr>
      <xdr:spPr>
        <a:xfrm>
          <a:off x="541803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89</xdr:row>
      <xdr:rowOff>139700</xdr:rowOff>
    </xdr:from>
    <xdr:to>
      <xdr:col>59</xdr:col>
      <xdr:colOff>50800</xdr:colOff>
      <xdr:row>89</xdr:row>
      <xdr:rowOff>139700</xdr:rowOff>
    </xdr:to>
    <xdr:cxnSp macro="">
      <xdr:nvCxnSpPr>
        <xdr:cNvPr id="459" name="直線コネクタ 458"/>
        <xdr:cNvCxnSpPr/>
      </xdr:nvCxnSpPr>
      <xdr:spPr>
        <a:xfrm>
          <a:off x="5956300" y="148336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88</xdr:row>
      <xdr:rowOff>168927</xdr:rowOff>
    </xdr:from>
    <xdr:ext cx="595419" cy="259045"/>
    <xdr:sp macro="" textlink="">
      <xdr:nvSpPr>
        <xdr:cNvPr id="460" name="テキスト ボックス 459"/>
        <xdr:cNvSpPr txBox="1"/>
      </xdr:nvSpPr>
      <xdr:spPr>
        <a:xfrm>
          <a:off x="5418031" y="14691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1" name="直線コネクタ 460"/>
        <xdr:cNvCxnSpPr/>
      </xdr:nvCxnSpPr>
      <xdr:spPr>
        <a:xfrm>
          <a:off x="5956300" y="145542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2" name="テキスト ボックス 461"/>
        <xdr:cNvSpPr txBox="1"/>
      </xdr:nvSpPr>
      <xdr:spPr>
        <a:xfrm>
          <a:off x="5418031" y="144183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3" name="普通建設事業費 （ うち更新整備　）グラフ枠"/>
        <xdr:cNvSpPr/>
      </xdr:nvSpPr>
      <xdr:spPr>
        <a:xfrm>
          <a:off x="5956300" y="14554200"/>
          <a:ext cx="42100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160460</xdr:rowOff>
    </xdr:from>
    <xdr:to>
      <xdr:col>54</xdr:col>
      <xdr:colOff>189865</xdr:colOff>
      <xdr:row>99</xdr:row>
      <xdr:rowOff>16698</xdr:rowOff>
    </xdr:to>
    <xdr:cxnSp macro="">
      <xdr:nvCxnSpPr>
        <xdr:cNvPr id="464" name="直線コネクタ 463"/>
        <xdr:cNvCxnSpPr/>
      </xdr:nvCxnSpPr>
      <xdr:spPr>
        <a:xfrm flipV="1">
          <a:off x="9427845" y="15019460"/>
          <a:ext cx="1270" cy="13421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20525</xdr:rowOff>
    </xdr:from>
    <xdr:ext cx="469744" cy="259045"/>
    <xdr:sp macro="" textlink="">
      <xdr:nvSpPr>
        <xdr:cNvPr id="465" name="普通建設事業費 （ うち更新整備　）最小値テキスト"/>
        <xdr:cNvSpPr txBox="1"/>
      </xdr:nvSpPr>
      <xdr:spPr>
        <a:xfrm>
          <a:off x="9480550" y="16365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16698</xdr:rowOff>
    </xdr:from>
    <xdr:to>
      <xdr:col>55</xdr:col>
      <xdr:colOff>88900</xdr:colOff>
      <xdr:row>99</xdr:row>
      <xdr:rowOff>16698</xdr:rowOff>
    </xdr:to>
    <xdr:cxnSp macro="">
      <xdr:nvCxnSpPr>
        <xdr:cNvPr id="466" name="直線コネクタ 465"/>
        <xdr:cNvCxnSpPr/>
      </xdr:nvCxnSpPr>
      <xdr:spPr>
        <a:xfrm>
          <a:off x="9359900" y="1636159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107137</xdr:rowOff>
    </xdr:from>
    <xdr:ext cx="599010" cy="259045"/>
    <xdr:sp macro="" textlink="">
      <xdr:nvSpPr>
        <xdr:cNvPr id="467" name="普通建設事業費 （ うち更新整備　）最大値テキスト"/>
        <xdr:cNvSpPr txBox="1"/>
      </xdr:nvSpPr>
      <xdr:spPr>
        <a:xfrm>
          <a:off x="9480550" y="148010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106,547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160460</xdr:rowOff>
    </xdr:from>
    <xdr:to>
      <xdr:col>55</xdr:col>
      <xdr:colOff>88900</xdr:colOff>
      <xdr:row>90</xdr:row>
      <xdr:rowOff>160460</xdr:rowOff>
    </xdr:to>
    <xdr:cxnSp macro="">
      <xdr:nvCxnSpPr>
        <xdr:cNvPr id="468" name="直線コネクタ 467"/>
        <xdr:cNvCxnSpPr/>
      </xdr:nvCxnSpPr>
      <xdr:spPr>
        <a:xfrm>
          <a:off x="9359900" y="1501946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17013</xdr:rowOff>
    </xdr:from>
    <xdr:to>
      <xdr:col>55</xdr:col>
      <xdr:colOff>0</xdr:colOff>
      <xdr:row>98</xdr:row>
      <xdr:rowOff>58076</xdr:rowOff>
    </xdr:to>
    <xdr:cxnSp macro="">
      <xdr:nvCxnSpPr>
        <xdr:cNvPr id="469" name="直線コネクタ 468"/>
        <xdr:cNvCxnSpPr/>
      </xdr:nvCxnSpPr>
      <xdr:spPr>
        <a:xfrm flipV="1">
          <a:off x="8686800" y="16031713"/>
          <a:ext cx="742950" cy="206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46226</xdr:rowOff>
    </xdr:from>
    <xdr:ext cx="534377" cy="259045"/>
    <xdr:sp macro="" textlink="">
      <xdr:nvSpPr>
        <xdr:cNvPr id="470" name="普通建設事業費 （ うち更新整備　）平均値テキスト"/>
        <xdr:cNvSpPr txBox="1"/>
      </xdr:nvSpPr>
      <xdr:spPr>
        <a:xfrm>
          <a:off x="9480550" y="157307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23349</xdr:rowOff>
    </xdr:from>
    <xdr:to>
      <xdr:col>55</xdr:col>
      <xdr:colOff>50800</xdr:colOff>
      <xdr:row>96</xdr:row>
      <xdr:rowOff>124949</xdr:rowOff>
    </xdr:to>
    <xdr:sp macro="" textlink="">
      <xdr:nvSpPr>
        <xdr:cNvPr id="471" name="フローチャート: 判断 470"/>
        <xdr:cNvSpPr/>
      </xdr:nvSpPr>
      <xdr:spPr>
        <a:xfrm>
          <a:off x="9398000" y="15872949"/>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58076</xdr:rowOff>
    </xdr:from>
    <xdr:to>
      <xdr:col>50</xdr:col>
      <xdr:colOff>114300</xdr:colOff>
      <xdr:row>99</xdr:row>
      <xdr:rowOff>16098</xdr:rowOff>
    </xdr:to>
    <xdr:cxnSp macro="">
      <xdr:nvCxnSpPr>
        <xdr:cNvPr id="472" name="直線コネクタ 471"/>
        <xdr:cNvCxnSpPr/>
      </xdr:nvCxnSpPr>
      <xdr:spPr>
        <a:xfrm flipV="1">
          <a:off x="7886700" y="16237876"/>
          <a:ext cx="800100" cy="123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51195</xdr:rowOff>
    </xdr:from>
    <xdr:to>
      <xdr:col>50</xdr:col>
      <xdr:colOff>165100</xdr:colOff>
      <xdr:row>96</xdr:row>
      <xdr:rowOff>152795</xdr:rowOff>
    </xdr:to>
    <xdr:sp macro="" textlink="">
      <xdr:nvSpPr>
        <xdr:cNvPr id="473" name="フローチャート: 判断 472"/>
        <xdr:cNvSpPr/>
      </xdr:nvSpPr>
      <xdr:spPr>
        <a:xfrm>
          <a:off x="8636000" y="1590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169322</xdr:rowOff>
    </xdr:from>
    <xdr:ext cx="534377" cy="259045"/>
    <xdr:sp macro="" textlink="">
      <xdr:nvSpPr>
        <xdr:cNvPr id="474" name="テキスト ボックス 473"/>
        <xdr:cNvSpPr txBox="1"/>
      </xdr:nvSpPr>
      <xdr:spPr>
        <a:xfrm>
          <a:off x="8438661" y="15682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99</xdr:row>
      <xdr:rowOff>16098</xdr:rowOff>
    </xdr:from>
    <xdr:to>
      <xdr:col>45</xdr:col>
      <xdr:colOff>177800</xdr:colOff>
      <xdr:row>99</xdr:row>
      <xdr:rowOff>23085</xdr:rowOff>
    </xdr:to>
    <xdr:cxnSp macro="">
      <xdr:nvCxnSpPr>
        <xdr:cNvPr id="475" name="直線コネクタ 474"/>
        <xdr:cNvCxnSpPr/>
      </xdr:nvCxnSpPr>
      <xdr:spPr>
        <a:xfrm flipV="1">
          <a:off x="7080250" y="16360998"/>
          <a:ext cx="806450" cy="6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155922</xdr:rowOff>
    </xdr:from>
    <xdr:to>
      <xdr:col>46</xdr:col>
      <xdr:colOff>38100</xdr:colOff>
      <xdr:row>96</xdr:row>
      <xdr:rowOff>86072</xdr:rowOff>
    </xdr:to>
    <xdr:sp macro="" textlink="">
      <xdr:nvSpPr>
        <xdr:cNvPr id="476" name="フローチャート: 判断 475"/>
        <xdr:cNvSpPr/>
      </xdr:nvSpPr>
      <xdr:spPr>
        <a:xfrm>
          <a:off x="7842250" y="15840422"/>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102599</xdr:rowOff>
    </xdr:from>
    <xdr:ext cx="534377" cy="259045"/>
    <xdr:sp macro="" textlink="">
      <xdr:nvSpPr>
        <xdr:cNvPr id="477" name="テキスト ボックス 476"/>
        <xdr:cNvSpPr txBox="1"/>
      </xdr:nvSpPr>
      <xdr:spPr>
        <a:xfrm>
          <a:off x="7644911" y="15621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99</xdr:row>
      <xdr:rowOff>13298</xdr:rowOff>
    </xdr:from>
    <xdr:to>
      <xdr:col>41</xdr:col>
      <xdr:colOff>50800</xdr:colOff>
      <xdr:row>99</xdr:row>
      <xdr:rowOff>23085</xdr:rowOff>
    </xdr:to>
    <xdr:cxnSp macro="">
      <xdr:nvCxnSpPr>
        <xdr:cNvPr id="478" name="直線コネクタ 477"/>
        <xdr:cNvCxnSpPr/>
      </xdr:nvCxnSpPr>
      <xdr:spPr>
        <a:xfrm>
          <a:off x="6286500" y="16358198"/>
          <a:ext cx="793750" cy="9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158708</xdr:rowOff>
    </xdr:from>
    <xdr:to>
      <xdr:col>41</xdr:col>
      <xdr:colOff>101600</xdr:colOff>
      <xdr:row>96</xdr:row>
      <xdr:rowOff>88858</xdr:rowOff>
    </xdr:to>
    <xdr:sp macro="" textlink="">
      <xdr:nvSpPr>
        <xdr:cNvPr id="479" name="フローチャート: 判断 478"/>
        <xdr:cNvSpPr/>
      </xdr:nvSpPr>
      <xdr:spPr>
        <a:xfrm>
          <a:off x="7029450" y="1584320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105385</xdr:rowOff>
    </xdr:from>
    <xdr:ext cx="534377" cy="259045"/>
    <xdr:sp macro="" textlink="">
      <xdr:nvSpPr>
        <xdr:cNvPr id="480" name="テキスト ボックス 479"/>
        <xdr:cNvSpPr txBox="1"/>
      </xdr:nvSpPr>
      <xdr:spPr>
        <a:xfrm>
          <a:off x="6851161" y="15624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59496</xdr:rowOff>
    </xdr:from>
    <xdr:to>
      <xdr:col>36</xdr:col>
      <xdr:colOff>165100</xdr:colOff>
      <xdr:row>96</xdr:row>
      <xdr:rowOff>161096</xdr:rowOff>
    </xdr:to>
    <xdr:sp macro="" textlink="">
      <xdr:nvSpPr>
        <xdr:cNvPr id="481" name="フローチャート: 判断 480"/>
        <xdr:cNvSpPr/>
      </xdr:nvSpPr>
      <xdr:spPr>
        <a:xfrm>
          <a:off x="6235700" y="15909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6173</xdr:rowOff>
    </xdr:from>
    <xdr:ext cx="534377" cy="259045"/>
    <xdr:sp macro="" textlink="">
      <xdr:nvSpPr>
        <xdr:cNvPr id="482" name="テキスト ボックス 481"/>
        <xdr:cNvSpPr txBox="1"/>
      </xdr:nvSpPr>
      <xdr:spPr>
        <a:xfrm>
          <a:off x="6038361" y="15690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3" name="テキスト ボックス 482"/>
        <xdr:cNvSpPr txBox="1"/>
      </xdr:nvSpPr>
      <xdr:spPr>
        <a:xfrm>
          <a:off x="9258300" y="16755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4" name="テキスト ボックス 483"/>
        <xdr:cNvSpPr txBox="1"/>
      </xdr:nvSpPr>
      <xdr:spPr>
        <a:xfrm>
          <a:off x="8515350" y="16755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5" name="テキスト ボックス 484"/>
        <xdr:cNvSpPr txBox="1"/>
      </xdr:nvSpPr>
      <xdr:spPr>
        <a:xfrm>
          <a:off x="7715250" y="16755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6" name="テキスト ボックス 485"/>
        <xdr:cNvSpPr txBox="1"/>
      </xdr:nvSpPr>
      <xdr:spPr>
        <a:xfrm>
          <a:off x="6908800" y="16755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7" name="テキスト ボックス 486"/>
        <xdr:cNvSpPr txBox="1"/>
      </xdr:nvSpPr>
      <xdr:spPr>
        <a:xfrm>
          <a:off x="6115050" y="16755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137663</xdr:rowOff>
    </xdr:from>
    <xdr:to>
      <xdr:col>55</xdr:col>
      <xdr:colOff>50800</xdr:colOff>
      <xdr:row>97</xdr:row>
      <xdr:rowOff>67813</xdr:rowOff>
    </xdr:to>
    <xdr:sp macro="" textlink="">
      <xdr:nvSpPr>
        <xdr:cNvPr id="488" name="楕円 487"/>
        <xdr:cNvSpPr/>
      </xdr:nvSpPr>
      <xdr:spPr>
        <a:xfrm>
          <a:off x="9398000" y="15987263"/>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116090</xdr:rowOff>
    </xdr:from>
    <xdr:ext cx="534377" cy="259045"/>
    <xdr:sp macro="" textlink="">
      <xdr:nvSpPr>
        <xdr:cNvPr id="489" name="普通建設事業費 （ うち更新整備　）該当値テキスト"/>
        <xdr:cNvSpPr txBox="1"/>
      </xdr:nvSpPr>
      <xdr:spPr>
        <a:xfrm>
          <a:off x="9480550" y="15965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7276</xdr:rowOff>
    </xdr:from>
    <xdr:to>
      <xdr:col>50</xdr:col>
      <xdr:colOff>165100</xdr:colOff>
      <xdr:row>98</xdr:row>
      <xdr:rowOff>108876</xdr:rowOff>
    </xdr:to>
    <xdr:sp macro="" textlink="">
      <xdr:nvSpPr>
        <xdr:cNvPr id="490" name="楕円 489"/>
        <xdr:cNvSpPr/>
      </xdr:nvSpPr>
      <xdr:spPr>
        <a:xfrm>
          <a:off x="8636000" y="16187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100003</xdr:rowOff>
    </xdr:from>
    <xdr:ext cx="534377" cy="259045"/>
    <xdr:sp macro="" textlink="">
      <xdr:nvSpPr>
        <xdr:cNvPr id="491" name="テキスト ボックス 490"/>
        <xdr:cNvSpPr txBox="1"/>
      </xdr:nvSpPr>
      <xdr:spPr>
        <a:xfrm>
          <a:off x="8438661" y="16279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136748</xdr:rowOff>
    </xdr:from>
    <xdr:to>
      <xdr:col>46</xdr:col>
      <xdr:colOff>38100</xdr:colOff>
      <xdr:row>99</xdr:row>
      <xdr:rowOff>66898</xdr:rowOff>
    </xdr:to>
    <xdr:sp macro="" textlink="">
      <xdr:nvSpPr>
        <xdr:cNvPr id="492" name="楕円 491"/>
        <xdr:cNvSpPr/>
      </xdr:nvSpPr>
      <xdr:spPr>
        <a:xfrm>
          <a:off x="7842250" y="16316548"/>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99</xdr:row>
      <xdr:rowOff>58025</xdr:rowOff>
    </xdr:from>
    <xdr:ext cx="469744" cy="259045"/>
    <xdr:sp macro="" textlink="">
      <xdr:nvSpPr>
        <xdr:cNvPr id="493" name="テキスト ボックス 492"/>
        <xdr:cNvSpPr txBox="1"/>
      </xdr:nvSpPr>
      <xdr:spPr>
        <a:xfrm>
          <a:off x="7677228" y="16402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143735</xdr:rowOff>
    </xdr:from>
    <xdr:to>
      <xdr:col>41</xdr:col>
      <xdr:colOff>101600</xdr:colOff>
      <xdr:row>99</xdr:row>
      <xdr:rowOff>73885</xdr:rowOff>
    </xdr:to>
    <xdr:sp macro="" textlink="">
      <xdr:nvSpPr>
        <xdr:cNvPr id="494" name="楕円 493"/>
        <xdr:cNvSpPr/>
      </xdr:nvSpPr>
      <xdr:spPr>
        <a:xfrm>
          <a:off x="7029450" y="1632353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99</xdr:row>
      <xdr:rowOff>65012</xdr:rowOff>
    </xdr:from>
    <xdr:ext cx="469744" cy="259045"/>
    <xdr:sp macro="" textlink="">
      <xdr:nvSpPr>
        <xdr:cNvPr id="495" name="テキスト ボックス 494"/>
        <xdr:cNvSpPr txBox="1"/>
      </xdr:nvSpPr>
      <xdr:spPr>
        <a:xfrm>
          <a:off x="6864428" y="16409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133948</xdr:rowOff>
    </xdr:from>
    <xdr:to>
      <xdr:col>36</xdr:col>
      <xdr:colOff>165100</xdr:colOff>
      <xdr:row>99</xdr:row>
      <xdr:rowOff>64098</xdr:rowOff>
    </xdr:to>
    <xdr:sp macro="" textlink="">
      <xdr:nvSpPr>
        <xdr:cNvPr id="496" name="楕円 495"/>
        <xdr:cNvSpPr/>
      </xdr:nvSpPr>
      <xdr:spPr>
        <a:xfrm>
          <a:off x="6235700" y="1631374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99</xdr:row>
      <xdr:rowOff>55225</xdr:rowOff>
    </xdr:from>
    <xdr:ext cx="469744" cy="259045"/>
    <xdr:sp macro="" textlink="">
      <xdr:nvSpPr>
        <xdr:cNvPr id="497" name="テキスト ボックス 496"/>
        <xdr:cNvSpPr txBox="1"/>
      </xdr:nvSpPr>
      <xdr:spPr>
        <a:xfrm>
          <a:off x="6070678" y="16400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8" name="正方形/長方形 497"/>
        <xdr:cNvSpPr/>
      </xdr:nvSpPr>
      <xdr:spPr>
        <a:xfrm>
          <a:off x="11207750" y="3854450"/>
          <a:ext cx="42227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9" name="正方形/長方形 498"/>
        <xdr:cNvSpPr/>
      </xdr:nvSpPr>
      <xdr:spPr>
        <a:xfrm>
          <a:off x="11315700" y="41846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0" name="正方形/長方形 499"/>
        <xdr:cNvSpPr/>
      </xdr:nvSpPr>
      <xdr:spPr>
        <a:xfrm>
          <a:off x="11315700" y="4381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1" name="正方形/長方形 500"/>
        <xdr:cNvSpPr/>
      </xdr:nvSpPr>
      <xdr:spPr>
        <a:xfrm>
          <a:off x="12236450" y="41846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2" name="正方形/長方形 501"/>
        <xdr:cNvSpPr/>
      </xdr:nvSpPr>
      <xdr:spPr>
        <a:xfrm>
          <a:off x="12236450" y="4381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3" name="正方形/長方形 502"/>
        <xdr:cNvSpPr/>
      </xdr:nvSpPr>
      <xdr:spPr>
        <a:xfrm>
          <a:off x="13265150" y="41846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4" name="正方形/長方形 503"/>
        <xdr:cNvSpPr/>
      </xdr:nvSpPr>
      <xdr:spPr>
        <a:xfrm>
          <a:off x="13265150" y="4381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5" name="正方形/長方形 504"/>
        <xdr:cNvSpPr/>
      </xdr:nvSpPr>
      <xdr:spPr>
        <a:xfrm>
          <a:off x="11207750" y="4648200"/>
          <a:ext cx="42227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6" name="テキスト ボックス 505"/>
        <xdr:cNvSpPr txBox="1"/>
      </xdr:nvSpPr>
      <xdr:spPr>
        <a:xfrm>
          <a:off x="11169650" y="44640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7" name="直線コネクタ 506"/>
        <xdr:cNvCxnSpPr/>
      </xdr:nvCxnSpPr>
      <xdr:spPr>
        <a:xfrm>
          <a:off x="11207750" y="68516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8" name="直線コネクタ 507"/>
        <xdr:cNvCxnSpPr/>
      </xdr:nvCxnSpPr>
      <xdr:spPr>
        <a:xfrm>
          <a:off x="11207750" y="6413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9" name="テキスト ボックス 508"/>
        <xdr:cNvSpPr txBox="1"/>
      </xdr:nvSpPr>
      <xdr:spPr>
        <a:xfrm>
          <a:off x="10978014" y="6271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10" name="直線コネクタ 509"/>
        <xdr:cNvCxnSpPr/>
      </xdr:nvCxnSpPr>
      <xdr:spPr>
        <a:xfrm>
          <a:off x="11207750" y="59690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11" name="テキスト ボックス 510"/>
        <xdr:cNvSpPr txBox="1"/>
      </xdr:nvSpPr>
      <xdr:spPr>
        <a:xfrm>
          <a:off x="10733601" y="58331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2" name="直線コネクタ 511"/>
        <xdr:cNvCxnSpPr/>
      </xdr:nvCxnSpPr>
      <xdr:spPr>
        <a:xfrm>
          <a:off x="11207750" y="55308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3" name="テキスト ボックス 512"/>
        <xdr:cNvSpPr txBox="1"/>
      </xdr:nvSpPr>
      <xdr:spPr>
        <a:xfrm>
          <a:off x="10733601" y="5394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4" name="直線コネクタ 513"/>
        <xdr:cNvCxnSpPr/>
      </xdr:nvCxnSpPr>
      <xdr:spPr>
        <a:xfrm>
          <a:off x="11207750" y="50927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5" name="テキスト ボックス 514"/>
        <xdr:cNvSpPr txBox="1"/>
      </xdr:nvSpPr>
      <xdr:spPr>
        <a:xfrm>
          <a:off x="10733601" y="49504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6" name="直線コネクタ 515"/>
        <xdr:cNvCxnSpPr/>
      </xdr:nvCxnSpPr>
      <xdr:spPr>
        <a:xfrm>
          <a:off x="11207750" y="46482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7" name="テキスト ボックス 516"/>
        <xdr:cNvSpPr txBox="1"/>
      </xdr:nvSpPr>
      <xdr:spPr>
        <a:xfrm>
          <a:off x="10733601" y="45123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8" name="災害復旧事業費グラフ枠"/>
        <xdr:cNvSpPr/>
      </xdr:nvSpPr>
      <xdr:spPr>
        <a:xfrm>
          <a:off x="11207750" y="4648200"/>
          <a:ext cx="42227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35</xdr:row>
      <xdr:rowOff>34658</xdr:rowOff>
    </xdr:from>
    <xdr:to>
      <xdr:col>85</xdr:col>
      <xdr:colOff>126364</xdr:colOff>
      <xdr:row>38</xdr:row>
      <xdr:rowOff>139700</xdr:rowOff>
    </xdr:to>
    <xdr:cxnSp macro="">
      <xdr:nvCxnSpPr>
        <xdr:cNvPr id="519" name="直線コネクタ 518"/>
        <xdr:cNvCxnSpPr/>
      </xdr:nvCxnSpPr>
      <xdr:spPr>
        <a:xfrm flipV="1">
          <a:off x="14698345" y="5813158"/>
          <a:ext cx="1269" cy="6003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20" name="災害復旧事業費最小値テキスト"/>
        <xdr:cNvSpPr txBox="1"/>
      </xdr:nvSpPr>
      <xdr:spPr>
        <a:xfrm>
          <a:off x="14744700" y="6417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21" name="直線コネクタ 520"/>
        <xdr:cNvCxnSpPr/>
      </xdr:nvCxnSpPr>
      <xdr:spPr>
        <a:xfrm>
          <a:off x="14611350" y="64135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33</xdr:row>
      <xdr:rowOff>152785</xdr:rowOff>
    </xdr:from>
    <xdr:ext cx="534377" cy="259045"/>
    <xdr:sp macro="" textlink="">
      <xdr:nvSpPr>
        <xdr:cNvPr id="522" name="災害復旧事業費最大値テキスト"/>
        <xdr:cNvSpPr txBox="1"/>
      </xdr:nvSpPr>
      <xdr:spPr>
        <a:xfrm>
          <a:off x="14744700" y="5601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35</xdr:row>
      <xdr:rowOff>34658</xdr:rowOff>
    </xdr:from>
    <xdr:to>
      <xdr:col>86</xdr:col>
      <xdr:colOff>25400</xdr:colOff>
      <xdr:row>35</xdr:row>
      <xdr:rowOff>34658</xdr:rowOff>
    </xdr:to>
    <xdr:cxnSp macro="">
      <xdr:nvCxnSpPr>
        <xdr:cNvPr id="523" name="直線コネクタ 522"/>
        <xdr:cNvCxnSpPr/>
      </xdr:nvCxnSpPr>
      <xdr:spPr>
        <a:xfrm>
          <a:off x="14611350" y="581315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32</xdr:row>
      <xdr:rowOff>48900</xdr:rowOff>
    </xdr:from>
    <xdr:to>
      <xdr:col>85</xdr:col>
      <xdr:colOff>127000</xdr:colOff>
      <xdr:row>35</xdr:row>
      <xdr:rowOff>138763</xdr:rowOff>
    </xdr:to>
    <xdr:cxnSp macro="">
      <xdr:nvCxnSpPr>
        <xdr:cNvPr id="524" name="直線コネクタ 523"/>
        <xdr:cNvCxnSpPr/>
      </xdr:nvCxnSpPr>
      <xdr:spPr>
        <a:xfrm>
          <a:off x="13938250" y="5332100"/>
          <a:ext cx="762000" cy="585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159338</xdr:rowOff>
    </xdr:from>
    <xdr:ext cx="469744" cy="259045"/>
    <xdr:sp macro="" textlink="">
      <xdr:nvSpPr>
        <xdr:cNvPr id="525" name="災害復旧事業費平均値テキスト"/>
        <xdr:cNvSpPr txBox="1"/>
      </xdr:nvSpPr>
      <xdr:spPr>
        <a:xfrm>
          <a:off x="14744700" y="62680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9461</xdr:rowOff>
    </xdr:from>
    <xdr:to>
      <xdr:col>85</xdr:col>
      <xdr:colOff>177800</xdr:colOff>
      <xdr:row>38</xdr:row>
      <xdr:rowOff>111061</xdr:rowOff>
    </xdr:to>
    <xdr:sp macro="" textlink="">
      <xdr:nvSpPr>
        <xdr:cNvPr id="526" name="フローチャート: 判断 525"/>
        <xdr:cNvSpPr/>
      </xdr:nvSpPr>
      <xdr:spPr>
        <a:xfrm>
          <a:off x="14649450" y="6283261"/>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31</xdr:row>
      <xdr:rowOff>161440</xdr:rowOff>
    </xdr:from>
    <xdr:to>
      <xdr:col>81</xdr:col>
      <xdr:colOff>50800</xdr:colOff>
      <xdr:row>32</xdr:row>
      <xdr:rowOff>48900</xdr:rowOff>
    </xdr:to>
    <xdr:cxnSp macro="">
      <xdr:nvCxnSpPr>
        <xdr:cNvPr id="527" name="直線コネクタ 526"/>
        <xdr:cNvCxnSpPr/>
      </xdr:nvCxnSpPr>
      <xdr:spPr>
        <a:xfrm>
          <a:off x="13144500" y="5279540"/>
          <a:ext cx="793750" cy="52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167241</xdr:rowOff>
    </xdr:from>
    <xdr:to>
      <xdr:col>81</xdr:col>
      <xdr:colOff>101600</xdr:colOff>
      <xdr:row>38</xdr:row>
      <xdr:rowOff>97391</xdr:rowOff>
    </xdr:to>
    <xdr:sp macro="" textlink="">
      <xdr:nvSpPr>
        <xdr:cNvPr id="528" name="フローチャート: 判断 527"/>
        <xdr:cNvSpPr/>
      </xdr:nvSpPr>
      <xdr:spPr>
        <a:xfrm>
          <a:off x="13887450" y="627594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88518</xdr:rowOff>
    </xdr:from>
    <xdr:ext cx="469744" cy="259045"/>
    <xdr:sp macro="" textlink="">
      <xdr:nvSpPr>
        <xdr:cNvPr id="529" name="テキスト ボックス 528"/>
        <xdr:cNvSpPr txBox="1"/>
      </xdr:nvSpPr>
      <xdr:spPr>
        <a:xfrm>
          <a:off x="13722428" y="6362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31</xdr:row>
      <xdr:rowOff>78801</xdr:rowOff>
    </xdr:from>
    <xdr:to>
      <xdr:col>76</xdr:col>
      <xdr:colOff>114300</xdr:colOff>
      <xdr:row>31</xdr:row>
      <xdr:rowOff>161440</xdr:rowOff>
    </xdr:to>
    <xdr:cxnSp macro="">
      <xdr:nvCxnSpPr>
        <xdr:cNvPr id="530" name="直線コネクタ 529"/>
        <xdr:cNvCxnSpPr/>
      </xdr:nvCxnSpPr>
      <xdr:spPr>
        <a:xfrm>
          <a:off x="12344400" y="5196901"/>
          <a:ext cx="800100" cy="82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112971</xdr:rowOff>
    </xdr:from>
    <xdr:to>
      <xdr:col>76</xdr:col>
      <xdr:colOff>165100</xdr:colOff>
      <xdr:row>38</xdr:row>
      <xdr:rowOff>43121</xdr:rowOff>
    </xdr:to>
    <xdr:sp macro="" textlink="">
      <xdr:nvSpPr>
        <xdr:cNvPr id="531" name="フローチャート: 判断 530"/>
        <xdr:cNvSpPr/>
      </xdr:nvSpPr>
      <xdr:spPr>
        <a:xfrm>
          <a:off x="13093700" y="622167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34248</xdr:rowOff>
    </xdr:from>
    <xdr:ext cx="469744" cy="259045"/>
    <xdr:sp macro="" textlink="">
      <xdr:nvSpPr>
        <xdr:cNvPr id="532" name="テキスト ボックス 531"/>
        <xdr:cNvSpPr txBox="1"/>
      </xdr:nvSpPr>
      <xdr:spPr>
        <a:xfrm>
          <a:off x="12928678" y="63080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31</xdr:row>
      <xdr:rowOff>11593</xdr:rowOff>
    </xdr:from>
    <xdr:to>
      <xdr:col>71</xdr:col>
      <xdr:colOff>177800</xdr:colOff>
      <xdr:row>31</xdr:row>
      <xdr:rowOff>78801</xdr:rowOff>
    </xdr:to>
    <xdr:cxnSp macro="">
      <xdr:nvCxnSpPr>
        <xdr:cNvPr id="533" name="直線コネクタ 532"/>
        <xdr:cNvCxnSpPr/>
      </xdr:nvCxnSpPr>
      <xdr:spPr>
        <a:xfrm>
          <a:off x="11537950" y="5129693"/>
          <a:ext cx="806450" cy="67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113817</xdr:rowOff>
    </xdr:from>
    <xdr:to>
      <xdr:col>72</xdr:col>
      <xdr:colOff>38100</xdr:colOff>
      <xdr:row>38</xdr:row>
      <xdr:rowOff>43968</xdr:rowOff>
    </xdr:to>
    <xdr:sp macro="" textlink="">
      <xdr:nvSpPr>
        <xdr:cNvPr id="534" name="フローチャート: 判断 533"/>
        <xdr:cNvSpPr/>
      </xdr:nvSpPr>
      <xdr:spPr>
        <a:xfrm>
          <a:off x="12299950" y="6222517"/>
          <a:ext cx="82550" cy="9525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35094</xdr:rowOff>
    </xdr:from>
    <xdr:ext cx="469744" cy="259045"/>
    <xdr:sp macro="" textlink="">
      <xdr:nvSpPr>
        <xdr:cNvPr id="535" name="テキスト ボックス 534"/>
        <xdr:cNvSpPr txBox="1"/>
      </xdr:nvSpPr>
      <xdr:spPr>
        <a:xfrm>
          <a:off x="12134928" y="63088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130802</xdr:rowOff>
    </xdr:from>
    <xdr:to>
      <xdr:col>67</xdr:col>
      <xdr:colOff>101600</xdr:colOff>
      <xdr:row>38</xdr:row>
      <xdr:rowOff>60953</xdr:rowOff>
    </xdr:to>
    <xdr:sp macro="" textlink="">
      <xdr:nvSpPr>
        <xdr:cNvPr id="536" name="フローチャート: 判断 535"/>
        <xdr:cNvSpPr/>
      </xdr:nvSpPr>
      <xdr:spPr>
        <a:xfrm>
          <a:off x="11487150" y="6239502"/>
          <a:ext cx="101600" cy="9525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52079</xdr:rowOff>
    </xdr:from>
    <xdr:ext cx="469744" cy="259045"/>
    <xdr:sp macro="" textlink="">
      <xdr:nvSpPr>
        <xdr:cNvPr id="537" name="テキスト ボックス 536"/>
        <xdr:cNvSpPr txBox="1"/>
      </xdr:nvSpPr>
      <xdr:spPr>
        <a:xfrm>
          <a:off x="11322128" y="6325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8" name="テキスト ボックス 537"/>
        <xdr:cNvSpPr txBox="1"/>
      </xdr:nvSpPr>
      <xdr:spPr>
        <a:xfrm>
          <a:off x="14528800" y="6849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9" name="テキスト ボックス 538"/>
        <xdr:cNvSpPr txBox="1"/>
      </xdr:nvSpPr>
      <xdr:spPr>
        <a:xfrm>
          <a:off x="13766800" y="6849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0" name="テキスト ボックス 539"/>
        <xdr:cNvSpPr txBox="1"/>
      </xdr:nvSpPr>
      <xdr:spPr>
        <a:xfrm>
          <a:off x="12973050" y="6849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1" name="テキスト ボックス 540"/>
        <xdr:cNvSpPr txBox="1"/>
      </xdr:nvSpPr>
      <xdr:spPr>
        <a:xfrm>
          <a:off x="12172950" y="6849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2" name="テキスト ボックス 541"/>
        <xdr:cNvSpPr txBox="1"/>
      </xdr:nvSpPr>
      <xdr:spPr>
        <a:xfrm>
          <a:off x="11366500" y="6849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87963</xdr:rowOff>
    </xdr:from>
    <xdr:to>
      <xdr:col>85</xdr:col>
      <xdr:colOff>177800</xdr:colOff>
      <xdr:row>36</xdr:row>
      <xdr:rowOff>18113</xdr:rowOff>
    </xdr:to>
    <xdr:sp macro="" textlink="">
      <xdr:nvSpPr>
        <xdr:cNvPr id="543" name="楕円 542"/>
        <xdr:cNvSpPr/>
      </xdr:nvSpPr>
      <xdr:spPr>
        <a:xfrm>
          <a:off x="14649450" y="5866463"/>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2890</xdr:rowOff>
    </xdr:from>
    <xdr:ext cx="534377" cy="259045"/>
    <xdr:sp macro="" textlink="">
      <xdr:nvSpPr>
        <xdr:cNvPr id="544" name="災害復旧事業費該当値テキスト"/>
        <xdr:cNvSpPr txBox="1"/>
      </xdr:nvSpPr>
      <xdr:spPr>
        <a:xfrm>
          <a:off x="14744700" y="5781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31</xdr:row>
      <xdr:rowOff>169550</xdr:rowOff>
    </xdr:from>
    <xdr:to>
      <xdr:col>81</xdr:col>
      <xdr:colOff>101600</xdr:colOff>
      <xdr:row>32</xdr:row>
      <xdr:rowOff>99700</xdr:rowOff>
    </xdr:to>
    <xdr:sp macro="" textlink="">
      <xdr:nvSpPr>
        <xdr:cNvPr id="545" name="楕円 544"/>
        <xdr:cNvSpPr/>
      </xdr:nvSpPr>
      <xdr:spPr>
        <a:xfrm>
          <a:off x="13887450" y="528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30</xdr:row>
      <xdr:rowOff>116227</xdr:rowOff>
    </xdr:from>
    <xdr:ext cx="534377" cy="259045"/>
    <xdr:sp macro="" textlink="">
      <xdr:nvSpPr>
        <xdr:cNvPr id="546" name="テキスト ボックス 545"/>
        <xdr:cNvSpPr txBox="1"/>
      </xdr:nvSpPr>
      <xdr:spPr>
        <a:xfrm>
          <a:off x="13709161" y="5069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31</xdr:row>
      <xdr:rowOff>110640</xdr:rowOff>
    </xdr:from>
    <xdr:to>
      <xdr:col>76</xdr:col>
      <xdr:colOff>165100</xdr:colOff>
      <xdr:row>32</xdr:row>
      <xdr:rowOff>40790</xdr:rowOff>
    </xdr:to>
    <xdr:sp macro="" textlink="">
      <xdr:nvSpPr>
        <xdr:cNvPr id="547" name="楕円 546"/>
        <xdr:cNvSpPr/>
      </xdr:nvSpPr>
      <xdr:spPr>
        <a:xfrm>
          <a:off x="13093700" y="522874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30</xdr:row>
      <xdr:rowOff>57317</xdr:rowOff>
    </xdr:from>
    <xdr:ext cx="534377" cy="259045"/>
    <xdr:sp macro="" textlink="">
      <xdr:nvSpPr>
        <xdr:cNvPr id="548" name="テキスト ボックス 547"/>
        <xdr:cNvSpPr txBox="1"/>
      </xdr:nvSpPr>
      <xdr:spPr>
        <a:xfrm>
          <a:off x="12896361" y="5010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31</xdr:row>
      <xdr:rowOff>28001</xdr:rowOff>
    </xdr:from>
    <xdr:to>
      <xdr:col>72</xdr:col>
      <xdr:colOff>38100</xdr:colOff>
      <xdr:row>31</xdr:row>
      <xdr:rowOff>129601</xdr:rowOff>
    </xdr:to>
    <xdr:sp macro="" textlink="">
      <xdr:nvSpPr>
        <xdr:cNvPr id="549" name="楕円 548"/>
        <xdr:cNvSpPr/>
      </xdr:nvSpPr>
      <xdr:spPr>
        <a:xfrm>
          <a:off x="12299950" y="5146101"/>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29</xdr:row>
      <xdr:rowOff>146128</xdr:rowOff>
    </xdr:from>
    <xdr:ext cx="534377" cy="259045"/>
    <xdr:sp macro="" textlink="">
      <xdr:nvSpPr>
        <xdr:cNvPr id="550" name="テキスト ボックス 549"/>
        <xdr:cNvSpPr txBox="1"/>
      </xdr:nvSpPr>
      <xdr:spPr>
        <a:xfrm>
          <a:off x="12102611" y="4934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30</xdr:row>
      <xdr:rowOff>132243</xdr:rowOff>
    </xdr:from>
    <xdr:to>
      <xdr:col>67</xdr:col>
      <xdr:colOff>101600</xdr:colOff>
      <xdr:row>31</xdr:row>
      <xdr:rowOff>62393</xdr:rowOff>
    </xdr:to>
    <xdr:sp macro="" textlink="">
      <xdr:nvSpPr>
        <xdr:cNvPr id="551" name="楕円 550"/>
        <xdr:cNvSpPr/>
      </xdr:nvSpPr>
      <xdr:spPr>
        <a:xfrm>
          <a:off x="11487150" y="508524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29</xdr:row>
      <xdr:rowOff>78920</xdr:rowOff>
    </xdr:from>
    <xdr:ext cx="534377" cy="259045"/>
    <xdr:sp macro="" textlink="">
      <xdr:nvSpPr>
        <xdr:cNvPr id="552" name="テキスト ボックス 551"/>
        <xdr:cNvSpPr txBox="1"/>
      </xdr:nvSpPr>
      <xdr:spPr>
        <a:xfrm>
          <a:off x="11308861" y="4866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3" name="正方形/長方形 552"/>
        <xdr:cNvSpPr/>
      </xdr:nvSpPr>
      <xdr:spPr>
        <a:xfrm>
          <a:off x="11207750" y="7156450"/>
          <a:ext cx="42227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4" name="正方形/長方形 553"/>
        <xdr:cNvSpPr/>
      </xdr:nvSpPr>
      <xdr:spPr>
        <a:xfrm>
          <a:off x="11315700" y="74866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5" name="正方形/長方形 554"/>
        <xdr:cNvSpPr/>
      </xdr:nvSpPr>
      <xdr:spPr>
        <a:xfrm>
          <a:off x="11315700" y="7683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6" name="正方形/長方形 555"/>
        <xdr:cNvSpPr/>
      </xdr:nvSpPr>
      <xdr:spPr>
        <a:xfrm>
          <a:off x="12236450" y="74866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7" name="正方形/長方形 556"/>
        <xdr:cNvSpPr/>
      </xdr:nvSpPr>
      <xdr:spPr>
        <a:xfrm>
          <a:off x="12236450" y="7683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8" name="正方形/長方形 557"/>
        <xdr:cNvSpPr/>
      </xdr:nvSpPr>
      <xdr:spPr>
        <a:xfrm>
          <a:off x="13265150" y="74866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9" name="正方形/長方形 558"/>
        <xdr:cNvSpPr/>
      </xdr:nvSpPr>
      <xdr:spPr>
        <a:xfrm>
          <a:off x="13265150" y="7683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0" name="正方形/長方形 559"/>
        <xdr:cNvSpPr/>
      </xdr:nvSpPr>
      <xdr:spPr>
        <a:xfrm>
          <a:off x="11207750" y="7950200"/>
          <a:ext cx="42227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1" name="テキスト ボックス 560"/>
        <xdr:cNvSpPr txBox="1"/>
      </xdr:nvSpPr>
      <xdr:spPr>
        <a:xfrm>
          <a:off x="11169650" y="77660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2" name="直線コネクタ 561"/>
        <xdr:cNvCxnSpPr/>
      </xdr:nvCxnSpPr>
      <xdr:spPr>
        <a:xfrm>
          <a:off x="11207750" y="101536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3" name="直線コネクタ 562"/>
        <xdr:cNvCxnSpPr/>
      </xdr:nvCxnSpPr>
      <xdr:spPr>
        <a:xfrm>
          <a:off x="11207750" y="90551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4" name="テキスト ボックス 563"/>
        <xdr:cNvSpPr txBox="1"/>
      </xdr:nvSpPr>
      <xdr:spPr>
        <a:xfrm>
          <a:off x="10978014" y="89128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xdr:cNvCxnSpPr/>
      </xdr:nvCxnSpPr>
      <xdr:spPr>
        <a:xfrm>
          <a:off x="11207750" y="79502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6" name="テキスト ボックス 565"/>
        <xdr:cNvSpPr txBox="1"/>
      </xdr:nvSpPr>
      <xdr:spPr>
        <a:xfrm>
          <a:off x="10978014" y="78143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失業対策事業費グラフ枠"/>
        <xdr:cNvSpPr/>
      </xdr:nvSpPr>
      <xdr:spPr>
        <a:xfrm>
          <a:off x="11207750" y="7950200"/>
          <a:ext cx="42227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8" name="直線コネクタ 567"/>
        <xdr:cNvCxnSpPr/>
      </xdr:nvCxnSpPr>
      <xdr:spPr>
        <a:xfrm>
          <a:off x="14698345" y="90551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9" name="失業対策事業費最小値テキスト"/>
        <xdr:cNvSpPr txBox="1"/>
      </xdr:nvSpPr>
      <xdr:spPr>
        <a:xfrm>
          <a:off x="14744700" y="90906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0" name="直線コネクタ 569"/>
        <xdr:cNvCxnSpPr/>
      </xdr:nvCxnSpPr>
      <xdr:spPr>
        <a:xfrm>
          <a:off x="14611350" y="90551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1" name="失業対策事業費最大値テキスト"/>
        <xdr:cNvSpPr txBox="1"/>
      </xdr:nvSpPr>
      <xdr:spPr>
        <a:xfrm>
          <a:off x="14744700" y="87604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2" name="直線コネクタ 571"/>
        <xdr:cNvCxnSpPr/>
      </xdr:nvCxnSpPr>
      <xdr:spPr>
        <a:xfrm>
          <a:off x="14611350" y="90551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3" name="直線コネクタ 572"/>
        <xdr:cNvCxnSpPr/>
      </xdr:nvCxnSpPr>
      <xdr:spPr>
        <a:xfrm>
          <a:off x="13938250" y="9055100"/>
          <a:ext cx="762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4" name="失業対策事業費平均値テキスト"/>
        <xdr:cNvSpPr txBox="1"/>
      </xdr:nvSpPr>
      <xdr:spPr>
        <a:xfrm>
          <a:off x="14744700" y="89827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5" name="フローチャート: 判断 574"/>
        <xdr:cNvSpPr/>
      </xdr:nvSpPr>
      <xdr:spPr>
        <a:xfrm>
          <a:off x="14649450" y="900430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6" name="直線コネクタ 575"/>
        <xdr:cNvCxnSpPr/>
      </xdr:nvCxnSpPr>
      <xdr:spPr>
        <a:xfrm>
          <a:off x="13144500" y="9055100"/>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7" name="フローチャート: 判断 576"/>
        <xdr:cNvSpPr/>
      </xdr:nvSpPr>
      <xdr:spPr>
        <a:xfrm>
          <a:off x="13887450" y="900430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8" name="テキスト ボックス 577"/>
        <xdr:cNvSpPr txBox="1"/>
      </xdr:nvSpPr>
      <xdr:spPr>
        <a:xfrm>
          <a:off x="13832650" y="90906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9" name="直線コネクタ 578"/>
        <xdr:cNvCxnSpPr/>
      </xdr:nvCxnSpPr>
      <xdr:spPr>
        <a:xfrm>
          <a:off x="12344400" y="905510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0" name="フローチャート: 判断 579"/>
        <xdr:cNvSpPr/>
      </xdr:nvSpPr>
      <xdr:spPr>
        <a:xfrm>
          <a:off x="13093700" y="900430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1" name="テキスト ボックス 580"/>
        <xdr:cNvSpPr txBox="1"/>
      </xdr:nvSpPr>
      <xdr:spPr>
        <a:xfrm>
          <a:off x="13032550" y="90906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2" name="直線コネクタ 581"/>
        <xdr:cNvCxnSpPr/>
      </xdr:nvCxnSpPr>
      <xdr:spPr>
        <a:xfrm>
          <a:off x="11537950" y="9055100"/>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3" name="フローチャート: 判断 582"/>
        <xdr:cNvSpPr/>
      </xdr:nvSpPr>
      <xdr:spPr>
        <a:xfrm>
          <a:off x="12299950" y="900430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4" name="テキスト ボックス 583"/>
        <xdr:cNvSpPr txBox="1"/>
      </xdr:nvSpPr>
      <xdr:spPr>
        <a:xfrm>
          <a:off x="12226100" y="90906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5" name="フローチャート: 判断 584"/>
        <xdr:cNvSpPr/>
      </xdr:nvSpPr>
      <xdr:spPr>
        <a:xfrm>
          <a:off x="11487150" y="900430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6" name="テキスト ボックス 585"/>
        <xdr:cNvSpPr txBox="1"/>
      </xdr:nvSpPr>
      <xdr:spPr>
        <a:xfrm>
          <a:off x="11432350" y="90906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xdr:cNvSpPr txBox="1"/>
      </xdr:nvSpPr>
      <xdr:spPr>
        <a:xfrm>
          <a:off x="14528800" y="1015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xdr:cNvSpPr txBox="1"/>
      </xdr:nvSpPr>
      <xdr:spPr>
        <a:xfrm>
          <a:off x="13766800" y="1015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xdr:cNvSpPr txBox="1"/>
      </xdr:nvSpPr>
      <xdr:spPr>
        <a:xfrm>
          <a:off x="12973050" y="1015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xdr:cNvSpPr txBox="1"/>
      </xdr:nvSpPr>
      <xdr:spPr>
        <a:xfrm>
          <a:off x="12172950" y="1015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xdr:cNvSpPr txBox="1"/>
      </xdr:nvSpPr>
      <xdr:spPr>
        <a:xfrm>
          <a:off x="11366500" y="1015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2" name="楕円 591"/>
        <xdr:cNvSpPr/>
      </xdr:nvSpPr>
      <xdr:spPr>
        <a:xfrm>
          <a:off x="14649450" y="900430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3" name="失業対策事業費該当値テキスト"/>
        <xdr:cNvSpPr txBox="1"/>
      </xdr:nvSpPr>
      <xdr:spPr>
        <a:xfrm>
          <a:off x="14744700" y="88747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4" name="楕円 593"/>
        <xdr:cNvSpPr/>
      </xdr:nvSpPr>
      <xdr:spPr>
        <a:xfrm>
          <a:off x="13887450" y="900430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5" name="テキスト ボックス 594"/>
        <xdr:cNvSpPr txBox="1"/>
      </xdr:nvSpPr>
      <xdr:spPr>
        <a:xfrm>
          <a:off x="13832650" y="87858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6" name="楕円 595"/>
        <xdr:cNvSpPr/>
      </xdr:nvSpPr>
      <xdr:spPr>
        <a:xfrm>
          <a:off x="13093700" y="900430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7" name="テキスト ボックス 596"/>
        <xdr:cNvSpPr txBox="1"/>
      </xdr:nvSpPr>
      <xdr:spPr>
        <a:xfrm>
          <a:off x="13032550" y="87858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8" name="楕円 597"/>
        <xdr:cNvSpPr/>
      </xdr:nvSpPr>
      <xdr:spPr>
        <a:xfrm>
          <a:off x="12299950" y="90043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9" name="テキスト ボックス 598"/>
        <xdr:cNvSpPr txBox="1"/>
      </xdr:nvSpPr>
      <xdr:spPr>
        <a:xfrm>
          <a:off x="12226100" y="87858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0" name="楕円 599"/>
        <xdr:cNvSpPr/>
      </xdr:nvSpPr>
      <xdr:spPr>
        <a:xfrm>
          <a:off x="11487150" y="900430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1" name="テキスト ボックス 600"/>
        <xdr:cNvSpPr txBox="1"/>
      </xdr:nvSpPr>
      <xdr:spPr>
        <a:xfrm>
          <a:off x="11432350" y="87858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xdr:cNvSpPr/>
      </xdr:nvSpPr>
      <xdr:spPr>
        <a:xfrm>
          <a:off x="11207750" y="10458450"/>
          <a:ext cx="42227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xdr:cNvSpPr/>
      </xdr:nvSpPr>
      <xdr:spPr>
        <a:xfrm>
          <a:off x="11315700" y="107886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xdr:cNvSpPr/>
      </xdr:nvSpPr>
      <xdr:spPr>
        <a:xfrm>
          <a:off x="11315700" y="10985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xdr:cNvSpPr/>
      </xdr:nvSpPr>
      <xdr:spPr>
        <a:xfrm>
          <a:off x="12236450" y="107886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xdr:cNvSpPr/>
      </xdr:nvSpPr>
      <xdr:spPr>
        <a:xfrm>
          <a:off x="12236450" y="10985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xdr:cNvSpPr/>
      </xdr:nvSpPr>
      <xdr:spPr>
        <a:xfrm>
          <a:off x="13265150" y="107886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xdr:cNvSpPr/>
      </xdr:nvSpPr>
      <xdr:spPr>
        <a:xfrm>
          <a:off x="13265150" y="10985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xdr:cNvSpPr/>
      </xdr:nvSpPr>
      <xdr:spPr>
        <a:xfrm>
          <a:off x="11207750" y="11252200"/>
          <a:ext cx="42227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xdr:cNvSpPr txBox="1"/>
      </xdr:nvSpPr>
      <xdr:spPr>
        <a:xfrm>
          <a:off x="11169650" y="110680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xdr:cNvCxnSpPr/>
      </xdr:nvCxnSpPr>
      <xdr:spPr>
        <a:xfrm>
          <a:off x="11207750" y="134556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2" name="直線コネクタ 611"/>
        <xdr:cNvCxnSpPr/>
      </xdr:nvCxnSpPr>
      <xdr:spPr>
        <a:xfrm>
          <a:off x="11207750" y="130873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3" name="テキスト ボックス 612"/>
        <xdr:cNvSpPr txBox="1"/>
      </xdr:nvSpPr>
      <xdr:spPr>
        <a:xfrm>
          <a:off x="10978014" y="129514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4" name="直線コネクタ 613"/>
        <xdr:cNvCxnSpPr/>
      </xdr:nvCxnSpPr>
      <xdr:spPr>
        <a:xfrm>
          <a:off x="11207750" y="127190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5" name="テキスト ボックス 614"/>
        <xdr:cNvSpPr txBox="1"/>
      </xdr:nvSpPr>
      <xdr:spPr>
        <a:xfrm>
          <a:off x="10733601" y="12583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6" name="直線コネクタ 615"/>
        <xdr:cNvCxnSpPr/>
      </xdr:nvCxnSpPr>
      <xdr:spPr>
        <a:xfrm>
          <a:off x="11207750" y="123571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7" name="テキスト ボックス 616"/>
        <xdr:cNvSpPr txBox="1"/>
      </xdr:nvSpPr>
      <xdr:spPr>
        <a:xfrm>
          <a:off x="10733601" y="122148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8" name="直線コネクタ 617"/>
        <xdr:cNvCxnSpPr/>
      </xdr:nvCxnSpPr>
      <xdr:spPr>
        <a:xfrm>
          <a:off x="11207750" y="119888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9" name="テキスト ボックス 618"/>
        <xdr:cNvSpPr txBox="1"/>
      </xdr:nvSpPr>
      <xdr:spPr>
        <a:xfrm>
          <a:off x="10733601" y="118529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0" name="直線コネクタ 619"/>
        <xdr:cNvCxnSpPr/>
      </xdr:nvCxnSpPr>
      <xdr:spPr>
        <a:xfrm>
          <a:off x="11207750" y="11620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1" name="テキスト ボックス 620"/>
        <xdr:cNvSpPr txBox="1"/>
      </xdr:nvSpPr>
      <xdr:spPr>
        <a:xfrm>
          <a:off x="10669481" y="114846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2" name="直線コネクタ 621"/>
        <xdr:cNvCxnSpPr/>
      </xdr:nvCxnSpPr>
      <xdr:spPr>
        <a:xfrm>
          <a:off x="11207750" y="112522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3" name="テキスト ボックス 622"/>
        <xdr:cNvSpPr txBox="1"/>
      </xdr:nvSpPr>
      <xdr:spPr>
        <a:xfrm>
          <a:off x="10669481" y="111163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4" name="公債費グラフ枠"/>
        <xdr:cNvSpPr/>
      </xdr:nvSpPr>
      <xdr:spPr>
        <a:xfrm>
          <a:off x="11207750" y="11252200"/>
          <a:ext cx="42227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162065</xdr:rowOff>
    </xdr:from>
    <xdr:to>
      <xdr:col>85</xdr:col>
      <xdr:colOff>126364</xdr:colOff>
      <xdr:row>78</xdr:row>
      <xdr:rowOff>61340</xdr:rowOff>
    </xdr:to>
    <xdr:cxnSp macro="">
      <xdr:nvCxnSpPr>
        <xdr:cNvPr id="625" name="直線コネクタ 624"/>
        <xdr:cNvCxnSpPr/>
      </xdr:nvCxnSpPr>
      <xdr:spPr>
        <a:xfrm flipV="1">
          <a:off x="14698345" y="11719065"/>
          <a:ext cx="1269" cy="12200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65167</xdr:rowOff>
    </xdr:from>
    <xdr:ext cx="534377" cy="259045"/>
    <xdr:sp macro="" textlink="">
      <xdr:nvSpPr>
        <xdr:cNvPr id="626" name="公債費最小値テキスト"/>
        <xdr:cNvSpPr txBox="1"/>
      </xdr:nvSpPr>
      <xdr:spPr>
        <a:xfrm>
          <a:off x="14744700" y="12942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61340</xdr:rowOff>
    </xdr:from>
    <xdr:to>
      <xdr:col>86</xdr:col>
      <xdr:colOff>25400</xdr:colOff>
      <xdr:row>78</xdr:row>
      <xdr:rowOff>61340</xdr:rowOff>
    </xdr:to>
    <xdr:cxnSp macro="">
      <xdr:nvCxnSpPr>
        <xdr:cNvPr id="627" name="直線コネクタ 626"/>
        <xdr:cNvCxnSpPr/>
      </xdr:nvCxnSpPr>
      <xdr:spPr>
        <a:xfrm>
          <a:off x="14611350" y="1293914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108742</xdr:rowOff>
    </xdr:from>
    <xdr:ext cx="599010" cy="259045"/>
    <xdr:sp macro="" textlink="">
      <xdr:nvSpPr>
        <xdr:cNvPr id="628" name="公債費最大値テキスト"/>
        <xdr:cNvSpPr txBox="1"/>
      </xdr:nvSpPr>
      <xdr:spPr>
        <a:xfrm>
          <a:off x="14744700" y="11500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162065</xdr:rowOff>
    </xdr:from>
    <xdr:to>
      <xdr:col>86</xdr:col>
      <xdr:colOff>25400</xdr:colOff>
      <xdr:row>70</xdr:row>
      <xdr:rowOff>162065</xdr:rowOff>
    </xdr:to>
    <xdr:cxnSp macro="">
      <xdr:nvCxnSpPr>
        <xdr:cNvPr id="629" name="直線コネクタ 628"/>
        <xdr:cNvCxnSpPr/>
      </xdr:nvCxnSpPr>
      <xdr:spPr>
        <a:xfrm>
          <a:off x="14611350" y="1171906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126162</xdr:rowOff>
    </xdr:from>
    <xdr:to>
      <xdr:col>85</xdr:col>
      <xdr:colOff>127000</xdr:colOff>
      <xdr:row>75</xdr:row>
      <xdr:rowOff>147676</xdr:rowOff>
    </xdr:to>
    <xdr:cxnSp macro="">
      <xdr:nvCxnSpPr>
        <xdr:cNvPr id="630" name="直線コネクタ 629"/>
        <xdr:cNvCxnSpPr/>
      </xdr:nvCxnSpPr>
      <xdr:spPr>
        <a:xfrm flipV="1">
          <a:off x="13938250" y="12508662"/>
          <a:ext cx="762000" cy="21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73</xdr:row>
      <xdr:rowOff>160176</xdr:rowOff>
    </xdr:from>
    <xdr:ext cx="534377" cy="259045"/>
    <xdr:sp macro="" textlink="">
      <xdr:nvSpPr>
        <xdr:cNvPr id="631" name="公債費平均値テキスト"/>
        <xdr:cNvSpPr txBox="1"/>
      </xdr:nvSpPr>
      <xdr:spPr>
        <a:xfrm>
          <a:off x="14744700" y="122124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137299</xdr:rowOff>
    </xdr:from>
    <xdr:to>
      <xdr:col>85</xdr:col>
      <xdr:colOff>177800</xdr:colOff>
      <xdr:row>75</xdr:row>
      <xdr:rowOff>67449</xdr:rowOff>
    </xdr:to>
    <xdr:sp macro="" textlink="">
      <xdr:nvSpPr>
        <xdr:cNvPr id="632" name="フローチャート: 判断 631"/>
        <xdr:cNvSpPr/>
      </xdr:nvSpPr>
      <xdr:spPr>
        <a:xfrm>
          <a:off x="14649450" y="12354699"/>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141059</xdr:rowOff>
    </xdr:from>
    <xdr:to>
      <xdr:col>81</xdr:col>
      <xdr:colOff>50800</xdr:colOff>
      <xdr:row>75</xdr:row>
      <xdr:rowOff>147676</xdr:rowOff>
    </xdr:to>
    <xdr:cxnSp macro="">
      <xdr:nvCxnSpPr>
        <xdr:cNvPr id="633" name="直線コネクタ 632"/>
        <xdr:cNvCxnSpPr/>
      </xdr:nvCxnSpPr>
      <xdr:spPr>
        <a:xfrm>
          <a:off x="13144500" y="12523559"/>
          <a:ext cx="793750" cy="6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143142</xdr:rowOff>
    </xdr:from>
    <xdr:to>
      <xdr:col>81</xdr:col>
      <xdr:colOff>101600</xdr:colOff>
      <xdr:row>75</xdr:row>
      <xdr:rowOff>73292</xdr:rowOff>
    </xdr:to>
    <xdr:sp macro="" textlink="">
      <xdr:nvSpPr>
        <xdr:cNvPr id="634" name="フローチャート: 判断 633"/>
        <xdr:cNvSpPr/>
      </xdr:nvSpPr>
      <xdr:spPr>
        <a:xfrm>
          <a:off x="13887450" y="1236054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89819</xdr:rowOff>
    </xdr:from>
    <xdr:ext cx="534377" cy="259045"/>
    <xdr:sp macro="" textlink="">
      <xdr:nvSpPr>
        <xdr:cNvPr id="635" name="テキスト ボックス 634"/>
        <xdr:cNvSpPr txBox="1"/>
      </xdr:nvSpPr>
      <xdr:spPr>
        <a:xfrm>
          <a:off x="13709161" y="12142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141059</xdr:rowOff>
    </xdr:from>
    <xdr:to>
      <xdr:col>76</xdr:col>
      <xdr:colOff>114300</xdr:colOff>
      <xdr:row>76</xdr:row>
      <xdr:rowOff>33516</xdr:rowOff>
    </xdr:to>
    <xdr:cxnSp macro="">
      <xdr:nvCxnSpPr>
        <xdr:cNvPr id="636" name="直線コネクタ 635"/>
        <xdr:cNvCxnSpPr/>
      </xdr:nvCxnSpPr>
      <xdr:spPr>
        <a:xfrm flipV="1">
          <a:off x="12344400" y="12523559"/>
          <a:ext cx="800100" cy="57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154216</xdr:rowOff>
    </xdr:from>
    <xdr:to>
      <xdr:col>76</xdr:col>
      <xdr:colOff>165100</xdr:colOff>
      <xdr:row>75</xdr:row>
      <xdr:rowOff>84366</xdr:rowOff>
    </xdr:to>
    <xdr:sp macro="" textlink="">
      <xdr:nvSpPr>
        <xdr:cNvPr id="637" name="フローチャート: 判断 636"/>
        <xdr:cNvSpPr/>
      </xdr:nvSpPr>
      <xdr:spPr>
        <a:xfrm>
          <a:off x="13093700" y="1237161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100893</xdr:rowOff>
    </xdr:from>
    <xdr:ext cx="534377" cy="259045"/>
    <xdr:sp macro="" textlink="">
      <xdr:nvSpPr>
        <xdr:cNvPr id="638" name="テキスト ボックス 637"/>
        <xdr:cNvSpPr txBox="1"/>
      </xdr:nvSpPr>
      <xdr:spPr>
        <a:xfrm>
          <a:off x="12896361" y="12153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33516</xdr:rowOff>
    </xdr:from>
    <xdr:to>
      <xdr:col>71</xdr:col>
      <xdr:colOff>177800</xdr:colOff>
      <xdr:row>76</xdr:row>
      <xdr:rowOff>33858</xdr:rowOff>
    </xdr:to>
    <xdr:cxnSp macro="">
      <xdr:nvCxnSpPr>
        <xdr:cNvPr id="639" name="直線コネクタ 638"/>
        <xdr:cNvCxnSpPr/>
      </xdr:nvCxnSpPr>
      <xdr:spPr>
        <a:xfrm flipV="1">
          <a:off x="11537950" y="12581116"/>
          <a:ext cx="806450" cy="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25349</xdr:rowOff>
    </xdr:from>
    <xdr:to>
      <xdr:col>72</xdr:col>
      <xdr:colOff>38100</xdr:colOff>
      <xdr:row>75</xdr:row>
      <xdr:rowOff>126949</xdr:rowOff>
    </xdr:to>
    <xdr:sp macro="" textlink="">
      <xdr:nvSpPr>
        <xdr:cNvPr id="640" name="フローチャート: 判断 639"/>
        <xdr:cNvSpPr/>
      </xdr:nvSpPr>
      <xdr:spPr>
        <a:xfrm>
          <a:off x="12299950" y="12407849"/>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143476</xdr:rowOff>
    </xdr:from>
    <xdr:ext cx="534377" cy="259045"/>
    <xdr:sp macro="" textlink="">
      <xdr:nvSpPr>
        <xdr:cNvPr id="641" name="テキスト ボックス 640"/>
        <xdr:cNvSpPr txBox="1"/>
      </xdr:nvSpPr>
      <xdr:spPr>
        <a:xfrm>
          <a:off x="12102611" y="12195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39865</xdr:rowOff>
    </xdr:from>
    <xdr:to>
      <xdr:col>67</xdr:col>
      <xdr:colOff>101600</xdr:colOff>
      <xdr:row>75</xdr:row>
      <xdr:rowOff>141465</xdr:rowOff>
    </xdr:to>
    <xdr:sp macro="" textlink="">
      <xdr:nvSpPr>
        <xdr:cNvPr id="642" name="フローチャート: 判断 641"/>
        <xdr:cNvSpPr/>
      </xdr:nvSpPr>
      <xdr:spPr>
        <a:xfrm>
          <a:off x="11487150" y="12422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157992</xdr:rowOff>
    </xdr:from>
    <xdr:ext cx="534377" cy="259045"/>
    <xdr:sp macro="" textlink="">
      <xdr:nvSpPr>
        <xdr:cNvPr id="643" name="テキスト ボックス 642"/>
        <xdr:cNvSpPr txBox="1"/>
      </xdr:nvSpPr>
      <xdr:spPr>
        <a:xfrm>
          <a:off x="11308861" y="12210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4" name="テキスト ボックス 643"/>
        <xdr:cNvSpPr txBox="1"/>
      </xdr:nvSpPr>
      <xdr:spPr>
        <a:xfrm>
          <a:off x="14528800" y="13453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5" name="テキスト ボックス 644"/>
        <xdr:cNvSpPr txBox="1"/>
      </xdr:nvSpPr>
      <xdr:spPr>
        <a:xfrm>
          <a:off x="13766800" y="13453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6" name="テキスト ボックス 645"/>
        <xdr:cNvSpPr txBox="1"/>
      </xdr:nvSpPr>
      <xdr:spPr>
        <a:xfrm>
          <a:off x="12973050" y="13453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7" name="テキスト ボックス 646"/>
        <xdr:cNvSpPr txBox="1"/>
      </xdr:nvSpPr>
      <xdr:spPr>
        <a:xfrm>
          <a:off x="12172950" y="13453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8" name="テキスト ボックス 647"/>
        <xdr:cNvSpPr txBox="1"/>
      </xdr:nvSpPr>
      <xdr:spPr>
        <a:xfrm>
          <a:off x="11366500" y="13453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75362</xdr:rowOff>
    </xdr:from>
    <xdr:to>
      <xdr:col>85</xdr:col>
      <xdr:colOff>177800</xdr:colOff>
      <xdr:row>76</xdr:row>
      <xdr:rowOff>5513</xdr:rowOff>
    </xdr:to>
    <xdr:sp macro="" textlink="">
      <xdr:nvSpPr>
        <xdr:cNvPr id="649" name="楕円 648"/>
        <xdr:cNvSpPr/>
      </xdr:nvSpPr>
      <xdr:spPr>
        <a:xfrm>
          <a:off x="14649450" y="12457862"/>
          <a:ext cx="95250" cy="9525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53789</xdr:rowOff>
    </xdr:from>
    <xdr:ext cx="534377" cy="259045"/>
    <xdr:sp macro="" textlink="">
      <xdr:nvSpPr>
        <xdr:cNvPr id="650" name="公債費該当値テキスト"/>
        <xdr:cNvSpPr txBox="1"/>
      </xdr:nvSpPr>
      <xdr:spPr>
        <a:xfrm>
          <a:off x="14744700" y="12436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96875</xdr:rowOff>
    </xdr:from>
    <xdr:to>
      <xdr:col>81</xdr:col>
      <xdr:colOff>101600</xdr:colOff>
      <xdr:row>76</xdr:row>
      <xdr:rowOff>27025</xdr:rowOff>
    </xdr:to>
    <xdr:sp macro="" textlink="">
      <xdr:nvSpPr>
        <xdr:cNvPr id="651" name="楕円 650"/>
        <xdr:cNvSpPr/>
      </xdr:nvSpPr>
      <xdr:spPr>
        <a:xfrm>
          <a:off x="13887450" y="1247937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18153</xdr:rowOff>
    </xdr:from>
    <xdr:ext cx="534377" cy="259045"/>
    <xdr:sp macro="" textlink="">
      <xdr:nvSpPr>
        <xdr:cNvPr id="652" name="テキスト ボックス 651"/>
        <xdr:cNvSpPr txBox="1"/>
      </xdr:nvSpPr>
      <xdr:spPr>
        <a:xfrm>
          <a:off x="13709161" y="12565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90259</xdr:rowOff>
    </xdr:from>
    <xdr:to>
      <xdr:col>76</xdr:col>
      <xdr:colOff>165100</xdr:colOff>
      <xdr:row>76</xdr:row>
      <xdr:rowOff>20408</xdr:rowOff>
    </xdr:to>
    <xdr:sp macro="" textlink="">
      <xdr:nvSpPr>
        <xdr:cNvPr id="653" name="楕円 652"/>
        <xdr:cNvSpPr/>
      </xdr:nvSpPr>
      <xdr:spPr>
        <a:xfrm>
          <a:off x="13093700" y="12472759"/>
          <a:ext cx="101600" cy="9524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11537</xdr:rowOff>
    </xdr:from>
    <xdr:ext cx="534377" cy="259045"/>
    <xdr:sp macro="" textlink="">
      <xdr:nvSpPr>
        <xdr:cNvPr id="654" name="テキスト ボックス 653"/>
        <xdr:cNvSpPr txBox="1"/>
      </xdr:nvSpPr>
      <xdr:spPr>
        <a:xfrm>
          <a:off x="12896361" y="12559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154166</xdr:rowOff>
    </xdr:from>
    <xdr:to>
      <xdr:col>72</xdr:col>
      <xdr:colOff>38100</xdr:colOff>
      <xdr:row>76</xdr:row>
      <xdr:rowOff>84316</xdr:rowOff>
    </xdr:to>
    <xdr:sp macro="" textlink="">
      <xdr:nvSpPr>
        <xdr:cNvPr id="655" name="楕円 654"/>
        <xdr:cNvSpPr/>
      </xdr:nvSpPr>
      <xdr:spPr>
        <a:xfrm>
          <a:off x="12299950" y="12536666"/>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75443</xdr:rowOff>
    </xdr:from>
    <xdr:ext cx="534377" cy="259045"/>
    <xdr:sp macro="" textlink="">
      <xdr:nvSpPr>
        <xdr:cNvPr id="656" name="テキスト ボックス 655"/>
        <xdr:cNvSpPr txBox="1"/>
      </xdr:nvSpPr>
      <xdr:spPr>
        <a:xfrm>
          <a:off x="12102611" y="12623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154508</xdr:rowOff>
    </xdr:from>
    <xdr:to>
      <xdr:col>67</xdr:col>
      <xdr:colOff>101600</xdr:colOff>
      <xdr:row>76</xdr:row>
      <xdr:rowOff>84658</xdr:rowOff>
    </xdr:to>
    <xdr:sp macro="" textlink="">
      <xdr:nvSpPr>
        <xdr:cNvPr id="657" name="楕円 656"/>
        <xdr:cNvSpPr/>
      </xdr:nvSpPr>
      <xdr:spPr>
        <a:xfrm>
          <a:off x="11487150" y="1253700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75785</xdr:rowOff>
    </xdr:from>
    <xdr:ext cx="534377" cy="259045"/>
    <xdr:sp macro="" textlink="">
      <xdr:nvSpPr>
        <xdr:cNvPr id="658" name="テキスト ボックス 657"/>
        <xdr:cNvSpPr txBox="1"/>
      </xdr:nvSpPr>
      <xdr:spPr>
        <a:xfrm>
          <a:off x="11308861" y="12623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9" name="正方形/長方形 658"/>
        <xdr:cNvSpPr/>
      </xdr:nvSpPr>
      <xdr:spPr>
        <a:xfrm>
          <a:off x="11207750" y="13760450"/>
          <a:ext cx="42227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0" name="正方形/長方形 659"/>
        <xdr:cNvSpPr/>
      </xdr:nvSpPr>
      <xdr:spPr>
        <a:xfrm>
          <a:off x="11315700" y="140906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1" name="正方形/長方形 660"/>
        <xdr:cNvSpPr/>
      </xdr:nvSpPr>
      <xdr:spPr>
        <a:xfrm>
          <a:off x="11315700" y="14287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2" name="正方形/長方形 661"/>
        <xdr:cNvSpPr/>
      </xdr:nvSpPr>
      <xdr:spPr>
        <a:xfrm>
          <a:off x="12236450" y="140906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3" name="正方形/長方形 662"/>
        <xdr:cNvSpPr/>
      </xdr:nvSpPr>
      <xdr:spPr>
        <a:xfrm>
          <a:off x="12236450" y="14287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4" name="正方形/長方形 663"/>
        <xdr:cNvSpPr/>
      </xdr:nvSpPr>
      <xdr:spPr>
        <a:xfrm>
          <a:off x="13265150" y="140906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5" name="正方形/長方形 664"/>
        <xdr:cNvSpPr/>
      </xdr:nvSpPr>
      <xdr:spPr>
        <a:xfrm>
          <a:off x="13265150" y="14287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6" name="正方形/長方形 665"/>
        <xdr:cNvSpPr/>
      </xdr:nvSpPr>
      <xdr:spPr>
        <a:xfrm>
          <a:off x="11207750" y="14554200"/>
          <a:ext cx="42227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7" name="テキスト ボックス 666"/>
        <xdr:cNvSpPr txBox="1"/>
      </xdr:nvSpPr>
      <xdr:spPr>
        <a:xfrm>
          <a:off x="11169650" y="143700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8" name="直線コネクタ 667"/>
        <xdr:cNvCxnSpPr/>
      </xdr:nvCxnSpPr>
      <xdr:spPr>
        <a:xfrm>
          <a:off x="11207750" y="167576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9" name="直線コネクタ 668"/>
        <xdr:cNvCxnSpPr/>
      </xdr:nvCxnSpPr>
      <xdr:spPr>
        <a:xfrm>
          <a:off x="11207750" y="163893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0" name="テキスト ボックス 669"/>
        <xdr:cNvSpPr txBox="1"/>
      </xdr:nvSpPr>
      <xdr:spPr>
        <a:xfrm>
          <a:off x="10978014" y="162534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1" name="直線コネクタ 670"/>
        <xdr:cNvCxnSpPr/>
      </xdr:nvCxnSpPr>
      <xdr:spPr>
        <a:xfrm>
          <a:off x="11207750" y="160210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2" name="テキスト ボックス 671"/>
        <xdr:cNvSpPr txBox="1"/>
      </xdr:nvSpPr>
      <xdr:spPr>
        <a:xfrm>
          <a:off x="107336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3" name="直線コネクタ 672"/>
        <xdr:cNvCxnSpPr/>
      </xdr:nvCxnSpPr>
      <xdr:spPr>
        <a:xfrm>
          <a:off x="11207750" y="156591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4" name="テキスト ボックス 673"/>
        <xdr:cNvSpPr txBox="1"/>
      </xdr:nvSpPr>
      <xdr:spPr>
        <a:xfrm>
          <a:off x="10733601" y="155168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5" name="直線コネクタ 674"/>
        <xdr:cNvCxnSpPr/>
      </xdr:nvCxnSpPr>
      <xdr:spPr>
        <a:xfrm>
          <a:off x="11207750" y="152908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6" name="テキスト ボックス 675"/>
        <xdr:cNvSpPr txBox="1"/>
      </xdr:nvSpPr>
      <xdr:spPr>
        <a:xfrm>
          <a:off x="10733601" y="151549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7" name="直線コネクタ 676"/>
        <xdr:cNvCxnSpPr/>
      </xdr:nvCxnSpPr>
      <xdr:spPr>
        <a:xfrm>
          <a:off x="11207750" y="14922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8" name="テキスト ボックス 677"/>
        <xdr:cNvSpPr txBox="1"/>
      </xdr:nvSpPr>
      <xdr:spPr>
        <a:xfrm>
          <a:off x="10669481" y="147866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xdr:cNvCxnSpPr/>
      </xdr:nvCxnSpPr>
      <xdr:spPr>
        <a:xfrm>
          <a:off x="11207750" y="145542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0" name="テキスト ボックス 679"/>
        <xdr:cNvSpPr txBox="1"/>
      </xdr:nvSpPr>
      <xdr:spPr>
        <a:xfrm>
          <a:off x="10669481" y="144183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積立金グラフ枠"/>
        <xdr:cNvSpPr/>
      </xdr:nvSpPr>
      <xdr:spPr>
        <a:xfrm>
          <a:off x="11207750" y="14554200"/>
          <a:ext cx="42227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93841</xdr:rowOff>
    </xdr:from>
    <xdr:to>
      <xdr:col>85</xdr:col>
      <xdr:colOff>126364</xdr:colOff>
      <xdr:row>99</xdr:row>
      <xdr:rowOff>39726</xdr:rowOff>
    </xdr:to>
    <xdr:cxnSp macro="">
      <xdr:nvCxnSpPr>
        <xdr:cNvPr id="682" name="直線コネクタ 681"/>
        <xdr:cNvCxnSpPr/>
      </xdr:nvCxnSpPr>
      <xdr:spPr>
        <a:xfrm flipV="1">
          <a:off x="14698345" y="15117941"/>
          <a:ext cx="1269" cy="12666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43553</xdr:rowOff>
    </xdr:from>
    <xdr:ext cx="378565" cy="259045"/>
    <xdr:sp macro="" textlink="">
      <xdr:nvSpPr>
        <xdr:cNvPr id="683" name="積立金最小値テキスト"/>
        <xdr:cNvSpPr txBox="1"/>
      </xdr:nvSpPr>
      <xdr:spPr>
        <a:xfrm>
          <a:off x="14744700" y="163884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39726</xdr:rowOff>
    </xdr:from>
    <xdr:to>
      <xdr:col>86</xdr:col>
      <xdr:colOff>25400</xdr:colOff>
      <xdr:row>99</xdr:row>
      <xdr:rowOff>39726</xdr:rowOff>
    </xdr:to>
    <xdr:cxnSp macro="">
      <xdr:nvCxnSpPr>
        <xdr:cNvPr id="684" name="直線コネクタ 683"/>
        <xdr:cNvCxnSpPr/>
      </xdr:nvCxnSpPr>
      <xdr:spPr>
        <a:xfrm>
          <a:off x="14611350" y="1638462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40518</xdr:rowOff>
    </xdr:from>
    <xdr:ext cx="599010" cy="259045"/>
    <xdr:sp macro="" textlink="">
      <xdr:nvSpPr>
        <xdr:cNvPr id="685" name="積立金最大値テキスト"/>
        <xdr:cNvSpPr txBox="1"/>
      </xdr:nvSpPr>
      <xdr:spPr>
        <a:xfrm>
          <a:off x="14744700" y="14899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93841</xdr:rowOff>
    </xdr:from>
    <xdr:to>
      <xdr:col>86</xdr:col>
      <xdr:colOff>25400</xdr:colOff>
      <xdr:row>91</xdr:row>
      <xdr:rowOff>93841</xdr:rowOff>
    </xdr:to>
    <xdr:cxnSp macro="">
      <xdr:nvCxnSpPr>
        <xdr:cNvPr id="686" name="直線コネクタ 685"/>
        <xdr:cNvCxnSpPr/>
      </xdr:nvCxnSpPr>
      <xdr:spPr>
        <a:xfrm>
          <a:off x="14611350" y="1511794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49594</xdr:rowOff>
    </xdr:from>
    <xdr:to>
      <xdr:col>85</xdr:col>
      <xdr:colOff>127000</xdr:colOff>
      <xdr:row>97</xdr:row>
      <xdr:rowOff>151842</xdr:rowOff>
    </xdr:to>
    <xdr:cxnSp macro="">
      <xdr:nvCxnSpPr>
        <xdr:cNvPr id="687" name="直線コネクタ 686"/>
        <xdr:cNvCxnSpPr/>
      </xdr:nvCxnSpPr>
      <xdr:spPr>
        <a:xfrm>
          <a:off x="13938250" y="15899194"/>
          <a:ext cx="762000" cy="267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28097</xdr:rowOff>
    </xdr:from>
    <xdr:ext cx="534377" cy="259045"/>
    <xdr:sp macro="" textlink="">
      <xdr:nvSpPr>
        <xdr:cNvPr id="688" name="積立金平均値テキスト"/>
        <xdr:cNvSpPr txBox="1"/>
      </xdr:nvSpPr>
      <xdr:spPr>
        <a:xfrm>
          <a:off x="14744700" y="158776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5220</xdr:rowOff>
    </xdr:from>
    <xdr:to>
      <xdr:col>85</xdr:col>
      <xdr:colOff>177800</xdr:colOff>
      <xdr:row>97</xdr:row>
      <xdr:rowOff>106820</xdr:rowOff>
    </xdr:to>
    <xdr:sp macro="" textlink="">
      <xdr:nvSpPr>
        <xdr:cNvPr id="689" name="フローチャート: 判断 688"/>
        <xdr:cNvSpPr/>
      </xdr:nvSpPr>
      <xdr:spPr>
        <a:xfrm>
          <a:off x="14649450" y="16019920"/>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49594</xdr:rowOff>
    </xdr:from>
    <xdr:to>
      <xdr:col>81</xdr:col>
      <xdr:colOff>50800</xdr:colOff>
      <xdr:row>98</xdr:row>
      <xdr:rowOff>56502</xdr:rowOff>
    </xdr:to>
    <xdr:cxnSp macro="">
      <xdr:nvCxnSpPr>
        <xdr:cNvPr id="690" name="直線コネクタ 689"/>
        <xdr:cNvCxnSpPr/>
      </xdr:nvCxnSpPr>
      <xdr:spPr>
        <a:xfrm flipV="1">
          <a:off x="13144500" y="15899194"/>
          <a:ext cx="793750" cy="337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138164</xdr:rowOff>
    </xdr:from>
    <xdr:to>
      <xdr:col>81</xdr:col>
      <xdr:colOff>101600</xdr:colOff>
      <xdr:row>97</xdr:row>
      <xdr:rowOff>68314</xdr:rowOff>
    </xdr:to>
    <xdr:sp macro="" textlink="">
      <xdr:nvSpPr>
        <xdr:cNvPr id="691" name="フローチャート: 判断 690"/>
        <xdr:cNvSpPr/>
      </xdr:nvSpPr>
      <xdr:spPr>
        <a:xfrm>
          <a:off x="13887450" y="1598776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59441</xdr:rowOff>
    </xdr:from>
    <xdr:ext cx="534377" cy="259045"/>
    <xdr:sp macro="" textlink="">
      <xdr:nvSpPr>
        <xdr:cNvPr id="692" name="テキスト ボックス 691"/>
        <xdr:cNvSpPr txBox="1"/>
      </xdr:nvSpPr>
      <xdr:spPr>
        <a:xfrm>
          <a:off x="13709161" y="16074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56502</xdr:rowOff>
    </xdr:from>
    <xdr:to>
      <xdr:col>76</xdr:col>
      <xdr:colOff>114300</xdr:colOff>
      <xdr:row>99</xdr:row>
      <xdr:rowOff>29896</xdr:rowOff>
    </xdr:to>
    <xdr:cxnSp macro="">
      <xdr:nvCxnSpPr>
        <xdr:cNvPr id="693" name="直線コネクタ 692"/>
        <xdr:cNvCxnSpPr/>
      </xdr:nvCxnSpPr>
      <xdr:spPr>
        <a:xfrm flipV="1">
          <a:off x="12344400" y="16236302"/>
          <a:ext cx="800100" cy="138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66370</xdr:rowOff>
    </xdr:from>
    <xdr:to>
      <xdr:col>76</xdr:col>
      <xdr:colOff>165100</xdr:colOff>
      <xdr:row>97</xdr:row>
      <xdr:rowOff>167970</xdr:rowOff>
    </xdr:to>
    <xdr:sp macro="" textlink="">
      <xdr:nvSpPr>
        <xdr:cNvPr id="694" name="フローチャート: 判断 693"/>
        <xdr:cNvSpPr/>
      </xdr:nvSpPr>
      <xdr:spPr>
        <a:xfrm>
          <a:off x="13093700" y="16081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13047</xdr:rowOff>
    </xdr:from>
    <xdr:ext cx="534377" cy="259045"/>
    <xdr:sp macro="" textlink="">
      <xdr:nvSpPr>
        <xdr:cNvPr id="695" name="テキスト ボックス 694"/>
        <xdr:cNvSpPr txBox="1"/>
      </xdr:nvSpPr>
      <xdr:spPr>
        <a:xfrm>
          <a:off x="12896361" y="15862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27356</xdr:rowOff>
    </xdr:from>
    <xdr:to>
      <xdr:col>71</xdr:col>
      <xdr:colOff>177800</xdr:colOff>
      <xdr:row>99</xdr:row>
      <xdr:rowOff>29896</xdr:rowOff>
    </xdr:to>
    <xdr:cxnSp macro="">
      <xdr:nvCxnSpPr>
        <xdr:cNvPr id="696" name="直線コネクタ 695"/>
        <xdr:cNvCxnSpPr/>
      </xdr:nvCxnSpPr>
      <xdr:spPr>
        <a:xfrm>
          <a:off x="11537950" y="16372256"/>
          <a:ext cx="806450" cy="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141579</xdr:rowOff>
    </xdr:from>
    <xdr:to>
      <xdr:col>72</xdr:col>
      <xdr:colOff>38100</xdr:colOff>
      <xdr:row>98</xdr:row>
      <xdr:rowOff>71729</xdr:rowOff>
    </xdr:to>
    <xdr:sp macro="" textlink="">
      <xdr:nvSpPr>
        <xdr:cNvPr id="697" name="フローチャート: 判断 696"/>
        <xdr:cNvSpPr/>
      </xdr:nvSpPr>
      <xdr:spPr>
        <a:xfrm>
          <a:off x="12299950" y="16156279"/>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88256</xdr:rowOff>
    </xdr:from>
    <xdr:ext cx="534377" cy="259045"/>
    <xdr:sp macro="" textlink="">
      <xdr:nvSpPr>
        <xdr:cNvPr id="698" name="テキスト ボックス 697"/>
        <xdr:cNvSpPr txBox="1"/>
      </xdr:nvSpPr>
      <xdr:spPr>
        <a:xfrm>
          <a:off x="12102611" y="15937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169635</xdr:rowOff>
    </xdr:from>
    <xdr:to>
      <xdr:col>67</xdr:col>
      <xdr:colOff>101600</xdr:colOff>
      <xdr:row>98</xdr:row>
      <xdr:rowOff>99785</xdr:rowOff>
    </xdr:to>
    <xdr:sp macro="" textlink="">
      <xdr:nvSpPr>
        <xdr:cNvPr id="699" name="フローチャート: 判断 698"/>
        <xdr:cNvSpPr/>
      </xdr:nvSpPr>
      <xdr:spPr>
        <a:xfrm>
          <a:off x="11487150" y="16177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116312</xdr:rowOff>
    </xdr:from>
    <xdr:ext cx="534377" cy="259045"/>
    <xdr:sp macro="" textlink="">
      <xdr:nvSpPr>
        <xdr:cNvPr id="700" name="テキスト ボックス 699"/>
        <xdr:cNvSpPr txBox="1"/>
      </xdr:nvSpPr>
      <xdr:spPr>
        <a:xfrm>
          <a:off x="11308861" y="15965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xdr:cNvSpPr txBox="1"/>
      </xdr:nvSpPr>
      <xdr:spPr>
        <a:xfrm>
          <a:off x="14528800" y="16755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xdr:cNvSpPr txBox="1"/>
      </xdr:nvSpPr>
      <xdr:spPr>
        <a:xfrm>
          <a:off x="13766800" y="16755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xdr:cNvSpPr txBox="1"/>
      </xdr:nvSpPr>
      <xdr:spPr>
        <a:xfrm>
          <a:off x="12973050" y="16755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xdr:cNvSpPr txBox="1"/>
      </xdr:nvSpPr>
      <xdr:spPr>
        <a:xfrm>
          <a:off x="12172950" y="16755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xdr:cNvSpPr txBox="1"/>
      </xdr:nvSpPr>
      <xdr:spPr>
        <a:xfrm>
          <a:off x="11366500" y="16755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101042</xdr:rowOff>
    </xdr:from>
    <xdr:to>
      <xdr:col>85</xdr:col>
      <xdr:colOff>177800</xdr:colOff>
      <xdr:row>98</xdr:row>
      <xdr:rowOff>31192</xdr:rowOff>
    </xdr:to>
    <xdr:sp macro="" textlink="">
      <xdr:nvSpPr>
        <xdr:cNvPr id="706" name="楕円 705"/>
        <xdr:cNvSpPr/>
      </xdr:nvSpPr>
      <xdr:spPr>
        <a:xfrm>
          <a:off x="14649450" y="16115742"/>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79469</xdr:rowOff>
    </xdr:from>
    <xdr:ext cx="534377" cy="259045"/>
    <xdr:sp macro="" textlink="">
      <xdr:nvSpPr>
        <xdr:cNvPr id="707" name="積立金該当値テキスト"/>
        <xdr:cNvSpPr txBox="1"/>
      </xdr:nvSpPr>
      <xdr:spPr>
        <a:xfrm>
          <a:off x="14744700" y="16094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170244</xdr:rowOff>
    </xdr:from>
    <xdr:to>
      <xdr:col>81</xdr:col>
      <xdr:colOff>101600</xdr:colOff>
      <xdr:row>96</xdr:row>
      <xdr:rowOff>100394</xdr:rowOff>
    </xdr:to>
    <xdr:sp macro="" textlink="">
      <xdr:nvSpPr>
        <xdr:cNvPr id="708" name="楕円 707"/>
        <xdr:cNvSpPr/>
      </xdr:nvSpPr>
      <xdr:spPr>
        <a:xfrm>
          <a:off x="13887450" y="15848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116921</xdr:rowOff>
    </xdr:from>
    <xdr:ext cx="534377" cy="259045"/>
    <xdr:sp macro="" textlink="">
      <xdr:nvSpPr>
        <xdr:cNvPr id="709" name="テキスト ボックス 708"/>
        <xdr:cNvSpPr txBox="1"/>
      </xdr:nvSpPr>
      <xdr:spPr>
        <a:xfrm>
          <a:off x="13709161" y="15636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5702</xdr:rowOff>
    </xdr:from>
    <xdr:to>
      <xdr:col>76</xdr:col>
      <xdr:colOff>165100</xdr:colOff>
      <xdr:row>98</xdr:row>
      <xdr:rowOff>107302</xdr:rowOff>
    </xdr:to>
    <xdr:sp macro="" textlink="">
      <xdr:nvSpPr>
        <xdr:cNvPr id="710" name="楕円 709"/>
        <xdr:cNvSpPr/>
      </xdr:nvSpPr>
      <xdr:spPr>
        <a:xfrm>
          <a:off x="13093700" y="16185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98429</xdr:rowOff>
    </xdr:from>
    <xdr:ext cx="534377" cy="259045"/>
    <xdr:sp macro="" textlink="">
      <xdr:nvSpPr>
        <xdr:cNvPr id="711" name="テキスト ボックス 710"/>
        <xdr:cNvSpPr txBox="1"/>
      </xdr:nvSpPr>
      <xdr:spPr>
        <a:xfrm>
          <a:off x="12896361" y="16278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150546</xdr:rowOff>
    </xdr:from>
    <xdr:to>
      <xdr:col>72</xdr:col>
      <xdr:colOff>38100</xdr:colOff>
      <xdr:row>99</xdr:row>
      <xdr:rowOff>80696</xdr:rowOff>
    </xdr:to>
    <xdr:sp macro="" textlink="">
      <xdr:nvSpPr>
        <xdr:cNvPr id="712" name="楕円 711"/>
        <xdr:cNvSpPr/>
      </xdr:nvSpPr>
      <xdr:spPr>
        <a:xfrm>
          <a:off x="12299950" y="16330346"/>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71823</xdr:rowOff>
    </xdr:from>
    <xdr:ext cx="469744" cy="259045"/>
    <xdr:sp macro="" textlink="">
      <xdr:nvSpPr>
        <xdr:cNvPr id="713" name="テキスト ボックス 712"/>
        <xdr:cNvSpPr txBox="1"/>
      </xdr:nvSpPr>
      <xdr:spPr>
        <a:xfrm>
          <a:off x="12134928" y="16416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148006</xdr:rowOff>
    </xdr:from>
    <xdr:to>
      <xdr:col>67</xdr:col>
      <xdr:colOff>101600</xdr:colOff>
      <xdr:row>99</xdr:row>
      <xdr:rowOff>78156</xdr:rowOff>
    </xdr:to>
    <xdr:sp macro="" textlink="">
      <xdr:nvSpPr>
        <xdr:cNvPr id="714" name="楕円 713"/>
        <xdr:cNvSpPr/>
      </xdr:nvSpPr>
      <xdr:spPr>
        <a:xfrm>
          <a:off x="11487150" y="1632780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69283</xdr:rowOff>
    </xdr:from>
    <xdr:ext cx="469744" cy="259045"/>
    <xdr:sp macro="" textlink="">
      <xdr:nvSpPr>
        <xdr:cNvPr id="715" name="テキスト ボックス 714"/>
        <xdr:cNvSpPr txBox="1"/>
      </xdr:nvSpPr>
      <xdr:spPr>
        <a:xfrm>
          <a:off x="11322128" y="16414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xdr:cNvSpPr/>
      </xdr:nvSpPr>
      <xdr:spPr>
        <a:xfrm>
          <a:off x="16459200" y="385445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xdr:cNvSpPr/>
      </xdr:nvSpPr>
      <xdr:spPr>
        <a:xfrm>
          <a:off x="16586200" y="41846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xdr:cNvSpPr/>
      </xdr:nvSpPr>
      <xdr:spPr>
        <a:xfrm>
          <a:off x="16586200" y="4381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xdr:cNvSpPr/>
      </xdr:nvSpPr>
      <xdr:spPr>
        <a:xfrm>
          <a:off x="17487900" y="41846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xdr:cNvSpPr/>
      </xdr:nvSpPr>
      <xdr:spPr>
        <a:xfrm>
          <a:off x="17487900" y="4381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xdr:cNvSpPr/>
      </xdr:nvSpPr>
      <xdr:spPr>
        <a:xfrm>
          <a:off x="18516600" y="41846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xdr:cNvSpPr/>
      </xdr:nvSpPr>
      <xdr:spPr>
        <a:xfrm>
          <a:off x="18516600" y="4381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xdr:cNvSpPr/>
      </xdr:nvSpPr>
      <xdr:spPr>
        <a:xfrm>
          <a:off x="16459200" y="4648200"/>
          <a:ext cx="42291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xdr:cNvSpPr txBox="1"/>
      </xdr:nvSpPr>
      <xdr:spPr>
        <a:xfrm>
          <a:off x="16440150" y="44640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xdr:cNvCxnSpPr/>
      </xdr:nvCxnSpPr>
      <xdr:spPr>
        <a:xfrm>
          <a:off x="16459200" y="6851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6" name="直線コネクタ 725"/>
        <xdr:cNvCxnSpPr/>
      </xdr:nvCxnSpPr>
      <xdr:spPr>
        <a:xfrm>
          <a:off x="16459200" y="653777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7" name="テキスト ボックス 726"/>
        <xdr:cNvSpPr txBox="1"/>
      </xdr:nvSpPr>
      <xdr:spPr>
        <a:xfrm>
          <a:off x="16248514" y="64019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8" name="直線コネクタ 727"/>
        <xdr:cNvCxnSpPr/>
      </xdr:nvCxnSpPr>
      <xdr:spPr>
        <a:xfrm>
          <a:off x="16459200" y="622390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29" name="テキスト ボックス 728"/>
        <xdr:cNvSpPr txBox="1"/>
      </xdr:nvSpPr>
      <xdr:spPr>
        <a:xfrm>
          <a:off x="15985051" y="60880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0" name="直線コネクタ 729"/>
        <xdr:cNvCxnSpPr/>
      </xdr:nvCxnSpPr>
      <xdr:spPr>
        <a:xfrm>
          <a:off x="16459200" y="591003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31" name="テキスト ボックス 730"/>
        <xdr:cNvSpPr txBox="1"/>
      </xdr:nvSpPr>
      <xdr:spPr>
        <a:xfrm>
          <a:off x="15985051" y="57741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2" name="直線コネクタ 731"/>
        <xdr:cNvCxnSpPr/>
      </xdr:nvCxnSpPr>
      <xdr:spPr>
        <a:xfrm>
          <a:off x="16459200" y="559616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33" name="テキスト ボックス 732"/>
        <xdr:cNvSpPr txBox="1"/>
      </xdr:nvSpPr>
      <xdr:spPr>
        <a:xfrm>
          <a:off x="15985051" y="545394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4" name="直線コネクタ 733"/>
        <xdr:cNvCxnSpPr/>
      </xdr:nvCxnSpPr>
      <xdr:spPr>
        <a:xfrm>
          <a:off x="16459200" y="528229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35" name="テキスト ボックス 734"/>
        <xdr:cNvSpPr txBox="1"/>
      </xdr:nvSpPr>
      <xdr:spPr>
        <a:xfrm>
          <a:off x="15985051" y="514007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6" name="直線コネクタ 735"/>
        <xdr:cNvCxnSpPr/>
      </xdr:nvCxnSpPr>
      <xdr:spPr>
        <a:xfrm>
          <a:off x="16459200" y="49620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7" name="テキスト ボックス 736"/>
        <xdr:cNvSpPr txBox="1"/>
      </xdr:nvSpPr>
      <xdr:spPr>
        <a:xfrm>
          <a:off x="15985051" y="482619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xdr:cNvCxnSpPr/>
      </xdr:nvCxnSpPr>
      <xdr:spPr>
        <a:xfrm>
          <a:off x="16459200" y="4648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9" name="テキスト ボックス 738"/>
        <xdr:cNvSpPr txBox="1"/>
      </xdr:nvSpPr>
      <xdr:spPr>
        <a:xfrm>
          <a:off x="15985051" y="45123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投資及び出資金グラフ枠"/>
        <xdr:cNvSpPr/>
      </xdr:nvSpPr>
      <xdr:spPr>
        <a:xfrm>
          <a:off x="16459200" y="4648200"/>
          <a:ext cx="42291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17824</xdr:rowOff>
    </xdr:from>
    <xdr:to>
      <xdr:col>116</xdr:col>
      <xdr:colOff>62864</xdr:colOff>
      <xdr:row>39</xdr:row>
      <xdr:rowOff>98878</xdr:rowOff>
    </xdr:to>
    <xdr:cxnSp macro="">
      <xdr:nvCxnSpPr>
        <xdr:cNvPr id="741" name="直線コネクタ 740"/>
        <xdr:cNvCxnSpPr/>
      </xdr:nvCxnSpPr>
      <xdr:spPr>
        <a:xfrm flipV="1">
          <a:off x="19949795" y="4970824"/>
          <a:ext cx="1269" cy="15669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2" name="投資及び出資金最小値テキスト"/>
        <xdr:cNvSpPr txBox="1"/>
      </xdr:nvSpPr>
      <xdr:spPr>
        <a:xfrm>
          <a:off x="20002500" y="654160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3" name="直線コネクタ 742"/>
        <xdr:cNvCxnSpPr/>
      </xdr:nvCxnSpPr>
      <xdr:spPr>
        <a:xfrm>
          <a:off x="19881850" y="653777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135951</xdr:rowOff>
    </xdr:from>
    <xdr:ext cx="534377" cy="259045"/>
    <xdr:sp macro="" textlink="">
      <xdr:nvSpPr>
        <xdr:cNvPr id="744" name="投資及び出資金最大値テキスト"/>
        <xdr:cNvSpPr txBox="1"/>
      </xdr:nvSpPr>
      <xdr:spPr>
        <a:xfrm>
          <a:off x="20002500" y="4758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49,732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17824</xdr:rowOff>
    </xdr:from>
    <xdr:to>
      <xdr:col>116</xdr:col>
      <xdr:colOff>152400</xdr:colOff>
      <xdr:row>30</xdr:row>
      <xdr:rowOff>17824</xdr:rowOff>
    </xdr:to>
    <xdr:cxnSp macro="">
      <xdr:nvCxnSpPr>
        <xdr:cNvPr id="745" name="直線コネクタ 744"/>
        <xdr:cNvCxnSpPr/>
      </xdr:nvCxnSpPr>
      <xdr:spPr>
        <a:xfrm>
          <a:off x="19881850" y="497082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6" name="直線コネクタ 745"/>
        <xdr:cNvCxnSpPr/>
      </xdr:nvCxnSpPr>
      <xdr:spPr>
        <a:xfrm>
          <a:off x="19202400" y="6537778"/>
          <a:ext cx="7493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59722</xdr:rowOff>
    </xdr:from>
    <xdr:ext cx="469744" cy="259045"/>
    <xdr:sp macro="" textlink="">
      <xdr:nvSpPr>
        <xdr:cNvPr id="747" name="投資及び出資金平均値テキスト"/>
        <xdr:cNvSpPr txBox="1"/>
      </xdr:nvSpPr>
      <xdr:spPr>
        <a:xfrm>
          <a:off x="20002500" y="61684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36844</xdr:rowOff>
    </xdr:from>
    <xdr:to>
      <xdr:col>116</xdr:col>
      <xdr:colOff>114300</xdr:colOff>
      <xdr:row>38</xdr:row>
      <xdr:rowOff>138444</xdr:rowOff>
    </xdr:to>
    <xdr:sp macro="" textlink="">
      <xdr:nvSpPr>
        <xdr:cNvPr id="748" name="フローチャート: 判断 747"/>
        <xdr:cNvSpPr/>
      </xdr:nvSpPr>
      <xdr:spPr>
        <a:xfrm>
          <a:off x="19900900" y="6310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9" name="直線コネクタ 748"/>
        <xdr:cNvCxnSpPr/>
      </xdr:nvCxnSpPr>
      <xdr:spPr>
        <a:xfrm>
          <a:off x="18395950" y="6537778"/>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53239</xdr:rowOff>
    </xdr:from>
    <xdr:to>
      <xdr:col>112</xdr:col>
      <xdr:colOff>38100</xdr:colOff>
      <xdr:row>38</xdr:row>
      <xdr:rowOff>154839</xdr:rowOff>
    </xdr:to>
    <xdr:sp macro="" textlink="">
      <xdr:nvSpPr>
        <xdr:cNvPr id="750" name="フローチャート: 判断 749"/>
        <xdr:cNvSpPr/>
      </xdr:nvSpPr>
      <xdr:spPr>
        <a:xfrm>
          <a:off x="19157950" y="6327039"/>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171365</xdr:rowOff>
    </xdr:from>
    <xdr:ext cx="469744" cy="259045"/>
    <xdr:sp macro="" textlink="">
      <xdr:nvSpPr>
        <xdr:cNvPr id="751" name="テキスト ボックス 750"/>
        <xdr:cNvSpPr txBox="1"/>
      </xdr:nvSpPr>
      <xdr:spPr>
        <a:xfrm>
          <a:off x="18992928" y="6108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2" name="直線コネクタ 751"/>
        <xdr:cNvCxnSpPr/>
      </xdr:nvCxnSpPr>
      <xdr:spPr>
        <a:xfrm>
          <a:off x="17602200" y="6537778"/>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69469</xdr:rowOff>
    </xdr:from>
    <xdr:to>
      <xdr:col>107</xdr:col>
      <xdr:colOff>101600</xdr:colOff>
      <xdr:row>38</xdr:row>
      <xdr:rowOff>171069</xdr:rowOff>
    </xdr:to>
    <xdr:sp macro="" textlink="">
      <xdr:nvSpPr>
        <xdr:cNvPr id="753" name="フローチャート: 判断 752"/>
        <xdr:cNvSpPr/>
      </xdr:nvSpPr>
      <xdr:spPr>
        <a:xfrm>
          <a:off x="18345150" y="634326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16146</xdr:rowOff>
    </xdr:from>
    <xdr:ext cx="469744" cy="259045"/>
    <xdr:sp macro="" textlink="">
      <xdr:nvSpPr>
        <xdr:cNvPr id="754" name="テキスト ボックス 753"/>
        <xdr:cNvSpPr txBox="1"/>
      </xdr:nvSpPr>
      <xdr:spPr>
        <a:xfrm>
          <a:off x="18180128" y="6124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98682</xdr:rowOff>
    </xdr:from>
    <xdr:to>
      <xdr:col>102</xdr:col>
      <xdr:colOff>114300</xdr:colOff>
      <xdr:row>39</xdr:row>
      <xdr:rowOff>98878</xdr:rowOff>
    </xdr:to>
    <xdr:cxnSp macro="">
      <xdr:nvCxnSpPr>
        <xdr:cNvPr id="755" name="直線コネクタ 754"/>
        <xdr:cNvCxnSpPr/>
      </xdr:nvCxnSpPr>
      <xdr:spPr>
        <a:xfrm>
          <a:off x="16802100" y="6537582"/>
          <a:ext cx="800100" cy="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76947</xdr:rowOff>
    </xdr:from>
    <xdr:to>
      <xdr:col>102</xdr:col>
      <xdr:colOff>165100</xdr:colOff>
      <xdr:row>39</xdr:row>
      <xdr:rowOff>7097</xdr:rowOff>
    </xdr:to>
    <xdr:sp macro="" textlink="">
      <xdr:nvSpPr>
        <xdr:cNvPr id="756" name="フローチャート: 判断 755"/>
        <xdr:cNvSpPr/>
      </xdr:nvSpPr>
      <xdr:spPr>
        <a:xfrm>
          <a:off x="17551400" y="635074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23625</xdr:rowOff>
    </xdr:from>
    <xdr:ext cx="469744" cy="259045"/>
    <xdr:sp macro="" textlink="">
      <xdr:nvSpPr>
        <xdr:cNvPr id="757" name="テキスト ボックス 756"/>
        <xdr:cNvSpPr txBox="1"/>
      </xdr:nvSpPr>
      <xdr:spPr>
        <a:xfrm>
          <a:off x="17386378" y="61323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118880</xdr:rowOff>
    </xdr:from>
    <xdr:to>
      <xdr:col>98</xdr:col>
      <xdr:colOff>38100</xdr:colOff>
      <xdr:row>39</xdr:row>
      <xdr:rowOff>49030</xdr:rowOff>
    </xdr:to>
    <xdr:sp macro="" textlink="">
      <xdr:nvSpPr>
        <xdr:cNvPr id="758" name="フローチャート: 判断 757"/>
        <xdr:cNvSpPr/>
      </xdr:nvSpPr>
      <xdr:spPr>
        <a:xfrm>
          <a:off x="16757650" y="639268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65556</xdr:rowOff>
    </xdr:from>
    <xdr:ext cx="469744" cy="259045"/>
    <xdr:sp macro="" textlink="">
      <xdr:nvSpPr>
        <xdr:cNvPr id="759" name="テキスト ボックス 758"/>
        <xdr:cNvSpPr txBox="1"/>
      </xdr:nvSpPr>
      <xdr:spPr>
        <a:xfrm>
          <a:off x="16592628" y="6174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xdr:cNvSpPr txBox="1"/>
      </xdr:nvSpPr>
      <xdr:spPr>
        <a:xfrm>
          <a:off x="19780250" y="6849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xdr:cNvSpPr txBox="1"/>
      </xdr:nvSpPr>
      <xdr:spPr>
        <a:xfrm>
          <a:off x="19030950" y="6849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xdr:cNvSpPr txBox="1"/>
      </xdr:nvSpPr>
      <xdr:spPr>
        <a:xfrm>
          <a:off x="18224500" y="6849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xdr:cNvSpPr txBox="1"/>
      </xdr:nvSpPr>
      <xdr:spPr>
        <a:xfrm>
          <a:off x="17430750" y="6849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xdr:cNvSpPr txBox="1"/>
      </xdr:nvSpPr>
      <xdr:spPr>
        <a:xfrm>
          <a:off x="16630650" y="6849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5" name="楕円 764"/>
        <xdr:cNvSpPr/>
      </xdr:nvSpPr>
      <xdr:spPr>
        <a:xfrm>
          <a:off x="19900900" y="6486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66" name="投資及び出資金該当値テキスト"/>
        <xdr:cNvSpPr txBox="1"/>
      </xdr:nvSpPr>
      <xdr:spPr>
        <a:xfrm>
          <a:off x="20002500" y="640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7" name="楕円 766"/>
        <xdr:cNvSpPr/>
      </xdr:nvSpPr>
      <xdr:spPr>
        <a:xfrm>
          <a:off x="19157950" y="6486978"/>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8" name="テキスト ボックス 767"/>
        <xdr:cNvSpPr txBox="1"/>
      </xdr:nvSpPr>
      <xdr:spPr>
        <a:xfrm>
          <a:off x="19084100" y="657970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9" name="楕円 768"/>
        <xdr:cNvSpPr/>
      </xdr:nvSpPr>
      <xdr:spPr>
        <a:xfrm>
          <a:off x="18345150" y="6486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0" name="テキスト ボックス 769"/>
        <xdr:cNvSpPr txBox="1"/>
      </xdr:nvSpPr>
      <xdr:spPr>
        <a:xfrm>
          <a:off x="18290350" y="657970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1" name="楕円 770"/>
        <xdr:cNvSpPr/>
      </xdr:nvSpPr>
      <xdr:spPr>
        <a:xfrm>
          <a:off x="17551400" y="6486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2" name="テキスト ボックス 771"/>
        <xdr:cNvSpPr txBox="1"/>
      </xdr:nvSpPr>
      <xdr:spPr>
        <a:xfrm>
          <a:off x="17490250" y="657970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47882</xdr:rowOff>
    </xdr:from>
    <xdr:to>
      <xdr:col>98</xdr:col>
      <xdr:colOff>38100</xdr:colOff>
      <xdr:row>39</xdr:row>
      <xdr:rowOff>149482</xdr:rowOff>
    </xdr:to>
    <xdr:sp macro="" textlink="">
      <xdr:nvSpPr>
        <xdr:cNvPr id="773" name="楕円 772"/>
        <xdr:cNvSpPr/>
      </xdr:nvSpPr>
      <xdr:spPr>
        <a:xfrm>
          <a:off x="16757650" y="6486782"/>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140609</xdr:rowOff>
    </xdr:from>
    <xdr:ext cx="249299" cy="259045"/>
    <xdr:sp macro="" textlink="">
      <xdr:nvSpPr>
        <xdr:cNvPr id="774" name="テキスト ボックス 773"/>
        <xdr:cNvSpPr txBox="1"/>
      </xdr:nvSpPr>
      <xdr:spPr>
        <a:xfrm>
          <a:off x="16683800" y="65795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xdr:cNvSpPr/>
      </xdr:nvSpPr>
      <xdr:spPr>
        <a:xfrm>
          <a:off x="16459200" y="715645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xdr:cNvSpPr/>
      </xdr:nvSpPr>
      <xdr:spPr>
        <a:xfrm>
          <a:off x="16586200" y="74866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xdr:cNvSpPr/>
      </xdr:nvSpPr>
      <xdr:spPr>
        <a:xfrm>
          <a:off x="16586200" y="7683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xdr:cNvSpPr/>
      </xdr:nvSpPr>
      <xdr:spPr>
        <a:xfrm>
          <a:off x="17487900" y="74866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xdr:cNvSpPr/>
      </xdr:nvSpPr>
      <xdr:spPr>
        <a:xfrm>
          <a:off x="17487900" y="7683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xdr:cNvSpPr/>
      </xdr:nvSpPr>
      <xdr:spPr>
        <a:xfrm>
          <a:off x="18516600" y="74866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xdr:cNvSpPr/>
      </xdr:nvSpPr>
      <xdr:spPr>
        <a:xfrm>
          <a:off x="18516600" y="7683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xdr:cNvSpPr/>
      </xdr:nvSpPr>
      <xdr:spPr>
        <a:xfrm>
          <a:off x="16459200" y="7950200"/>
          <a:ext cx="42291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xdr:cNvSpPr txBox="1"/>
      </xdr:nvSpPr>
      <xdr:spPr>
        <a:xfrm>
          <a:off x="16440150" y="77660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xdr:cNvCxnSpPr/>
      </xdr:nvCxnSpPr>
      <xdr:spPr>
        <a:xfrm>
          <a:off x="16459200" y="10153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5" name="直線コネクタ 784"/>
        <xdr:cNvCxnSpPr/>
      </xdr:nvCxnSpPr>
      <xdr:spPr>
        <a:xfrm>
          <a:off x="16459200" y="9785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6" name="テキスト ボックス 785"/>
        <xdr:cNvSpPr txBox="1"/>
      </xdr:nvSpPr>
      <xdr:spPr>
        <a:xfrm>
          <a:off x="16248514" y="96494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7" name="直線コネクタ 786"/>
        <xdr:cNvCxnSpPr/>
      </xdr:nvCxnSpPr>
      <xdr:spPr>
        <a:xfrm>
          <a:off x="16459200" y="94170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8" name="テキスト ボックス 787"/>
        <xdr:cNvSpPr txBox="1"/>
      </xdr:nvSpPr>
      <xdr:spPr>
        <a:xfrm>
          <a:off x="15985051" y="9281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9" name="直線コネクタ 788"/>
        <xdr:cNvCxnSpPr/>
      </xdr:nvCxnSpPr>
      <xdr:spPr>
        <a:xfrm>
          <a:off x="16459200" y="9055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90" name="テキスト ボックス 789"/>
        <xdr:cNvSpPr txBox="1"/>
      </xdr:nvSpPr>
      <xdr:spPr>
        <a:xfrm>
          <a:off x="15985051" y="89128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1" name="直線コネクタ 790"/>
        <xdr:cNvCxnSpPr/>
      </xdr:nvCxnSpPr>
      <xdr:spPr>
        <a:xfrm>
          <a:off x="16459200" y="8686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2" name="テキスト ボックス 791"/>
        <xdr:cNvSpPr txBox="1"/>
      </xdr:nvSpPr>
      <xdr:spPr>
        <a:xfrm>
          <a:off x="15985051" y="85509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3" name="直線コネクタ 792"/>
        <xdr:cNvCxnSpPr/>
      </xdr:nvCxnSpPr>
      <xdr:spPr>
        <a:xfrm>
          <a:off x="16459200" y="8318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4" name="テキスト ボックス 793"/>
        <xdr:cNvSpPr txBox="1"/>
      </xdr:nvSpPr>
      <xdr:spPr>
        <a:xfrm>
          <a:off x="15985051" y="81826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5" name="直線コネクタ 794"/>
        <xdr:cNvCxnSpPr/>
      </xdr:nvCxnSpPr>
      <xdr:spPr>
        <a:xfrm>
          <a:off x="16459200" y="7950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6" name="テキスト ボックス 795"/>
        <xdr:cNvSpPr txBox="1"/>
      </xdr:nvSpPr>
      <xdr:spPr>
        <a:xfrm>
          <a:off x="15985051" y="78143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7" name="貸付金グラフ枠"/>
        <xdr:cNvSpPr/>
      </xdr:nvSpPr>
      <xdr:spPr>
        <a:xfrm>
          <a:off x="16459200" y="7950200"/>
          <a:ext cx="42291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115850</xdr:rowOff>
    </xdr:from>
    <xdr:to>
      <xdr:col>116</xdr:col>
      <xdr:colOff>62864</xdr:colOff>
      <xdr:row>59</xdr:row>
      <xdr:rowOff>44450</xdr:rowOff>
    </xdr:to>
    <xdr:cxnSp macro="">
      <xdr:nvCxnSpPr>
        <xdr:cNvPr id="798" name="直線コネクタ 797"/>
        <xdr:cNvCxnSpPr/>
      </xdr:nvCxnSpPr>
      <xdr:spPr>
        <a:xfrm flipV="1">
          <a:off x="19949795" y="8535950"/>
          <a:ext cx="1269" cy="1249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9" name="貸付金最小値テキスト"/>
        <xdr:cNvSpPr txBox="1"/>
      </xdr:nvSpPr>
      <xdr:spPr>
        <a:xfrm>
          <a:off x="20002500" y="97891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00" name="直線コネクタ 799"/>
        <xdr:cNvCxnSpPr/>
      </xdr:nvCxnSpPr>
      <xdr:spPr>
        <a:xfrm>
          <a:off x="19881850" y="97853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62527</xdr:rowOff>
    </xdr:from>
    <xdr:ext cx="534377" cy="259045"/>
    <xdr:sp macro="" textlink="">
      <xdr:nvSpPr>
        <xdr:cNvPr id="801" name="貸付金最大値テキスト"/>
        <xdr:cNvSpPr txBox="1"/>
      </xdr:nvSpPr>
      <xdr:spPr>
        <a:xfrm>
          <a:off x="20002500" y="8317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115850</xdr:rowOff>
    </xdr:from>
    <xdr:to>
      <xdr:col>116</xdr:col>
      <xdr:colOff>152400</xdr:colOff>
      <xdr:row>51</xdr:row>
      <xdr:rowOff>115850</xdr:rowOff>
    </xdr:to>
    <xdr:cxnSp macro="">
      <xdr:nvCxnSpPr>
        <xdr:cNvPr id="802" name="直線コネクタ 801"/>
        <xdr:cNvCxnSpPr/>
      </xdr:nvCxnSpPr>
      <xdr:spPr>
        <a:xfrm>
          <a:off x="19881850" y="85359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53137</xdr:rowOff>
    </xdr:from>
    <xdr:to>
      <xdr:col>116</xdr:col>
      <xdr:colOff>63500</xdr:colOff>
      <xdr:row>57</xdr:row>
      <xdr:rowOff>77825</xdr:rowOff>
    </xdr:to>
    <xdr:cxnSp macro="">
      <xdr:nvCxnSpPr>
        <xdr:cNvPr id="803" name="直線コネクタ 802"/>
        <xdr:cNvCxnSpPr/>
      </xdr:nvCxnSpPr>
      <xdr:spPr>
        <a:xfrm>
          <a:off x="19202400" y="9463837"/>
          <a:ext cx="749300" cy="24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116667</xdr:rowOff>
    </xdr:from>
    <xdr:ext cx="469744" cy="259045"/>
    <xdr:sp macro="" textlink="">
      <xdr:nvSpPr>
        <xdr:cNvPr id="804" name="貸付金平均値テキスト"/>
        <xdr:cNvSpPr txBox="1"/>
      </xdr:nvSpPr>
      <xdr:spPr>
        <a:xfrm>
          <a:off x="20002500" y="95273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138240</xdr:rowOff>
    </xdr:from>
    <xdr:to>
      <xdr:col>116</xdr:col>
      <xdr:colOff>114300</xdr:colOff>
      <xdr:row>58</xdr:row>
      <xdr:rowOff>68390</xdr:rowOff>
    </xdr:to>
    <xdr:sp macro="" textlink="">
      <xdr:nvSpPr>
        <xdr:cNvPr id="805" name="フローチャート: 判断 804"/>
        <xdr:cNvSpPr/>
      </xdr:nvSpPr>
      <xdr:spPr>
        <a:xfrm>
          <a:off x="19900900" y="954894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28829</xdr:rowOff>
    </xdr:from>
    <xdr:to>
      <xdr:col>111</xdr:col>
      <xdr:colOff>177800</xdr:colOff>
      <xdr:row>57</xdr:row>
      <xdr:rowOff>53137</xdr:rowOff>
    </xdr:to>
    <xdr:cxnSp macro="">
      <xdr:nvCxnSpPr>
        <xdr:cNvPr id="806" name="直線コネクタ 805"/>
        <xdr:cNvCxnSpPr/>
      </xdr:nvCxnSpPr>
      <xdr:spPr>
        <a:xfrm>
          <a:off x="18395950" y="9439529"/>
          <a:ext cx="806450" cy="24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106311</xdr:rowOff>
    </xdr:from>
    <xdr:to>
      <xdr:col>112</xdr:col>
      <xdr:colOff>38100</xdr:colOff>
      <xdr:row>58</xdr:row>
      <xdr:rowOff>36461</xdr:rowOff>
    </xdr:to>
    <xdr:sp macro="" textlink="">
      <xdr:nvSpPr>
        <xdr:cNvPr id="807" name="フローチャート: 判断 806"/>
        <xdr:cNvSpPr/>
      </xdr:nvSpPr>
      <xdr:spPr>
        <a:xfrm>
          <a:off x="19157950" y="9517011"/>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27588</xdr:rowOff>
    </xdr:from>
    <xdr:ext cx="469744" cy="259045"/>
    <xdr:sp macro="" textlink="">
      <xdr:nvSpPr>
        <xdr:cNvPr id="808" name="テキスト ボックス 807"/>
        <xdr:cNvSpPr txBox="1"/>
      </xdr:nvSpPr>
      <xdr:spPr>
        <a:xfrm>
          <a:off x="18992928" y="9603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56</xdr:row>
      <xdr:rowOff>166904</xdr:rowOff>
    </xdr:from>
    <xdr:to>
      <xdr:col>107</xdr:col>
      <xdr:colOff>50800</xdr:colOff>
      <xdr:row>57</xdr:row>
      <xdr:rowOff>28829</xdr:rowOff>
    </xdr:to>
    <xdr:cxnSp macro="">
      <xdr:nvCxnSpPr>
        <xdr:cNvPr id="809" name="直線コネクタ 808"/>
        <xdr:cNvCxnSpPr/>
      </xdr:nvCxnSpPr>
      <xdr:spPr>
        <a:xfrm>
          <a:off x="17602200" y="9412504"/>
          <a:ext cx="793750" cy="27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110084</xdr:rowOff>
    </xdr:from>
    <xdr:to>
      <xdr:col>107</xdr:col>
      <xdr:colOff>101600</xdr:colOff>
      <xdr:row>58</xdr:row>
      <xdr:rowOff>40234</xdr:rowOff>
    </xdr:to>
    <xdr:sp macro="" textlink="">
      <xdr:nvSpPr>
        <xdr:cNvPr id="810" name="フローチャート: 判断 809"/>
        <xdr:cNvSpPr/>
      </xdr:nvSpPr>
      <xdr:spPr>
        <a:xfrm>
          <a:off x="18345150" y="952078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31361</xdr:rowOff>
    </xdr:from>
    <xdr:ext cx="469744" cy="259045"/>
    <xdr:sp macro="" textlink="">
      <xdr:nvSpPr>
        <xdr:cNvPr id="811" name="テキスト ボックス 810"/>
        <xdr:cNvSpPr txBox="1"/>
      </xdr:nvSpPr>
      <xdr:spPr>
        <a:xfrm>
          <a:off x="18180128" y="9607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56</xdr:row>
      <xdr:rowOff>85484</xdr:rowOff>
    </xdr:from>
    <xdr:to>
      <xdr:col>102</xdr:col>
      <xdr:colOff>114300</xdr:colOff>
      <xdr:row>56</xdr:row>
      <xdr:rowOff>166904</xdr:rowOff>
    </xdr:to>
    <xdr:cxnSp macro="">
      <xdr:nvCxnSpPr>
        <xdr:cNvPr id="812" name="直線コネクタ 811"/>
        <xdr:cNvCxnSpPr/>
      </xdr:nvCxnSpPr>
      <xdr:spPr>
        <a:xfrm>
          <a:off x="16802100" y="9331084"/>
          <a:ext cx="800100" cy="81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147841</xdr:rowOff>
    </xdr:from>
    <xdr:to>
      <xdr:col>102</xdr:col>
      <xdr:colOff>165100</xdr:colOff>
      <xdr:row>58</xdr:row>
      <xdr:rowOff>77991</xdr:rowOff>
    </xdr:to>
    <xdr:sp macro="" textlink="">
      <xdr:nvSpPr>
        <xdr:cNvPr id="813" name="フローチャート: 判断 812"/>
        <xdr:cNvSpPr/>
      </xdr:nvSpPr>
      <xdr:spPr>
        <a:xfrm>
          <a:off x="17551400" y="955854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69118</xdr:rowOff>
    </xdr:from>
    <xdr:ext cx="469744" cy="259045"/>
    <xdr:sp macro="" textlink="">
      <xdr:nvSpPr>
        <xdr:cNvPr id="814" name="テキスト ボックス 813"/>
        <xdr:cNvSpPr txBox="1"/>
      </xdr:nvSpPr>
      <xdr:spPr>
        <a:xfrm>
          <a:off x="17386378" y="96449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146279</xdr:rowOff>
    </xdr:from>
    <xdr:to>
      <xdr:col>98</xdr:col>
      <xdr:colOff>38100</xdr:colOff>
      <xdr:row>58</xdr:row>
      <xdr:rowOff>76429</xdr:rowOff>
    </xdr:to>
    <xdr:sp macro="" textlink="">
      <xdr:nvSpPr>
        <xdr:cNvPr id="815" name="フローチャート: 判断 814"/>
        <xdr:cNvSpPr/>
      </xdr:nvSpPr>
      <xdr:spPr>
        <a:xfrm>
          <a:off x="16757650" y="9556979"/>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67556</xdr:rowOff>
    </xdr:from>
    <xdr:ext cx="469744" cy="259045"/>
    <xdr:sp macro="" textlink="">
      <xdr:nvSpPr>
        <xdr:cNvPr id="816" name="テキスト ボックス 815"/>
        <xdr:cNvSpPr txBox="1"/>
      </xdr:nvSpPr>
      <xdr:spPr>
        <a:xfrm>
          <a:off x="16592628" y="9643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7" name="テキスト ボックス 816"/>
        <xdr:cNvSpPr txBox="1"/>
      </xdr:nvSpPr>
      <xdr:spPr>
        <a:xfrm>
          <a:off x="19780250" y="1015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8" name="テキスト ボックス 817"/>
        <xdr:cNvSpPr txBox="1"/>
      </xdr:nvSpPr>
      <xdr:spPr>
        <a:xfrm>
          <a:off x="19030950" y="1015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9" name="テキスト ボックス 818"/>
        <xdr:cNvSpPr txBox="1"/>
      </xdr:nvSpPr>
      <xdr:spPr>
        <a:xfrm>
          <a:off x="18224500" y="1015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0" name="テキスト ボックス 819"/>
        <xdr:cNvSpPr txBox="1"/>
      </xdr:nvSpPr>
      <xdr:spPr>
        <a:xfrm>
          <a:off x="17430750" y="1015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1" name="テキスト ボックス 820"/>
        <xdr:cNvSpPr txBox="1"/>
      </xdr:nvSpPr>
      <xdr:spPr>
        <a:xfrm>
          <a:off x="16630650" y="1015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27025</xdr:rowOff>
    </xdr:from>
    <xdr:to>
      <xdr:col>116</xdr:col>
      <xdr:colOff>114300</xdr:colOff>
      <xdr:row>57</xdr:row>
      <xdr:rowOff>128625</xdr:rowOff>
    </xdr:to>
    <xdr:sp macro="" textlink="">
      <xdr:nvSpPr>
        <xdr:cNvPr id="822" name="楕円 821"/>
        <xdr:cNvSpPr/>
      </xdr:nvSpPr>
      <xdr:spPr>
        <a:xfrm>
          <a:off x="19900900" y="9437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49902</xdr:rowOff>
    </xdr:from>
    <xdr:ext cx="469744" cy="259045"/>
    <xdr:sp macro="" textlink="">
      <xdr:nvSpPr>
        <xdr:cNvPr id="823" name="貸付金該当値テキスト"/>
        <xdr:cNvSpPr txBox="1"/>
      </xdr:nvSpPr>
      <xdr:spPr>
        <a:xfrm>
          <a:off x="20002500" y="9295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2337</xdr:rowOff>
    </xdr:from>
    <xdr:to>
      <xdr:col>112</xdr:col>
      <xdr:colOff>38100</xdr:colOff>
      <xdr:row>57</xdr:row>
      <xdr:rowOff>103937</xdr:rowOff>
    </xdr:to>
    <xdr:sp macro="" textlink="">
      <xdr:nvSpPr>
        <xdr:cNvPr id="824" name="楕円 823"/>
        <xdr:cNvSpPr/>
      </xdr:nvSpPr>
      <xdr:spPr>
        <a:xfrm>
          <a:off x="19157950" y="9413037"/>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120464</xdr:rowOff>
    </xdr:from>
    <xdr:ext cx="469744" cy="259045"/>
    <xdr:sp macro="" textlink="">
      <xdr:nvSpPr>
        <xdr:cNvPr id="825" name="テキスト ボックス 824"/>
        <xdr:cNvSpPr txBox="1"/>
      </xdr:nvSpPr>
      <xdr:spPr>
        <a:xfrm>
          <a:off x="18992928" y="9200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56</xdr:row>
      <xdr:rowOff>149479</xdr:rowOff>
    </xdr:from>
    <xdr:to>
      <xdr:col>107</xdr:col>
      <xdr:colOff>101600</xdr:colOff>
      <xdr:row>57</xdr:row>
      <xdr:rowOff>79629</xdr:rowOff>
    </xdr:to>
    <xdr:sp macro="" textlink="">
      <xdr:nvSpPr>
        <xdr:cNvPr id="826" name="楕円 825"/>
        <xdr:cNvSpPr/>
      </xdr:nvSpPr>
      <xdr:spPr>
        <a:xfrm>
          <a:off x="18345150" y="9395079"/>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96156</xdr:rowOff>
    </xdr:from>
    <xdr:ext cx="469744" cy="259045"/>
    <xdr:sp macro="" textlink="">
      <xdr:nvSpPr>
        <xdr:cNvPr id="827" name="テキスト ボックス 826"/>
        <xdr:cNvSpPr txBox="1"/>
      </xdr:nvSpPr>
      <xdr:spPr>
        <a:xfrm>
          <a:off x="18180128" y="9176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56</xdr:row>
      <xdr:rowOff>116104</xdr:rowOff>
    </xdr:from>
    <xdr:to>
      <xdr:col>102</xdr:col>
      <xdr:colOff>165100</xdr:colOff>
      <xdr:row>57</xdr:row>
      <xdr:rowOff>46254</xdr:rowOff>
    </xdr:to>
    <xdr:sp macro="" textlink="">
      <xdr:nvSpPr>
        <xdr:cNvPr id="828" name="楕円 827"/>
        <xdr:cNvSpPr/>
      </xdr:nvSpPr>
      <xdr:spPr>
        <a:xfrm>
          <a:off x="17551400" y="936170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55</xdr:row>
      <xdr:rowOff>62781</xdr:rowOff>
    </xdr:from>
    <xdr:ext cx="534377" cy="259045"/>
    <xdr:sp macro="" textlink="">
      <xdr:nvSpPr>
        <xdr:cNvPr id="829" name="テキスト ボックス 828"/>
        <xdr:cNvSpPr txBox="1"/>
      </xdr:nvSpPr>
      <xdr:spPr>
        <a:xfrm>
          <a:off x="17354061" y="9143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34684</xdr:rowOff>
    </xdr:from>
    <xdr:to>
      <xdr:col>98</xdr:col>
      <xdr:colOff>38100</xdr:colOff>
      <xdr:row>56</xdr:row>
      <xdr:rowOff>136284</xdr:rowOff>
    </xdr:to>
    <xdr:sp macro="" textlink="">
      <xdr:nvSpPr>
        <xdr:cNvPr id="830" name="楕円 829"/>
        <xdr:cNvSpPr/>
      </xdr:nvSpPr>
      <xdr:spPr>
        <a:xfrm>
          <a:off x="16757650" y="9280284"/>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54</xdr:row>
      <xdr:rowOff>152811</xdr:rowOff>
    </xdr:from>
    <xdr:ext cx="534377" cy="259045"/>
    <xdr:sp macro="" textlink="">
      <xdr:nvSpPr>
        <xdr:cNvPr id="831" name="テキスト ボックス 830"/>
        <xdr:cNvSpPr txBox="1"/>
      </xdr:nvSpPr>
      <xdr:spPr>
        <a:xfrm>
          <a:off x="16560311" y="9068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2" name="正方形/長方形 831"/>
        <xdr:cNvSpPr/>
      </xdr:nvSpPr>
      <xdr:spPr>
        <a:xfrm>
          <a:off x="16459200" y="1045845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3" name="正方形/長方形 832"/>
        <xdr:cNvSpPr/>
      </xdr:nvSpPr>
      <xdr:spPr>
        <a:xfrm>
          <a:off x="16586200" y="107886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4" name="正方形/長方形 833"/>
        <xdr:cNvSpPr/>
      </xdr:nvSpPr>
      <xdr:spPr>
        <a:xfrm>
          <a:off x="16586200" y="10985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5" name="正方形/長方形 834"/>
        <xdr:cNvSpPr/>
      </xdr:nvSpPr>
      <xdr:spPr>
        <a:xfrm>
          <a:off x="17487900" y="107886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6" name="正方形/長方形 835"/>
        <xdr:cNvSpPr/>
      </xdr:nvSpPr>
      <xdr:spPr>
        <a:xfrm>
          <a:off x="17487900" y="10985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7" name="正方形/長方形 836"/>
        <xdr:cNvSpPr/>
      </xdr:nvSpPr>
      <xdr:spPr>
        <a:xfrm>
          <a:off x="18516600" y="107886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8" name="正方形/長方形 837"/>
        <xdr:cNvSpPr/>
      </xdr:nvSpPr>
      <xdr:spPr>
        <a:xfrm>
          <a:off x="18516600" y="10985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9" name="正方形/長方形 838"/>
        <xdr:cNvSpPr/>
      </xdr:nvSpPr>
      <xdr:spPr>
        <a:xfrm>
          <a:off x="16459200" y="11252200"/>
          <a:ext cx="42291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0" name="テキスト ボックス 839"/>
        <xdr:cNvSpPr txBox="1"/>
      </xdr:nvSpPr>
      <xdr:spPr>
        <a:xfrm>
          <a:off x="16440150" y="110680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1" name="直線コネクタ 840"/>
        <xdr:cNvCxnSpPr/>
      </xdr:nvCxnSpPr>
      <xdr:spPr>
        <a:xfrm>
          <a:off x="16459200" y="13455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42" name="テキスト ボックス 841"/>
        <xdr:cNvSpPr txBox="1"/>
      </xdr:nvSpPr>
      <xdr:spPr>
        <a:xfrm>
          <a:off x="16248514" y="1331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3" name="直線コネクタ 842"/>
        <xdr:cNvCxnSpPr/>
      </xdr:nvCxnSpPr>
      <xdr:spPr>
        <a:xfrm>
          <a:off x="16459200" y="13087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4" name="テキスト ボックス 843"/>
        <xdr:cNvSpPr txBox="1"/>
      </xdr:nvSpPr>
      <xdr:spPr>
        <a:xfrm>
          <a:off x="15985051" y="129514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5" name="直線コネクタ 844"/>
        <xdr:cNvCxnSpPr/>
      </xdr:nvCxnSpPr>
      <xdr:spPr>
        <a:xfrm>
          <a:off x="16459200" y="127190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6" name="テキスト ボックス 845"/>
        <xdr:cNvSpPr txBox="1"/>
      </xdr:nvSpPr>
      <xdr:spPr>
        <a:xfrm>
          <a:off x="15985051" y="12583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7" name="直線コネクタ 846"/>
        <xdr:cNvCxnSpPr/>
      </xdr:nvCxnSpPr>
      <xdr:spPr>
        <a:xfrm>
          <a:off x="16459200" y="12357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8" name="テキスト ボックス 847"/>
        <xdr:cNvSpPr txBox="1"/>
      </xdr:nvSpPr>
      <xdr:spPr>
        <a:xfrm>
          <a:off x="15985051" y="122148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9" name="直線コネクタ 848"/>
        <xdr:cNvCxnSpPr/>
      </xdr:nvCxnSpPr>
      <xdr:spPr>
        <a:xfrm>
          <a:off x="16459200" y="11988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50" name="テキスト ボックス 849"/>
        <xdr:cNvSpPr txBox="1"/>
      </xdr:nvSpPr>
      <xdr:spPr>
        <a:xfrm>
          <a:off x="15985051" y="118529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51" name="直線コネクタ 850"/>
        <xdr:cNvCxnSpPr/>
      </xdr:nvCxnSpPr>
      <xdr:spPr>
        <a:xfrm>
          <a:off x="16459200" y="11620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52" name="テキスト ボックス 851"/>
        <xdr:cNvSpPr txBox="1"/>
      </xdr:nvSpPr>
      <xdr:spPr>
        <a:xfrm>
          <a:off x="15939981" y="114846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3" name="直線コネクタ 852"/>
        <xdr:cNvCxnSpPr/>
      </xdr:nvCxnSpPr>
      <xdr:spPr>
        <a:xfrm>
          <a:off x="16459200" y="11252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4" name="テキスト ボックス 853"/>
        <xdr:cNvSpPr txBox="1"/>
      </xdr:nvSpPr>
      <xdr:spPr>
        <a:xfrm>
          <a:off x="15939981" y="111163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5" name="繰出金グラフ枠"/>
        <xdr:cNvSpPr/>
      </xdr:nvSpPr>
      <xdr:spPr>
        <a:xfrm>
          <a:off x="16459200" y="11252200"/>
          <a:ext cx="42291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121374</xdr:rowOff>
    </xdr:from>
    <xdr:to>
      <xdr:col>116</xdr:col>
      <xdr:colOff>62864</xdr:colOff>
      <xdr:row>79</xdr:row>
      <xdr:rowOff>5054</xdr:rowOff>
    </xdr:to>
    <xdr:cxnSp macro="">
      <xdr:nvCxnSpPr>
        <xdr:cNvPr id="856" name="直線コネクタ 855"/>
        <xdr:cNvCxnSpPr/>
      </xdr:nvCxnSpPr>
      <xdr:spPr>
        <a:xfrm flipV="1">
          <a:off x="19949795" y="11678374"/>
          <a:ext cx="1269" cy="1369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8881</xdr:rowOff>
    </xdr:from>
    <xdr:ext cx="534377" cy="259045"/>
    <xdr:sp macro="" textlink="">
      <xdr:nvSpPr>
        <xdr:cNvPr id="857" name="繰出金最小値テキスト"/>
        <xdr:cNvSpPr txBox="1"/>
      </xdr:nvSpPr>
      <xdr:spPr>
        <a:xfrm>
          <a:off x="20002500" y="13051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5054</xdr:rowOff>
    </xdr:from>
    <xdr:to>
      <xdr:col>116</xdr:col>
      <xdr:colOff>152400</xdr:colOff>
      <xdr:row>79</xdr:row>
      <xdr:rowOff>5054</xdr:rowOff>
    </xdr:to>
    <xdr:cxnSp macro="">
      <xdr:nvCxnSpPr>
        <xdr:cNvPr id="858" name="直線コネクタ 857"/>
        <xdr:cNvCxnSpPr/>
      </xdr:nvCxnSpPr>
      <xdr:spPr>
        <a:xfrm>
          <a:off x="19881850" y="1304795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68051</xdr:rowOff>
    </xdr:from>
    <xdr:ext cx="534377" cy="259045"/>
    <xdr:sp macro="" textlink="">
      <xdr:nvSpPr>
        <xdr:cNvPr id="859" name="繰出金最大値テキスト"/>
        <xdr:cNvSpPr txBox="1"/>
      </xdr:nvSpPr>
      <xdr:spPr>
        <a:xfrm>
          <a:off x="20002500" y="11459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121374</xdr:rowOff>
    </xdr:from>
    <xdr:to>
      <xdr:col>116</xdr:col>
      <xdr:colOff>152400</xdr:colOff>
      <xdr:row>70</xdr:row>
      <xdr:rowOff>121374</xdr:rowOff>
    </xdr:to>
    <xdr:cxnSp macro="">
      <xdr:nvCxnSpPr>
        <xdr:cNvPr id="860" name="直線コネクタ 859"/>
        <xdr:cNvCxnSpPr/>
      </xdr:nvCxnSpPr>
      <xdr:spPr>
        <a:xfrm>
          <a:off x="19881850" y="1167837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159036</xdr:rowOff>
    </xdr:from>
    <xdr:to>
      <xdr:col>116</xdr:col>
      <xdr:colOff>63500</xdr:colOff>
      <xdr:row>75</xdr:row>
      <xdr:rowOff>23038</xdr:rowOff>
    </xdr:to>
    <xdr:cxnSp macro="">
      <xdr:nvCxnSpPr>
        <xdr:cNvPr id="861" name="直線コネクタ 860"/>
        <xdr:cNvCxnSpPr/>
      </xdr:nvCxnSpPr>
      <xdr:spPr>
        <a:xfrm flipV="1">
          <a:off x="19202400" y="12376436"/>
          <a:ext cx="749300" cy="29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12768</xdr:rowOff>
    </xdr:from>
    <xdr:ext cx="534377" cy="259045"/>
    <xdr:sp macro="" textlink="">
      <xdr:nvSpPr>
        <xdr:cNvPr id="862" name="繰出金平均値テキスト"/>
        <xdr:cNvSpPr txBox="1"/>
      </xdr:nvSpPr>
      <xdr:spPr>
        <a:xfrm>
          <a:off x="20002500" y="125603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34341</xdr:rowOff>
    </xdr:from>
    <xdr:to>
      <xdr:col>116</xdr:col>
      <xdr:colOff>114300</xdr:colOff>
      <xdr:row>76</xdr:row>
      <xdr:rowOff>135941</xdr:rowOff>
    </xdr:to>
    <xdr:sp macro="" textlink="">
      <xdr:nvSpPr>
        <xdr:cNvPr id="863" name="フローチャート: 判断 862"/>
        <xdr:cNvSpPr/>
      </xdr:nvSpPr>
      <xdr:spPr>
        <a:xfrm>
          <a:off x="19900900" y="12581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23038</xdr:rowOff>
    </xdr:from>
    <xdr:to>
      <xdr:col>111</xdr:col>
      <xdr:colOff>177800</xdr:colOff>
      <xdr:row>75</xdr:row>
      <xdr:rowOff>51232</xdr:rowOff>
    </xdr:to>
    <xdr:cxnSp macro="">
      <xdr:nvCxnSpPr>
        <xdr:cNvPr id="864" name="直線コネクタ 863"/>
        <xdr:cNvCxnSpPr/>
      </xdr:nvCxnSpPr>
      <xdr:spPr>
        <a:xfrm flipV="1">
          <a:off x="18395950" y="12405538"/>
          <a:ext cx="806450" cy="28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44208</xdr:rowOff>
    </xdr:from>
    <xdr:to>
      <xdr:col>112</xdr:col>
      <xdr:colOff>38100</xdr:colOff>
      <xdr:row>76</xdr:row>
      <xdr:rowOff>145808</xdr:rowOff>
    </xdr:to>
    <xdr:sp macro="" textlink="">
      <xdr:nvSpPr>
        <xdr:cNvPr id="865" name="フローチャート: 判断 864"/>
        <xdr:cNvSpPr/>
      </xdr:nvSpPr>
      <xdr:spPr>
        <a:xfrm>
          <a:off x="19157950" y="12591808"/>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136935</xdr:rowOff>
    </xdr:from>
    <xdr:ext cx="534377" cy="259045"/>
    <xdr:sp macro="" textlink="">
      <xdr:nvSpPr>
        <xdr:cNvPr id="866" name="テキスト ボックス 865"/>
        <xdr:cNvSpPr txBox="1"/>
      </xdr:nvSpPr>
      <xdr:spPr>
        <a:xfrm>
          <a:off x="18960611" y="12684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138500</xdr:rowOff>
    </xdr:from>
    <xdr:to>
      <xdr:col>107</xdr:col>
      <xdr:colOff>50800</xdr:colOff>
      <xdr:row>75</xdr:row>
      <xdr:rowOff>51232</xdr:rowOff>
    </xdr:to>
    <xdr:cxnSp macro="">
      <xdr:nvCxnSpPr>
        <xdr:cNvPr id="867" name="直線コネクタ 866"/>
        <xdr:cNvCxnSpPr/>
      </xdr:nvCxnSpPr>
      <xdr:spPr>
        <a:xfrm>
          <a:off x="17602200" y="12190800"/>
          <a:ext cx="793750" cy="242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60458</xdr:rowOff>
    </xdr:from>
    <xdr:to>
      <xdr:col>107</xdr:col>
      <xdr:colOff>101600</xdr:colOff>
      <xdr:row>76</xdr:row>
      <xdr:rowOff>162058</xdr:rowOff>
    </xdr:to>
    <xdr:sp macro="" textlink="">
      <xdr:nvSpPr>
        <xdr:cNvPr id="868" name="フローチャート: 判断 867"/>
        <xdr:cNvSpPr/>
      </xdr:nvSpPr>
      <xdr:spPr>
        <a:xfrm>
          <a:off x="18345150" y="12608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153185</xdr:rowOff>
    </xdr:from>
    <xdr:ext cx="534377" cy="259045"/>
    <xdr:sp macro="" textlink="">
      <xdr:nvSpPr>
        <xdr:cNvPr id="869" name="テキスト ボックス 868"/>
        <xdr:cNvSpPr txBox="1"/>
      </xdr:nvSpPr>
      <xdr:spPr>
        <a:xfrm>
          <a:off x="18166861" y="12700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138500</xdr:rowOff>
    </xdr:from>
    <xdr:to>
      <xdr:col>102</xdr:col>
      <xdr:colOff>114300</xdr:colOff>
      <xdr:row>74</xdr:row>
      <xdr:rowOff>27610</xdr:rowOff>
    </xdr:to>
    <xdr:cxnSp macro="">
      <xdr:nvCxnSpPr>
        <xdr:cNvPr id="870" name="直線コネクタ 869"/>
        <xdr:cNvCxnSpPr/>
      </xdr:nvCxnSpPr>
      <xdr:spPr>
        <a:xfrm flipV="1">
          <a:off x="16802100" y="12190800"/>
          <a:ext cx="800100" cy="54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134086</xdr:rowOff>
    </xdr:from>
    <xdr:to>
      <xdr:col>102</xdr:col>
      <xdr:colOff>165100</xdr:colOff>
      <xdr:row>76</xdr:row>
      <xdr:rowOff>64236</xdr:rowOff>
    </xdr:to>
    <xdr:sp macro="" textlink="">
      <xdr:nvSpPr>
        <xdr:cNvPr id="871" name="フローチャート: 判断 870"/>
        <xdr:cNvSpPr/>
      </xdr:nvSpPr>
      <xdr:spPr>
        <a:xfrm>
          <a:off x="17551400" y="1251658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55363</xdr:rowOff>
    </xdr:from>
    <xdr:ext cx="534377" cy="259045"/>
    <xdr:sp macro="" textlink="">
      <xdr:nvSpPr>
        <xdr:cNvPr id="872" name="テキスト ボックス 871"/>
        <xdr:cNvSpPr txBox="1"/>
      </xdr:nvSpPr>
      <xdr:spPr>
        <a:xfrm>
          <a:off x="17354061" y="12602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110827</xdr:rowOff>
    </xdr:from>
    <xdr:to>
      <xdr:col>98</xdr:col>
      <xdr:colOff>38100</xdr:colOff>
      <xdr:row>76</xdr:row>
      <xdr:rowOff>40977</xdr:rowOff>
    </xdr:to>
    <xdr:sp macro="" textlink="">
      <xdr:nvSpPr>
        <xdr:cNvPr id="873" name="フローチャート: 判断 872"/>
        <xdr:cNvSpPr/>
      </xdr:nvSpPr>
      <xdr:spPr>
        <a:xfrm>
          <a:off x="16757650" y="12493327"/>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32103</xdr:rowOff>
    </xdr:from>
    <xdr:ext cx="534377" cy="259045"/>
    <xdr:sp macro="" textlink="">
      <xdr:nvSpPr>
        <xdr:cNvPr id="874" name="テキスト ボックス 873"/>
        <xdr:cNvSpPr txBox="1"/>
      </xdr:nvSpPr>
      <xdr:spPr>
        <a:xfrm>
          <a:off x="16560311" y="12579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5" name="テキスト ボックス 874"/>
        <xdr:cNvSpPr txBox="1"/>
      </xdr:nvSpPr>
      <xdr:spPr>
        <a:xfrm>
          <a:off x="19780250" y="13453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6" name="テキスト ボックス 875"/>
        <xdr:cNvSpPr txBox="1"/>
      </xdr:nvSpPr>
      <xdr:spPr>
        <a:xfrm>
          <a:off x="19030950" y="13453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7" name="テキスト ボックス 876"/>
        <xdr:cNvSpPr txBox="1"/>
      </xdr:nvSpPr>
      <xdr:spPr>
        <a:xfrm>
          <a:off x="18224500" y="13453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8" name="テキスト ボックス 877"/>
        <xdr:cNvSpPr txBox="1"/>
      </xdr:nvSpPr>
      <xdr:spPr>
        <a:xfrm>
          <a:off x="17430750" y="13453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9" name="テキスト ボックス 878"/>
        <xdr:cNvSpPr txBox="1"/>
      </xdr:nvSpPr>
      <xdr:spPr>
        <a:xfrm>
          <a:off x="16630650" y="13453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108236</xdr:rowOff>
    </xdr:from>
    <xdr:to>
      <xdr:col>116</xdr:col>
      <xdr:colOff>114300</xdr:colOff>
      <xdr:row>75</xdr:row>
      <xdr:rowOff>38386</xdr:rowOff>
    </xdr:to>
    <xdr:sp macro="" textlink="">
      <xdr:nvSpPr>
        <xdr:cNvPr id="880" name="楕円 879"/>
        <xdr:cNvSpPr/>
      </xdr:nvSpPr>
      <xdr:spPr>
        <a:xfrm>
          <a:off x="19900900" y="1232563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131113</xdr:rowOff>
    </xdr:from>
    <xdr:ext cx="534377" cy="259045"/>
    <xdr:sp macro="" textlink="">
      <xdr:nvSpPr>
        <xdr:cNvPr id="881" name="繰出金該当値テキスト"/>
        <xdr:cNvSpPr txBox="1"/>
      </xdr:nvSpPr>
      <xdr:spPr>
        <a:xfrm>
          <a:off x="20002500" y="12183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143688</xdr:rowOff>
    </xdr:from>
    <xdr:to>
      <xdr:col>112</xdr:col>
      <xdr:colOff>38100</xdr:colOff>
      <xdr:row>75</xdr:row>
      <xdr:rowOff>73838</xdr:rowOff>
    </xdr:to>
    <xdr:sp macro="" textlink="">
      <xdr:nvSpPr>
        <xdr:cNvPr id="882" name="楕円 881"/>
        <xdr:cNvSpPr/>
      </xdr:nvSpPr>
      <xdr:spPr>
        <a:xfrm>
          <a:off x="19157950" y="12361088"/>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90365</xdr:rowOff>
    </xdr:from>
    <xdr:ext cx="534377" cy="259045"/>
    <xdr:sp macro="" textlink="">
      <xdr:nvSpPr>
        <xdr:cNvPr id="883" name="テキスト ボックス 882"/>
        <xdr:cNvSpPr txBox="1"/>
      </xdr:nvSpPr>
      <xdr:spPr>
        <a:xfrm>
          <a:off x="18960611" y="12142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432</xdr:rowOff>
    </xdr:from>
    <xdr:to>
      <xdr:col>107</xdr:col>
      <xdr:colOff>101600</xdr:colOff>
      <xdr:row>75</xdr:row>
      <xdr:rowOff>102032</xdr:rowOff>
    </xdr:to>
    <xdr:sp macro="" textlink="">
      <xdr:nvSpPr>
        <xdr:cNvPr id="884" name="楕円 883"/>
        <xdr:cNvSpPr/>
      </xdr:nvSpPr>
      <xdr:spPr>
        <a:xfrm>
          <a:off x="18345150" y="12382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118559</xdr:rowOff>
    </xdr:from>
    <xdr:ext cx="534377" cy="259045"/>
    <xdr:sp macro="" textlink="">
      <xdr:nvSpPr>
        <xdr:cNvPr id="885" name="テキスト ボックス 884"/>
        <xdr:cNvSpPr txBox="1"/>
      </xdr:nvSpPr>
      <xdr:spPr>
        <a:xfrm>
          <a:off x="18166861" y="12170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87700</xdr:rowOff>
    </xdr:from>
    <xdr:to>
      <xdr:col>102</xdr:col>
      <xdr:colOff>165100</xdr:colOff>
      <xdr:row>74</xdr:row>
      <xdr:rowOff>17850</xdr:rowOff>
    </xdr:to>
    <xdr:sp macro="" textlink="">
      <xdr:nvSpPr>
        <xdr:cNvPr id="886" name="楕円 885"/>
        <xdr:cNvSpPr/>
      </xdr:nvSpPr>
      <xdr:spPr>
        <a:xfrm>
          <a:off x="17551400" y="1214000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34377</xdr:rowOff>
    </xdr:from>
    <xdr:ext cx="534377" cy="259045"/>
    <xdr:sp macro="" textlink="">
      <xdr:nvSpPr>
        <xdr:cNvPr id="887" name="テキスト ボックス 886"/>
        <xdr:cNvSpPr txBox="1"/>
      </xdr:nvSpPr>
      <xdr:spPr>
        <a:xfrm>
          <a:off x="17354061" y="11921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148260</xdr:rowOff>
    </xdr:from>
    <xdr:to>
      <xdr:col>98</xdr:col>
      <xdr:colOff>38100</xdr:colOff>
      <xdr:row>74</xdr:row>
      <xdr:rowOff>78410</xdr:rowOff>
    </xdr:to>
    <xdr:sp macro="" textlink="">
      <xdr:nvSpPr>
        <xdr:cNvPr id="888" name="楕円 887"/>
        <xdr:cNvSpPr/>
      </xdr:nvSpPr>
      <xdr:spPr>
        <a:xfrm>
          <a:off x="16757650" y="1220056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94937</xdr:rowOff>
    </xdr:from>
    <xdr:ext cx="534377" cy="259045"/>
    <xdr:sp macro="" textlink="">
      <xdr:nvSpPr>
        <xdr:cNvPr id="889" name="テキスト ボックス 888"/>
        <xdr:cNvSpPr txBox="1"/>
      </xdr:nvSpPr>
      <xdr:spPr>
        <a:xfrm>
          <a:off x="16560311" y="11982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0" name="正方形/長方形 889"/>
        <xdr:cNvSpPr/>
      </xdr:nvSpPr>
      <xdr:spPr>
        <a:xfrm>
          <a:off x="16459200" y="1376045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1" name="正方形/長方形 890"/>
        <xdr:cNvSpPr/>
      </xdr:nvSpPr>
      <xdr:spPr>
        <a:xfrm>
          <a:off x="16586200" y="140906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2" name="正方形/長方形 891"/>
        <xdr:cNvSpPr/>
      </xdr:nvSpPr>
      <xdr:spPr>
        <a:xfrm>
          <a:off x="16586200" y="14287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3" name="正方形/長方形 892"/>
        <xdr:cNvSpPr/>
      </xdr:nvSpPr>
      <xdr:spPr>
        <a:xfrm>
          <a:off x="17487900" y="140906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4" name="正方形/長方形 893"/>
        <xdr:cNvSpPr/>
      </xdr:nvSpPr>
      <xdr:spPr>
        <a:xfrm>
          <a:off x="17487900" y="14287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5" name="正方形/長方形 894"/>
        <xdr:cNvSpPr/>
      </xdr:nvSpPr>
      <xdr:spPr>
        <a:xfrm>
          <a:off x="18516600" y="140906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6" name="正方形/長方形 895"/>
        <xdr:cNvSpPr/>
      </xdr:nvSpPr>
      <xdr:spPr>
        <a:xfrm>
          <a:off x="18516600" y="14287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7" name="正方形/長方形 896"/>
        <xdr:cNvSpPr/>
      </xdr:nvSpPr>
      <xdr:spPr>
        <a:xfrm>
          <a:off x="16459200" y="14554200"/>
          <a:ext cx="42291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8" name="テキスト ボックス 897"/>
        <xdr:cNvSpPr txBox="1"/>
      </xdr:nvSpPr>
      <xdr:spPr>
        <a:xfrm>
          <a:off x="16440150" y="143700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9" name="直線コネクタ 898"/>
        <xdr:cNvCxnSpPr/>
      </xdr:nvCxnSpPr>
      <xdr:spPr>
        <a:xfrm>
          <a:off x="16459200" y="16757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0" name="直線コネクタ 899"/>
        <xdr:cNvCxnSpPr/>
      </xdr:nvCxnSpPr>
      <xdr:spPr>
        <a:xfrm>
          <a:off x="16459200" y="15659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1" name="テキスト ボックス 900"/>
        <xdr:cNvSpPr txBox="1"/>
      </xdr:nvSpPr>
      <xdr:spPr>
        <a:xfrm>
          <a:off x="16248514" y="155168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2" name="直線コネクタ 901"/>
        <xdr:cNvCxnSpPr/>
      </xdr:nvCxnSpPr>
      <xdr:spPr>
        <a:xfrm>
          <a:off x="16459200" y="14554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3" name="テキスト ボックス 902"/>
        <xdr:cNvSpPr txBox="1"/>
      </xdr:nvSpPr>
      <xdr:spPr>
        <a:xfrm>
          <a:off x="16248514" y="144183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4" name="前年度繰上充用金グラフ枠"/>
        <xdr:cNvSpPr/>
      </xdr:nvSpPr>
      <xdr:spPr>
        <a:xfrm>
          <a:off x="16459200" y="14554200"/>
          <a:ext cx="42291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5" name="直線コネクタ 904"/>
        <xdr:cNvCxnSpPr/>
      </xdr:nvCxnSpPr>
      <xdr:spPr>
        <a:xfrm>
          <a:off x="19949795" y="156591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6" name="前年度繰上充用金最小値テキスト"/>
        <xdr:cNvSpPr txBox="1"/>
      </xdr:nvSpPr>
      <xdr:spPr>
        <a:xfrm>
          <a:off x="20002500" y="156946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7" name="直線コネクタ 906"/>
        <xdr:cNvCxnSpPr/>
      </xdr:nvCxnSpPr>
      <xdr:spPr>
        <a:xfrm>
          <a:off x="19881850" y="156591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8" name="前年度繰上充用金最大値テキスト"/>
        <xdr:cNvSpPr txBox="1"/>
      </xdr:nvSpPr>
      <xdr:spPr>
        <a:xfrm>
          <a:off x="20002500" y="153644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9" name="直線コネクタ 908"/>
        <xdr:cNvCxnSpPr/>
      </xdr:nvCxnSpPr>
      <xdr:spPr>
        <a:xfrm>
          <a:off x="19881850" y="156591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0" name="直線コネクタ 909"/>
        <xdr:cNvCxnSpPr/>
      </xdr:nvCxnSpPr>
      <xdr:spPr>
        <a:xfrm>
          <a:off x="19202400" y="15659100"/>
          <a:ext cx="7493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1" name="前年度繰上充用金平均値テキスト"/>
        <xdr:cNvSpPr txBox="1"/>
      </xdr:nvSpPr>
      <xdr:spPr>
        <a:xfrm>
          <a:off x="20002500" y="155867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2" name="フローチャート: 判断 911"/>
        <xdr:cNvSpPr/>
      </xdr:nvSpPr>
      <xdr:spPr>
        <a:xfrm>
          <a:off x="19900900" y="1560830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3" name="直線コネクタ 912"/>
        <xdr:cNvCxnSpPr/>
      </xdr:nvCxnSpPr>
      <xdr:spPr>
        <a:xfrm>
          <a:off x="18395950" y="15659100"/>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4" name="フローチャート: 判断 913"/>
        <xdr:cNvSpPr/>
      </xdr:nvSpPr>
      <xdr:spPr>
        <a:xfrm>
          <a:off x="19157950" y="1560830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5" name="テキスト ボックス 914"/>
        <xdr:cNvSpPr txBox="1"/>
      </xdr:nvSpPr>
      <xdr:spPr>
        <a:xfrm>
          <a:off x="19084100" y="156946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6" name="直線コネクタ 915"/>
        <xdr:cNvCxnSpPr/>
      </xdr:nvCxnSpPr>
      <xdr:spPr>
        <a:xfrm>
          <a:off x="17602200" y="15659100"/>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7" name="フローチャート: 判断 916"/>
        <xdr:cNvSpPr/>
      </xdr:nvSpPr>
      <xdr:spPr>
        <a:xfrm>
          <a:off x="18345150" y="1560830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8" name="テキスト ボックス 917"/>
        <xdr:cNvSpPr txBox="1"/>
      </xdr:nvSpPr>
      <xdr:spPr>
        <a:xfrm>
          <a:off x="18290350" y="156946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9" name="直線コネクタ 918"/>
        <xdr:cNvCxnSpPr/>
      </xdr:nvCxnSpPr>
      <xdr:spPr>
        <a:xfrm>
          <a:off x="16802100" y="1565910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0" name="フローチャート: 判断 919"/>
        <xdr:cNvSpPr/>
      </xdr:nvSpPr>
      <xdr:spPr>
        <a:xfrm>
          <a:off x="17551400" y="1560830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1" name="テキスト ボックス 920"/>
        <xdr:cNvSpPr txBox="1"/>
      </xdr:nvSpPr>
      <xdr:spPr>
        <a:xfrm>
          <a:off x="17490250" y="156946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2" name="フローチャート: 判断 921"/>
        <xdr:cNvSpPr/>
      </xdr:nvSpPr>
      <xdr:spPr>
        <a:xfrm>
          <a:off x="16757650" y="1560830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3" name="テキスト ボックス 922"/>
        <xdr:cNvSpPr txBox="1"/>
      </xdr:nvSpPr>
      <xdr:spPr>
        <a:xfrm>
          <a:off x="16683800" y="156946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4" name="テキスト ボックス 923"/>
        <xdr:cNvSpPr txBox="1"/>
      </xdr:nvSpPr>
      <xdr:spPr>
        <a:xfrm>
          <a:off x="19780250" y="16755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5" name="テキスト ボックス 924"/>
        <xdr:cNvSpPr txBox="1"/>
      </xdr:nvSpPr>
      <xdr:spPr>
        <a:xfrm>
          <a:off x="19030950" y="16755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6" name="テキスト ボックス 925"/>
        <xdr:cNvSpPr txBox="1"/>
      </xdr:nvSpPr>
      <xdr:spPr>
        <a:xfrm>
          <a:off x="18224500" y="16755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7" name="テキスト ボックス 926"/>
        <xdr:cNvSpPr txBox="1"/>
      </xdr:nvSpPr>
      <xdr:spPr>
        <a:xfrm>
          <a:off x="17430750" y="16755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8" name="テキスト ボックス 927"/>
        <xdr:cNvSpPr txBox="1"/>
      </xdr:nvSpPr>
      <xdr:spPr>
        <a:xfrm>
          <a:off x="16630650" y="16755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9" name="楕円 928"/>
        <xdr:cNvSpPr/>
      </xdr:nvSpPr>
      <xdr:spPr>
        <a:xfrm>
          <a:off x="19900900" y="1560830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0" name="前年度繰上充用金該当値テキスト"/>
        <xdr:cNvSpPr txBox="1"/>
      </xdr:nvSpPr>
      <xdr:spPr>
        <a:xfrm>
          <a:off x="20002500" y="154787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1" name="楕円 930"/>
        <xdr:cNvSpPr/>
      </xdr:nvSpPr>
      <xdr:spPr>
        <a:xfrm>
          <a:off x="19157950" y="156083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2" name="テキスト ボックス 931"/>
        <xdr:cNvSpPr txBox="1"/>
      </xdr:nvSpPr>
      <xdr:spPr>
        <a:xfrm>
          <a:off x="19084100" y="153898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3" name="楕円 932"/>
        <xdr:cNvSpPr/>
      </xdr:nvSpPr>
      <xdr:spPr>
        <a:xfrm>
          <a:off x="18345150" y="1560830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4" name="テキスト ボックス 933"/>
        <xdr:cNvSpPr txBox="1"/>
      </xdr:nvSpPr>
      <xdr:spPr>
        <a:xfrm>
          <a:off x="18290350" y="153898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5" name="楕円 934"/>
        <xdr:cNvSpPr/>
      </xdr:nvSpPr>
      <xdr:spPr>
        <a:xfrm>
          <a:off x="17551400" y="1560830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6" name="テキスト ボックス 935"/>
        <xdr:cNvSpPr txBox="1"/>
      </xdr:nvSpPr>
      <xdr:spPr>
        <a:xfrm>
          <a:off x="17490250" y="153898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7" name="楕円 936"/>
        <xdr:cNvSpPr/>
      </xdr:nvSpPr>
      <xdr:spPr>
        <a:xfrm>
          <a:off x="16757650" y="156083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8" name="テキスト ボックス 937"/>
        <xdr:cNvSpPr txBox="1"/>
      </xdr:nvSpPr>
      <xdr:spPr>
        <a:xfrm>
          <a:off x="16683800" y="153898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9" name="正方形/長方形 938"/>
        <xdr:cNvSpPr/>
      </xdr:nvSpPr>
      <xdr:spPr>
        <a:xfrm>
          <a:off x="685800" y="17125950"/>
          <a:ext cx="20002500" cy="1835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0" name="正方形/長方形 939"/>
        <xdr:cNvSpPr/>
      </xdr:nvSpPr>
      <xdr:spPr>
        <a:xfrm>
          <a:off x="685800" y="17183100"/>
          <a:ext cx="34671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1" name="テキスト ボックス 940"/>
        <xdr:cNvSpPr txBox="1"/>
      </xdr:nvSpPr>
      <xdr:spPr>
        <a:xfrm>
          <a:off x="711200" y="17430750"/>
          <a:ext cx="19951700" cy="146685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性質別の住民一人当たりのコストのうち、類似団体平均を上回っているのは人件費、扶助費、災害復旧事業費、貸付金、繰出金である。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平成３０年７月豪雨災害及び令和３年大雨災害の影響により、災害復旧事業費が前年度と同様に高水準で推移している。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職員の給与削減措置を終了したことに伴い、人件費が前年度と比べ増加した。</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577850" y="127000"/>
          <a:ext cx="1142365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7145000" y="184150"/>
          <a:ext cx="354330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7164050" y="209550"/>
          <a:ext cx="349885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7189450" y="234950"/>
          <a:ext cx="3441700" cy="4254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広島県竹原市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4636750" y="184150"/>
          <a:ext cx="239395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4662150" y="209550"/>
          <a:ext cx="234950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4687550" y="234950"/>
          <a:ext cx="22923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685800" y="857250"/>
          <a:ext cx="9086850" cy="17145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12800" y="889000"/>
          <a:ext cx="1244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012950" y="889000"/>
          <a:ext cx="1270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23,586
23,324
118.23
14,335,968
13,733,453
514,035
7,839,391
13,879,034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213100" y="889000"/>
          <a:ext cx="1371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4584700" y="908050"/>
          <a:ext cx="18224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6407150" y="908050"/>
          <a:ext cx="11366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8.3
36.0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7607300" y="920750"/>
          <a:ext cx="577850" cy="901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4584700" y="1651000"/>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6470650" y="1651000"/>
          <a:ext cx="34290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9969500" y="857250"/>
          <a:ext cx="1371600" cy="11049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0210800" y="920750"/>
          <a:ext cx="13081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0210800" y="1174750"/>
          <a:ext cx="13081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0210800" y="1492250"/>
          <a:ext cx="1308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0052050" y="102870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0106025" y="9842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0106025" y="123825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0133330" y="147320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0071100" y="14732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0133330" y="16986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0071100" y="18351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41350" y="27559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41350" y="30607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41350" y="3365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685800" y="385445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12800" y="41846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12800" y="4381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714500" y="41846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714500" y="4381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2743200" y="41846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2743200" y="4381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685800" y="4648200"/>
          <a:ext cx="42291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666750" y="44640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685800" y="6851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7577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685800" y="6483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75771" y="634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685800" y="61150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75771" y="5979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685800" y="5753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75771" y="56108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685800" y="5384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75771" y="5248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685800" y="5016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xdr:cNvSpPr txBox="1"/>
      </xdr:nvSpPr>
      <xdr:spPr>
        <a:xfrm>
          <a:off x="275771" y="48806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685800" y="4648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xdr:cNvSpPr txBox="1"/>
      </xdr:nvSpPr>
      <xdr:spPr>
        <a:xfrm>
          <a:off x="275771" y="4512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685800" y="4648200"/>
          <a:ext cx="42291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254</xdr:rowOff>
    </xdr:from>
    <xdr:to>
      <xdr:col>24</xdr:col>
      <xdr:colOff>62865</xdr:colOff>
      <xdr:row>38</xdr:row>
      <xdr:rowOff>114554</xdr:rowOff>
    </xdr:to>
    <xdr:cxnSp macro="">
      <xdr:nvCxnSpPr>
        <xdr:cNvPr id="56" name="直線コネクタ 55"/>
        <xdr:cNvCxnSpPr/>
      </xdr:nvCxnSpPr>
      <xdr:spPr>
        <a:xfrm flipV="1">
          <a:off x="4176395" y="4953254"/>
          <a:ext cx="1270" cy="1435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118381</xdr:rowOff>
    </xdr:from>
    <xdr:ext cx="469744" cy="259045"/>
    <xdr:sp macro="" textlink="">
      <xdr:nvSpPr>
        <xdr:cNvPr id="57" name="議会費最小値テキスト"/>
        <xdr:cNvSpPr txBox="1"/>
      </xdr:nvSpPr>
      <xdr:spPr>
        <a:xfrm>
          <a:off x="4229100" y="6392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114554</xdr:rowOff>
    </xdr:from>
    <xdr:to>
      <xdr:col>24</xdr:col>
      <xdr:colOff>152400</xdr:colOff>
      <xdr:row>38</xdr:row>
      <xdr:rowOff>114554</xdr:rowOff>
    </xdr:to>
    <xdr:cxnSp macro="">
      <xdr:nvCxnSpPr>
        <xdr:cNvPr id="58" name="直線コネクタ 57"/>
        <xdr:cNvCxnSpPr/>
      </xdr:nvCxnSpPr>
      <xdr:spPr>
        <a:xfrm>
          <a:off x="4108450" y="638835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118381</xdr:rowOff>
    </xdr:from>
    <xdr:ext cx="469744" cy="259045"/>
    <xdr:sp macro="" textlink="">
      <xdr:nvSpPr>
        <xdr:cNvPr id="59" name="議会費最大値テキスト"/>
        <xdr:cNvSpPr txBox="1"/>
      </xdr:nvSpPr>
      <xdr:spPr>
        <a:xfrm>
          <a:off x="4229100" y="4741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7,166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254</xdr:rowOff>
    </xdr:from>
    <xdr:to>
      <xdr:col>24</xdr:col>
      <xdr:colOff>152400</xdr:colOff>
      <xdr:row>30</xdr:row>
      <xdr:rowOff>254</xdr:rowOff>
    </xdr:to>
    <xdr:cxnSp macro="">
      <xdr:nvCxnSpPr>
        <xdr:cNvPr id="60" name="直線コネクタ 59"/>
        <xdr:cNvCxnSpPr/>
      </xdr:nvCxnSpPr>
      <xdr:spPr>
        <a:xfrm>
          <a:off x="4108450" y="495325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159893</xdr:rowOff>
    </xdr:from>
    <xdr:to>
      <xdr:col>24</xdr:col>
      <xdr:colOff>63500</xdr:colOff>
      <xdr:row>33</xdr:row>
      <xdr:rowOff>66929</xdr:rowOff>
    </xdr:to>
    <xdr:cxnSp macro="">
      <xdr:nvCxnSpPr>
        <xdr:cNvPr id="61" name="直線コネクタ 60"/>
        <xdr:cNvCxnSpPr/>
      </xdr:nvCxnSpPr>
      <xdr:spPr>
        <a:xfrm flipV="1">
          <a:off x="3429000" y="5443093"/>
          <a:ext cx="749300" cy="72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52849</xdr:rowOff>
    </xdr:from>
    <xdr:ext cx="469744" cy="259045"/>
    <xdr:sp macro="" textlink="">
      <xdr:nvSpPr>
        <xdr:cNvPr id="62" name="議会費平均値テキスト"/>
        <xdr:cNvSpPr txBox="1"/>
      </xdr:nvSpPr>
      <xdr:spPr>
        <a:xfrm>
          <a:off x="4229100" y="58313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74422</xdr:rowOff>
    </xdr:from>
    <xdr:to>
      <xdr:col>24</xdr:col>
      <xdr:colOff>114300</xdr:colOff>
      <xdr:row>36</xdr:row>
      <xdr:rowOff>4572</xdr:rowOff>
    </xdr:to>
    <xdr:sp macro="" textlink="">
      <xdr:nvSpPr>
        <xdr:cNvPr id="63" name="フローチャート: 判断 62"/>
        <xdr:cNvSpPr/>
      </xdr:nvSpPr>
      <xdr:spPr>
        <a:xfrm>
          <a:off x="4127500" y="585292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26924</xdr:rowOff>
    </xdr:from>
    <xdr:to>
      <xdr:col>19</xdr:col>
      <xdr:colOff>177800</xdr:colOff>
      <xdr:row>33</xdr:row>
      <xdr:rowOff>66929</xdr:rowOff>
    </xdr:to>
    <xdr:cxnSp macro="">
      <xdr:nvCxnSpPr>
        <xdr:cNvPr id="64" name="直線コネクタ 63"/>
        <xdr:cNvCxnSpPr/>
      </xdr:nvCxnSpPr>
      <xdr:spPr>
        <a:xfrm>
          <a:off x="2622550" y="5475224"/>
          <a:ext cx="80645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62230</xdr:rowOff>
    </xdr:from>
    <xdr:to>
      <xdr:col>20</xdr:col>
      <xdr:colOff>38100</xdr:colOff>
      <xdr:row>35</xdr:row>
      <xdr:rowOff>163830</xdr:rowOff>
    </xdr:to>
    <xdr:sp macro="" textlink="">
      <xdr:nvSpPr>
        <xdr:cNvPr id="65" name="フローチャート: 判断 64"/>
        <xdr:cNvSpPr/>
      </xdr:nvSpPr>
      <xdr:spPr>
        <a:xfrm>
          <a:off x="3384550" y="584073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154957</xdr:rowOff>
    </xdr:from>
    <xdr:ext cx="469744" cy="259045"/>
    <xdr:sp macro="" textlink="">
      <xdr:nvSpPr>
        <xdr:cNvPr id="66" name="テキスト ボックス 65"/>
        <xdr:cNvSpPr txBox="1"/>
      </xdr:nvSpPr>
      <xdr:spPr>
        <a:xfrm>
          <a:off x="3219528" y="5933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22352</xdr:rowOff>
    </xdr:from>
    <xdr:to>
      <xdr:col>15</xdr:col>
      <xdr:colOff>50800</xdr:colOff>
      <xdr:row>33</xdr:row>
      <xdr:rowOff>26924</xdr:rowOff>
    </xdr:to>
    <xdr:cxnSp macro="">
      <xdr:nvCxnSpPr>
        <xdr:cNvPr id="67" name="直線コネクタ 66"/>
        <xdr:cNvCxnSpPr/>
      </xdr:nvCxnSpPr>
      <xdr:spPr>
        <a:xfrm>
          <a:off x="1828800" y="5470652"/>
          <a:ext cx="79375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95758</xdr:rowOff>
    </xdr:from>
    <xdr:to>
      <xdr:col>15</xdr:col>
      <xdr:colOff>101600</xdr:colOff>
      <xdr:row>36</xdr:row>
      <xdr:rowOff>25908</xdr:rowOff>
    </xdr:to>
    <xdr:sp macro="" textlink="">
      <xdr:nvSpPr>
        <xdr:cNvPr id="68" name="フローチャート: 判断 67"/>
        <xdr:cNvSpPr/>
      </xdr:nvSpPr>
      <xdr:spPr>
        <a:xfrm>
          <a:off x="2571750" y="587425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17035</xdr:rowOff>
    </xdr:from>
    <xdr:ext cx="469744" cy="259045"/>
    <xdr:sp macro="" textlink="">
      <xdr:nvSpPr>
        <xdr:cNvPr id="69" name="テキスト ボックス 68"/>
        <xdr:cNvSpPr txBox="1"/>
      </xdr:nvSpPr>
      <xdr:spPr>
        <a:xfrm>
          <a:off x="2406728" y="5960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22352</xdr:rowOff>
    </xdr:from>
    <xdr:to>
      <xdr:col>10</xdr:col>
      <xdr:colOff>114300</xdr:colOff>
      <xdr:row>33</xdr:row>
      <xdr:rowOff>32639</xdr:rowOff>
    </xdr:to>
    <xdr:cxnSp macro="">
      <xdr:nvCxnSpPr>
        <xdr:cNvPr id="70" name="直線コネクタ 69"/>
        <xdr:cNvCxnSpPr/>
      </xdr:nvCxnSpPr>
      <xdr:spPr>
        <a:xfrm flipV="1">
          <a:off x="1028700" y="5470652"/>
          <a:ext cx="800100" cy="10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37084</xdr:rowOff>
    </xdr:from>
    <xdr:to>
      <xdr:col>10</xdr:col>
      <xdr:colOff>165100</xdr:colOff>
      <xdr:row>35</xdr:row>
      <xdr:rowOff>138684</xdr:rowOff>
    </xdr:to>
    <xdr:sp macro="" textlink="">
      <xdr:nvSpPr>
        <xdr:cNvPr id="71" name="フローチャート: 判断 70"/>
        <xdr:cNvSpPr/>
      </xdr:nvSpPr>
      <xdr:spPr>
        <a:xfrm>
          <a:off x="1778000" y="5815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129811</xdr:rowOff>
    </xdr:from>
    <xdr:ext cx="469744" cy="259045"/>
    <xdr:sp macro="" textlink="">
      <xdr:nvSpPr>
        <xdr:cNvPr id="72" name="テキスト ボックス 71"/>
        <xdr:cNvSpPr txBox="1"/>
      </xdr:nvSpPr>
      <xdr:spPr>
        <a:xfrm>
          <a:off x="1612978" y="59083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46609</xdr:rowOff>
    </xdr:from>
    <xdr:to>
      <xdr:col>6</xdr:col>
      <xdr:colOff>38100</xdr:colOff>
      <xdr:row>35</xdr:row>
      <xdr:rowOff>148209</xdr:rowOff>
    </xdr:to>
    <xdr:sp macro="" textlink="">
      <xdr:nvSpPr>
        <xdr:cNvPr id="73" name="フローチャート: 判断 72"/>
        <xdr:cNvSpPr/>
      </xdr:nvSpPr>
      <xdr:spPr>
        <a:xfrm>
          <a:off x="984250" y="5825109"/>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139336</xdr:rowOff>
    </xdr:from>
    <xdr:ext cx="469744" cy="259045"/>
    <xdr:sp macro="" textlink="">
      <xdr:nvSpPr>
        <xdr:cNvPr id="74" name="テキスト ボックス 73"/>
        <xdr:cNvSpPr txBox="1"/>
      </xdr:nvSpPr>
      <xdr:spPr>
        <a:xfrm>
          <a:off x="819228" y="5917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006850" y="6849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257550" y="6849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451100" y="6849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657350" y="6849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857250" y="6849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109093</xdr:rowOff>
    </xdr:from>
    <xdr:to>
      <xdr:col>24</xdr:col>
      <xdr:colOff>114300</xdr:colOff>
      <xdr:row>33</xdr:row>
      <xdr:rowOff>39243</xdr:rowOff>
    </xdr:to>
    <xdr:sp macro="" textlink="">
      <xdr:nvSpPr>
        <xdr:cNvPr id="80" name="楕円 79"/>
        <xdr:cNvSpPr/>
      </xdr:nvSpPr>
      <xdr:spPr>
        <a:xfrm>
          <a:off x="4127500" y="539229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131970</xdr:rowOff>
    </xdr:from>
    <xdr:ext cx="469744" cy="259045"/>
    <xdr:sp macro="" textlink="">
      <xdr:nvSpPr>
        <xdr:cNvPr id="81" name="議会費該当値テキスト"/>
        <xdr:cNvSpPr txBox="1"/>
      </xdr:nvSpPr>
      <xdr:spPr>
        <a:xfrm>
          <a:off x="4229100" y="5250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16129</xdr:rowOff>
    </xdr:from>
    <xdr:to>
      <xdr:col>20</xdr:col>
      <xdr:colOff>38100</xdr:colOff>
      <xdr:row>33</xdr:row>
      <xdr:rowOff>117729</xdr:rowOff>
    </xdr:to>
    <xdr:sp macro="" textlink="">
      <xdr:nvSpPr>
        <xdr:cNvPr id="82" name="楕円 81"/>
        <xdr:cNvSpPr/>
      </xdr:nvSpPr>
      <xdr:spPr>
        <a:xfrm>
          <a:off x="3384550" y="5464429"/>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31</xdr:row>
      <xdr:rowOff>134256</xdr:rowOff>
    </xdr:from>
    <xdr:ext cx="469744" cy="259045"/>
    <xdr:sp macro="" textlink="">
      <xdr:nvSpPr>
        <xdr:cNvPr id="83" name="テキスト ボックス 82"/>
        <xdr:cNvSpPr txBox="1"/>
      </xdr:nvSpPr>
      <xdr:spPr>
        <a:xfrm>
          <a:off x="3219528" y="5252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147574</xdr:rowOff>
    </xdr:from>
    <xdr:to>
      <xdr:col>15</xdr:col>
      <xdr:colOff>101600</xdr:colOff>
      <xdr:row>33</xdr:row>
      <xdr:rowOff>77724</xdr:rowOff>
    </xdr:to>
    <xdr:sp macro="" textlink="">
      <xdr:nvSpPr>
        <xdr:cNvPr id="84" name="楕円 83"/>
        <xdr:cNvSpPr/>
      </xdr:nvSpPr>
      <xdr:spPr>
        <a:xfrm>
          <a:off x="2571750" y="543077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31</xdr:row>
      <xdr:rowOff>94251</xdr:rowOff>
    </xdr:from>
    <xdr:ext cx="469744" cy="259045"/>
    <xdr:sp macro="" textlink="">
      <xdr:nvSpPr>
        <xdr:cNvPr id="85" name="テキスト ボックス 84"/>
        <xdr:cNvSpPr txBox="1"/>
      </xdr:nvSpPr>
      <xdr:spPr>
        <a:xfrm>
          <a:off x="2406728" y="52123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143002</xdr:rowOff>
    </xdr:from>
    <xdr:to>
      <xdr:col>10</xdr:col>
      <xdr:colOff>165100</xdr:colOff>
      <xdr:row>33</xdr:row>
      <xdr:rowOff>73152</xdr:rowOff>
    </xdr:to>
    <xdr:sp macro="" textlink="">
      <xdr:nvSpPr>
        <xdr:cNvPr id="86" name="楕円 85"/>
        <xdr:cNvSpPr/>
      </xdr:nvSpPr>
      <xdr:spPr>
        <a:xfrm>
          <a:off x="1778000" y="542620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31</xdr:row>
      <xdr:rowOff>89679</xdr:rowOff>
    </xdr:from>
    <xdr:ext cx="469744" cy="259045"/>
    <xdr:sp macro="" textlink="">
      <xdr:nvSpPr>
        <xdr:cNvPr id="87" name="テキスト ボックス 86"/>
        <xdr:cNvSpPr txBox="1"/>
      </xdr:nvSpPr>
      <xdr:spPr>
        <a:xfrm>
          <a:off x="1612978" y="5207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153289</xdr:rowOff>
    </xdr:from>
    <xdr:to>
      <xdr:col>6</xdr:col>
      <xdr:colOff>38100</xdr:colOff>
      <xdr:row>33</xdr:row>
      <xdr:rowOff>83439</xdr:rowOff>
    </xdr:to>
    <xdr:sp macro="" textlink="">
      <xdr:nvSpPr>
        <xdr:cNvPr id="88" name="楕円 87"/>
        <xdr:cNvSpPr/>
      </xdr:nvSpPr>
      <xdr:spPr>
        <a:xfrm>
          <a:off x="984250" y="5436489"/>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31</xdr:row>
      <xdr:rowOff>99966</xdr:rowOff>
    </xdr:from>
    <xdr:ext cx="469744" cy="259045"/>
    <xdr:sp macro="" textlink="">
      <xdr:nvSpPr>
        <xdr:cNvPr id="89" name="テキスト ボックス 88"/>
        <xdr:cNvSpPr txBox="1"/>
      </xdr:nvSpPr>
      <xdr:spPr>
        <a:xfrm>
          <a:off x="819228" y="5218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685800" y="715645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12800" y="74866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12800" y="7683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714500" y="74866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714500" y="7683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2743200" y="74866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2743200" y="7683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685800" y="7950200"/>
          <a:ext cx="42291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666750" y="77660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685800" y="10153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xdr:cNvCxnSpPr/>
      </xdr:nvCxnSpPr>
      <xdr:spPr>
        <a:xfrm>
          <a:off x="685800" y="9715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xdr:cNvSpPr txBox="1"/>
      </xdr:nvSpPr>
      <xdr:spPr>
        <a:xfrm>
          <a:off x="475114" y="9573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xdr:cNvCxnSpPr/>
      </xdr:nvCxnSpPr>
      <xdr:spPr>
        <a:xfrm>
          <a:off x="685800" y="9271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xdr:cNvSpPr txBox="1"/>
      </xdr:nvSpPr>
      <xdr:spPr>
        <a:xfrm>
          <a:off x="166581" y="91351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xdr:cNvCxnSpPr/>
      </xdr:nvCxnSpPr>
      <xdr:spPr>
        <a:xfrm>
          <a:off x="685800" y="88328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xdr:cNvSpPr txBox="1"/>
      </xdr:nvSpPr>
      <xdr:spPr>
        <a:xfrm>
          <a:off x="166581" y="8696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xdr:cNvCxnSpPr/>
      </xdr:nvCxnSpPr>
      <xdr:spPr>
        <a:xfrm>
          <a:off x="685800" y="8394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xdr:cNvSpPr txBox="1"/>
      </xdr:nvSpPr>
      <xdr:spPr>
        <a:xfrm>
          <a:off x="166581" y="8252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xdr:cNvCxnSpPr/>
      </xdr:nvCxnSpPr>
      <xdr:spPr>
        <a:xfrm>
          <a:off x="685800" y="7950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78143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xdr:cNvSpPr/>
      </xdr:nvSpPr>
      <xdr:spPr>
        <a:xfrm>
          <a:off x="685800" y="7950200"/>
          <a:ext cx="42291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59699</xdr:rowOff>
    </xdr:from>
    <xdr:to>
      <xdr:col>24</xdr:col>
      <xdr:colOff>62865</xdr:colOff>
      <xdr:row>57</xdr:row>
      <xdr:rowOff>126514</xdr:rowOff>
    </xdr:to>
    <xdr:cxnSp macro="">
      <xdr:nvCxnSpPr>
        <xdr:cNvPr id="111" name="直線コネクタ 110"/>
        <xdr:cNvCxnSpPr/>
      </xdr:nvCxnSpPr>
      <xdr:spPr>
        <a:xfrm flipV="1">
          <a:off x="4176395" y="8314699"/>
          <a:ext cx="1270" cy="12225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130341</xdr:rowOff>
    </xdr:from>
    <xdr:ext cx="534377" cy="259045"/>
    <xdr:sp macro="" textlink="">
      <xdr:nvSpPr>
        <xdr:cNvPr id="112" name="総務費最小値テキスト"/>
        <xdr:cNvSpPr txBox="1"/>
      </xdr:nvSpPr>
      <xdr:spPr>
        <a:xfrm>
          <a:off x="4229100" y="9541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40,384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126514</xdr:rowOff>
    </xdr:from>
    <xdr:to>
      <xdr:col>24</xdr:col>
      <xdr:colOff>152400</xdr:colOff>
      <xdr:row>57</xdr:row>
      <xdr:rowOff>126514</xdr:rowOff>
    </xdr:to>
    <xdr:cxnSp macro="">
      <xdr:nvCxnSpPr>
        <xdr:cNvPr id="113" name="直線コネクタ 112"/>
        <xdr:cNvCxnSpPr/>
      </xdr:nvCxnSpPr>
      <xdr:spPr>
        <a:xfrm>
          <a:off x="4108450" y="953721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6376</xdr:rowOff>
    </xdr:from>
    <xdr:ext cx="599010" cy="259045"/>
    <xdr:sp macro="" textlink="">
      <xdr:nvSpPr>
        <xdr:cNvPr id="114" name="総務費最大値テキスト"/>
        <xdr:cNvSpPr txBox="1"/>
      </xdr:nvSpPr>
      <xdr:spPr>
        <a:xfrm>
          <a:off x="4229100" y="8096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317,498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59699</xdr:rowOff>
    </xdr:from>
    <xdr:to>
      <xdr:col>24</xdr:col>
      <xdr:colOff>152400</xdr:colOff>
      <xdr:row>50</xdr:row>
      <xdr:rowOff>59699</xdr:rowOff>
    </xdr:to>
    <xdr:cxnSp macro="">
      <xdr:nvCxnSpPr>
        <xdr:cNvPr id="115" name="直線コネクタ 114"/>
        <xdr:cNvCxnSpPr/>
      </xdr:nvCxnSpPr>
      <xdr:spPr>
        <a:xfrm>
          <a:off x="4108450" y="831469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37104</xdr:rowOff>
    </xdr:from>
    <xdr:to>
      <xdr:col>24</xdr:col>
      <xdr:colOff>63500</xdr:colOff>
      <xdr:row>56</xdr:row>
      <xdr:rowOff>43139</xdr:rowOff>
    </xdr:to>
    <xdr:cxnSp macro="">
      <xdr:nvCxnSpPr>
        <xdr:cNvPr id="116" name="直線コネクタ 115"/>
        <xdr:cNvCxnSpPr/>
      </xdr:nvCxnSpPr>
      <xdr:spPr>
        <a:xfrm>
          <a:off x="3429000" y="9282704"/>
          <a:ext cx="749300" cy="6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154199</xdr:rowOff>
    </xdr:from>
    <xdr:ext cx="534377" cy="259045"/>
    <xdr:sp macro="" textlink="">
      <xdr:nvSpPr>
        <xdr:cNvPr id="117" name="総務費平均値テキスト"/>
        <xdr:cNvSpPr txBox="1"/>
      </xdr:nvSpPr>
      <xdr:spPr>
        <a:xfrm>
          <a:off x="4229100" y="92346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4322</xdr:rowOff>
    </xdr:from>
    <xdr:to>
      <xdr:col>24</xdr:col>
      <xdr:colOff>114300</xdr:colOff>
      <xdr:row>56</xdr:row>
      <xdr:rowOff>105922</xdr:rowOff>
    </xdr:to>
    <xdr:sp macro="" textlink="">
      <xdr:nvSpPr>
        <xdr:cNvPr id="118" name="フローチャート: 判断 117"/>
        <xdr:cNvSpPr/>
      </xdr:nvSpPr>
      <xdr:spPr>
        <a:xfrm>
          <a:off x="4127500" y="9249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61044</xdr:rowOff>
    </xdr:from>
    <xdr:to>
      <xdr:col>19</xdr:col>
      <xdr:colOff>177800</xdr:colOff>
      <xdr:row>56</xdr:row>
      <xdr:rowOff>37104</xdr:rowOff>
    </xdr:to>
    <xdr:cxnSp macro="">
      <xdr:nvCxnSpPr>
        <xdr:cNvPr id="119" name="直線コネクタ 118"/>
        <xdr:cNvCxnSpPr/>
      </xdr:nvCxnSpPr>
      <xdr:spPr>
        <a:xfrm>
          <a:off x="2622550" y="8976444"/>
          <a:ext cx="806450" cy="306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21710</xdr:rowOff>
    </xdr:from>
    <xdr:to>
      <xdr:col>20</xdr:col>
      <xdr:colOff>38100</xdr:colOff>
      <xdr:row>56</xdr:row>
      <xdr:rowOff>123310</xdr:rowOff>
    </xdr:to>
    <xdr:sp macro="" textlink="">
      <xdr:nvSpPr>
        <xdr:cNvPr id="120" name="フローチャート: 判断 119"/>
        <xdr:cNvSpPr/>
      </xdr:nvSpPr>
      <xdr:spPr>
        <a:xfrm>
          <a:off x="3384550" y="926731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114437</xdr:rowOff>
    </xdr:from>
    <xdr:ext cx="534377" cy="259045"/>
    <xdr:sp macro="" textlink="">
      <xdr:nvSpPr>
        <xdr:cNvPr id="121" name="テキスト ボックス 120"/>
        <xdr:cNvSpPr txBox="1"/>
      </xdr:nvSpPr>
      <xdr:spPr>
        <a:xfrm>
          <a:off x="3187211" y="9360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61044</xdr:rowOff>
    </xdr:from>
    <xdr:to>
      <xdr:col>15</xdr:col>
      <xdr:colOff>50800</xdr:colOff>
      <xdr:row>57</xdr:row>
      <xdr:rowOff>51886</xdr:rowOff>
    </xdr:to>
    <xdr:cxnSp macro="">
      <xdr:nvCxnSpPr>
        <xdr:cNvPr id="122" name="直線コネクタ 121"/>
        <xdr:cNvCxnSpPr/>
      </xdr:nvCxnSpPr>
      <xdr:spPr>
        <a:xfrm flipV="1">
          <a:off x="1828800" y="8976444"/>
          <a:ext cx="793750" cy="486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53</xdr:row>
      <xdr:rowOff>93024</xdr:rowOff>
    </xdr:from>
    <xdr:to>
      <xdr:col>15</xdr:col>
      <xdr:colOff>101600</xdr:colOff>
      <xdr:row>54</xdr:row>
      <xdr:rowOff>23174</xdr:rowOff>
    </xdr:to>
    <xdr:sp macro="" textlink="">
      <xdr:nvSpPr>
        <xdr:cNvPr id="123" name="フローチャート: 判断 122"/>
        <xdr:cNvSpPr/>
      </xdr:nvSpPr>
      <xdr:spPr>
        <a:xfrm>
          <a:off x="2571750" y="884332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52</xdr:row>
      <xdr:rowOff>39701</xdr:rowOff>
    </xdr:from>
    <xdr:ext cx="599010" cy="259045"/>
    <xdr:sp macro="" textlink="">
      <xdr:nvSpPr>
        <xdr:cNvPr id="124" name="テキスト ボックス 123"/>
        <xdr:cNvSpPr txBox="1"/>
      </xdr:nvSpPr>
      <xdr:spPr>
        <a:xfrm>
          <a:off x="2361145" y="86249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51886</xdr:rowOff>
    </xdr:from>
    <xdr:to>
      <xdr:col>10</xdr:col>
      <xdr:colOff>114300</xdr:colOff>
      <xdr:row>57</xdr:row>
      <xdr:rowOff>55918</xdr:rowOff>
    </xdr:to>
    <xdr:cxnSp macro="">
      <xdr:nvCxnSpPr>
        <xdr:cNvPr id="125" name="直線コネクタ 124"/>
        <xdr:cNvCxnSpPr/>
      </xdr:nvCxnSpPr>
      <xdr:spPr>
        <a:xfrm flipV="1">
          <a:off x="1028700" y="9462586"/>
          <a:ext cx="800100" cy="4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84511</xdr:rowOff>
    </xdr:from>
    <xdr:to>
      <xdr:col>10</xdr:col>
      <xdr:colOff>165100</xdr:colOff>
      <xdr:row>57</xdr:row>
      <xdr:rowOff>14661</xdr:rowOff>
    </xdr:to>
    <xdr:sp macro="" textlink="">
      <xdr:nvSpPr>
        <xdr:cNvPr id="126" name="フローチャート: 判断 125"/>
        <xdr:cNvSpPr/>
      </xdr:nvSpPr>
      <xdr:spPr>
        <a:xfrm>
          <a:off x="1778000" y="933011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31188</xdr:rowOff>
    </xdr:from>
    <xdr:ext cx="534377" cy="259045"/>
    <xdr:sp macro="" textlink="">
      <xdr:nvSpPr>
        <xdr:cNvPr id="127" name="テキスト ボックス 126"/>
        <xdr:cNvSpPr txBox="1"/>
      </xdr:nvSpPr>
      <xdr:spPr>
        <a:xfrm>
          <a:off x="1580661" y="9111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121919</xdr:rowOff>
    </xdr:from>
    <xdr:to>
      <xdr:col>6</xdr:col>
      <xdr:colOff>38100</xdr:colOff>
      <xdr:row>57</xdr:row>
      <xdr:rowOff>52069</xdr:rowOff>
    </xdr:to>
    <xdr:sp macro="" textlink="">
      <xdr:nvSpPr>
        <xdr:cNvPr id="128" name="フローチャート: 判断 127"/>
        <xdr:cNvSpPr/>
      </xdr:nvSpPr>
      <xdr:spPr>
        <a:xfrm>
          <a:off x="984250" y="9367519"/>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68596</xdr:rowOff>
    </xdr:from>
    <xdr:ext cx="534377" cy="259045"/>
    <xdr:sp macro="" textlink="">
      <xdr:nvSpPr>
        <xdr:cNvPr id="129" name="テキスト ボックス 128"/>
        <xdr:cNvSpPr txBox="1"/>
      </xdr:nvSpPr>
      <xdr:spPr>
        <a:xfrm>
          <a:off x="786911" y="9149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xdr:cNvSpPr txBox="1"/>
      </xdr:nvSpPr>
      <xdr:spPr>
        <a:xfrm>
          <a:off x="4006850" y="1015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xdr:cNvSpPr txBox="1"/>
      </xdr:nvSpPr>
      <xdr:spPr>
        <a:xfrm>
          <a:off x="3257550" y="1015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xdr:cNvSpPr txBox="1"/>
      </xdr:nvSpPr>
      <xdr:spPr>
        <a:xfrm>
          <a:off x="2451100" y="1015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xdr:cNvSpPr txBox="1"/>
      </xdr:nvSpPr>
      <xdr:spPr>
        <a:xfrm>
          <a:off x="1657350" y="1015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xdr:cNvSpPr txBox="1"/>
      </xdr:nvSpPr>
      <xdr:spPr>
        <a:xfrm>
          <a:off x="857250" y="1015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163789</xdr:rowOff>
    </xdr:from>
    <xdr:to>
      <xdr:col>24</xdr:col>
      <xdr:colOff>114300</xdr:colOff>
      <xdr:row>56</xdr:row>
      <xdr:rowOff>93939</xdr:rowOff>
    </xdr:to>
    <xdr:sp macro="" textlink="">
      <xdr:nvSpPr>
        <xdr:cNvPr id="135" name="楕円 134"/>
        <xdr:cNvSpPr/>
      </xdr:nvSpPr>
      <xdr:spPr>
        <a:xfrm>
          <a:off x="4127500" y="9244289"/>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15216</xdr:rowOff>
    </xdr:from>
    <xdr:ext cx="534377" cy="259045"/>
    <xdr:sp macro="" textlink="">
      <xdr:nvSpPr>
        <xdr:cNvPr id="136" name="総務費該当値テキスト"/>
        <xdr:cNvSpPr txBox="1"/>
      </xdr:nvSpPr>
      <xdr:spPr>
        <a:xfrm>
          <a:off x="4229100" y="9095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157754</xdr:rowOff>
    </xdr:from>
    <xdr:to>
      <xdr:col>20</xdr:col>
      <xdr:colOff>38100</xdr:colOff>
      <xdr:row>56</xdr:row>
      <xdr:rowOff>87904</xdr:rowOff>
    </xdr:to>
    <xdr:sp macro="" textlink="">
      <xdr:nvSpPr>
        <xdr:cNvPr id="137" name="楕円 136"/>
        <xdr:cNvSpPr/>
      </xdr:nvSpPr>
      <xdr:spPr>
        <a:xfrm>
          <a:off x="3384550" y="9238254"/>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104431</xdr:rowOff>
    </xdr:from>
    <xdr:ext cx="534377" cy="259045"/>
    <xdr:sp macro="" textlink="">
      <xdr:nvSpPr>
        <xdr:cNvPr id="138" name="テキスト ボックス 137"/>
        <xdr:cNvSpPr txBox="1"/>
      </xdr:nvSpPr>
      <xdr:spPr>
        <a:xfrm>
          <a:off x="3187211" y="9019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10244</xdr:rowOff>
    </xdr:from>
    <xdr:to>
      <xdr:col>15</xdr:col>
      <xdr:colOff>101600</xdr:colOff>
      <xdr:row>54</xdr:row>
      <xdr:rowOff>111844</xdr:rowOff>
    </xdr:to>
    <xdr:sp macro="" textlink="">
      <xdr:nvSpPr>
        <xdr:cNvPr id="139" name="楕円 138"/>
        <xdr:cNvSpPr/>
      </xdr:nvSpPr>
      <xdr:spPr>
        <a:xfrm>
          <a:off x="2571750" y="8925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102971</xdr:rowOff>
    </xdr:from>
    <xdr:ext cx="599010" cy="259045"/>
    <xdr:sp macro="" textlink="">
      <xdr:nvSpPr>
        <xdr:cNvPr id="140" name="テキスト ボックス 139"/>
        <xdr:cNvSpPr txBox="1"/>
      </xdr:nvSpPr>
      <xdr:spPr>
        <a:xfrm>
          <a:off x="2361145" y="90183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1086</xdr:rowOff>
    </xdr:from>
    <xdr:to>
      <xdr:col>10</xdr:col>
      <xdr:colOff>165100</xdr:colOff>
      <xdr:row>57</xdr:row>
      <xdr:rowOff>102686</xdr:rowOff>
    </xdr:to>
    <xdr:sp macro="" textlink="">
      <xdr:nvSpPr>
        <xdr:cNvPr id="141" name="楕円 140"/>
        <xdr:cNvSpPr/>
      </xdr:nvSpPr>
      <xdr:spPr>
        <a:xfrm>
          <a:off x="1778000" y="9411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93813</xdr:rowOff>
    </xdr:from>
    <xdr:ext cx="534377" cy="259045"/>
    <xdr:sp macro="" textlink="">
      <xdr:nvSpPr>
        <xdr:cNvPr id="142" name="テキスト ボックス 141"/>
        <xdr:cNvSpPr txBox="1"/>
      </xdr:nvSpPr>
      <xdr:spPr>
        <a:xfrm>
          <a:off x="1580661" y="9504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5118</xdr:rowOff>
    </xdr:from>
    <xdr:to>
      <xdr:col>6</xdr:col>
      <xdr:colOff>38100</xdr:colOff>
      <xdr:row>57</xdr:row>
      <xdr:rowOff>106718</xdr:rowOff>
    </xdr:to>
    <xdr:sp macro="" textlink="">
      <xdr:nvSpPr>
        <xdr:cNvPr id="143" name="楕円 142"/>
        <xdr:cNvSpPr/>
      </xdr:nvSpPr>
      <xdr:spPr>
        <a:xfrm>
          <a:off x="984250" y="9415818"/>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97845</xdr:rowOff>
    </xdr:from>
    <xdr:ext cx="534377" cy="259045"/>
    <xdr:sp macro="" textlink="">
      <xdr:nvSpPr>
        <xdr:cNvPr id="144" name="テキスト ボックス 143"/>
        <xdr:cNvSpPr txBox="1"/>
      </xdr:nvSpPr>
      <xdr:spPr>
        <a:xfrm>
          <a:off x="786911" y="9508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xdr:cNvSpPr/>
      </xdr:nvSpPr>
      <xdr:spPr>
        <a:xfrm>
          <a:off x="685800" y="1045845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xdr:cNvSpPr/>
      </xdr:nvSpPr>
      <xdr:spPr>
        <a:xfrm>
          <a:off x="812800" y="107886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xdr:cNvSpPr/>
      </xdr:nvSpPr>
      <xdr:spPr>
        <a:xfrm>
          <a:off x="812800" y="10985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xdr:cNvSpPr/>
      </xdr:nvSpPr>
      <xdr:spPr>
        <a:xfrm>
          <a:off x="1714500" y="107886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xdr:cNvSpPr/>
      </xdr:nvSpPr>
      <xdr:spPr>
        <a:xfrm>
          <a:off x="1714500" y="10985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xdr:cNvSpPr/>
      </xdr:nvSpPr>
      <xdr:spPr>
        <a:xfrm>
          <a:off x="2743200" y="107886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xdr:cNvSpPr/>
      </xdr:nvSpPr>
      <xdr:spPr>
        <a:xfrm>
          <a:off x="2743200" y="10985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191,870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xdr:cNvSpPr/>
      </xdr:nvSpPr>
      <xdr:spPr>
        <a:xfrm>
          <a:off x="685800" y="11252200"/>
          <a:ext cx="42291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xdr:cNvSpPr txBox="1"/>
      </xdr:nvSpPr>
      <xdr:spPr>
        <a:xfrm>
          <a:off x="666750" y="110680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xdr:cNvCxnSpPr/>
      </xdr:nvCxnSpPr>
      <xdr:spPr>
        <a:xfrm>
          <a:off x="685800" y="13455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5" name="テキスト ボックス 154"/>
        <xdr:cNvSpPr txBox="1"/>
      </xdr:nvSpPr>
      <xdr:spPr>
        <a:xfrm>
          <a:off x="211651" y="1331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6" name="直線コネクタ 155"/>
        <xdr:cNvCxnSpPr/>
      </xdr:nvCxnSpPr>
      <xdr:spPr>
        <a:xfrm>
          <a:off x="685800" y="1314177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7" name="テキスト ボックス 156"/>
        <xdr:cNvSpPr txBox="1"/>
      </xdr:nvSpPr>
      <xdr:spPr>
        <a:xfrm>
          <a:off x="166581" y="130059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8" name="直線コネクタ 157"/>
        <xdr:cNvCxnSpPr/>
      </xdr:nvCxnSpPr>
      <xdr:spPr>
        <a:xfrm>
          <a:off x="685800" y="1282790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9" name="テキスト ボックス 158"/>
        <xdr:cNvSpPr txBox="1"/>
      </xdr:nvSpPr>
      <xdr:spPr>
        <a:xfrm>
          <a:off x="166581" y="126920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0" name="直線コネクタ 159"/>
        <xdr:cNvCxnSpPr/>
      </xdr:nvCxnSpPr>
      <xdr:spPr>
        <a:xfrm>
          <a:off x="685800" y="1251403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1" name="テキスト ボックス 160"/>
        <xdr:cNvSpPr txBox="1"/>
      </xdr:nvSpPr>
      <xdr:spPr>
        <a:xfrm>
          <a:off x="166581" y="123781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2" name="直線コネクタ 161"/>
        <xdr:cNvCxnSpPr/>
      </xdr:nvCxnSpPr>
      <xdr:spPr>
        <a:xfrm>
          <a:off x="685800" y="1220016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3" name="テキスト ボックス 162"/>
        <xdr:cNvSpPr txBox="1"/>
      </xdr:nvSpPr>
      <xdr:spPr>
        <a:xfrm>
          <a:off x="166581" y="1205794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4" name="直線コネクタ 163"/>
        <xdr:cNvCxnSpPr/>
      </xdr:nvCxnSpPr>
      <xdr:spPr>
        <a:xfrm>
          <a:off x="685800" y="1188629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5" name="テキスト ボックス 164"/>
        <xdr:cNvSpPr txBox="1"/>
      </xdr:nvSpPr>
      <xdr:spPr>
        <a:xfrm>
          <a:off x="166581" y="1174407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6" name="直線コネクタ 165"/>
        <xdr:cNvCxnSpPr/>
      </xdr:nvCxnSpPr>
      <xdr:spPr>
        <a:xfrm>
          <a:off x="685800" y="115660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7" name="テキスト ボックス 166"/>
        <xdr:cNvSpPr txBox="1"/>
      </xdr:nvSpPr>
      <xdr:spPr>
        <a:xfrm>
          <a:off x="166581" y="1143019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685800" y="11252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xdr:cNvSpPr txBox="1"/>
      </xdr:nvSpPr>
      <xdr:spPr>
        <a:xfrm>
          <a:off x="166581" y="111163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xdr:cNvSpPr/>
      </xdr:nvSpPr>
      <xdr:spPr>
        <a:xfrm>
          <a:off x="685800" y="11252200"/>
          <a:ext cx="42291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91607</xdr:rowOff>
    </xdr:from>
    <xdr:to>
      <xdr:col>24</xdr:col>
      <xdr:colOff>62865</xdr:colOff>
      <xdr:row>78</xdr:row>
      <xdr:rowOff>142846</xdr:rowOff>
    </xdr:to>
    <xdr:cxnSp macro="">
      <xdr:nvCxnSpPr>
        <xdr:cNvPr id="171" name="直線コネクタ 170"/>
        <xdr:cNvCxnSpPr/>
      </xdr:nvCxnSpPr>
      <xdr:spPr>
        <a:xfrm flipV="1">
          <a:off x="4176395" y="11648607"/>
          <a:ext cx="1270" cy="13720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146673</xdr:rowOff>
    </xdr:from>
    <xdr:ext cx="599010" cy="259045"/>
    <xdr:sp macro="" textlink="">
      <xdr:nvSpPr>
        <xdr:cNvPr id="172" name="民生費最小値テキスト"/>
        <xdr:cNvSpPr txBox="1"/>
      </xdr:nvSpPr>
      <xdr:spPr>
        <a:xfrm>
          <a:off x="4229100" y="130244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131,711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142846</xdr:rowOff>
    </xdr:from>
    <xdr:to>
      <xdr:col>24</xdr:col>
      <xdr:colOff>152400</xdr:colOff>
      <xdr:row>78</xdr:row>
      <xdr:rowOff>142846</xdr:rowOff>
    </xdr:to>
    <xdr:cxnSp macro="">
      <xdr:nvCxnSpPr>
        <xdr:cNvPr id="173" name="直線コネクタ 172"/>
        <xdr:cNvCxnSpPr/>
      </xdr:nvCxnSpPr>
      <xdr:spPr>
        <a:xfrm>
          <a:off x="4108450" y="1302064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38284</xdr:rowOff>
    </xdr:from>
    <xdr:ext cx="599010" cy="259045"/>
    <xdr:sp macro="" textlink="">
      <xdr:nvSpPr>
        <xdr:cNvPr id="174" name="民生費最大値テキスト"/>
        <xdr:cNvSpPr txBox="1"/>
      </xdr:nvSpPr>
      <xdr:spPr>
        <a:xfrm>
          <a:off x="4229100" y="114301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262,418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91607</xdr:rowOff>
    </xdr:from>
    <xdr:to>
      <xdr:col>24</xdr:col>
      <xdr:colOff>152400</xdr:colOff>
      <xdr:row>70</xdr:row>
      <xdr:rowOff>91607</xdr:rowOff>
    </xdr:to>
    <xdr:cxnSp macro="">
      <xdr:nvCxnSpPr>
        <xdr:cNvPr id="175" name="直線コネクタ 174"/>
        <xdr:cNvCxnSpPr/>
      </xdr:nvCxnSpPr>
      <xdr:spPr>
        <a:xfrm>
          <a:off x="4108450" y="1164860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119627</xdr:rowOff>
    </xdr:from>
    <xdr:to>
      <xdr:col>24</xdr:col>
      <xdr:colOff>63500</xdr:colOff>
      <xdr:row>74</xdr:row>
      <xdr:rowOff>1070</xdr:rowOff>
    </xdr:to>
    <xdr:cxnSp macro="">
      <xdr:nvCxnSpPr>
        <xdr:cNvPr id="176" name="直線コネクタ 175"/>
        <xdr:cNvCxnSpPr/>
      </xdr:nvCxnSpPr>
      <xdr:spPr>
        <a:xfrm>
          <a:off x="3429000" y="12171927"/>
          <a:ext cx="749300" cy="46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141535</xdr:rowOff>
    </xdr:from>
    <xdr:ext cx="599010" cy="259045"/>
    <xdr:sp macro="" textlink="">
      <xdr:nvSpPr>
        <xdr:cNvPr id="177" name="民生費平均値テキスト"/>
        <xdr:cNvSpPr txBox="1"/>
      </xdr:nvSpPr>
      <xdr:spPr>
        <a:xfrm>
          <a:off x="4229100" y="1252403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163108</xdr:rowOff>
    </xdr:from>
    <xdr:to>
      <xdr:col>24</xdr:col>
      <xdr:colOff>114300</xdr:colOff>
      <xdr:row>76</xdr:row>
      <xdr:rowOff>93258</xdr:rowOff>
    </xdr:to>
    <xdr:sp macro="" textlink="">
      <xdr:nvSpPr>
        <xdr:cNvPr id="178" name="フローチャート: 判断 177"/>
        <xdr:cNvSpPr/>
      </xdr:nvSpPr>
      <xdr:spPr>
        <a:xfrm>
          <a:off x="4127500" y="1254560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73</xdr:row>
      <xdr:rowOff>119627</xdr:rowOff>
    </xdr:from>
    <xdr:to>
      <xdr:col>19</xdr:col>
      <xdr:colOff>177800</xdr:colOff>
      <xdr:row>75</xdr:row>
      <xdr:rowOff>87154</xdr:rowOff>
    </xdr:to>
    <xdr:cxnSp macro="">
      <xdr:nvCxnSpPr>
        <xdr:cNvPr id="179" name="直線コネクタ 178"/>
        <xdr:cNvCxnSpPr/>
      </xdr:nvCxnSpPr>
      <xdr:spPr>
        <a:xfrm flipV="1">
          <a:off x="2622550" y="12171927"/>
          <a:ext cx="806450" cy="297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61044</xdr:rowOff>
    </xdr:from>
    <xdr:to>
      <xdr:col>20</xdr:col>
      <xdr:colOff>38100</xdr:colOff>
      <xdr:row>75</xdr:row>
      <xdr:rowOff>162644</xdr:rowOff>
    </xdr:to>
    <xdr:sp macro="" textlink="">
      <xdr:nvSpPr>
        <xdr:cNvPr id="180" name="フローチャート: 判断 179"/>
        <xdr:cNvSpPr/>
      </xdr:nvSpPr>
      <xdr:spPr>
        <a:xfrm>
          <a:off x="3384550" y="1244354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153770</xdr:rowOff>
    </xdr:from>
    <xdr:ext cx="599010" cy="259045"/>
    <xdr:sp macro="" textlink="">
      <xdr:nvSpPr>
        <xdr:cNvPr id="181" name="テキスト ボックス 180"/>
        <xdr:cNvSpPr txBox="1"/>
      </xdr:nvSpPr>
      <xdr:spPr>
        <a:xfrm>
          <a:off x="3154895" y="12536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114728</xdr:rowOff>
    </xdr:from>
    <xdr:to>
      <xdr:col>15</xdr:col>
      <xdr:colOff>50800</xdr:colOff>
      <xdr:row>75</xdr:row>
      <xdr:rowOff>87154</xdr:rowOff>
    </xdr:to>
    <xdr:cxnSp macro="">
      <xdr:nvCxnSpPr>
        <xdr:cNvPr id="182" name="直線コネクタ 181"/>
        <xdr:cNvCxnSpPr/>
      </xdr:nvCxnSpPr>
      <xdr:spPr>
        <a:xfrm>
          <a:off x="1828800" y="12332128"/>
          <a:ext cx="793750" cy="137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160745</xdr:rowOff>
    </xdr:from>
    <xdr:to>
      <xdr:col>15</xdr:col>
      <xdr:colOff>101600</xdr:colOff>
      <xdr:row>77</xdr:row>
      <xdr:rowOff>90895</xdr:rowOff>
    </xdr:to>
    <xdr:sp macro="" textlink="">
      <xdr:nvSpPr>
        <xdr:cNvPr id="183" name="フローチャート: 判断 182"/>
        <xdr:cNvSpPr/>
      </xdr:nvSpPr>
      <xdr:spPr>
        <a:xfrm>
          <a:off x="2571750" y="1270834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82022</xdr:rowOff>
    </xdr:from>
    <xdr:ext cx="599010" cy="259045"/>
    <xdr:sp macro="" textlink="">
      <xdr:nvSpPr>
        <xdr:cNvPr id="184" name="テキスト ボックス 183"/>
        <xdr:cNvSpPr txBox="1"/>
      </xdr:nvSpPr>
      <xdr:spPr>
        <a:xfrm>
          <a:off x="2361145" y="127947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23430</xdr:rowOff>
    </xdr:from>
    <xdr:to>
      <xdr:col>10</xdr:col>
      <xdr:colOff>114300</xdr:colOff>
      <xdr:row>74</xdr:row>
      <xdr:rowOff>114728</xdr:rowOff>
    </xdr:to>
    <xdr:cxnSp macro="">
      <xdr:nvCxnSpPr>
        <xdr:cNvPr id="185" name="直線コネクタ 184"/>
        <xdr:cNvCxnSpPr/>
      </xdr:nvCxnSpPr>
      <xdr:spPr>
        <a:xfrm>
          <a:off x="1028700" y="12240830"/>
          <a:ext cx="800100" cy="91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48177</xdr:rowOff>
    </xdr:from>
    <xdr:to>
      <xdr:col>10</xdr:col>
      <xdr:colOff>165100</xdr:colOff>
      <xdr:row>77</xdr:row>
      <xdr:rowOff>149777</xdr:rowOff>
    </xdr:to>
    <xdr:sp macro="" textlink="">
      <xdr:nvSpPr>
        <xdr:cNvPr id="186" name="フローチャート: 判断 185"/>
        <xdr:cNvSpPr/>
      </xdr:nvSpPr>
      <xdr:spPr>
        <a:xfrm>
          <a:off x="1778000" y="12760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140904</xdr:rowOff>
    </xdr:from>
    <xdr:ext cx="599010" cy="259045"/>
    <xdr:sp macro="" textlink="">
      <xdr:nvSpPr>
        <xdr:cNvPr id="187" name="テキスト ボックス 186"/>
        <xdr:cNvSpPr txBox="1"/>
      </xdr:nvSpPr>
      <xdr:spPr>
        <a:xfrm>
          <a:off x="1548345" y="128536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99578</xdr:rowOff>
    </xdr:from>
    <xdr:to>
      <xdr:col>6</xdr:col>
      <xdr:colOff>38100</xdr:colOff>
      <xdr:row>78</xdr:row>
      <xdr:rowOff>29728</xdr:rowOff>
    </xdr:to>
    <xdr:sp macro="" textlink="">
      <xdr:nvSpPr>
        <xdr:cNvPr id="188" name="フローチャート: 判断 187"/>
        <xdr:cNvSpPr/>
      </xdr:nvSpPr>
      <xdr:spPr>
        <a:xfrm>
          <a:off x="984250" y="12812278"/>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20855</xdr:rowOff>
    </xdr:from>
    <xdr:ext cx="599010" cy="259045"/>
    <xdr:sp macro="" textlink="">
      <xdr:nvSpPr>
        <xdr:cNvPr id="189" name="テキスト ボックス 188"/>
        <xdr:cNvSpPr txBox="1"/>
      </xdr:nvSpPr>
      <xdr:spPr>
        <a:xfrm>
          <a:off x="754595" y="128986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006850" y="13453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257550" y="13453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451100" y="13453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657350" y="13453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857250" y="13453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121720</xdr:rowOff>
    </xdr:from>
    <xdr:to>
      <xdr:col>24</xdr:col>
      <xdr:colOff>114300</xdr:colOff>
      <xdr:row>74</xdr:row>
      <xdr:rowOff>51870</xdr:rowOff>
    </xdr:to>
    <xdr:sp macro="" textlink="">
      <xdr:nvSpPr>
        <xdr:cNvPr id="195" name="楕円 194"/>
        <xdr:cNvSpPr/>
      </xdr:nvSpPr>
      <xdr:spPr>
        <a:xfrm>
          <a:off x="4127500" y="1217402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144597</xdr:rowOff>
    </xdr:from>
    <xdr:ext cx="599010" cy="259045"/>
    <xdr:sp macro="" textlink="">
      <xdr:nvSpPr>
        <xdr:cNvPr id="196" name="民生費該当値テキスト"/>
        <xdr:cNvSpPr txBox="1"/>
      </xdr:nvSpPr>
      <xdr:spPr>
        <a:xfrm>
          <a:off x="4229100" y="120317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207,735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73</xdr:row>
      <xdr:rowOff>68827</xdr:rowOff>
    </xdr:from>
    <xdr:to>
      <xdr:col>20</xdr:col>
      <xdr:colOff>38100</xdr:colOff>
      <xdr:row>73</xdr:row>
      <xdr:rowOff>170427</xdr:rowOff>
    </xdr:to>
    <xdr:sp macro="" textlink="">
      <xdr:nvSpPr>
        <xdr:cNvPr id="197" name="楕円 196"/>
        <xdr:cNvSpPr/>
      </xdr:nvSpPr>
      <xdr:spPr>
        <a:xfrm>
          <a:off x="3384550" y="12121127"/>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15504</xdr:rowOff>
    </xdr:from>
    <xdr:ext cx="599010" cy="259045"/>
    <xdr:sp macro="" textlink="">
      <xdr:nvSpPr>
        <xdr:cNvPr id="198" name="テキスト ボックス 197"/>
        <xdr:cNvSpPr txBox="1"/>
      </xdr:nvSpPr>
      <xdr:spPr>
        <a:xfrm>
          <a:off x="3154895" y="119027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36354</xdr:rowOff>
    </xdr:from>
    <xdr:to>
      <xdr:col>15</xdr:col>
      <xdr:colOff>101600</xdr:colOff>
      <xdr:row>75</xdr:row>
      <xdr:rowOff>137954</xdr:rowOff>
    </xdr:to>
    <xdr:sp macro="" textlink="">
      <xdr:nvSpPr>
        <xdr:cNvPr id="199" name="楕円 198"/>
        <xdr:cNvSpPr/>
      </xdr:nvSpPr>
      <xdr:spPr>
        <a:xfrm>
          <a:off x="2571750" y="12418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154481</xdr:rowOff>
    </xdr:from>
    <xdr:ext cx="599010" cy="259045"/>
    <xdr:sp macro="" textlink="">
      <xdr:nvSpPr>
        <xdr:cNvPr id="200" name="テキスト ボックス 199"/>
        <xdr:cNvSpPr txBox="1"/>
      </xdr:nvSpPr>
      <xdr:spPr>
        <a:xfrm>
          <a:off x="2361145" y="122067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63928</xdr:rowOff>
    </xdr:from>
    <xdr:to>
      <xdr:col>10</xdr:col>
      <xdr:colOff>165100</xdr:colOff>
      <xdr:row>74</xdr:row>
      <xdr:rowOff>165528</xdr:rowOff>
    </xdr:to>
    <xdr:sp macro="" textlink="">
      <xdr:nvSpPr>
        <xdr:cNvPr id="201" name="楕円 200"/>
        <xdr:cNvSpPr/>
      </xdr:nvSpPr>
      <xdr:spPr>
        <a:xfrm>
          <a:off x="1778000" y="12281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10605</xdr:rowOff>
    </xdr:from>
    <xdr:ext cx="599010" cy="259045"/>
    <xdr:sp macro="" textlink="">
      <xdr:nvSpPr>
        <xdr:cNvPr id="202" name="テキスト ボックス 201"/>
        <xdr:cNvSpPr txBox="1"/>
      </xdr:nvSpPr>
      <xdr:spPr>
        <a:xfrm>
          <a:off x="1548345" y="120629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73</xdr:row>
      <xdr:rowOff>144080</xdr:rowOff>
    </xdr:from>
    <xdr:to>
      <xdr:col>6</xdr:col>
      <xdr:colOff>38100</xdr:colOff>
      <xdr:row>74</xdr:row>
      <xdr:rowOff>74230</xdr:rowOff>
    </xdr:to>
    <xdr:sp macro="" textlink="">
      <xdr:nvSpPr>
        <xdr:cNvPr id="203" name="楕円 202"/>
        <xdr:cNvSpPr/>
      </xdr:nvSpPr>
      <xdr:spPr>
        <a:xfrm>
          <a:off x="984250" y="1219638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72</xdr:row>
      <xdr:rowOff>90757</xdr:rowOff>
    </xdr:from>
    <xdr:ext cx="599010" cy="259045"/>
    <xdr:sp macro="" textlink="">
      <xdr:nvSpPr>
        <xdr:cNvPr id="204" name="テキスト ボックス 203"/>
        <xdr:cNvSpPr txBox="1"/>
      </xdr:nvSpPr>
      <xdr:spPr>
        <a:xfrm>
          <a:off x="754595" y="119779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685800" y="1376045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12800" y="140906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12800" y="14287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714500" y="140906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714500" y="14287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2743200" y="140906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2743200" y="14287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685800" y="14554200"/>
          <a:ext cx="42291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666750" y="143700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685800" y="16757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xdr:cNvSpPr txBox="1"/>
      </xdr:nvSpPr>
      <xdr:spPr>
        <a:xfrm>
          <a:off x="475114" y="16621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xdr:cNvCxnSpPr/>
      </xdr:nvCxnSpPr>
      <xdr:spPr>
        <a:xfrm>
          <a:off x="685800" y="1644377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xdr:cNvSpPr txBox="1"/>
      </xdr:nvSpPr>
      <xdr:spPr>
        <a:xfrm>
          <a:off x="211651" y="163079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xdr:cNvCxnSpPr/>
      </xdr:nvCxnSpPr>
      <xdr:spPr>
        <a:xfrm>
          <a:off x="685800" y="1612990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9" name="テキスト ボックス 218"/>
        <xdr:cNvSpPr txBox="1"/>
      </xdr:nvSpPr>
      <xdr:spPr>
        <a:xfrm>
          <a:off x="211651" y="159940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xdr:cNvCxnSpPr/>
      </xdr:nvCxnSpPr>
      <xdr:spPr>
        <a:xfrm>
          <a:off x="685800" y="1581603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1" name="テキスト ボックス 220"/>
        <xdr:cNvSpPr txBox="1"/>
      </xdr:nvSpPr>
      <xdr:spPr>
        <a:xfrm>
          <a:off x="211651" y="156801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xdr:cNvCxnSpPr/>
      </xdr:nvCxnSpPr>
      <xdr:spPr>
        <a:xfrm>
          <a:off x="685800" y="1550216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3" name="テキスト ボックス 222"/>
        <xdr:cNvSpPr txBox="1"/>
      </xdr:nvSpPr>
      <xdr:spPr>
        <a:xfrm>
          <a:off x="166581" y="1535994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xdr:cNvCxnSpPr/>
      </xdr:nvCxnSpPr>
      <xdr:spPr>
        <a:xfrm>
          <a:off x="685800" y="1518829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xdr:cNvSpPr txBox="1"/>
      </xdr:nvSpPr>
      <xdr:spPr>
        <a:xfrm>
          <a:off x="166581" y="1504607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xdr:cNvCxnSpPr/>
      </xdr:nvCxnSpPr>
      <xdr:spPr>
        <a:xfrm>
          <a:off x="685800" y="1486807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xdr:cNvSpPr txBox="1"/>
      </xdr:nvSpPr>
      <xdr:spPr>
        <a:xfrm>
          <a:off x="166581" y="1473219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xdr:cNvCxnSpPr/>
      </xdr:nvCxnSpPr>
      <xdr:spPr>
        <a:xfrm>
          <a:off x="685800" y="14554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xdr:cNvSpPr txBox="1"/>
      </xdr:nvSpPr>
      <xdr:spPr>
        <a:xfrm>
          <a:off x="166581" y="144183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xdr:cNvSpPr/>
      </xdr:nvSpPr>
      <xdr:spPr>
        <a:xfrm>
          <a:off x="685800" y="14554200"/>
          <a:ext cx="42291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111528</xdr:rowOff>
    </xdr:from>
    <xdr:to>
      <xdr:col>24</xdr:col>
      <xdr:colOff>62865</xdr:colOff>
      <xdr:row>99</xdr:row>
      <xdr:rowOff>94132</xdr:rowOff>
    </xdr:to>
    <xdr:cxnSp macro="">
      <xdr:nvCxnSpPr>
        <xdr:cNvPr id="231" name="直線コネクタ 230"/>
        <xdr:cNvCxnSpPr/>
      </xdr:nvCxnSpPr>
      <xdr:spPr>
        <a:xfrm flipV="1">
          <a:off x="4176395" y="14970528"/>
          <a:ext cx="1270" cy="14685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97959</xdr:rowOff>
    </xdr:from>
    <xdr:ext cx="534377" cy="259045"/>
    <xdr:sp macro="" textlink="">
      <xdr:nvSpPr>
        <xdr:cNvPr id="232" name="衛生費最小値テキスト"/>
        <xdr:cNvSpPr txBox="1"/>
      </xdr:nvSpPr>
      <xdr:spPr>
        <a:xfrm>
          <a:off x="4229100" y="16442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94132</xdr:rowOff>
    </xdr:from>
    <xdr:to>
      <xdr:col>24</xdr:col>
      <xdr:colOff>152400</xdr:colOff>
      <xdr:row>99</xdr:row>
      <xdr:rowOff>94132</xdr:rowOff>
    </xdr:to>
    <xdr:cxnSp macro="">
      <xdr:nvCxnSpPr>
        <xdr:cNvPr id="233" name="直線コネクタ 232"/>
        <xdr:cNvCxnSpPr/>
      </xdr:nvCxnSpPr>
      <xdr:spPr>
        <a:xfrm>
          <a:off x="4108450" y="1643903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58205</xdr:rowOff>
    </xdr:from>
    <xdr:ext cx="599010" cy="259045"/>
    <xdr:sp macro="" textlink="">
      <xdr:nvSpPr>
        <xdr:cNvPr id="234" name="衛生費最大値テキスト"/>
        <xdr:cNvSpPr txBox="1"/>
      </xdr:nvSpPr>
      <xdr:spPr>
        <a:xfrm>
          <a:off x="4229100" y="147521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170,588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111528</xdr:rowOff>
    </xdr:from>
    <xdr:to>
      <xdr:col>24</xdr:col>
      <xdr:colOff>152400</xdr:colOff>
      <xdr:row>90</xdr:row>
      <xdr:rowOff>111528</xdr:rowOff>
    </xdr:to>
    <xdr:cxnSp macro="">
      <xdr:nvCxnSpPr>
        <xdr:cNvPr id="235" name="直線コネクタ 234"/>
        <xdr:cNvCxnSpPr/>
      </xdr:nvCxnSpPr>
      <xdr:spPr>
        <a:xfrm>
          <a:off x="4108450" y="1497052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70456</xdr:rowOff>
    </xdr:from>
    <xdr:to>
      <xdr:col>24</xdr:col>
      <xdr:colOff>63500</xdr:colOff>
      <xdr:row>98</xdr:row>
      <xdr:rowOff>154124</xdr:rowOff>
    </xdr:to>
    <xdr:cxnSp macro="">
      <xdr:nvCxnSpPr>
        <xdr:cNvPr id="236" name="直線コネクタ 235"/>
        <xdr:cNvCxnSpPr/>
      </xdr:nvCxnSpPr>
      <xdr:spPr>
        <a:xfrm>
          <a:off x="3429000" y="16250256"/>
          <a:ext cx="749300" cy="83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111244</xdr:rowOff>
    </xdr:from>
    <xdr:ext cx="534377" cy="259045"/>
    <xdr:sp macro="" textlink="">
      <xdr:nvSpPr>
        <xdr:cNvPr id="237" name="衛生費平均値テキスト"/>
        <xdr:cNvSpPr txBox="1"/>
      </xdr:nvSpPr>
      <xdr:spPr>
        <a:xfrm>
          <a:off x="4229100" y="159608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88367</xdr:rowOff>
    </xdr:from>
    <xdr:to>
      <xdr:col>24</xdr:col>
      <xdr:colOff>114300</xdr:colOff>
      <xdr:row>98</xdr:row>
      <xdr:rowOff>18517</xdr:rowOff>
    </xdr:to>
    <xdr:sp macro="" textlink="">
      <xdr:nvSpPr>
        <xdr:cNvPr id="238" name="フローチャート: 判断 237"/>
        <xdr:cNvSpPr/>
      </xdr:nvSpPr>
      <xdr:spPr>
        <a:xfrm>
          <a:off x="4127500" y="1610306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70456</xdr:rowOff>
    </xdr:from>
    <xdr:to>
      <xdr:col>19</xdr:col>
      <xdr:colOff>177800</xdr:colOff>
      <xdr:row>99</xdr:row>
      <xdr:rowOff>16081</xdr:rowOff>
    </xdr:to>
    <xdr:cxnSp macro="">
      <xdr:nvCxnSpPr>
        <xdr:cNvPr id="239" name="直線コネクタ 238"/>
        <xdr:cNvCxnSpPr/>
      </xdr:nvCxnSpPr>
      <xdr:spPr>
        <a:xfrm flipV="1">
          <a:off x="2622550" y="16250256"/>
          <a:ext cx="806450" cy="110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109103</xdr:rowOff>
    </xdr:from>
    <xdr:to>
      <xdr:col>20</xdr:col>
      <xdr:colOff>38100</xdr:colOff>
      <xdr:row>98</xdr:row>
      <xdr:rowOff>39253</xdr:rowOff>
    </xdr:to>
    <xdr:sp macro="" textlink="">
      <xdr:nvSpPr>
        <xdr:cNvPr id="240" name="フローチャート: 判断 239"/>
        <xdr:cNvSpPr/>
      </xdr:nvSpPr>
      <xdr:spPr>
        <a:xfrm>
          <a:off x="3384550" y="16123803"/>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55780</xdr:rowOff>
    </xdr:from>
    <xdr:ext cx="534377" cy="259045"/>
    <xdr:sp macro="" textlink="">
      <xdr:nvSpPr>
        <xdr:cNvPr id="241" name="テキスト ボックス 240"/>
        <xdr:cNvSpPr txBox="1"/>
      </xdr:nvSpPr>
      <xdr:spPr>
        <a:xfrm>
          <a:off x="3187211" y="15905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99</xdr:row>
      <xdr:rowOff>16081</xdr:rowOff>
    </xdr:from>
    <xdr:to>
      <xdr:col>15</xdr:col>
      <xdr:colOff>50800</xdr:colOff>
      <xdr:row>99</xdr:row>
      <xdr:rowOff>54149</xdr:rowOff>
    </xdr:to>
    <xdr:cxnSp macro="">
      <xdr:nvCxnSpPr>
        <xdr:cNvPr id="242" name="直線コネクタ 241"/>
        <xdr:cNvCxnSpPr/>
      </xdr:nvCxnSpPr>
      <xdr:spPr>
        <a:xfrm flipV="1">
          <a:off x="1828800" y="16360981"/>
          <a:ext cx="793750" cy="38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21343</xdr:rowOff>
    </xdr:from>
    <xdr:to>
      <xdr:col>15</xdr:col>
      <xdr:colOff>101600</xdr:colOff>
      <xdr:row>98</xdr:row>
      <xdr:rowOff>122943</xdr:rowOff>
    </xdr:to>
    <xdr:sp macro="" textlink="">
      <xdr:nvSpPr>
        <xdr:cNvPr id="243" name="フローチャート: 判断 242"/>
        <xdr:cNvSpPr/>
      </xdr:nvSpPr>
      <xdr:spPr>
        <a:xfrm>
          <a:off x="2571750" y="16201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139470</xdr:rowOff>
    </xdr:from>
    <xdr:ext cx="534377" cy="259045"/>
    <xdr:sp macro="" textlink="">
      <xdr:nvSpPr>
        <xdr:cNvPr id="244" name="テキスト ボックス 243"/>
        <xdr:cNvSpPr txBox="1"/>
      </xdr:nvSpPr>
      <xdr:spPr>
        <a:xfrm>
          <a:off x="2393461" y="15989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147189</xdr:rowOff>
    </xdr:from>
    <xdr:to>
      <xdr:col>10</xdr:col>
      <xdr:colOff>114300</xdr:colOff>
      <xdr:row>99</xdr:row>
      <xdr:rowOff>54149</xdr:rowOff>
    </xdr:to>
    <xdr:cxnSp macro="">
      <xdr:nvCxnSpPr>
        <xdr:cNvPr id="245" name="直線コネクタ 244"/>
        <xdr:cNvCxnSpPr/>
      </xdr:nvCxnSpPr>
      <xdr:spPr>
        <a:xfrm>
          <a:off x="1028700" y="16326989"/>
          <a:ext cx="800100" cy="72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28507</xdr:rowOff>
    </xdr:from>
    <xdr:to>
      <xdr:col>10</xdr:col>
      <xdr:colOff>165100</xdr:colOff>
      <xdr:row>98</xdr:row>
      <xdr:rowOff>130107</xdr:rowOff>
    </xdr:to>
    <xdr:sp macro="" textlink="">
      <xdr:nvSpPr>
        <xdr:cNvPr id="246" name="フローチャート: 判断 245"/>
        <xdr:cNvSpPr/>
      </xdr:nvSpPr>
      <xdr:spPr>
        <a:xfrm>
          <a:off x="1778000" y="16208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146634</xdr:rowOff>
    </xdr:from>
    <xdr:ext cx="534377" cy="259045"/>
    <xdr:sp macro="" textlink="">
      <xdr:nvSpPr>
        <xdr:cNvPr id="247" name="テキスト ボックス 246"/>
        <xdr:cNvSpPr txBox="1"/>
      </xdr:nvSpPr>
      <xdr:spPr>
        <a:xfrm>
          <a:off x="1580661" y="15996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65866</xdr:rowOff>
    </xdr:from>
    <xdr:to>
      <xdr:col>6</xdr:col>
      <xdr:colOff>38100</xdr:colOff>
      <xdr:row>98</xdr:row>
      <xdr:rowOff>167466</xdr:rowOff>
    </xdr:to>
    <xdr:sp macro="" textlink="">
      <xdr:nvSpPr>
        <xdr:cNvPr id="248" name="フローチャート: 判断 247"/>
        <xdr:cNvSpPr/>
      </xdr:nvSpPr>
      <xdr:spPr>
        <a:xfrm>
          <a:off x="984250" y="16245666"/>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12543</xdr:rowOff>
    </xdr:from>
    <xdr:ext cx="534377" cy="259045"/>
    <xdr:sp macro="" textlink="">
      <xdr:nvSpPr>
        <xdr:cNvPr id="249" name="テキスト ボックス 248"/>
        <xdr:cNvSpPr txBox="1"/>
      </xdr:nvSpPr>
      <xdr:spPr>
        <a:xfrm>
          <a:off x="786911" y="16027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xdr:cNvSpPr txBox="1"/>
      </xdr:nvSpPr>
      <xdr:spPr>
        <a:xfrm>
          <a:off x="4006850" y="16755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xdr:cNvSpPr txBox="1"/>
      </xdr:nvSpPr>
      <xdr:spPr>
        <a:xfrm>
          <a:off x="3257550" y="16755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xdr:cNvSpPr txBox="1"/>
      </xdr:nvSpPr>
      <xdr:spPr>
        <a:xfrm>
          <a:off x="2451100" y="16755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xdr:cNvSpPr txBox="1"/>
      </xdr:nvSpPr>
      <xdr:spPr>
        <a:xfrm>
          <a:off x="1657350" y="16755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xdr:cNvSpPr txBox="1"/>
      </xdr:nvSpPr>
      <xdr:spPr>
        <a:xfrm>
          <a:off x="857250" y="16755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103324</xdr:rowOff>
    </xdr:from>
    <xdr:to>
      <xdr:col>24</xdr:col>
      <xdr:colOff>114300</xdr:colOff>
      <xdr:row>99</xdr:row>
      <xdr:rowOff>33474</xdr:rowOff>
    </xdr:to>
    <xdr:sp macro="" textlink="">
      <xdr:nvSpPr>
        <xdr:cNvPr id="255" name="楕円 254"/>
        <xdr:cNvSpPr/>
      </xdr:nvSpPr>
      <xdr:spPr>
        <a:xfrm>
          <a:off x="4127500" y="1628312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18251</xdr:rowOff>
    </xdr:from>
    <xdr:ext cx="534377" cy="259045"/>
    <xdr:sp macro="" textlink="">
      <xdr:nvSpPr>
        <xdr:cNvPr id="256" name="衛生費該当値テキスト"/>
        <xdr:cNvSpPr txBox="1"/>
      </xdr:nvSpPr>
      <xdr:spPr>
        <a:xfrm>
          <a:off x="4229100" y="16198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19656</xdr:rowOff>
    </xdr:from>
    <xdr:to>
      <xdr:col>20</xdr:col>
      <xdr:colOff>38100</xdr:colOff>
      <xdr:row>98</xdr:row>
      <xdr:rowOff>121256</xdr:rowOff>
    </xdr:to>
    <xdr:sp macro="" textlink="">
      <xdr:nvSpPr>
        <xdr:cNvPr id="257" name="楕円 256"/>
        <xdr:cNvSpPr/>
      </xdr:nvSpPr>
      <xdr:spPr>
        <a:xfrm>
          <a:off x="3384550" y="16199456"/>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112383</xdr:rowOff>
    </xdr:from>
    <xdr:ext cx="534377" cy="259045"/>
    <xdr:sp macro="" textlink="">
      <xdr:nvSpPr>
        <xdr:cNvPr id="258" name="テキスト ボックス 257"/>
        <xdr:cNvSpPr txBox="1"/>
      </xdr:nvSpPr>
      <xdr:spPr>
        <a:xfrm>
          <a:off x="3187211" y="16292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136731</xdr:rowOff>
    </xdr:from>
    <xdr:to>
      <xdr:col>15</xdr:col>
      <xdr:colOff>101600</xdr:colOff>
      <xdr:row>99</xdr:row>
      <xdr:rowOff>66881</xdr:rowOff>
    </xdr:to>
    <xdr:sp macro="" textlink="">
      <xdr:nvSpPr>
        <xdr:cNvPr id="259" name="楕円 258"/>
        <xdr:cNvSpPr/>
      </xdr:nvSpPr>
      <xdr:spPr>
        <a:xfrm>
          <a:off x="2571750" y="1631653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58008</xdr:rowOff>
    </xdr:from>
    <xdr:ext cx="534377" cy="259045"/>
    <xdr:sp macro="" textlink="">
      <xdr:nvSpPr>
        <xdr:cNvPr id="260" name="テキスト ボックス 259"/>
        <xdr:cNvSpPr txBox="1"/>
      </xdr:nvSpPr>
      <xdr:spPr>
        <a:xfrm>
          <a:off x="2393461" y="16402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99</xdr:row>
      <xdr:rowOff>3349</xdr:rowOff>
    </xdr:from>
    <xdr:to>
      <xdr:col>10</xdr:col>
      <xdr:colOff>165100</xdr:colOff>
      <xdr:row>99</xdr:row>
      <xdr:rowOff>104949</xdr:rowOff>
    </xdr:to>
    <xdr:sp macro="" textlink="">
      <xdr:nvSpPr>
        <xdr:cNvPr id="261" name="楕円 260"/>
        <xdr:cNvSpPr/>
      </xdr:nvSpPr>
      <xdr:spPr>
        <a:xfrm>
          <a:off x="1778000" y="16348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96076</xdr:rowOff>
    </xdr:from>
    <xdr:ext cx="534377" cy="259045"/>
    <xdr:sp macro="" textlink="">
      <xdr:nvSpPr>
        <xdr:cNvPr id="262" name="テキスト ボックス 261"/>
        <xdr:cNvSpPr txBox="1"/>
      </xdr:nvSpPr>
      <xdr:spPr>
        <a:xfrm>
          <a:off x="1580661" y="16440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96389</xdr:rowOff>
    </xdr:from>
    <xdr:to>
      <xdr:col>6</xdr:col>
      <xdr:colOff>38100</xdr:colOff>
      <xdr:row>99</xdr:row>
      <xdr:rowOff>26539</xdr:rowOff>
    </xdr:to>
    <xdr:sp macro="" textlink="">
      <xdr:nvSpPr>
        <xdr:cNvPr id="263" name="楕円 262"/>
        <xdr:cNvSpPr/>
      </xdr:nvSpPr>
      <xdr:spPr>
        <a:xfrm>
          <a:off x="984250" y="16276189"/>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17666</xdr:rowOff>
    </xdr:from>
    <xdr:ext cx="534377" cy="259045"/>
    <xdr:sp macro="" textlink="">
      <xdr:nvSpPr>
        <xdr:cNvPr id="264" name="テキスト ボックス 263"/>
        <xdr:cNvSpPr txBox="1"/>
      </xdr:nvSpPr>
      <xdr:spPr>
        <a:xfrm>
          <a:off x="786911" y="16362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xdr:cNvSpPr/>
      </xdr:nvSpPr>
      <xdr:spPr>
        <a:xfrm>
          <a:off x="5956300" y="3854450"/>
          <a:ext cx="42100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xdr:cNvSpPr/>
      </xdr:nvSpPr>
      <xdr:spPr>
        <a:xfrm>
          <a:off x="6064250" y="41846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xdr:cNvSpPr/>
      </xdr:nvSpPr>
      <xdr:spPr>
        <a:xfrm>
          <a:off x="6064250" y="4381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xdr:cNvSpPr/>
      </xdr:nvSpPr>
      <xdr:spPr>
        <a:xfrm>
          <a:off x="6985000" y="41846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xdr:cNvSpPr/>
      </xdr:nvSpPr>
      <xdr:spPr>
        <a:xfrm>
          <a:off x="6985000" y="4381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xdr:cNvSpPr/>
      </xdr:nvSpPr>
      <xdr:spPr>
        <a:xfrm>
          <a:off x="8013700" y="41846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xdr:cNvSpPr/>
      </xdr:nvSpPr>
      <xdr:spPr>
        <a:xfrm>
          <a:off x="8013700" y="4381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xdr:cNvSpPr/>
      </xdr:nvSpPr>
      <xdr:spPr>
        <a:xfrm>
          <a:off x="5956300" y="4648200"/>
          <a:ext cx="42100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xdr:cNvSpPr txBox="1"/>
      </xdr:nvSpPr>
      <xdr:spPr>
        <a:xfrm>
          <a:off x="5918200" y="44640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xdr:cNvCxnSpPr/>
      </xdr:nvCxnSpPr>
      <xdr:spPr>
        <a:xfrm>
          <a:off x="5956300" y="6851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5" name="直線コネクタ 274"/>
        <xdr:cNvCxnSpPr/>
      </xdr:nvCxnSpPr>
      <xdr:spPr>
        <a:xfrm>
          <a:off x="5956300" y="6537778"/>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6" name="テキスト ボックス 275"/>
        <xdr:cNvSpPr txBox="1"/>
      </xdr:nvSpPr>
      <xdr:spPr>
        <a:xfrm>
          <a:off x="5726564" y="64019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7" name="直線コネクタ 276"/>
        <xdr:cNvCxnSpPr/>
      </xdr:nvCxnSpPr>
      <xdr:spPr>
        <a:xfrm>
          <a:off x="5956300" y="6223907"/>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8" name="テキスト ボックス 277"/>
        <xdr:cNvSpPr txBox="1"/>
      </xdr:nvSpPr>
      <xdr:spPr>
        <a:xfrm>
          <a:off x="5527221" y="60880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9" name="直線コネクタ 278"/>
        <xdr:cNvCxnSpPr/>
      </xdr:nvCxnSpPr>
      <xdr:spPr>
        <a:xfrm>
          <a:off x="5956300" y="5910036"/>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0" name="テキスト ボックス 279"/>
        <xdr:cNvSpPr txBox="1"/>
      </xdr:nvSpPr>
      <xdr:spPr>
        <a:xfrm>
          <a:off x="5527221" y="57741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1" name="直線コネクタ 280"/>
        <xdr:cNvCxnSpPr/>
      </xdr:nvCxnSpPr>
      <xdr:spPr>
        <a:xfrm>
          <a:off x="5956300" y="5596164"/>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2" name="テキスト ボックス 281"/>
        <xdr:cNvSpPr txBox="1"/>
      </xdr:nvSpPr>
      <xdr:spPr>
        <a:xfrm>
          <a:off x="5527221" y="545394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3" name="直線コネクタ 282"/>
        <xdr:cNvCxnSpPr/>
      </xdr:nvCxnSpPr>
      <xdr:spPr>
        <a:xfrm>
          <a:off x="5956300" y="5282293"/>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4" name="テキスト ボックス 283"/>
        <xdr:cNvSpPr txBox="1"/>
      </xdr:nvSpPr>
      <xdr:spPr>
        <a:xfrm>
          <a:off x="5527221" y="514007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5" name="直線コネクタ 284"/>
        <xdr:cNvCxnSpPr/>
      </xdr:nvCxnSpPr>
      <xdr:spPr>
        <a:xfrm>
          <a:off x="5956300" y="4962072"/>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6" name="テキスト ボックス 285"/>
        <xdr:cNvSpPr txBox="1"/>
      </xdr:nvSpPr>
      <xdr:spPr>
        <a:xfrm>
          <a:off x="5527221" y="482619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xdr:cNvCxnSpPr/>
      </xdr:nvCxnSpPr>
      <xdr:spPr>
        <a:xfrm>
          <a:off x="5956300" y="46482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8" name="テキスト ボックス 287"/>
        <xdr:cNvSpPr txBox="1"/>
      </xdr:nvSpPr>
      <xdr:spPr>
        <a:xfrm>
          <a:off x="5527221" y="4512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労働費グラフ枠"/>
        <xdr:cNvSpPr/>
      </xdr:nvSpPr>
      <xdr:spPr>
        <a:xfrm>
          <a:off x="5956300" y="4648200"/>
          <a:ext cx="42100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72426</xdr:rowOff>
    </xdr:from>
    <xdr:to>
      <xdr:col>54</xdr:col>
      <xdr:colOff>189865</xdr:colOff>
      <xdr:row>39</xdr:row>
      <xdr:rowOff>98878</xdr:rowOff>
    </xdr:to>
    <xdr:cxnSp macro="">
      <xdr:nvCxnSpPr>
        <xdr:cNvPr id="290" name="直線コネクタ 289"/>
        <xdr:cNvCxnSpPr/>
      </xdr:nvCxnSpPr>
      <xdr:spPr>
        <a:xfrm flipV="1">
          <a:off x="9427845" y="5025426"/>
          <a:ext cx="1270" cy="15123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1" name="労働費最小値テキスト"/>
        <xdr:cNvSpPr txBox="1"/>
      </xdr:nvSpPr>
      <xdr:spPr>
        <a:xfrm>
          <a:off x="9480550" y="654160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2" name="直線コネクタ 291"/>
        <xdr:cNvCxnSpPr/>
      </xdr:nvCxnSpPr>
      <xdr:spPr>
        <a:xfrm>
          <a:off x="9359900" y="653777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19103</xdr:rowOff>
    </xdr:from>
    <xdr:ext cx="469744" cy="259045"/>
    <xdr:sp macro="" textlink="">
      <xdr:nvSpPr>
        <xdr:cNvPr id="293" name="労働費最大値テキスト"/>
        <xdr:cNvSpPr txBox="1"/>
      </xdr:nvSpPr>
      <xdr:spPr>
        <a:xfrm>
          <a:off x="9480550" y="4807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4,806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72426</xdr:rowOff>
    </xdr:from>
    <xdr:to>
      <xdr:col>55</xdr:col>
      <xdr:colOff>88900</xdr:colOff>
      <xdr:row>30</xdr:row>
      <xdr:rowOff>72426</xdr:rowOff>
    </xdr:to>
    <xdr:cxnSp macro="">
      <xdr:nvCxnSpPr>
        <xdr:cNvPr id="294" name="直線コネクタ 293"/>
        <xdr:cNvCxnSpPr/>
      </xdr:nvCxnSpPr>
      <xdr:spPr>
        <a:xfrm>
          <a:off x="9359900" y="502542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38463</xdr:rowOff>
    </xdr:from>
    <xdr:to>
      <xdr:col>55</xdr:col>
      <xdr:colOff>0</xdr:colOff>
      <xdr:row>36</xdr:row>
      <xdr:rowOff>49566</xdr:rowOff>
    </xdr:to>
    <xdr:cxnSp macro="">
      <xdr:nvCxnSpPr>
        <xdr:cNvPr id="295" name="直線コネクタ 294"/>
        <xdr:cNvCxnSpPr/>
      </xdr:nvCxnSpPr>
      <xdr:spPr>
        <a:xfrm flipV="1">
          <a:off x="8686800" y="5982063"/>
          <a:ext cx="742950" cy="11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73858</xdr:rowOff>
    </xdr:from>
    <xdr:ext cx="378565" cy="259045"/>
    <xdr:sp macro="" textlink="">
      <xdr:nvSpPr>
        <xdr:cNvPr id="296" name="労働費平均値テキスト"/>
        <xdr:cNvSpPr txBox="1"/>
      </xdr:nvSpPr>
      <xdr:spPr>
        <a:xfrm>
          <a:off x="9480550" y="618255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95431</xdr:rowOff>
    </xdr:from>
    <xdr:to>
      <xdr:col>55</xdr:col>
      <xdr:colOff>50800</xdr:colOff>
      <xdr:row>38</xdr:row>
      <xdr:rowOff>25581</xdr:rowOff>
    </xdr:to>
    <xdr:sp macro="" textlink="">
      <xdr:nvSpPr>
        <xdr:cNvPr id="297" name="フローチャート: 判断 296"/>
        <xdr:cNvSpPr/>
      </xdr:nvSpPr>
      <xdr:spPr>
        <a:xfrm>
          <a:off x="9398000" y="6204131"/>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49566</xdr:rowOff>
    </xdr:from>
    <xdr:to>
      <xdr:col>50</xdr:col>
      <xdr:colOff>114300</xdr:colOff>
      <xdr:row>36</xdr:row>
      <xdr:rowOff>60996</xdr:rowOff>
    </xdr:to>
    <xdr:cxnSp macro="">
      <xdr:nvCxnSpPr>
        <xdr:cNvPr id="298" name="直線コネクタ 297"/>
        <xdr:cNvCxnSpPr/>
      </xdr:nvCxnSpPr>
      <xdr:spPr>
        <a:xfrm flipV="1">
          <a:off x="7886700" y="5993166"/>
          <a:ext cx="8001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70612</xdr:rowOff>
    </xdr:from>
    <xdr:to>
      <xdr:col>50</xdr:col>
      <xdr:colOff>165100</xdr:colOff>
      <xdr:row>38</xdr:row>
      <xdr:rowOff>762</xdr:rowOff>
    </xdr:to>
    <xdr:sp macro="" textlink="">
      <xdr:nvSpPr>
        <xdr:cNvPr id="299" name="フローチャート: 判断 298"/>
        <xdr:cNvSpPr/>
      </xdr:nvSpPr>
      <xdr:spPr>
        <a:xfrm>
          <a:off x="8636000" y="617931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163339</xdr:rowOff>
    </xdr:from>
    <xdr:ext cx="378565" cy="259045"/>
    <xdr:sp macro="" textlink="">
      <xdr:nvSpPr>
        <xdr:cNvPr id="300" name="テキスト ボックス 299"/>
        <xdr:cNvSpPr txBox="1"/>
      </xdr:nvSpPr>
      <xdr:spPr>
        <a:xfrm>
          <a:off x="8516567" y="62720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60996</xdr:rowOff>
    </xdr:from>
    <xdr:to>
      <xdr:col>45</xdr:col>
      <xdr:colOff>177800</xdr:colOff>
      <xdr:row>36</xdr:row>
      <xdr:rowOff>72426</xdr:rowOff>
    </xdr:to>
    <xdr:cxnSp macro="">
      <xdr:nvCxnSpPr>
        <xdr:cNvPr id="301" name="直線コネクタ 300"/>
        <xdr:cNvCxnSpPr/>
      </xdr:nvCxnSpPr>
      <xdr:spPr>
        <a:xfrm flipV="1">
          <a:off x="7080250" y="6004596"/>
          <a:ext cx="80645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36975</xdr:rowOff>
    </xdr:from>
    <xdr:to>
      <xdr:col>46</xdr:col>
      <xdr:colOff>38100</xdr:colOff>
      <xdr:row>37</xdr:row>
      <xdr:rowOff>138575</xdr:rowOff>
    </xdr:to>
    <xdr:sp macro="" textlink="">
      <xdr:nvSpPr>
        <xdr:cNvPr id="302" name="フローチャート: 判断 301"/>
        <xdr:cNvSpPr/>
      </xdr:nvSpPr>
      <xdr:spPr>
        <a:xfrm>
          <a:off x="7842250" y="614567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129702</xdr:rowOff>
    </xdr:from>
    <xdr:ext cx="469744" cy="259045"/>
    <xdr:sp macro="" textlink="">
      <xdr:nvSpPr>
        <xdr:cNvPr id="303" name="テキスト ボックス 302"/>
        <xdr:cNvSpPr txBox="1"/>
      </xdr:nvSpPr>
      <xdr:spPr>
        <a:xfrm>
          <a:off x="7677228" y="6238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72426</xdr:rowOff>
    </xdr:from>
    <xdr:to>
      <xdr:col>41</xdr:col>
      <xdr:colOff>50800</xdr:colOff>
      <xdr:row>36</xdr:row>
      <xdr:rowOff>80264</xdr:rowOff>
    </xdr:to>
    <xdr:cxnSp macro="">
      <xdr:nvCxnSpPr>
        <xdr:cNvPr id="304" name="直線コネクタ 303"/>
        <xdr:cNvCxnSpPr/>
      </xdr:nvCxnSpPr>
      <xdr:spPr>
        <a:xfrm flipV="1">
          <a:off x="6286500" y="6016026"/>
          <a:ext cx="793750" cy="7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55916</xdr:rowOff>
    </xdr:from>
    <xdr:to>
      <xdr:col>41</xdr:col>
      <xdr:colOff>101600</xdr:colOff>
      <xdr:row>37</xdr:row>
      <xdr:rowOff>157516</xdr:rowOff>
    </xdr:to>
    <xdr:sp macro="" textlink="">
      <xdr:nvSpPr>
        <xdr:cNvPr id="305" name="フローチャート: 判断 304"/>
        <xdr:cNvSpPr/>
      </xdr:nvSpPr>
      <xdr:spPr>
        <a:xfrm>
          <a:off x="7029450" y="6164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148643</xdr:rowOff>
    </xdr:from>
    <xdr:ext cx="469744" cy="259045"/>
    <xdr:sp macro="" textlink="">
      <xdr:nvSpPr>
        <xdr:cNvPr id="306" name="テキスト ボックス 305"/>
        <xdr:cNvSpPr txBox="1"/>
      </xdr:nvSpPr>
      <xdr:spPr>
        <a:xfrm>
          <a:off x="6864428" y="6257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38608</xdr:rowOff>
    </xdr:from>
    <xdr:to>
      <xdr:col>36</xdr:col>
      <xdr:colOff>165100</xdr:colOff>
      <xdr:row>37</xdr:row>
      <xdr:rowOff>140208</xdr:rowOff>
    </xdr:to>
    <xdr:sp macro="" textlink="">
      <xdr:nvSpPr>
        <xdr:cNvPr id="307" name="フローチャート: 判断 306"/>
        <xdr:cNvSpPr/>
      </xdr:nvSpPr>
      <xdr:spPr>
        <a:xfrm>
          <a:off x="6235700" y="6147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131335</xdr:rowOff>
    </xdr:from>
    <xdr:ext cx="469744" cy="259045"/>
    <xdr:sp macro="" textlink="">
      <xdr:nvSpPr>
        <xdr:cNvPr id="308" name="テキスト ボックス 307"/>
        <xdr:cNvSpPr txBox="1"/>
      </xdr:nvSpPr>
      <xdr:spPr>
        <a:xfrm>
          <a:off x="6070678" y="6240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xdr:cNvSpPr txBox="1"/>
      </xdr:nvSpPr>
      <xdr:spPr>
        <a:xfrm>
          <a:off x="9258300" y="6849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xdr:cNvSpPr txBox="1"/>
      </xdr:nvSpPr>
      <xdr:spPr>
        <a:xfrm>
          <a:off x="8515350" y="6849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xdr:cNvSpPr txBox="1"/>
      </xdr:nvSpPr>
      <xdr:spPr>
        <a:xfrm>
          <a:off x="7715250" y="6849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xdr:cNvSpPr txBox="1"/>
      </xdr:nvSpPr>
      <xdr:spPr>
        <a:xfrm>
          <a:off x="6908800" y="6849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xdr:cNvSpPr txBox="1"/>
      </xdr:nvSpPr>
      <xdr:spPr>
        <a:xfrm>
          <a:off x="6115050" y="6849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159113</xdr:rowOff>
    </xdr:from>
    <xdr:to>
      <xdr:col>55</xdr:col>
      <xdr:colOff>50800</xdr:colOff>
      <xdr:row>36</xdr:row>
      <xdr:rowOff>89263</xdr:rowOff>
    </xdr:to>
    <xdr:sp macro="" textlink="">
      <xdr:nvSpPr>
        <xdr:cNvPr id="314" name="楕円 313"/>
        <xdr:cNvSpPr/>
      </xdr:nvSpPr>
      <xdr:spPr>
        <a:xfrm>
          <a:off x="9398000" y="5937613"/>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10540</xdr:rowOff>
    </xdr:from>
    <xdr:ext cx="469744" cy="259045"/>
    <xdr:sp macro="" textlink="">
      <xdr:nvSpPr>
        <xdr:cNvPr id="315" name="労働費該当値テキスト"/>
        <xdr:cNvSpPr txBox="1"/>
      </xdr:nvSpPr>
      <xdr:spPr>
        <a:xfrm>
          <a:off x="9480550" y="5789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170216</xdr:rowOff>
    </xdr:from>
    <xdr:to>
      <xdr:col>50</xdr:col>
      <xdr:colOff>165100</xdr:colOff>
      <xdr:row>36</xdr:row>
      <xdr:rowOff>100366</xdr:rowOff>
    </xdr:to>
    <xdr:sp macro="" textlink="">
      <xdr:nvSpPr>
        <xdr:cNvPr id="316" name="楕円 315"/>
        <xdr:cNvSpPr/>
      </xdr:nvSpPr>
      <xdr:spPr>
        <a:xfrm>
          <a:off x="8636000" y="5942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34</xdr:row>
      <xdr:rowOff>116893</xdr:rowOff>
    </xdr:from>
    <xdr:ext cx="469744" cy="259045"/>
    <xdr:sp macro="" textlink="">
      <xdr:nvSpPr>
        <xdr:cNvPr id="317" name="テキスト ボックス 316"/>
        <xdr:cNvSpPr txBox="1"/>
      </xdr:nvSpPr>
      <xdr:spPr>
        <a:xfrm>
          <a:off x="8470978" y="57302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10196</xdr:rowOff>
    </xdr:from>
    <xdr:to>
      <xdr:col>46</xdr:col>
      <xdr:colOff>38100</xdr:colOff>
      <xdr:row>36</xdr:row>
      <xdr:rowOff>111796</xdr:rowOff>
    </xdr:to>
    <xdr:sp macro="" textlink="">
      <xdr:nvSpPr>
        <xdr:cNvPr id="318" name="楕円 317"/>
        <xdr:cNvSpPr/>
      </xdr:nvSpPr>
      <xdr:spPr>
        <a:xfrm>
          <a:off x="7842250" y="5953796"/>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34</xdr:row>
      <xdr:rowOff>128323</xdr:rowOff>
    </xdr:from>
    <xdr:ext cx="469744" cy="259045"/>
    <xdr:sp macro="" textlink="">
      <xdr:nvSpPr>
        <xdr:cNvPr id="319" name="テキスト ボックス 318"/>
        <xdr:cNvSpPr txBox="1"/>
      </xdr:nvSpPr>
      <xdr:spPr>
        <a:xfrm>
          <a:off x="7677228" y="5741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21626</xdr:rowOff>
    </xdr:from>
    <xdr:to>
      <xdr:col>41</xdr:col>
      <xdr:colOff>101600</xdr:colOff>
      <xdr:row>36</xdr:row>
      <xdr:rowOff>123226</xdr:rowOff>
    </xdr:to>
    <xdr:sp macro="" textlink="">
      <xdr:nvSpPr>
        <xdr:cNvPr id="320" name="楕円 319"/>
        <xdr:cNvSpPr/>
      </xdr:nvSpPr>
      <xdr:spPr>
        <a:xfrm>
          <a:off x="7029450" y="5965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34</xdr:row>
      <xdr:rowOff>139753</xdr:rowOff>
    </xdr:from>
    <xdr:ext cx="469744" cy="259045"/>
    <xdr:sp macro="" textlink="">
      <xdr:nvSpPr>
        <xdr:cNvPr id="321" name="テキスト ボックス 320"/>
        <xdr:cNvSpPr txBox="1"/>
      </xdr:nvSpPr>
      <xdr:spPr>
        <a:xfrm>
          <a:off x="6864428" y="5753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29464</xdr:rowOff>
    </xdr:from>
    <xdr:to>
      <xdr:col>36</xdr:col>
      <xdr:colOff>165100</xdr:colOff>
      <xdr:row>36</xdr:row>
      <xdr:rowOff>131064</xdr:rowOff>
    </xdr:to>
    <xdr:sp macro="" textlink="">
      <xdr:nvSpPr>
        <xdr:cNvPr id="322" name="楕円 321"/>
        <xdr:cNvSpPr/>
      </xdr:nvSpPr>
      <xdr:spPr>
        <a:xfrm>
          <a:off x="6235700" y="5973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34</xdr:row>
      <xdr:rowOff>147591</xdr:rowOff>
    </xdr:from>
    <xdr:ext cx="469744" cy="259045"/>
    <xdr:sp macro="" textlink="">
      <xdr:nvSpPr>
        <xdr:cNvPr id="323" name="テキスト ボックス 322"/>
        <xdr:cNvSpPr txBox="1"/>
      </xdr:nvSpPr>
      <xdr:spPr>
        <a:xfrm>
          <a:off x="6070678" y="5760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xdr:cNvSpPr/>
      </xdr:nvSpPr>
      <xdr:spPr>
        <a:xfrm>
          <a:off x="5956300" y="7156450"/>
          <a:ext cx="42100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xdr:cNvSpPr/>
      </xdr:nvSpPr>
      <xdr:spPr>
        <a:xfrm>
          <a:off x="6064250" y="74866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xdr:cNvSpPr/>
      </xdr:nvSpPr>
      <xdr:spPr>
        <a:xfrm>
          <a:off x="6064250" y="7683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xdr:cNvSpPr/>
      </xdr:nvSpPr>
      <xdr:spPr>
        <a:xfrm>
          <a:off x="6985000" y="74866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xdr:cNvSpPr/>
      </xdr:nvSpPr>
      <xdr:spPr>
        <a:xfrm>
          <a:off x="6985000" y="7683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xdr:cNvSpPr/>
      </xdr:nvSpPr>
      <xdr:spPr>
        <a:xfrm>
          <a:off x="8013700" y="74866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xdr:cNvSpPr/>
      </xdr:nvSpPr>
      <xdr:spPr>
        <a:xfrm>
          <a:off x="8013700" y="7683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xdr:cNvSpPr/>
      </xdr:nvSpPr>
      <xdr:spPr>
        <a:xfrm>
          <a:off x="5956300" y="7950200"/>
          <a:ext cx="42100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xdr:cNvSpPr txBox="1"/>
      </xdr:nvSpPr>
      <xdr:spPr>
        <a:xfrm>
          <a:off x="5918200" y="77660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xdr:cNvCxnSpPr/>
      </xdr:nvCxnSpPr>
      <xdr:spPr>
        <a:xfrm>
          <a:off x="5956300" y="10153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4" name="直線コネクタ 333"/>
        <xdr:cNvCxnSpPr/>
      </xdr:nvCxnSpPr>
      <xdr:spPr>
        <a:xfrm>
          <a:off x="5956300" y="9785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5" name="テキスト ボックス 334"/>
        <xdr:cNvSpPr txBox="1"/>
      </xdr:nvSpPr>
      <xdr:spPr>
        <a:xfrm>
          <a:off x="5726564" y="96494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6" name="直線コネクタ 335"/>
        <xdr:cNvCxnSpPr/>
      </xdr:nvCxnSpPr>
      <xdr:spPr>
        <a:xfrm>
          <a:off x="5956300" y="94170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7" name="テキスト ボックス 336"/>
        <xdr:cNvSpPr txBox="1"/>
      </xdr:nvSpPr>
      <xdr:spPr>
        <a:xfrm>
          <a:off x="5482151" y="9281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8" name="直線コネクタ 337"/>
        <xdr:cNvCxnSpPr/>
      </xdr:nvCxnSpPr>
      <xdr:spPr>
        <a:xfrm>
          <a:off x="5956300" y="9055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9" name="テキスト ボックス 338"/>
        <xdr:cNvSpPr txBox="1"/>
      </xdr:nvSpPr>
      <xdr:spPr>
        <a:xfrm>
          <a:off x="5482151" y="89128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0" name="直線コネクタ 339"/>
        <xdr:cNvCxnSpPr/>
      </xdr:nvCxnSpPr>
      <xdr:spPr>
        <a:xfrm>
          <a:off x="5956300" y="8686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1" name="テキスト ボックス 340"/>
        <xdr:cNvSpPr txBox="1"/>
      </xdr:nvSpPr>
      <xdr:spPr>
        <a:xfrm>
          <a:off x="5482151" y="85509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2" name="直線コネクタ 341"/>
        <xdr:cNvCxnSpPr/>
      </xdr:nvCxnSpPr>
      <xdr:spPr>
        <a:xfrm>
          <a:off x="5956300" y="8318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3" name="テキスト ボックス 342"/>
        <xdr:cNvSpPr txBox="1"/>
      </xdr:nvSpPr>
      <xdr:spPr>
        <a:xfrm>
          <a:off x="5482151" y="81826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xdr:cNvCxnSpPr/>
      </xdr:nvCxnSpPr>
      <xdr:spPr>
        <a:xfrm>
          <a:off x="5956300" y="79502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xdr:cNvSpPr txBox="1"/>
      </xdr:nvSpPr>
      <xdr:spPr>
        <a:xfrm>
          <a:off x="5418031" y="78143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農林水産業費グラフ枠"/>
        <xdr:cNvSpPr/>
      </xdr:nvSpPr>
      <xdr:spPr>
        <a:xfrm>
          <a:off x="5956300" y="7950200"/>
          <a:ext cx="42100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66529</xdr:rowOff>
    </xdr:from>
    <xdr:to>
      <xdr:col>54</xdr:col>
      <xdr:colOff>189865</xdr:colOff>
      <xdr:row>59</xdr:row>
      <xdr:rowOff>27210</xdr:rowOff>
    </xdr:to>
    <xdr:cxnSp macro="">
      <xdr:nvCxnSpPr>
        <xdr:cNvPr id="347" name="直線コネクタ 346"/>
        <xdr:cNvCxnSpPr/>
      </xdr:nvCxnSpPr>
      <xdr:spPr>
        <a:xfrm flipV="1">
          <a:off x="9427845" y="8486629"/>
          <a:ext cx="1270" cy="12814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31037</xdr:rowOff>
    </xdr:from>
    <xdr:ext cx="378565" cy="259045"/>
    <xdr:sp macro="" textlink="">
      <xdr:nvSpPr>
        <xdr:cNvPr id="348" name="農林水産業費最小値テキスト"/>
        <xdr:cNvSpPr txBox="1"/>
      </xdr:nvSpPr>
      <xdr:spPr>
        <a:xfrm>
          <a:off x="9480550" y="97719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27210</xdr:rowOff>
    </xdr:from>
    <xdr:to>
      <xdr:col>55</xdr:col>
      <xdr:colOff>88900</xdr:colOff>
      <xdr:row>59</xdr:row>
      <xdr:rowOff>27210</xdr:rowOff>
    </xdr:to>
    <xdr:cxnSp macro="">
      <xdr:nvCxnSpPr>
        <xdr:cNvPr id="349" name="直線コネクタ 348"/>
        <xdr:cNvCxnSpPr/>
      </xdr:nvCxnSpPr>
      <xdr:spPr>
        <a:xfrm>
          <a:off x="9359900" y="976811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13206</xdr:rowOff>
    </xdr:from>
    <xdr:ext cx="534377" cy="259045"/>
    <xdr:sp macro="" textlink="">
      <xdr:nvSpPr>
        <xdr:cNvPr id="350" name="農林水産業費最大値テキスト"/>
        <xdr:cNvSpPr txBox="1"/>
      </xdr:nvSpPr>
      <xdr:spPr>
        <a:xfrm>
          <a:off x="9480550" y="8268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70,841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66529</xdr:rowOff>
    </xdr:from>
    <xdr:to>
      <xdr:col>55</xdr:col>
      <xdr:colOff>88900</xdr:colOff>
      <xdr:row>51</xdr:row>
      <xdr:rowOff>66529</xdr:rowOff>
    </xdr:to>
    <xdr:cxnSp macro="">
      <xdr:nvCxnSpPr>
        <xdr:cNvPr id="351" name="直線コネクタ 350"/>
        <xdr:cNvCxnSpPr/>
      </xdr:nvCxnSpPr>
      <xdr:spPr>
        <a:xfrm>
          <a:off x="9359900" y="848662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167360</xdr:rowOff>
    </xdr:from>
    <xdr:to>
      <xdr:col>55</xdr:col>
      <xdr:colOff>0</xdr:colOff>
      <xdr:row>58</xdr:row>
      <xdr:rowOff>8122</xdr:rowOff>
    </xdr:to>
    <xdr:cxnSp macro="">
      <xdr:nvCxnSpPr>
        <xdr:cNvPr id="352" name="直線コネクタ 351"/>
        <xdr:cNvCxnSpPr/>
      </xdr:nvCxnSpPr>
      <xdr:spPr>
        <a:xfrm>
          <a:off x="8686800" y="9578060"/>
          <a:ext cx="742950" cy="5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117321</xdr:rowOff>
    </xdr:from>
    <xdr:ext cx="534377" cy="259045"/>
    <xdr:sp macro="" textlink="">
      <xdr:nvSpPr>
        <xdr:cNvPr id="353" name="農林水産業費平均値テキスト"/>
        <xdr:cNvSpPr txBox="1"/>
      </xdr:nvSpPr>
      <xdr:spPr>
        <a:xfrm>
          <a:off x="9480550" y="91978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94444</xdr:rowOff>
    </xdr:from>
    <xdr:to>
      <xdr:col>55</xdr:col>
      <xdr:colOff>50800</xdr:colOff>
      <xdr:row>57</xdr:row>
      <xdr:rowOff>24594</xdr:rowOff>
    </xdr:to>
    <xdr:sp macro="" textlink="">
      <xdr:nvSpPr>
        <xdr:cNvPr id="354" name="フローチャート: 判断 353"/>
        <xdr:cNvSpPr/>
      </xdr:nvSpPr>
      <xdr:spPr>
        <a:xfrm>
          <a:off x="9398000" y="9340044"/>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167360</xdr:rowOff>
    </xdr:from>
    <xdr:to>
      <xdr:col>50</xdr:col>
      <xdr:colOff>114300</xdr:colOff>
      <xdr:row>58</xdr:row>
      <xdr:rowOff>10275</xdr:rowOff>
    </xdr:to>
    <xdr:cxnSp macro="">
      <xdr:nvCxnSpPr>
        <xdr:cNvPr id="355" name="直線コネクタ 354"/>
        <xdr:cNvCxnSpPr/>
      </xdr:nvCxnSpPr>
      <xdr:spPr>
        <a:xfrm flipV="1">
          <a:off x="7886700" y="9578060"/>
          <a:ext cx="800100" cy="8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113627</xdr:rowOff>
    </xdr:from>
    <xdr:to>
      <xdr:col>50</xdr:col>
      <xdr:colOff>165100</xdr:colOff>
      <xdr:row>57</xdr:row>
      <xdr:rowOff>43777</xdr:rowOff>
    </xdr:to>
    <xdr:sp macro="" textlink="">
      <xdr:nvSpPr>
        <xdr:cNvPr id="356" name="フローチャート: 判断 355"/>
        <xdr:cNvSpPr/>
      </xdr:nvSpPr>
      <xdr:spPr>
        <a:xfrm>
          <a:off x="8636000" y="935922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60304</xdr:rowOff>
    </xdr:from>
    <xdr:ext cx="534377" cy="259045"/>
    <xdr:sp macro="" textlink="">
      <xdr:nvSpPr>
        <xdr:cNvPr id="357" name="テキスト ボックス 356"/>
        <xdr:cNvSpPr txBox="1"/>
      </xdr:nvSpPr>
      <xdr:spPr>
        <a:xfrm>
          <a:off x="8438661" y="9140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10275</xdr:rowOff>
    </xdr:from>
    <xdr:to>
      <xdr:col>45</xdr:col>
      <xdr:colOff>177800</xdr:colOff>
      <xdr:row>58</xdr:row>
      <xdr:rowOff>104210</xdr:rowOff>
    </xdr:to>
    <xdr:cxnSp macro="">
      <xdr:nvCxnSpPr>
        <xdr:cNvPr id="358" name="直線コネクタ 357"/>
        <xdr:cNvCxnSpPr/>
      </xdr:nvCxnSpPr>
      <xdr:spPr>
        <a:xfrm flipV="1">
          <a:off x="7080250" y="9586075"/>
          <a:ext cx="806450" cy="93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105149</xdr:rowOff>
    </xdr:from>
    <xdr:to>
      <xdr:col>46</xdr:col>
      <xdr:colOff>38100</xdr:colOff>
      <xdr:row>57</xdr:row>
      <xdr:rowOff>35299</xdr:rowOff>
    </xdr:to>
    <xdr:sp macro="" textlink="">
      <xdr:nvSpPr>
        <xdr:cNvPr id="359" name="フローチャート: 判断 358"/>
        <xdr:cNvSpPr/>
      </xdr:nvSpPr>
      <xdr:spPr>
        <a:xfrm>
          <a:off x="7842250" y="9350749"/>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51826</xdr:rowOff>
    </xdr:from>
    <xdr:ext cx="534377" cy="259045"/>
    <xdr:sp macro="" textlink="">
      <xdr:nvSpPr>
        <xdr:cNvPr id="360" name="テキスト ボックス 359"/>
        <xdr:cNvSpPr txBox="1"/>
      </xdr:nvSpPr>
      <xdr:spPr>
        <a:xfrm>
          <a:off x="7644911" y="9132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169304</xdr:rowOff>
    </xdr:from>
    <xdr:to>
      <xdr:col>41</xdr:col>
      <xdr:colOff>50800</xdr:colOff>
      <xdr:row>58</xdr:row>
      <xdr:rowOff>104210</xdr:rowOff>
    </xdr:to>
    <xdr:cxnSp macro="">
      <xdr:nvCxnSpPr>
        <xdr:cNvPr id="361" name="直線コネクタ 360"/>
        <xdr:cNvCxnSpPr/>
      </xdr:nvCxnSpPr>
      <xdr:spPr>
        <a:xfrm>
          <a:off x="6286500" y="9243454"/>
          <a:ext cx="793750" cy="436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96291</xdr:rowOff>
    </xdr:from>
    <xdr:to>
      <xdr:col>41</xdr:col>
      <xdr:colOff>101600</xdr:colOff>
      <xdr:row>57</xdr:row>
      <xdr:rowOff>26441</xdr:rowOff>
    </xdr:to>
    <xdr:sp macro="" textlink="">
      <xdr:nvSpPr>
        <xdr:cNvPr id="362" name="フローチャート: 判断 361"/>
        <xdr:cNvSpPr/>
      </xdr:nvSpPr>
      <xdr:spPr>
        <a:xfrm>
          <a:off x="7029450" y="934189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42968</xdr:rowOff>
    </xdr:from>
    <xdr:ext cx="534377" cy="259045"/>
    <xdr:sp macro="" textlink="">
      <xdr:nvSpPr>
        <xdr:cNvPr id="363" name="テキスト ボックス 362"/>
        <xdr:cNvSpPr txBox="1"/>
      </xdr:nvSpPr>
      <xdr:spPr>
        <a:xfrm>
          <a:off x="6851161" y="9123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130734</xdr:rowOff>
    </xdr:from>
    <xdr:to>
      <xdr:col>36</xdr:col>
      <xdr:colOff>165100</xdr:colOff>
      <xdr:row>57</xdr:row>
      <xdr:rowOff>60884</xdr:rowOff>
    </xdr:to>
    <xdr:sp macro="" textlink="">
      <xdr:nvSpPr>
        <xdr:cNvPr id="364" name="フローチャート: 判断 363"/>
        <xdr:cNvSpPr/>
      </xdr:nvSpPr>
      <xdr:spPr>
        <a:xfrm>
          <a:off x="6235700" y="937633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52011</xdr:rowOff>
    </xdr:from>
    <xdr:ext cx="534377" cy="259045"/>
    <xdr:sp macro="" textlink="">
      <xdr:nvSpPr>
        <xdr:cNvPr id="365" name="テキスト ボックス 364"/>
        <xdr:cNvSpPr txBox="1"/>
      </xdr:nvSpPr>
      <xdr:spPr>
        <a:xfrm>
          <a:off x="6038361" y="9462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xdr:cNvSpPr txBox="1"/>
      </xdr:nvSpPr>
      <xdr:spPr>
        <a:xfrm>
          <a:off x="9258300" y="1015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xdr:cNvSpPr txBox="1"/>
      </xdr:nvSpPr>
      <xdr:spPr>
        <a:xfrm>
          <a:off x="8515350" y="1015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xdr:cNvSpPr txBox="1"/>
      </xdr:nvSpPr>
      <xdr:spPr>
        <a:xfrm>
          <a:off x="7715250" y="1015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xdr:cNvSpPr txBox="1"/>
      </xdr:nvSpPr>
      <xdr:spPr>
        <a:xfrm>
          <a:off x="6908800" y="1015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xdr:cNvSpPr txBox="1"/>
      </xdr:nvSpPr>
      <xdr:spPr>
        <a:xfrm>
          <a:off x="6115050" y="1015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128772</xdr:rowOff>
    </xdr:from>
    <xdr:to>
      <xdr:col>55</xdr:col>
      <xdr:colOff>50800</xdr:colOff>
      <xdr:row>58</xdr:row>
      <xdr:rowOff>58922</xdr:rowOff>
    </xdr:to>
    <xdr:sp macro="" textlink="">
      <xdr:nvSpPr>
        <xdr:cNvPr id="371" name="楕円 370"/>
        <xdr:cNvSpPr/>
      </xdr:nvSpPr>
      <xdr:spPr>
        <a:xfrm>
          <a:off x="9398000" y="9539472"/>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107199</xdr:rowOff>
    </xdr:from>
    <xdr:ext cx="534377" cy="259045"/>
    <xdr:sp macro="" textlink="">
      <xdr:nvSpPr>
        <xdr:cNvPr id="372" name="農林水産業費該当値テキスト"/>
        <xdr:cNvSpPr txBox="1"/>
      </xdr:nvSpPr>
      <xdr:spPr>
        <a:xfrm>
          <a:off x="9480550" y="9517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116560</xdr:rowOff>
    </xdr:from>
    <xdr:to>
      <xdr:col>50</xdr:col>
      <xdr:colOff>165100</xdr:colOff>
      <xdr:row>58</xdr:row>
      <xdr:rowOff>46710</xdr:rowOff>
    </xdr:to>
    <xdr:sp macro="" textlink="">
      <xdr:nvSpPr>
        <xdr:cNvPr id="373" name="楕円 372"/>
        <xdr:cNvSpPr/>
      </xdr:nvSpPr>
      <xdr:spPr>
        <a:xfrm>
          <a:off x="8636000" y="952726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37837</xdr:rowOff>
    </xdr:from>
    <xdr:ext cx="534377" cy="259045"/>
    <xdr:sp macro="" textlink="">
      <xdr:nvSpPr>
        <xdr:cNvPr id="374" name="テキスト ボックス 373"/>
        <xdr:cNvSpPr txBox="1"/>
      </xdr:nvSpPr>
      <xdr:spPr>
        <a:xfrm>
          <a:off x="8438661" y="9613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130925</xdr:rowOff>
    </xdr:from>
    <xdr:to>
      <xdr:col>46</xdr:col>
      <xdr:colOff>38100</xdr:colOff>
      <xdr:row>58</xdr:row>
      <xdr:rowOff>61075</xdr:rowOff>
    </xdr:to>
    <xdr:sp macro="" textlink="">
      <xdr:nvSpPr>
        <xdr:cNvPr id="375" name="楕円 374"/>
        <xdr:cNvSpPr/>
      </xdr:nvSpPr>
      <xdr:spPr>
        <a:xfrm>
          <a:off x="7842250" y="954162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52202</xdr:rowOff>
    </xdr:from>
    <xdr:ext cx="534377" cy="259045"/>
    <xdr:sp macro="" textlink="">
      <xdr:nvSpPr>
        <xdr:cNvPr id="376" name="テキスト ボックス 375"/>
        <xdr:cNvSpPr txBox="1"/>
      </xdr:nvSpPr>
      <xdr:spPr>
        <a:xfrm>
          <a:off x="7644911" y="9628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53410</xdr:rowOff>
    </xdr:from>
    <xdr:to>
      <xdr:col>41</xdr:col>
      <xdr:colOff>101600</xdr:colOff>
      <xdr:row>58</xdr:row>
      <xdr:rowOff>155010</xdr:rowOff>
    </xdr:to>
    <xdr:sp macro="" textlink="">
      <xdr:nvSpPr>
        <xdr:cNvPr id="377" name="楕円 376"/>
        <xdr:cNvSpPr/>
      </xdr:nvSpPr>
      <xdr:spPr>
        <a:xfrm>
          <a:off x="7029450" y="9629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146137</xdr:rowOff>
    </xdr:from>
    <xdr:ext cx="469744" cy="259045"/>
    <xdr:sp macro="" textlink="">
      <xdr:nvSpPr>
        <xdr:cNvPr id="378" name="テキスト ボックス 377"/>
        <xdr:cNvSpPr txBox="1"/>
      </xdr:nvSpPr>
      <xdr:spPr>
        <a:xfrm>
          <a:off x="6864428" y="9721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118504</xdr:rowOff>
    </xdr:from>
    <xdr:to>
      <xdr:col>36</xdr:col>
      <xdr:colOff>165100</xdr:colOff>
      <xdr:row>56</xdr:row>
      <xdr:rowOff>48654</xdr:rowOff>
    </xdr:to>
    <xdr:sp macro="" textlink="">
      <xdr:nvSpPr>
        <xdr:cNvPr id="379" name="楕円 378"/>
        <xdr:cNvSpPr/>
      </xdr:nvSpPr>
      <xdr:spPr>
        <a:xfrm>
          <a:off x="6235700" y="919900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65181</xdr:rowOff>
    </xdr:from>
    <xdr:ext cx="534377" cy="259045"/>
    <xdr:sp macro="" textlink="">
      <xdr:nvSpPr>
        <xdr:cNvPr id="380" name="テキスト ボックス 379"/>
        <xdr:cNvSpPr txBox="1"/>
      </xdr:nvSpPr>
      <xdr:spPr>
        <a:xfrm>
          <a:off x="6038361" y="8980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xdr:cNvSpPr/>
      </xdr:nvSpPr>
      <xdr:spPr>
        <a:xfrm>
          <a:off x="5956300" y="10458450"/>
          <a:ext cx="42100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xdr:cNvSpPr/>
      </xdr:nvSpPr>
      <xdr:spPr>
        <a:xfrm>
          <a:off x="6064250" y="107886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xdr:cNvSpPr/>
      </xdr:nvSpPr>
      <xdr:spPr>
        <a:xfrm>
          <a:off x="6064250" y="10985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xdr:cNvSpPr/>
      </xdr:nvSpPr>
      <xdr:spPr>
        <a:xfrm>
          <a:off x="6985000" y="107886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xdr:cNvSpPr/>
      </xdr:nvSpPr>
      <xdr:spPr>
        <a:xfrm>
          <a:off x="6985000" y="10985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xdr:cNvSpPr/>
      </xdr:nvSpPr>
      <xdr:spPr>
        <a:xfrm>
          <a:off x="8013700" y="107886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xdr:cNvSpPr/>
      </xdr:nvSpPr>
      <xdr:spPr>
        <a:xfrm>
          <a:off x="8013700" y="10985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xdr:cNvSpPr/>
      </xdr:nvSpPr>
      <xdr:spPr>
        <a:xfrm>
          <a:off x="5956300" y="11252200"/>
          <a:ext cx="42100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xdr:cNvSpPr txBox="1"/>
      </xdr:nvSpPr>
      <xdr:spPr>
        <a:xfrm>
          <a:off x="5918200" y="110680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xdr:cNvCxnSpPr/>
      </xdr:nvCxnSpPr>
      <xdr:spPr>
        <a:xfrm>
          <a:off x="5956300" y="13455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1" name="直線コネクタ 390"/>
        <xdr:cNvCxnSpPr/>
      </xdr:nvCxnSpPr>
      <xdr:spPr>
        <a:xfrm>
          <a:off x="5956300" y="13017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2" name="テキスト ボックス 391"/>
        <xdr:cNvSpPr txBox="1"/>
      </xdr:nvSpPr>
      <xdr:spPr>
        <a:xfrm>
          <a:off x="5726564" y="1287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3" name="直線コネクタ 392"/>
        <xdr:cNvCxnSpPr/>
      </xdr:nvCxnSpPr>
      <xdr:spPr>
        <a:xfrm>
          <a:off x="5956300" y="12573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4" name="テキスト ボックス 393"/>
        <xdr:cNvSpPr txBox="1"/>
      </xdr:nvSpPr>
      <xdr:spPr>
        <a:xfrm>
          <a:off x="5482151" y="124371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5" name="直線コネクタ 394"/>
        <xdr:cNvCxnSpPr/>
      </xdr:nvCxnSpPr>
      <xdr:spPr>
        <a:xfrm>
          <a:off x="5956300" y="121348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6" name="テキスト ボックス 395"/>
        <xdr:cNvSpPr txBox="1"/>
      </xdr:nvSpPr>
      <xdr:spPr>
        <a:xfrm>
          <a:off x="548215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7" name="直線コネクタ 396"/>
        <xdr:cNvCxnSpPr/>
      </xdr:nvCxnSpPr>
      <xdr:spPr>
        <a:xfrm>
          <a:off x="5956300" y="116967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8" name="テキスト ボックス 397"/>
        <xdr:cNvSpPr txBox="1"/>
      </xdr:nvSpPr>
      <xdr:spPr>
        <a:xfrm>
          <a:off x="5482151" y="115544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xdr:cNvCxnSpPr/>
      </xdr:nvCxnSpPr>
      <xdr:spPr>
        <a:xfrm>
          <a:off x="5956300" y="112522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0" name="テキスト ボックス 399"/>
        <xdr:cNvSpPr txBox="1"/>
      </xdr:nvSpPr>
      <xdr:spPr>
        <a:xfrm>
          <a:off x="5482151" y="111163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商工費グラフ枠"/>
        <xdr:cNvSpPr/>
      </xdr:nvSpPr>
      <xdr:spPr>
        <a:xfrm>
          <a:off x="5956300" y="11252200"/>
          <a:ext cx="42100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26040</xdr:rowOff>
    </xdr:from>
    <xdr:to>
      <xdr:col>54</xdr:col>
      <xdr:colOff>189865</xdr:colOff>
      <xdr:row>78</xdr:row>
      <xdr:rowOff>100564</xdr:rowOff>
    </xdr:to>
    <xdr:cxnSp macro="">
      <xdr:nvCxnSpPr>
        <xdr:cNvPr id="402" name="直線コネクタ 401"/>
        <xdr:cNvCxnSpPr/>
      </xdr:nvCxnSpPr>
      <xdr:spPr>
        <a:xfrm flipV="1">
          <a:off x="9427845" y="11583040"/>
          <a:ext cx="1270" cy="13953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104391</xdr:rowOff>
    </xdr:from>
    <xdr:ext cx="469744" cy="259045"/>
    <xdr:sp macro="" textlink="">
      <xdr:nvSpPr>
        <xdr:cNvPr id="403" name="商工費最小値テキスト"/>
        <xdr:cNvSpPr txBox="1"/>
      </xdr:nvSpPr>
      <xdr:spPr>
        <a:xfrm>
          <a:off x="9480550" y="12982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100564</xdr:rowOff>
    </xdr:from>
    <xdr:to>
      <xdr:col>55</xdr:col>
      <xdr:colOff>88900</xdr:colOff>
      <xdr:row>78</xdr:row>
      <xdr:rowOff>100564</xdr:rowOff>
    </xdr:to>
    <xdr:cxnSp macro="">
      <xdr:nvCxnSpPr>
        <xdr:cNvPr id="404" name="直線コネクタ 403"/>
        <xdr:cNvCxnSpPr/>
      </xdr:nvCxnSpPr>
      <xdr:spPr>
        <a:xfrm>
          <a:off x="9359900" y="1297836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144167</xdr:rowOff>
    </xdr:from>
    <xdr:ext cx="534377" cy="259045"/>
    <xdr:sp macro="" textlink="">
      <xdr:nvSpPr>
        <xdr:cNvPr id="405" name="商工費最大値テキスト"/>
        <xdr:cNvSpPr txBox="1"/>
      </xdr:nvSpPr>
      <xdr:spPr>
        <a:xfrm>
          <a:off x="9480550" y="11370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64,972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26040</xdr:rowOff>
    </xdr:from>
    <xdr:to>
      <xdr:col>55</xdr:col>
      <xdr:colOff>88900</xdr:colOff>
      <xdr:row>70</xdr:row>
      <xdr:rowOff>26040</xdr:rowOff>
    </xdr:to>
    <xdr:cxnSp macro="">
      <xdr:nvCxnSpPr>
        <xdr:cNvPr id="406" name="直線コネクタ 405"/>
        <xdr:cNvCxnSpPr/>
      </xdr:nvCxnSpPr>
      <xdr:spPr>
        <a:xfrm>
          <a:off x="9359900" y="1158304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137482</xdr:rowOff>
    </xdr:from>
    <xdr:to>
      <xdr:col>55</xdr:col>
      <xdr:colOff>0</xdr:colOff>
      <xdr:row>76</xdr:row>
      <xdr:rowOff>8575</xdr:rowOff>
    </xdr:to>
    <xdr:cxnSp macro="">
      <xdr:nvCxnSpPr>
        <xdr:cNvPr id="407" name="直線コネクタ 406"/>
        <xdr:cNvCxnSpPr/>
      </xdr:nvCxnSpPr>
      <xdr:spPr>
        <a:xfrm flipV="1">
          <a:off x="8686800" y="12519982"/>
          <a:ext cx="742950" cy="36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72105</xdr:rowOff>
    </xdr:from>
    <xdr:ext cx="534377" cy="259045"/>
    <xdr:sp macro="" textlink="">
      <xdr:nvSpPr>
        <xdr:cNvPr id="408" name="商工費平均値テキスト"/>
        <xdr:cNvSpPr txBox="1"/>
      </xdr:nvSpPr>
      <xdr:spPr>
        <a:xfrm>
          <a:off x="9480550" y="124546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93678</xdr:rowOff>
    </xdr:from>
    <xdr:to>
      <xdr:col>55</xdr:col>
      <xdr:colOff>50800</xdr:colOff>
      <xdr:row>76</xdr:row>
      <xdr:rowOff>23828</xdr:rowOff>
    </xdr:to>
    <xdr:sp macro="" textlink="">
      <xdr:nvSpPr>
        <xdr:cNvPr id="409" name="フローチャート: 判断 408"/>
        <xdr:cNvSpPr/>
      </xdr:nvSpPr>
      <xdr:spPr>
        <a:xfrm>
          <a:off x="9398000" y="12476178"/>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8575</xdr:rowOff>
    </xdr:from>
    <xdr:to>
      <xdr:col>50</xdr:col>
      <xdr:colOff>114300</xdr:colOff>
      <xdr:row>76</xdr:row>
      <xdr:rowOff>58502</xdr:rowOff>
    </xdr:to>
    <xdr:cxnSp macro="">
      <xdr:nvCxnSpPr>
        <xdr:cNvPr id="410" name="直線コネクタ 409"/>
        <xdr:cNvCxnSpPr/>
      </xdr:nvCxnSpPr>
      <xdr:spPr>
        <a:xfrm flipV="1">
          <a:off x="7886700" y="12556175"/>
          <a:ext cx="800100" cy="49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75</xdr:row>
      <xdr:rowOff>98433</xdr:rowOff>
    </xdr:from>
    <xdr:to>
      <xdr:col>50</xdr:col>
      <xdr:colOff>165100</xdr:colOff>
      <xdr:row>76</xdr:row>
      <xdr:rowOff>28583</xdr:rowOff>
    </xdr:to>
    <xdr:sp macro="" textlink="">
      <xdr:nvSpPr>
        <xdr:cNvPr id="411" name="フローチャート: 判断 410"/>
        <xdr:cNvSpPr/>
      </xdr:nvSpPr>
      <xdr:spPr>
        <a:xfrm>
          <a:off x="8636000" y="1248093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45110</xdr:rowOff>
    </xdr:from>
    <xdr:ext cx="534377" cy="259045"/>
    <xdr:sp macro="" textlink="">
      <xdr:nvSpPr>
        <xdr:cNvPr id="412" name="テキスト ボックス 411"/>
        <xdr:cNvSpPr txBox="1"/>
      </xdr:nvSpPr>
      <xdr:spPr>
        <a:xfrm>
          <a:off x="8438661" y="12262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45493</xdr:rowOff>
    </xdr:from>
    <xdr:to>
      <xdr:col>45</xdr:col>
      <xdr:colOff>177800</xdr:colOff>
      <xdr:row>76</xdr:row>
      <xdr:rowOff>58502</xdr:rowOff>
    </xdr:to>
    <xdr:cxnSp macro="">
      <xdr:nvCxnSpPr>
        <xdr:cNvPr id="413" name="直線コネクタ 412"/>
        <xdr:cNvCxnSpPr/>
      </xdr:nvCxnSpPr>
      <xdr:spPr>
        <a:xfrm>
          <a:off x="7080250" y="12593093"/>
          <a:ext cx="806450" cy="13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75</xdr:row>
      <xdr:rowOff>80328</xdr:rowOff>
    </xdr:from>
    <xdr:to>
      <xdr:col>46</xdr:col>
      <xdr:colOff>38100</xdr:colOff>
      <xdr:row>76</xdr:row>
      <xdr:rowOff>10477</xdr:rowOff>
    </xdr:to>
    <xdr:sp macro="" textlink="">
      <xdr:nvSpPr>
        <xdr:cNvPr id="414" name="フローチャート: 判断 413"/>
        <xdr:cNvSpPr/>
      </xdr:nvSpPr>
      <xdr:spPr>
        <a:xfrm>
          <a:off x="7842250" y="12462828"/>
          <a:ext cx="82550" cy="9524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27005</xdr:rowOff>
    </xdr:from>
    <xdr:ext cx="534377" cy="259045"/>
    <xdr:sp macro="" textlink="">
      <xdr:nvSpPr>
        <xdr:cNvPr id="415" name="テキスト ボックス 414"/>
        <xdr:cNvSpPr txBox="1"/>
      </xdr:nvSpPr>
      <xdr:spPr>
        <a:xfrm>
          <a:off x="7644911" y="12244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45493</xdr:rowOff>
    </xdr:from>
    <xdr:to>
      <xdr:col>41</xdr:col>
      <xdr:colOff>50800</xdr:colOff>
      <xdr:row>76</xdr:row>
      <xdr:rowOff>108519</xdr:rowOff>
    </xdr:to>
    <xdr:cxnSp macro="">
      <xdr:nvCxnSpPr>
        <xdr:cNvPr id="416" name="直線コネクタ 415"/>
        <xdr:cNvCxnSpPr/>
      </xdr:nvCxnSpPr>
      <xdr:spPr>
        <a:xfrm flipV="1">
          <a:off x="6286500" y="12593093"/>
          <a:ext cx="793750" cy="63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90363</xdr:rowOff>
    </xdr:from>
    <xdr:to>
      <xdr:col>41</xdr:col>
      <xdr:colOff>101600</xdr:colOff>
      <xdr:row>77</xdr:row>
      <xdr:rowOff>20513</xdr:rowOff>
    </xdr:to>
    <xdr:sp macro="" textlink="">
      <xdr:nvSpPr>
        <xdr:cNvPr id="417" name="フローチャート: 判断 416"/>
        <xdr:cNvSpPr/>
      </xdr:nvSpPr>
      <xdr:spPr>
        <a:xfrm>
          <a:off x="7029450" y="1263796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11640</xdr:rowOff>
    </xdr:from>
    <xdr:ext cx="534377" cy="259045"/>
    <xdr:sp macro="" textlink="">
      <xdr:nvSpPr>
        <xdr:cNvPr id="418" name="テキスト ボックス 417"/>
        <xdr:cNvSpPr txBox="1"/>
      </xdr:nvSpPr>
      <xdr:spPr>
        <a:xfrm>
          <a:off x="6851161" y="12724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112195</xdr:rowOff>
    </xdr:from>
    <xdr:to>
      <xdr:col>36</xdr:col>
      <xdr:colOff>165100</xdr:colOff>
      <xdr:row>77</xdr:row>
      <xdr:rowOff>42345</xdr:rowOff>
    </xdr:to>
    <xdr:sp macro="" textlink="">
      <xdr:nvSpPr>
        <xdr:cNvPr id="419" name="フローチャート: 判断 418"/>
        <xdr:cNvSpPr/>
      </xdr:nvSpPr>
      <xdr:spPr>
        <a:xfrm>
          <a:off x="6235700" y="1265979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33472</xdr:rowOff>
    </xdr:from>
    <xdr:ext cx="534377" cy="259045"/>
    <xdr:sp macro="" textlink="">
      <xdr:nvSpPr>
        <xdr:cNvPr id="420" name="テキスト ボックス 419"/>
        <xdr:cNvSpPr txBox="1"/>
      </xdr:nvSpPr>
      <xdr:spPr>
        <a:xfrm>
          <a:off x="6038361" y="12746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xdr:cNvSpPr txBox="1"/>
      </xdr:nvSpPr>
      <xdr:spPr>
        <a:xfrm>
          <a:off x="9258300" y="13453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xdr:cNvSpPr txBox="1"/>
      </xdr:nvSpPr>
      <xdr:spPr>
        <a:xfrm>
          <a:off x="8515350" y="13453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xdr:cNvSpPr txBox="1"/>
      </xdr:nvSpPr>
      <xdr:spPr>
        <a:xfrm>
          <a:off x="7715250" y="13453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xdr:cNvSpPr txBox="1"/>
      </xdr:nvSpPr>
      <xdr:spPr>
        <a:xfrm>
          <a:off x="6908800" y="13453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xdr:cNvSpPr txBox="1"/>
      </xdr:nvSpPr>
      <xdr:spPr>
        <a:xfrm>
          <a:off x="6115050" y="13453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86682</xdr:rowOff>
    </xdr:from>
    <xdr:to>
      <xdr:col>55</xdr:col>
      <xdr:colOff>50800</xdr:colOff>
      <xdr:row>76</xdr:row>
      <xdr:rowOff>16833</xdr:rowOff>
    </xdr:to>
    <xdr:sp macro="" textlink="">
      <xdr:nvSpPr>
        <xdr:cNvPr id="426" name="楕円 425"/>
        <xdr:cNvSpPr/>
      </xdr:nvSpPr>
      <xdr:spPr>
        <a:xfrm>
          <a:off x="9398000" y="12469182"/>
          <a:ext cx="82550" cy="9525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109559</xdr:rowOff>
    </xdr:from>
    <xdr:ext cx="534377" cy="259045"/>
    <xdr:sp macro="" textlink="">
      <xdr:nvSpPr>
        <xdr:cNvPr id="427" name="商工費該当値テキスト"/>
        <xdr:cNvSpPr txBox="1"/>
      </xdr:nvSpPr>
      <xdr:spPr>
        <a:xfrm>
          <a:off x="9480550" y="12326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129225</xdr:rowOff>
    </xdr:from>
    <xdr:to>
      <xdr:col>50</xdr:col>
      <xdr:colOff>165100</xdr:colOff>
      <xdr:row>76</xdr:row>
      <xdr:rowOff>59375</xdr:rowOff>
    </xdr:to>
    <xdr:sp macro="" textlink="">
      <xdr:nvSpPr>
        <xdr:cNvPr id="428" name="楕円 427"/>
        <xdr:cNvSpPr/>
      </xdr:nvSpPr>
      <xdr:spPr>
        <a:xfrm>
          <a:off x="8636000" y="1251172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50502</xdr:rowOff>
    </xdr:from>
    <xdr:ext cx="534377" cy="259045"/>
    <xdr:sp macro="" textlink="">
      <xdr:nvSpPr>
        <xdr:cNvPr id="429" name="テキスト ボックス 428"/>
        <xdr:cNvSpPr txBox="1"/>
      </xdr:nvSpPr>
      <xdr:spPr>
        <a:xfrm>
          <a:off x="8438661" y="12598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7702</xdr:rowOff>
    </xdr:from>
    <xdr:to>
      <xdr:col>46</xdr:col>
      <xdr:colOff>38100</xdr:colOff>
      <xdr:row>76</xdr:row>
      <xdr:rowOff>109302</xdr:rowOff>
    </xdr:to>
    <xdr:sp macro="" textlink="">
      <xdr:nvSpPr>
        <xdr:cNvPr id="430" name="楕円 429"/>
        <xdr:cNvSpPr/>
      </xdr:nvSpPr>
      <xdr:spPr>
        <a:xfrm>
          <a:off x="7842250" y="12555302"/>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100429</xdr:rowOff>
    </xdr:from>
    <xdr:ext cx="534377" cy="259045"/>
    <xdr:sp macro="" textlink="">
      <xdr:nvSpPr>
        <xdr:cNvPr id="431" name="テキスト ボックス 430"/>
        <xdr:cNvSpPr txBox="1"/>
      </xdr:nvSpPr>
      <xdr:spPr>
        <a:xfrm>
          <a:off x="7644911" y="12648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166143</xdr:rowOff>
    </xdr:from>
    <xdr:to>
      <xdr:col>41</xdr:col>
      <xdr:colOff>101600</xdr:colOff>
      <xdr:row>76</xdr:row>
      <xdr:rowOff>96293</xdr:rowOff>
    </xdr:to>
    <xdr:sp macro="" textlink="">
      <xdr:nvSpPr>
        <xdr:cNvPr id="432" name="楕円 431"/>
        <xdr:cNvSpPr/>
      </xdr:nvSpPr>
      <xdr:spPr>
        <a:xfrm>
          <a:off x="7029450" y="1254864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112821</xdr:rowOff>
    </xdr:from>
    <xdr:ext cx="534377" cy="259045"/>
    <xdr:sp macro="" textlink="">
      <xdr:nvSpPr>
        <xdr:cNvPr id="433" name="テキスト ボックス 432"/>
        <xdr:cNvSpPr txBox="1"/>
      </xdr:nvSpPr>
      <xdr:spPr>
        <a:xfrm>
          <a:off x="6851161" y="12330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57719</xdr:rowOff>
    </xdr:from>
    <xdr:to>
      <xdr:col>36</xdr:col>
      <xdr:colOff>165100</xdr:colOff>
      <xdr:row>76</xdr:row>
      <xdr:rowOff>159319</xdr:rowOff>
    </xdr:to>
    <xdr:sp macro="" textlink="">
      <xdr:nvSpPr>
        <xdr:cNvPr id="434" name="楕円 433"/>
        <xdr:cNvSpPr/>
      </xdr:nvSpPr>
      <xdr:spPr>
        <a:xfrm>
          <a:off x="6235700" y="12605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4396</xdr:rowOff>
    </xdr:from>
    <xdr:ext cx="534377" cy="259045"/>
    <xdr:sp macro="" textlink="">
      <xdr:nvSpPr>
        <xdr:cNvPr id="435" name="テキスト ボックス 434"/>
        <xdr:cNvSpPr txBox="1"/>
      </xdr:nvSpPr>
      <xdr:spPr>
        <a:xfrm>
          <a:off x="6038361" y="12386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xdr:cNvSpPr/>
      </xdr:nvSpPr>
      <xdr:spPr>
        <a:xfrm>
          <a:off x="5956300" y="13760450"/>
          <a:ext cx="42100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xdr:cNvSpPr/>
      </xdr:nvSpPr>
      <xdr:spPr>
        <a:xfrm>
          <a:off x="6064250" y="140906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xdr:cNvSpPr/>
      </xdr:nvSpPr>
      <xdr:spPr>
        <a:xfrm>
          <a:off x="6064250" y="14287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xdr:cNvSpPr/>
      </xdr:nvSpPr>
      <xdr:spPr>
        <a:xfrm>
          <a:off x="6985000" y="140906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xdr:cNvSpPr/>
      </xdr:nvSpPr>
      <xdr:spPr>
        <a:xfrm>
          <a:off x="6985000" y="14287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xdr:cNvSpPr/>
      </xdr:nvSpPr>
      <xdr:spPr>
        <a:xfrm>
          <a:off x="8013700" y="140906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xdr:cNvSpPr/>
      </xdr:nvSpPr>
      <xdr:spPr>
        <a:xfrm>
          <a:off x="8013700" y="14287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xdr:cNvSpPr/>
      </xdr:nvSpPr>
      <xdr:spPr>
        <a:xfrm>
          <a:off x="5956300" y="14554200"/>
          <a:ext cx="42100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xdr:cNvSpPr txBox="1"/>
      </xdr:nvSpPr>
      <xdr:spPr>
        <a:xfrm>
          <a:off x="5918200" y="143700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xdr:cNvCxnSpPr/>
      </xdr:nvCxnSpPr>
      <xdr:spPr>
        <a:xfrm>
          <a:off x="5956300" y="16757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6" name="テキスト ボックス 445"/>
        <xdr:cNvSpPr txBox="1"/>
      </xdr:nvSpPr>
      <xdr:spPr>
        <a:xfrm>
          <a:off x="5726564" y="16621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7" name="直線コネクタ 446"/>
        <xdr:cNvCxnSpPr/>
      </xdr:nvCxnSpPr>
      <xdr:spPr>
        <a:xfrm>
          <a:off x="5956300" y="16389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8" name="テキスト ボックス 447"/>
        <xdr:cNvSpPr txBox="1"/>
      </xdr:nvSpPr>
      <xdr:spPr>
        <a:xfrm>
          <a:off x="5482151" y="162534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9" name="直線コネクタ 448"/>
        <xdr:cNvCxnSpPr/>
      </xdr:nvCxnSpPr>
      <xdr:spPr>
        <a:xfrm>
          <a:off x="5956300" y="160210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0" name="テキスト ボックス 449"/>
        <xdr:cNvSpPr txBox="1"/>
      </xdr:nvSpPr>
      <xdr:spPr>
        <a:xfrm>
          <a:off x="548215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1" name="直線コネクタ 450"/>
        <xdr:cNvCxnSpPr/>
      </xdr:nvCxnSpPr>
      <xdr:spPr>
        <a:xfrm>
          <a:off x="5956300" y="15659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2" name="テキスト ボックス 451"/>
        <xdr:cNvSpPr txBox="1"/>
      </xdr:nvSpPr>
      <xdr:spPr>
        <a:xfrm>
          <a:off x="5482151" y="155168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3" name="直線コネクタ 452"/>
        <xdr:cNvCxnSpPr/>
      </xdr:nvCxnSpPr>
      <xdr:spPr>
        <a:xfrm>
          <a:off x="5956300" y="15290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4" name="テキスト ボックス 453"/>
        <xdr:cNvSpPr txBox="1"/>
      </xdr:nvSpPr>
      <xdr:spPr>
        <a:xfrm>
          <a:off x="5418031" y="151549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5" name="直線コネクタ 454"/>
        <xdr:cNvCxnSpPr/>
      </xdr:nvCxnSpPr>
      <xdr:spPr>
        <a:xfrm>
          <a:off x="5956300" y="14922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6" name="テキスト ボックス 455"/>
        <xdr:cNvSpPr txBox="1"/>
      </xdr:nvSpPr>
      <xdr:spPr>
        <a:xfrm>
          <a:off x="5418031" y="147866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xdr:cNvCxnSpPr/>
      </xdr:nvCxnSpPr>
      <xdr:spPr>
        <a:xfrm>
          <a:off x="5956300" y="145542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xdr:cNvSpPr txBox="1"/>
      </xdr:nvSpPr>
      <xdr:spPr>
        <a:xfrm>
          <a:off x="5418031" y="144183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土木費グラフ枠"/>
        <xdr:cNvSpPr/>
      </xdr:nvSpPr>
      <xdr:spPr>
        <a:xfrm>
          <a:off x="5956300" y="14554200"/>
          <a:ext cx="42100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13551</xdr:rowOff>
    </xdr:from>
    <xdr:to>
      <xdr:col>54</xdr:col>
      <xdr:colOff>189865</xdr:colOff>
      <xdr:row>99</xdr:row>
      <xdr:rowOff>55068</xdr:rowOff>
    </xdr:to>
    <xdr:cxnSp macro="">
      <xdr:nvCxnSpPr>
        <xdr:cNvPr id="460" name="直線コネクタ 459"/>
        <xdr:cNvCxnSpPr/>
      </xdr:nvCxnSpPr>
      <xdr:spPr>
        <a:xfrm flipV="1">
          <a:off x="9427845" y="14872551"/>
          <a:ext cx="1270" cy="15274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58895</xdr:rowOff>
    </xdr:from>
    <xdr:ext cx="534377" cy="259045"/>
    <xdr:sp macro="" textlink="">
      <xdr:nvSpPr>
        <xdr:cNvPr id="461" name="土木費最小値テキスト"/>
        <xdr:cNvSpPr txBox="1"/>
      </xdr:nvSpPr>
      <xdr:spPr>
        <a:xfrm>
          <a:off x="9480550" y="16403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55068</xdr:rowOff>
    </xdr:from>
    <xdr:to>
      <xdr:col>55</xdr:col>
      <xdr:colOff>88900</xdr:colOff>
      <xdr:row>99</xdr:row>
      <xdr:rowOff>55068</xdr:rowOff>
    </xdr:to>
    <xdr:cxnSp macro="">
      <xdr:nvCxnSpPr>
        <xdr:cNvPr id="462" name="直線コネクタ 461"/>
        <xdr:cNvCxnSpPr/>
      </xdr:nvCxnSpPr>
      <xdr:spPr>
        <a:xfrm>
          <a:off x="9359900" y="1639996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131678</xdr:rowOff>
    </xdr:from>
    <xdr:ext cx="599010" cy="259045"/>
    <xdr:sp macro="" textlink="">
      <xdr:nvSpPr>
        <xdr:cNvPr id="463" name="土木費最大値テキスト"/>
        <xdr:cNvSpPr txBox="1"/>
      </xdr:nvSpPr>
      <xdr:spPr>
        <a:xfrm>
          <a:off x="9480550" y="146604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153,933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13551</xdr:rowOff>
    </xdr:from>
    <xdr:to>
      <xdr:col>55</xdr:col>
      <xdr:colOff>88900</xdr:colOff>
      <xdr:row>90</xdr:row>
      <xdr:rowOff>13551</xdr:rowOff>
    </xdr:to>
    <xdr:cxnSp macro="">
      <xdr:nvCxnSpPr>
        <xdr:cNvPr id="464" name="直線コネクタ 463"/>
        <xdr:cNvCxnSpPr/>
      </xdr:nvCxnSpPr>
      <xdr:spPr>
        <a:xfrm>
          <a:off x="9359900" y="1487255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104342</xdr:rowOff>
    </xdr:from>
    <xdr:to>
      <xdr:col>55</xdr:col>
      <xdr:colOff>0</xdr:colOff>
      <xdr:row>97</xdr:row>
      <xdr:rowOff>29426</xdr:rowOff>
    </xdr:to>
    <xdr:cxnSp macro="">
      <xdr:nvCxnSpPr>
        <xdr:cNvPr id="465" name="直線コネクタ 464"/>
        <xdr:cNvCxnSpPr/>
      </xdr:nvCxnSpPr>
      <xdr:spPr>
        <a:xfrm flipV="1">
          <a:off x="8686800" y="15953942"/>
          <a:ext cx="742950" cy="90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106278</xdr:rowOff>
    </xdr:from>
    <xdr:ext cx="534377" cy="259045"/>
    <xdr:sp macro="" textlink="">
      <xdr:nvSpPr>
        <xdr:cNvPr id="466" name="土木費平均値テキスト"/>
        <xdr:cNvSpPr txBox="1"/>
      </xdr:nvSpPr>
      <xdr:spPr>
        <a:xfrm>
          <a:off x="9480550" y="159558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127851</xdr:rowOff>
    </xdr:from>
    <xdr:to>
      <xdr:col>55</xdr:col>
      <xdr:colOff>50800</xdr:colOff>
      <xdr:row>97</xdr:row>
      <xdr:rowOff>58001</xdr:rowOff>
    </xdr:to>
    <xdr:sp macro="" textlink="">
      <xdr:nvSpPr>
        <xdr:cNvPr id="467" name="フローチャート: 判断 466"/>
        <xdr:cNvSpPr/>
      </xdr:nvSpPr>
      <xdr:spPr>
        <a:xfrm>
          <a:off x="9398000" y="15977451"/>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29426</xdr:rowOff>
    </xdr:from>
    <xdr:to>
      <xdr:col>50</xdr:col>
      <xdr:colOff>114300</xdr:colOff>
      <xdr:row>97</xdr:row>
      <xdr:rowOff>156184</xdr:rowOff>
    </xdr:to>
    <xdr:cxnSp macro="">
      <xdr:nvCxnSpPr>
        <xdr:cNvPr id="468" name="直線コネクタ 467"/>
        <xdr:cNvCxnSpPr/>
      </xdr:nvCxnSpPr>
      <xdr:spPr>
        <a:xfrm flipV="1">
          <a:off x="7886700" y="16044126"/>
          <a:ext cx="800100" cy="126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129984</xdr:rowOff>
    </xdr:from>
    <xdr:to>
      <xdr:col>50</xdr:col>
      <xdr:colOff>165100</xdr:colOff>
      <xdr:row>97</xdr:row>
      <xdr:rowOff>60134</xdr:rowOff>
    </xdr:to>
    <xdr:sp macro="" textlink="">
      <xdr:nvSpPr>
        <xdr:cNvPr id="469" name="フローチャート: 判断 468"/>
        <xdr:cNvSpPr/>
      </xdr:nvSpPr>
      <xdr:spPr>
        <a:xfrm>
          <a:off x="8636000" y="1597958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76661</xdr:rowOff>
    </xdr:from>
    <xdr:ext cx="534377" cy="259045"/>
    <xdr:sp macro="" textlink="">
      <xdr:nvSpPr>
        <xdr:cNvPr id="470" name="テキスト ボックス 469"/>
        <xdr:cNvSpPr txBox="1"/>
      </xdr:nvSpPr>
      <xdr:spPr>
        <a:xfrm>
          <a:off x="8438661" y="15761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156184</xdr:rowOff>
    </xdr:from>
    <xdr:to>
      <xdr:col>45</xdr:col>
      <xdr:colOff>177800</xdr:colOff>
      <xdr:row>98</xdr:row>
      <xdr:rowOff>33795</xdr:rowOff>
    </xdr:to>
    <xdr:cxnSp macro="">
      <xdr:nvCxnSpPr>
        <xdr:cNvPr id="471" name="直線コネクタ 470"/>
        <xdr:cNvCxnSpPr/>
      </xdr:nvCxnSpPr>
      <xdr:spPr>
        <a:xfrm flipV="1">
          <a:off x="7080250" y="16170884"/>
          <a:ext cx="806450" cy="42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117602</xdr:rowOff>
    </xdr:from>
    <xdr:to>
      <xdr:col>46</xdr:col>
      <xdr:colOff>38100</xdr:colOff>
      <xdr:row>97</xdr:row>
      <xdr:rowOff>47752</xdr:rowOff>
    </xdr:to>
    <xdr:sp macro="" textlink="">
      <xdr:nvSpPr>
        <xdr:cNvPr id="472" name="フローチャート: 判断 471"/>
        <xdr:cNvSpPr/>
      </xdr:nvSpPr>
      <xdr:spPr>
        <a:xfrm>
          <a:off x="7842250" y="15967202"/>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64279</xdr:rowOff>
    </xdr:from>
    <xdr:ext cx="534377" cy="259045"/>
    <xdr:sp macro="" textlink="">
      <xdr:nvSpPr>
        <xdr:cNvPr id="473" name="テキスト ボックス 472"/>
        <xdr:cNvSpPr txBox="1"/>
      </xdr:nvSpPr>
      <xdr:spPr>
        <a:xfrm>
          <a:off x="7644911" y="15748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33795</xdr:rowOff>
    </xdr:from>
    <xdr:to>
      <xdr:col>41</xdr:col>
      <xdr:colOff>50800</xdr:colOff>
      <xdr:row>98</xdr:row>
      <xdr:rowOff>50025</xdr:rowOff>
    </xdr:to>
    <xdr:cxnSp macro="">
      <xdr:nvCxnSpPr>
        <xdr:cNvPr id="474" name="直線コネクタ 473"/>
        <xdr:cNvCxnSpPr/>
      </xdr:nvCxnSpPr>
      <xdr:spPr>
        <a:xfrm flipV="1">
          <a:off x="6286500" y="16213595"/>
          <a:ext cx="793750" cy="16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62052</xdr:rowOff>
    </xdr:from>
    <xdr:to>
      <xdr:col>41</xdr:col>
      <xdr:colOff>101600</xdr:colOff>
      <xdr:row>97</xdr:row>
      <xdr:rowOff>163652</xdr:rowOff>
    </xdr:to>
    <xdr:sp macro="" textlink="">
      <xdr:nvSpPr>
        <xdr:cNvPr id="475" name="フローチャート: 判断 474"/>
        <xdr:cNvSpPr/>
      </xdr:nvSpPr>
      <xdr:spPr>
        <a:xfrm>
          <a:off x="7029450" y="16076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8729</xdr:rowOff>
    </xdr:from>
    <xdr:ext cx="534377" cy="259045"/>
    <xdr:sp macro="" textlink="">
      <xdr:nvSpPr>
        <xdr:cNvPr id="476" name="テキスト ボックス 475"/>
        <xdr:cNvSpPr txBox="1"/>
      </xdr:nvSpPr>
      <xdr:spPr>
        <a:xfrm>
          <a:off x="6851161" y="15858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27432</xdr:rowOff>
    </xdr:from>
    <xdr:to>
      <xdr:col>36</xdr:col>
      <xdr:colOff>165100</xdr:colOff>
      <xdr:row>97</xdr:row>
      <xdr:rowOff>129032</xdr:rowOff>
    </xdr:to>
    <xdr:sp macro="" textlink="">
      <xdr:nvSpPr>
        <xdr:cNvPr id="477" name="フローチャート: 判断 476"/>
        <xdr:cNvSpPr/>
      </xdr:nvSpPr>
      <xdr:spPr>
        <a:xfrm>
          <a:off x="6235700" y="16042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145559</xdr:rowOff>
    </xdr:from>
    <xdr:ext cx="534377" cy="259045"/>
    <xdr:sp macro="" textlink="">
      <xdr:nvSpPr>
        <xdr:cNvPr id="478" name="テキスト ボックス 477"/>
        <xdr:cNvSpPr txBox="1"/>
      </xdr:nvSpPr>
      <xdr:spPr>
        <a:xfrm>
          <a:off x="6038361" y="15830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xdr:cNvSpPr txBox="1"/>
      </xdr:nvSpPr>
      <xdr:spPr>
        <a:xfrm>
          <a:off x="9258300" y="16755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xdr:cNvSpPr txBox="1"/>
      </xdr:nvSpPr>
      <xdr:spPr>
        <a:xfrm>
          <a:off x="8515350" y="16755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xdr:cNvSpPr txBox="1"/>
      </xdr:nvSpPr>
      <xdr:spPr>
        <a:xfrm>
          <a:off x="7715250" y="16755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xdr:cNvSpPr txBox="1"/>
      </xdr:nvSpPr>
      <xdr:spPr>
        <a:xfrm>
          <a:off x="6908800" y="16755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xdr:cNvSpPr txBox="1"/>
      </xdr:nvSpPr>
      <xdr:spPr>
        <a:xfrm>
          <a:off x="6115050" y="16755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53542</xdr:rowOff>
    </xdr:from>
    <xdr:to>
      <xdr:col>55</xdr:col>
      <xdr:colOff>50800</xdr:colOff>
      <xdr:row>96</xdr:row>
      <xdr:rowOff>155142</xdr:rowOff>
    </xdr:to>
    <xdr:sp macro="" textlink="">
      <xdr:nvSpPr>
        <xdr:cNvPr id="484" name="楕円 483"/>
        <xdr:cNvSpPr/>
      </xdr:nvSpPr>
      <xdr:spPr>
        <a:xfrm>
          <a:off x="9398000" y="15903142"/>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76419</xdr:rowOff>
    </xdr:from>
    <xdr:ext cx="534377" cy="259045"/>
    <xdr:sp macro="" textlink="">
      <xdr:nvSpPr>
        <xdr:cNvPr id="485" name="土木費該当値テキスト"/>
        <xdr:cNvSpPr txBox="1"/>
      </xdr:nvSpPr>
      <xdr:spPr>
        <a:xfrm>
          <a:off x="9480550" y="15760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150076</xdr:rowOff>
    </xdr:from>
    <xdr:to>
      <xdr:col>50</xdr:col>
      <xdr:colOff>165100</xdr:colOff>
      <xdr:row>97</xdr:row>
      <xdr:rowOff>80226</xdr:rowOff>
    </xdr:to>
    <xdr:sp macro="" textlink="">
      <xdr:nvSpPr>
        <xdr:cNvPr id="486" name="楕円 485"/>
        <xdr:cNvSpPr/>
      </xdr:nvSpPr>
      <xdr:spPr>
        <a:xfrm>
          <a:off x="8636000" y="1599967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71353</xdr:rowOff>
    </xdr:from>
    <xdr:ext cx="534377" cy="259045"/>
    <xdr:sp macro="" textlink="">
      <xdr:nvSpPr>
        <xdr:cNvPr id="487" name="テキスト ボックス 486"/>
        <xdr:cNvSpPr txBox="1"/>
      </xdr:nvSpPr>
      <xdr:spPr>
        <a:xfrm>
          <a:off x="8438661" y="16086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105384</xdr:rowOff>
    </xdr:from>
    <xdr:to>
      <xdr:col>46</xdr:col>
      <xdr:colOff>38100</xdr:colOff>
      <xdr:row>98</xdr:row>
      <xdr:rowOff>35534</xdr:rowOff>
    </xdr:to>
    <xdr:sp macro="" textlink="">
      <xdr:nvSpPr>
        <xdr:cNvPr id="488" name="楕円 487"/>
        <xdr:cNvSpPr/>
      </xdr:nvSpPr>
      <xdr:spPr>
        <a:xfrm>
          <a:off x="7842250" y="16120084"/>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26661</xdr:rowOff>
    </xdr:from>
    <xdr:ext cx="534377" cy="259045"/>
    <xdr:sp macro="" textlink="">
      <xdr:nvSpPr>
        <xdr:cNvPr id="489" name="テキスト ボックス 488"/>
        <xdr:cNvSpPr txBox="1"/>
      </xdr:nvSpPr>
      <xdr:spPr>
        <a:xfrm>
          <a:off x="7644911" y="16206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154445</xdr:rowOff>
    </xdr:from>
    <xdr:to>
      <xdr:col>41</xdr:col>
      <xdr:colOff>101600</xdr:colOff>
      <xdr:row>98</xdr:row>
      <xdr:rowOff>84595</xdr:rowOff>
    </xdr:to>
    <xdr:sp macro="" textlink="">
      <xdr:nvSpPr>
        <xdr:cNvPr id="490" name="楕円 489"/>
        <xdr:cNvSpPr/>
      </xdr:nvSpPr>
      <xdr:spPr>
        <a:xfrm>
          <a:off x="7029450" y="1616914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75722</xdr:rowOff>
    </xdr:from>
    <xdr:ext cx="534377" cy="259045"/>
    <xdr:sp macro="" textlink="">
      <xdr:nvSpPr>
        <xdr:cNvPr id="491" name="テキスト ボックス 490"/>
        <xdr:cNvSpPr txBox="1"/>
      </xdr:nvSpPr>
      <xdr:spPr>
        <a:xfrm>
          <a:off x="6851161" y="16255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170675</xdr:rowOff>
    </xdr:from>
    <xdr:to>
      <xdr:col>36</xdr:col>
      <xdr:colOff>165100</xdr:colOff>
      <xdr:row>98</xdr:row>
      <xdr:rowOff>100825</xdr:rowOff>
    </xdr:to>
    <xdr:sp macro="" textlink="">
      <xdr:nvSpPr>
        <xdr:cNvPr id="492" name="楕円 491"/>
        <xdr:cNvSpPr/>
      </xdr:nvSpPr>
      <xdr:spPr>
        <a:xfrm>
          <a:off x="6235700" y="16179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91952</xdr:rowOff>
    </xdr:from>
    <xdr:ext cx="534377" cy="259045"/>
    <xdr:sp macro="" textlink="">
      <xdr:nvSpPr>
        <xdr:cNvPr id="493" name="テキスト ボックス 492"/>
        <xdr:cNvSpPr txBox="1"/>
      </xdr:nvSpPr>
      <xdr:spPr>
        <a:xfrm>
          <a:off x="6038361" y="16271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xdr:cNvSpPr/>
      </xdr:nvSpPr>
      <xdr:spPr>
        <a:xfrm>
          <a:off x="11207750" y="3854450"/>
          <a:ext cx="42227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xdr:cNvSpPr/>
      </xdr:nvSpPr>
      <xdr:spPr>
        <a:xfrm>
          <a:off x="11315700" y="41846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xdr:cNvSpPr/>
      </xdr:nvSpPr>
      <xdr:spPr>
        <a:xfrm>
          <a:off x="11315700" y="4381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xdr:cNvSpPr/>
      </xdr:nvSpPr>
      <xdr:spPr>
        <a:xfrm>
          <a:off x="12236450" y="41846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xdr:cNvSpPr/>
      </xdr:nvSpPr>
      <xdr:spPr>
        <a:xfrm>
          <a:off x="12236450" y="4381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xdr:cNvSpPr/>
      </xdr:nvSpPr>
      <xdr:spPr>
        <a:xfrm>
          <a:off x="13265150" y="41846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xdr:cNvSpPr/>
      </xdr:nvSpPr>
      <xdr:spPr>
        <a:xfrm>
          <a:off x="13265150" y="4381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xdr:cNvSpPr/>
      </xdr:nvSpPr>
      <xdr:spPr>
        <a:xfrm>
          <a:off x="11207750" y="4648200"/>
          <a:ext cx="42227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xdr:cNvSpPr txBox="1"/>
      </xdr:nvSpPr>
      <xdr:spPr>
        <a:xfrm>
          <a:off x="11169650" y="44640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xdr:cNvCxnSpPr/>
      </xdr:nvCxnSpPr>
      <xdr:spPr>
        <a:xfrm>
          <a:off x="11207750" y="68516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4" name="テキスト ボックス 503"/>
        <xdr:cNvSpPr txBox="1"/>
      </xdr:nvSpPr>
      <xdr:spPr>
        <a:xfrm>
          <a:off x="10978014" y="671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5" name="直線コネクタ 504"/>
        <xdr:cNvCxnSpPr/>
      </xdr:nvCxnSpPr>
      <xdr:spPr>
        <a:xfrm>
          <a:off x="11207750" y="64833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6" name="テキスト ボックス 505"/>
        <xdr:cNvSpPr txBox="1"/>
      </xdr:nvSpPr>
      <xdr:spPr>
        <a:xfrm>
          <a:off x="10733601" y="63474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7" name="直線コネクタ 506"/>
        <xdr:cNvCxnSpPr/>
      </xdr:nvCxnSpPr>
      <xdr:spPr>
        <a:xfrm>
          <a:off x="11207750" y="61150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8" name="テキスト ボックス 507"/>
        <xdr:cNvSpPr txBox="1"/>
      </xdr:nvSpPr>
      <xdr:spPr>
        <a:xfrm>
          <a:off x="10733601" y="5979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9" name="直線コネクタ 508"/>
        <xdr:cNvCxnSpPr/>
      </xdr:nvCxnSpPr>
      <xdr:spPr>
        <a:xfrm>
          <a:off x="11207750" y="57531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0" name="テキスト ボックス 509"/>
        <xdr:cNvSpPr txBox="1"/>
      </xdr:nvSpPr>
      <xdr:spPr>
        <a:xfrm>
          <a:off x="10733601" y="56108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1" name="直線コネクタ 510"/>
        <xdr:cNvCxnSpPr/>
      </xdr:nvCxnSpPr>
      <xdr:spPr>
        <a:xfrm>
          <a:off x="11207750" y="53848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2" name="テキスト ボックス 511"/>
        <xdr:cNvSpPr txBox="1"/>
      </xdr:nvSpPr>
      <xdr:spPr>
        <a:xfrm>
          <a:off x="10733601" y="52489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3" name="直線コネクタ 512"/>
        <xdr:cNvCxnSpPr/>
      </xdr:nvCxnSpPr>
      <xdr:spPr>
        <a:xfrm>
          <a:off x="11207750" y="5016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4" name="テキスト ボックス 513"/>
        <xdr:cNvSpPr txBox="1"/>
      </xdr:nvSpPr>
      <xdr:spPr>
        <a:xfrm>
          <a:off x="10733601" y="48806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xdr:cNvCxnSpPr/>
      </xdr:nvCxnSpPr>
      <xdr:spPr>
        <a:xfrm>
          <a:off x="11207750" y="46482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6" name="テキスト ボックス 515"/>
        <xdr:cNvSpPr txBox="1"/>
      </xdr:nvSpPr>
      <xdr:spPr>
        <a:xfrm>
          <a:off x="10733601" y="45123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消防費グラフ枠"/>
        <xdr:cNvSpPr/>
      </xdr:nvSpPr>
      <xdr:spPr>
        <a:xfrm>
          <a:off x="11207750" y="4648200"/>
          <a:ext cx="42227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38430</xdr:rowOff>
    </xdr:from>
    <xdr:to>
      <xdr:col>85</xdr:col>
      <xdr:colOff>126364</xdr:colOff>
      <xdr:row>39</xdr:row>
      <xdr:rowOff>32334</xdr:rowOff>
    </xdr:to>
    <xdr:cxnSp macro="">
      <xdr:nvCxnSpPr>
        <xdr:cNvPr id="518" name="直線コネクタ 517"/>
        <xdr:cNvCxnSpPr/>
      </xdr:nvCxnSpPr>
      <xdr:spPr>
        <a:xfrm flipV="1">
          <a:off x="14698345" y="4991430"/>
          <a:ext cx="1269" cy="14798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36161</xdr:rowOff>
    </xdr:from>
    <xdr:ext cx="534377" cy="259045"/>
    <xdr:sp macro="" textlink="">
      <xdr:nvSpPr>
        <xdr:cNvPr id="519" name="消防費最小値テキスト"/>
        <xdr:cNvSpPr txBox="1"/>
      </xdr:nvSpPr>
      <xdr:spPr>
        <a:xfrm>
          <a:off x="14744700" y="6475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32334</xdr:rowOff>
    </xdr:from>
    <xdr:to>
      <xdr:col>86</xdr:col>
      <xdr:colOff>25400</xdr:colOff>
      <xdr:row>39</xdr:row>
      <xdr:rowOff>32334</xdr:rowOff>
    </xdr:to>
    <xdr:cxnSp macro="">
      <xdr:nvCxnSpPr>
        <xdr:cNvPr id="520" name="直線コネクタ 519"/>
        <xdr:cNvCxnSpPr/>
      </xdr:nvCxnSpPr>
      <xdr:spPr>
        <a:xfrm>
          <a:off x="14611350" y="647123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156557</xdr:rowOff>
    </xdr:from>
    <xdr:ext cx="534377" cy="259045"/>
    <xdr:sp macro="" textlink="">
      <xdr:nvSpPr>
        <xdr:cNvPr id="521" name="消防費最大値テキスト"/>
        <xdr:cNvSpPr txBox="1"/>
      </xdr:nvSpPr>
      <xdr:spPr>
        <a:xfrm>
          <a:off x="14744700" y="4779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50,658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38430</xdr:rowOff>
    </xdr:from>
    <xdr:to>
      <xdr:col>86</xdr:col>
      <xdr:colOff>25400</xdr:colOff>
      <xdr:row>30</xdr:row>
      <xdr:rowOff>38430</xdr:rowOff>
    </xdr:to>
    <xdr:cxnSp macro="">
      <xdr:nvCxnSpPr>
        <xdr:cNvPr id="522" name="直線コネクタ 521"/>
        <xdr:cNvCxnSpPr/>
      </xdr:nvCxnSpPr>
      <xdr:spPr>
        <a:xfrm>
          <a:off x="14611350" y="499143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78206</xdr:rowOff>
    </xdr:from>
    <xdr:to>
      <xdr:col>85</xdr:col>
      <xdr:colOff>127000</xdr:colOff>
      <xdr:row>36</xdr:row>
      <xdr:rowOff>96228</xdr:rowOff>
    </xdr:to>
    <xdr:cxnSp macro="">
      <xdr:nvCxnSpPr>
        <xdr:cNvPr id="523" name="直線コネクタ 522"/>
        <xdr:cNvCxnSpPr/>
      </xdr:nvCxnSpPr>
      <xdr:spPr>
        <a:xfrm flipV="1">
          <a:off x="13938250" y="6021806"/>
          <a:ext cx="762000" cy="18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48239</xdr:rowOff>
    </xdr:from>
    <xdr:ext cx="534377" cy="259045"/>
    <xdr:sp macro="" textlink="">
      <xdr:nvSpPr>
        <xdr:cNvPr id="524" name="消防費平均値テキスト"/>
        <xdr:cNvSpPr txBox="1"/>
      </xdr:nvSpPr>
      <xdr:spPr>
        <a:xfrm>
          <a:off x="14744700" y="59918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69812</xdr:rowOff>
    </xdr:from>
    <xdr:to>
      <xdr:col>85</xdr:col>
      <xdr:colOff>177800</xdr:colOff>
      <xdr:row>36</xdr:row>
      <xdr:rowOff>171412</xdr:rowOff>
    </xdr:to>
    <xdr:sp macro="" textlink="">
      <xdr:nvSpPr>
        <xdr:cNvPr id="525" name="フローチャート: 判断 524"/>
        <xdr:cNvSpPr/>
      </xdr:nvSpPr>
      <xdr:spPr>
        <a:xfrm>
          <a:off x="14649450" y="6013412"/>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88455</xdr:rowOff>
    </xdr:from>
    <xdr:to>
      <xdr:col>81</xdr:col>
      <xdr:colOff>50800</xdr:colOff>
      <xdr:row>36</xdr:row>
      <xdr:rowOff>96228</xdr:rowOff>
    </xdr:to>
    <xdr:cxnSp macro="">
      <xdr:nvCxnSpPr>
        <xdr:cNvPr id="526" name="直線コネクタ 525"/>
        <xdr:cNvCxnSpPr/>
      </xdr:nvCxnSpPr>
      <xdr:spPr>
        <a:xfrm>
          <a:off x="13144500" y="6032055"/>
          <a:ext cx="793750" cy="7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70764</xdr:rowOff>
    </xdr:from>
    <xdr:to>
      <xdr:col>81</xdr:col>
      <xdr:colOff>101600</xdr:colOff>
      <xdr:row>37</xdr:row>
      <xdr:rowOff>914</xdr:rowOff>
    </xdr:to>
    <xdr:sp macro="" textlink="">
      <xdr:nvSpPr>
        <xdr:cNvPr id="527" name="フローチャート: 判断 526"/>
        <xdr:cNvSpPr/>
      </xdr:nvSpPr>
      <xdr:spPr>
        <a:xfrm>
          <a:off x="13887450" y="601436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163491</xdr:rowOff>
    </xdr:from>
    <xdr:ext cx="534377" cy="259045"/>
    <xdr:sp macro="" textlink="">
      <xdr:nvSpPr>
        <xdr:cNvPr id="528" name="テキスト ボックス 527"/>
        <xdr:cNvSpPr txBox="1"/>
      </xdr:nvSpPr>
      <xdr:spPr>
        <a:xfrm>
          <a:off x="13709161" y="6107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88455</xdr:rowOff>
    </xdr:from>
    <xdr:to>
      <xdr:col>76</xdr:col>
      <xdr:colOff>114300</xdr:colOff>
      <xdr:row>36</xdr:row>
      <xdr:rowOff>99085</xdr:rowOff>
    </xdr:to>
    <xdr:cxnSp macro="">
      <xdr:nvCxnSpPr>
        <xdr:cNvPr id="529" name="直線コネクタ 528"/>
        <xdr:cNvCxnSpPr/>
      </xdr:nvCxnSpPr>
      <xdr:spPr>
        <a:xfrm flipV="1">
          <a:off x="12344400" y="6032055"/>
          <a:ext cx="800100" cy="10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38341</xdr:rowOff>
    </xdr:from>
    <xdr:to>
      <xdr:col>76</xdr:col>
      <xdr:colOff>165100</xdr:colOff>
      <xdr:row>36</xdr:row>
      <xdr:rowOff>139941</xdr:rowOff>
    </xdr:to>
    <xdr:sp macro="" textlink="">
      <xdr:nvSpPr>
        <xdr:cNvPr id="530" name="フローチャート: 判断 529"/>
        <xdr:cNvSpPr/>
      </xdr:nvSpPr>
      <xdr:spPr>
        <a:xfrm>
          <a:off x="13093700" y="5981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131068</xdr:rowOff>
    </xdr:from>
    <xdr:ext cx="534377" cy="259045"/>
    <xdr:sp macro="" textlink="">
      <xdr:nvSpPr>
        <xdr:cNvPr id="531" name="テキスト ボックス 530"/>
        <xdr:cNvSpPr txBox="1"/>
      </xdr:nvSpPr>
      <xdr:spPr>
        <a:xfrm>
          <a:off x="12896361" y="6074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99085</xdr:rowOff>
    </xdr:from>
    <xdr:to>
      <xdr:col>71</xdr:col>
      <xdr:colOff>177800</xdr:colOff>
      <xdr:row>36</xdr:row>
      <xdr:rowOff>152159</xdr:rowOff>
    </xdr:to>
    <xdr:cxnSp macro="">
      <xdr:nvCxnSpPr>
        <xdr:cNvPr id="532" name="直線コネクタ 531"/>
        <xdr:cNvCxnSpPr/>
      </xdr:nvCxnSpPr>
      <xdr:spPr>
        <a:xfrm flipV="1">
          <a:off x="11537950" y="6042685"/>
          <a:ext cx="806450" cy="53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93091</xdr:rowOff>
    </xdr:from>
    <xdr:to>
      <xdr:col>72</xdr:col>
      <xdr:colOff>38100</xdr:colOff>
      <xdr:row>37</xdr:row>
      <xdr:rowOff>23241</xdr:rowOff>
    </xdr:to>
    <xdr:sp macro="" textlink="">
      <xdr:nvSpPr>
        <xdr:cNvPr id="533" name="フローチャート: 判断 532"/>
        <xdr:cNvSpPr/>
      </xdr:nvSpPr>
      <xdr:spPr>
        <a:xfrm>
          <a:off x="12299950" y="6036691"/>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14368</xdr:rowOff>
    </xdr:from>
    <xdr:ext cx="534377" cy="259045"/>
    <xdr:sp macro="" textlink="">
      <xdr:nvSpPr>
        <xdr:cNvPr id="534" name="テキスト ボックス 533"/>
        <xdr:cNvSpPr txBox="1"/>
      </xdr:nvSpPr>
      <xdr:spPr>
        <a:xfrm>
          <a:off x="12102611" y="6123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145631</xdr:rowOff>
    </xdr:from>
    <xdr:to>
      <xdr:col>67</xdr:col>
      <xdr:colOff>101600</xdr:colOff>
      <xdr:row>37</xdr:row>
      <xdr:rowOff>75781</xdr:rowOff>
    </xdr:to>
    <xdr:sp macro="" textlink="">
      <xdr:nvSpPr>
        <xdr:cNvPr id="535" name="フローチャート: 判断 534"/>
        <xdr:cNvSpPr/>
      </xdr:nvSpPr>
      <xdr:spPr>
        <a:xfrm>
          <a:off x="11487150" y="608923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66908</xdr:rowOff>
    </xdr:from>
    <xdr:ext cx="534377" cy="259045"/>
    <xdr:sp macro="" textlink="">
      <xdr:nvSpPr>
        <xdr:cNvPr id="536" name="テキスト ボックス 535"/>
        <xdr:cNvSpPr txBox="1"/>
      </xdr:nvSpPr>
      <xdr:spPr>
        <a:xfrm>
          <a:off x="11308861" y="6175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xdr:cNvSpPr txBox="1"/>
      </xdr:nvSpPr>
      <xdr:spPr>
        <a:xfrm>
          <a:off x="14528800" y="6849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xdr:cNvSpPr txBox="1"/>
      </xdr:nvSpPr>
      <xdr:spPr>
        <a:xfrm>
          <a:off x="13766800" y="6849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xdr:cNvSpPr txBox="1"/>
      </xdr:nvSpPr>
      <xdr:spPr>
        <a:xfrm>
          <a:off x="12973050" y="6849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xdr:cNvSpPr txBox="1"/>
      </xdr:nvSpPr>
      <xdr:spPr>
        <a:xfrm>
          <a:off x="12172950" y="6849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xdr:cNvSpPr txBox="1"/>
      </xdr:nvSpPr>
      <xdr:spPr>
        <a:xfrm>
          <a:off x="11366500" y="6849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27406</xdr:rowOff>
    </xdr:from>
    <xdr:to>
      <xdr:col>85</xdr:col>
      <xdr:colOff>177800</xdr:colOff>
      <xdr:row>36</xdr:row>
      <xdr:rowOff>129006</xdr:rowOff>
    </xdr:to>
    <xdr:sp macro="" textlink="">
      <xdr:nvSpPr>
        <xdr:cNvPr id="542" name="楕円 541"/>
        <xdr:cNvSpPr/>
      </xdr:nvSpPr>
      <xdr:spPr>
        <a:xfrm>
          <a:off x="14649450" y="5971006"/>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50283</xdr:rowOff>
    </xdr:from>
    <xdr:ext cx="534377" cy="259045"/>
    <xdr:sp macro="" textlink="">
      <xdr:nvSpPr>
        <xdr:cNvPr id="543" name="消防費該当値テキスト"/>
        <xdr:cNvSpPr txBox="1"/>
      </xdr:nvSpPr>
      <xdr:spPr>
        <a:xfrm>
          <a:off x="14744700" y="5828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45428</xdr:rowOff>
    </xdr:from>
    <xdr:to>
      <xdr:col>81</xdr:col>
      <xdr:colOff>101600</xdr:colOff>
      <xdr:row>36</xdr:row>
      <xdr:rowOff>147028</xdr:rowOff>
    </xdr:to>
    <xdr:sp macro="" textlink="">
      <xdr:nvSpPr>
        <xdr:cNvPr id="544" name="楕円 543"/>
        <xdr:cNvSpPr/>
      </xdr:nvSpPr>
      <xdr:spPr>
        <a:xfrm>
          <a:off x="13887450" y="5989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163555</xdr:rowOff>
    </xdr:from>
    <xdr:ext cx="534377" cy="259045"/>
    <xdr:sp macro="" textlink="">
      <xdr:nvSpPr>
        <xdr:cNvPr id="545" name="テキスト ボックス 544"/>
        <xdr:cNvSpPr txBox="1"/>
      </xdr:nvSpPr>
      <xdr:spPr>
        <a:xfrm>
          <a:off x="13709161" y="5776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37655</xdr:rowOff>
    </xdr:from>
    <xdr:to>
      <xdr:col>76</xdr:col>
      <xdr:colOff>165100</xdr:colOff>
      <xdr:row>36</xdr:row>
      <xdr:rowOff>139255</xdr:rowOff>
    </xdr:to>
    <xdr:sp macro="" textlink="">
      <xdr:nvSpPr>
        <xdr:cNvPr id="546" name="楕円 545"/>
        <xdr:cNvSpPr/>
      </xdr:nvSpPr>
      <xdr:spPr>
        <a:xfrm>
          <a:off x="13093700" y="5981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155782</xdr:rowOff>
    </xdr:from>
    <xdr:ext cx="534377" cy="259045"/>
    <xdr:sp macro="" textlink="">
      <xdr:nvSpPr>
        <xdr:cNvPr id="547" name="テキスト ボックス 546"/>
        <xdr:cNvSpPr txBox="1"/>
      </xdr:nvSpPr>
      <xdr:spPr>
        <a:xfrm>
          <a:off x="12896361" y="5769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48285</xdr:rowOff>
    </xdr:from>
    <xdr:to>
      <xdr:col>72</xdr:col>
      <xdr:colOff>38100</xdr:colOff>
      <xdr:row>36</xdr:row>
      <xdr:rowOff>149885</xdr:rowOff>
    </xdr:to>
    <xdr:sp macro="" textlink="">
      <xdr:nvSpPr>
        <xdr:cNvPr id="548" name="楕円 547"/>
        <xdr:cNvSpPr/>
      </xdr:nvSpPr>
      <xdr:spPr>
        <a:xfrm>
          <a:off x="12299950" y="599188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166412</xdr:rowOff>
    </xdr:from>
    <xdr:ext cx="534377" cy="259045"/>
    <xdr:sp macro="" textlink="">
      <xdr:nvSpPr>
        <xdr:cNvPr id="549" name="テキスト ボックス 548"/>
        <xdr:cNvSpPr txBox="1"/>
      </xdr:nvSpPr>
      <xdr:spPr>
        <a:xfrm>
          <a:off x="12102611" y="5779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101359</xdr:rowOff>
    </xdr:from>
    <xdr:to>
      <xdr:col>67</xdr:col>
      <xdr:colOff>101600</xdr:colOff>
      <xdr:row>37</xdr:row>
      <xdr:rowOff>31509</xdr:rowOff>
    </xdr:to>
    <xdr:sp macro="" textlink="">
      <xdr:nvSpPr>
        <xdr:cNvPr id="550" name="楕円 549"/>
        <xdr:cNvSpPr/>
      </xdr:nvSpPr>
      <xdr:spPr>
        <a:xfrm>
          <a:off x="11487150" y="6044959"/>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48036</xdr:rowOff>
    </xdr:from>
    <xdr:ext cx="534377" cy="259045"/>
    <xdr:sp macro="" textlink="">
      <xdr:nvSpPr>
        <xdr:cNvPr id="551" name="テキスト ボックス 550"/>
        <xdr:cNvSpPr txBox="1"/>
      </xdr:nvSpPr>
      <xdr:spPr>
        <a:xfrm>
          <a:off x="11308861" y="5826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xdr:cNvSpPr/>
      </xdr:nvSpPr>
      <xdr:spPr>
        <a:xfrm>
          <a:off x="11207750" y="7156450"/>
          <a:ext cx="42227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xdr:cNvSpPr/>
      </xdr:nvSpPr>
      <xdr:spPr>
        <a:xfrm>
          <a:off x="11315700" y="74866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xdr:cNvSpPr/>
      </xdr:nvSpPr>
      <xdr:spPr>
        <a:xfrm>
          <a:off x="11315700" y="7683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xdr:cNvSpPr/>
      </xdr:nvSpPr>
      <xdr:spPr>
        <a:xfrm>
          <a:off x="12236450" y="74866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xdr:cNvSpPr/>
      </xdr:nvSpPr>
      <xdr:spPr>
        <a:xfrm>
          <a:off x="12236450" y="7683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xdr:cNvSpPr/>
      </xdr:nvSpPr>
      <xdr:spPr>
        <a:xfrm>
          <a:off x="13265150" y="74866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xdr:cNvSpPr/>
      </xdr:nvSpPr>
      <xdr:spPr>
        <a:xfrm>
          <a:off x="13265150" y="7683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xdr:cNvSpPr/>
      </xdr:nvSpPr>
      <xdr:spPr>
        <a:xfrm>
          <a:off x="11207750" y="7950200"/>
          <a:ext cx="42227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xdr:cNvSpPr txBox="1"/>
      </xdr:nvSpPr>
      <xdr:spPr>
        <a:xfrm>
          <a:off x="11169650" y="77660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xdr:cNvCxnSpPr/>
      </xdr:nvCxnSpPr>
      <xdr:spPr>
        <a:xfrm>
          <a:off x="11207750" y="101536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2" name="テキスト ボックス 561"/>
        <xdr:cNvSpPr txBox="1"/>
      </xdr:nvSpPr>
      <xdr:spPr>
        <a:xfrm>
          <a:off x="109780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3" name="直線コネクタ 562"/>
        <xdr:cNvCxnSpPr/>
      </xdr:nvCxnSpPr>
      <xdr:spPr>
        <a:xfrm>
          <a:off x="11207750" y="97853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4" name="テキスト ボックス 563"/>
        <xdr:cNvSpPr txBox="1"/>
      </xdr:nvSpPr>
      <xdr:spPr>
        <a:xfrm>
          <a:off x="10733601" y="96494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5" name="直線コネクタ 564"/>
        <xdr:cNvCxnSpPr/>
      </xdr:nvCxnSpPr>
      <xdr:spPr>
        <a:xfrm>
          <a:off x="11207750" y="94170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6" name="テキスト ボックス 565"/>
        <xdr:cNvSpPr txBox="1"/>
      </xdr:nvSpPr>
      <xdr:spPr>
        <a:xfrm>
          <a:off x="10733601" y="9281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7" name="直線コネクタ 566"/>
        <xdr:cNvCxnSpPr/>
      </xdr:nvCxnSpPr>
      <xdr:spPr>
        <a:xfrm>
          <a:off x="11207750" y="90551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8" name="テキスト ボックス 567"/>
        <xdr:cNvSpPr txBox="1"/>
      </xdr:nvSpPr>
      <xdr:spPr>
        <a:xfrm>
          <a:off x="10733601" y="89128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9" name="直線コネクタ 568"/>
        <xdr:cNvCxnSpPr/>
      </xdr:nvCxnSpPr>
      <xdr:spPr>
        <a:xfrm>
          <a:off x="11207750" y="86868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70" name="テキスト ボックス 569"/>
        <xdr:cNvSpPr txBox="1"/>
      </xdr:nvSpPr>
      <xdr:spPr>
        <a:xfrm>
          <a:off x="10669481" y="85509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1" name="直線コネクタ 570"/>
        <xdr:cNvCxnSpPr/>
      </xdr:nvCxnSpPr>
      <xdr:spPr>
        <a:xfrm>
          <a:off x="11207750" y="8318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2" name="テキスト ボックス 571"/>
        <xdr:cNvSpPr txBox="1"/>
      </xdr:nvSpPr>
      <xdr:spPr>
        <a:xfrm>
          <a:off x="10669481" y="81826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3" name="直線コネクタ 572"/>
        <xdr:cNvCxnSpPr/>
      </xdr:nvCxnSpPr>
      <xdr:spPr>
        <a:xfrm>
          <a:off x="11207750" y="79502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4" name="テキスト ボックス 573"/>
        <xdr:cNvSpPr txBox="1"/>
      </xdr:nvSpPr>
      <xdr:spPr>
        <a:xfrm>
          <a:off x="10669481" y="78143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5" name="教育費グラフ枠"/>
        <xdr:cNvSpPr/>
      </xdr:nvSpPr>
      <xdr:spPr>
        <a:xfrm>
          <a:off x="11207750" y="7950200"/>
          <a:ext cx="42227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59804</xdr:rowOff>
    </xdr:from>
    <xdr:to>
      <xdr:col>85</xdr:col>
      <xdr:colOff>126364</xdr:colOff>
      <xdr:row>58</xdr:row>
      <xdr:rowOff>135966</xdr:rowOff>
    </xdr:to>
    <xdr:cxnSp macro="">
      <xdr:nvCxnSpPr>
        <xdr:cNvPr id="576" name="直線コネクタ 575"/>
        <xdr:cNvCxnSpPr/>
      </xdr:nvCxnSpPr>
      <xdr:spPr>
        <a:xfrm flipV="1">
          <a:off x="14698345" y="8314804"/>
          <a:ext cx="1269" cy="13969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139793</xdr:rowOff>
    </xdr:from>
    <xdr:ext cx="534377" cy="259045"/>
    <xdr:sp macro="" textlink="">
      <xdr:nvSpPr>
        <xdr:cNvPr id="577" name="教育費最小値テキスト"/>
        <xdr:cNvSpPr txBox="1"/>
      </xdr:nvSpPr>
      <xdr:spPr>
        <a:xfrm>
          <a:off x="14744700" y="9715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135966</xdr:rowOff>
    </xdr:from>
    <xdr:to>
      <xdr:col>86</xdr:col>
      <xdr:colOff>25400</xdr:colOff>
      <xdr:row>58</xdr:row>
      <xdr:rowOff>135966</xdr:rowOff>
    </xdr:to>
    <xdr:cxnSp macro="">
      <xdr:nvCxnSpPr>
        <xdr:cNvPr id="578" name="直線コネクタ 577"/>
        <xdr:cNvCxnSpPr/>
      </xdr:nvCxnSpPr>
      <xdr:spPr>
        <a:xfrm>
          <a:off x="14611350" y="971176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6481</xdr:rowOff>
    </xdr:from>
    <xdr:ext cx="599010" cy="259045"/>
    <xdr:sp macro="" textlink="">
      <xdr:nvSpPr>
        <xdr:cNvPr id="579" name="教育費最大値テキスト"/>
        <xdr:cNvSpPr txBox="1"/>
      </xdr:nvSpPr>
      <xdr:spPr>
        <a:xfrm>
          <a:off x="14744700" y="80963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150,291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59804</xdr:rowOff>
    </xdr:from>
    <xdr:to>
      <xdr:col>86</xdr:col>
      <xdr:colOff>25400</xdr:colOff>
      <xdr:row>50</xdr:row>
      <xdr:rowOff>59804</xdr:rowOff>
    </xdr:to>
    <xdr:cxnSp macro="">
      <xdr:nvCxnSpPr>
        <xdr:cNvPr id="580" name="直線コネクタ 579"/>
        <xdr:cNvCxnSpPr/>
      </xdr:nvCxnSpPr>
      <xdr:spPr>
        <a:xfrm>
          <a:off x="14611350" y="831480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112700</xdr:rowOff>
    </xdr:from>
    <xdr:to>
      <xdr:col>85</xdr:col>
      <xdr:colOff>127000</xdr:colOff>
      <xdr:row>59</xdr:row>
      <xdr:rowOff>61608</xdr:rowOff>
    </xdr:to>
    <xdr:cxnSp macro="">
      <xdr:nvCxnSpPr>
        <xdr:cNvPr id="581" name="直線コネクタ 580"/>
        <xdr:cNvCxnSpPr/>
      </xdr:nvCxnSpPr>
      <xdr:spPr>
        <a:xfrm flipV="1">
          <a:off x="13938250" y="9688500"/>
          <a:ext cx="762000" cy="11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150144</xdr:rowOff>
    </xdr:from>
    <xdr:ext cx="534377" cy="259045"/>
    <xdr:sp macro="" textlink="">
      <xdr:nvSpPr>
        <xdr:cNvPr id="582" name="教育費平均値テキスト"/>
        <xdr:cNvSpPr txBox="1"/>
      </xdr:nvSpPr>
      <xdr:spPr>
        <a:xfrm>
          <a:off x="14744700" y="92306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127267</xdr:rowOff>
    </xdr:from>
    <xdr:to>
      <xdr:col>85</xdr:col>
      <xdr:colOff>177800</xdr:colOff>
      <xdr:row>57</xdr:row>
      <xdr:rowOff>57417</xdr:rowOff>
    </xdr:to>
    <xdr:sp macro="" textlink="">
      <xdr:nvSpPr>
        <xdr:cNvPr id="583" name="フローチャート: 判断 582"/>
        <xdr:cNvSpPr/>
      </xdr:nvSpPr>
      <xdr:spPr>
        <a:xfrm>
          <a:off x="14649450" y="9372867"/>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95962</xdr:rowOff>
    </xdr:from>
    <xdr:to>
      <xdr:col>81</xdr:col>
      <xdr:colOff>50800</xdr:colOff>
      <xdr:row>59</xdr:row>
      <xdr:rowOff>61608</xdr:rowOff>
    </xdr:to>
    <xdr:cxnSp macro="">
      <xdr:nvCxnSpPr>
        <xdr:cNvPr id="584" name="直線コネクタ 583"/>
        <xdr:cNvCxnSpPr/>
      </xdr:nvCxnSpPr>
      <xdr:spPr>
        <a:xfrm>
          <a:off x="13144500" y="9671762"/>
          <a:ext cx="793750" cy="130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122606</xdr:rowOff>
    </xdr:from>
    <xdr:to>
      <xdr:col>81</xdr:col>
      <xdr:colOff>101600</xdr:colOff>
      <xdr:row>57</xdr:row>
      <xdr:rowOff>52756</xdr:rowOff>
    </xdr:to>
    <xdr:sp macro="" textlink="">
      <xdr:nvSpPr>
        <xdr:cNvPr id="585" name="フローチャート: 判断 584"/>
        <xdr:cNvSpPr/>
      </xdr:nvSpPr>
      <xdr:spPr>
        <a:xfrm>
          <a:off x="13887450" y="936820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69283</xdr:rowOff>
    </xdr:from>
    <xdr:ext cx="534377" cy="259045"/>
    <xdr:sp macro="" textlink="">
      <xdr:nvSpPr>
        <xdr:cNvPr id="586" name="テキスト ボックス 585"/>
        <xdr:cNvSpPr txBox="1"/>
      </xdr:nvSpPr>
      <xdr:spPr>
        <a:xfrm>
          <a:off x="13709161" y="9149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80518</xdr:rowOff>
    </xdr:from>
    <xdr:to>
      <xdr:col>76</xdr:col>
      <xdr:colOff>114300</xdr:colOff>
      <xdr:row>58</xdr:row>
      <xdr:rowOff>95962</xdr:rowOff>
    </xdr:to>
    <xdr:cxnSp macro="">
      <xdr:nvCxnSpPr>
        <xdr:cNvPr id="587" name="直線コネクタ 586"/>
        <xdr:cNvCxnSpPr/>
      </xdr:nvCxnSpPr>
      <xdr:spPr>
        <a:xfrm>
          <a:off x="12344400" y="9491218"/>
          <a:ext cx="800100" cy="180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103987</xdr:rowOff>
    </xdr:from>
    <xdr:to>
      <xdr:col>76</xdr:col>
      <xdr:colOff>165100</xdr:colOff>
      <xdr:row>57</xdr:row>
      <xdr:rowOff>34137</xdr:rowOff>
    </xdr:to>
    <xdr:sp macro="" textlink="">
      <xdr:nvSpPr>
        <xdr:cNvPr id="588" name="フローチャート: 判断 587"/>
        <xdr:cNvSpPr/>
      </xdr:nvSpPr>
      <xdr:spPr>
        <a:xfrm>
          <a:off x="13093700" y="934958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50664</xdr:rowOff>
    </xdr:from>
    <xdr:ext cx="534377" cy="259045"/>
    <xdr:sp macro="" textlink="">
      <xdr:nvSpPr>
        <xdr:cNvPr id="589" name="テキスト ボックス 588"/>
        <xdr:cNvSpPr txBox="1"/>
      </xdr:nvSpPr>
      <xdr:spPr>
        <a:xfrm>
          <a:off x="12896361" y="9131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80518</xdr:rowOff>
    </xdr:from>
    <xdr:to>
      <xdr:col>71</xdr:col>
      <xdr:colOff>177800</xdr:colOff>
      <xdr:row>59</xdr:row>
      <xdr:rowOff>10160</xdr:rowOff>
    </xdr:to>
    <xdr:cxnSp macro="">
      <xdr:nvCxnSpPr>
        <xdr:cNvPr id="590" name="直線コネクタ 589"/>
        <xdr:cNvCxnSpPr/>
      </xdr:nvCxnSpPr>
      <xdr:spPr>
        <a:xfrm flipV="1">
          <a:off x="11537950" y="9491218"/>
          <a:ext cx="806450" cy="259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162268</xdr:rowOff>
    </xdr:from>
    <xdr:to>
      <xdr:col>72</xdr:col>
      <xdr:colOff>38100</xdr:colOff>
      <xdr:row>57</xdr:row>
      <xdr:rowOff>92418</xdr:rowOff>
    </xdr:to>
    <xdr:sp macro="" textlink="">
      <xdr:nvSpPr>
        <xdr:cNvPr id="591" name="フローチャート: 判断 590"/>
        <xdr:cNvSpPr/>
      </xdr:nvSpPr>
      <xdr:spPr>
        <a:xfrm>
          <a:off x="12299950" y="9407868"/>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108945</xdr:rowOff>
    </xdr:from>
    <xdr:ext cx="534377" cy="259045"/>
    <xdr:sp macro="" textlink="">
      <xdr:nvSpPr>
        <xdr:cNvPr id="592" name="テキスト ボックス 591"/>
        <xdr:cNvSpPr txBox="1"/>
      </xdr:nvSpPr>
      <xdr:spPr>
        <a:xfrm>
          <a:off x="12102611" y="9189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48628</xdr:rowOff>
    </xdr:from>
    <xdr:to>
      <xdr:col>67</xdr:col>
      <xdr:colOff>101600</xdr:colOff>
      <xdr:row>57</xdr:row>
      <xdr:rowOff>150228</xdr:rowOff>
    </xdr:to>
    <xdr:sp macro="" textlink="">
      <xdr:nvSpPr>
        <xdr:cNvPr id="593" name="フローチャート: 判断 592"/>
        <xdr:cNvSpPr/>
      </xdr:nvSpPr>
      <xdr:spPr>
        <a:xfrm>
          <a:off x="11487150" y="9459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166755</xdr:rowOff>
    </xdr:from>
    <xdr:ext cx="534377" cy="259045"/>
    <xdr:sp macro="" textlink="">
      <xdr:nvSpPr>
        <xdr:cNvPr id="594" name="テキスト ボックス 593"/>
        <xdr:cNvSpPr txBox="1"/>
      </xdr:nvSpPr>
      <xdr:spPr>
        <a:xfrm>
          <a:off x="11308861" y="9247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5" name="テキスト ボックス 594"/>
        <xdr:cNvSpPr txBox="1"/>
      </xdr:nvSpPr>
      <xdr:spPr>
        <a:xfrm>
          <a:off x="14528800" y="1015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6" name="テキスト ボックス 595"/>
        <xdr:cNvSpPr txBox="1"/>
      </xdr:nvSpPr>
      <xdr:spPr>
        <a:xfrm>
          <a:off x="13766800" y="1015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7" name="テキスト ボックス 596"/>
        <xdr:cNvSpPr txBox="1"/>
      </xdr:nvSpPr>
      <xdr:spPr>
        <a:xfrm>
          <a:off x="12973050" y="1015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8" name="テキスト ボックス 597"/>
        <xdr:cNvSpPr txBox="1"/>
      </xdr:nvSpPr>
      <xdr:spPr>
        <a:xfrm>
          <a:off x="12172950" y="1015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9" name="テキスト ボックス 598"/>
        <xdr:cNvSpPr txBox="1"/>
      </xdr:nvSpPr>
      <xdr:spPr>
        <a:xfrm>
          <a:off x="11366500" y="1015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61900</xdr:rowOff>
    </xdr:from>
    <xdr:to>
      <xdr:col>85</xdr:col>
      <xdr:colOff>177800</xdr:colOff>
      <xdr:row>58</xdr:row>
      <xdr:rowOff>163500</xdr:rowOff>
    </xdr:to>
    <xdr:sp macro="" textlink="">
      <xdr:nvSpPr>
        <xdr:cNvPr id="600" name="楕円 599"/>
        <xdr:cNvSpPr/>
      </xdr:nvSpPr>
      <xdr:spPr>
        <a:xfrm>
          <a:off x="14649450" y="9637700"/>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148277</xdr:rowOff>
    </xdr:from>
    <xdr:ext cx="534377" cy="259045"/>
    <xdr:sp macro="" textlink="">
      <xdr:nvSpPr>
        <xdr:cNvPr id="601" name="教育費該当値テキスト"/>
        <xdr:cNvSpPr txBox="1"/>
      </xdr:nvSpPr>
      <xdr:spPr>
        <a:xfrm>
          <a:off x="14744700" y="9558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10808</xdr:rowOff>
    </xdr:from>
    <xdr:to>
      <xdr:col>81</xdr:col>
      <xdr:colOff>101600</xdr:colOff>
      <xdr:row>59</xdr:row>
      <xdr:rowOff>112408</xdr:rowOff>
    </xdr:to>
    <xdr:sp macro="" textlink="">
      <xdr:nvSpPr>
        <xdr:cNvPr id="602" name="楕円 601"/>
        <xdr:cNvSpPr/>
      </xdr:nvSpPr>
      <xdr:spPr>
        <a:xfrm>
          <a:off x="13887450" y="9751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59</xdr:row>
      <xdr:rowOff>103535</xdr:rowOff>
    </xdr:from>
    <xdr:ext cx="534377" cy="259045"/>
    <xdr:sp macro="" textlink="">
      <xdr:nvSpPr>
        <xdr:cNvPr id="603" name="テキスト ボックス 602"/>
        <xdr:cNvSpPr txBox="1"/>
      </xdr:nvSpPr>
      <xdr:spPr>
        <a:xfrm>
          <a:off x="13709161" y="9844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45162</xdr:rowOff>
    </xdr:from>
    <xdr:to>
      <xdr:col>76</xdr:col>
      <xdr:colOff>165100</xdr:colOff>
      <xdr:row>58</xdr:row>
      <xdr:rowOff>146762</xdr:rowOff>
    </xdr:to>
    <xdr:sp macro="" textlink="">
      <xdr:nvSpPr>
        <xdr:cNvPr id="604" name="楕円 603"/>
        <xdr:cNvSpPr/>
      </xdr:nvSpPr>
      <xdr:spPr>
        <a:xfrm>
          <a:off x="13093700" y="9620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137889</xdr:rowOff>
    </xdr:from>
    <xdr:ext cx="534377" cy="259045"/>
    <xdr:sp macro="" textlink="">
      <xdr:nvSpPr>
        <xdr:cNvPr id="605" name="テキスト ボックス 604"/>
        <xdr:cNvSpPr txBox="1"/>
      </xdr:nvSpPr>
      <xdr:spPr>
        <a:xfrm>
          <a:off x="12896361" y="9713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29718</xdr:rowOff>
    </xdr:from>
    <xdr:to>
      <xdr:col>72</xdr:col>
      <xdr:colOff>38100</xdr:colOff>
      <xdr:row>57</xdr:row>
      <xdr:rowOff>131318</xdr:rowOff>
    </xdr:to>
    <xdr:sp macro="" textlink="">
      <xdr:nvSpPr>
        <xdr:cNvPr id="606" name="楕円 605"/>
        <xdr:cNvSpPr/>
      </xdr:nvSpPr>
      <xdr:spPr>
        <a:xfrm>
          <a:off x="12299950" y="9440418"/>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122445</xdr:rowOff>
    </xdr:from>
    <xdr:ext cx="534377" cy="259045"/>
    <xdr:sp macro="" textlink="">
      <xdr:nvSpPr>
        <xdr:cNvPr id="607" name="テキスト ボックス 606"/>
        <xdr:cNvSpPr txBox="1"/>
      </xdr:nvSpPr>
      <xdr:spPr>
        <a:xfrm>
          <a:off x="12102611" y="9533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130810</xdr:rowOff>
    </xdr:from>
    <xdr:to>
      <xdr:col>67</xdr:col>
      <xdr:colOff>101600</xdr:colOff>
      <xdr:row>59</xdr:row>
      <xdr:rowOff>60960</xdr:rowOff>
    </xdr:to>
    <xdr:sp macro="" textlink="">
      <xdr:nvSpPr>
        <xdr:cNvPr id="608" name="楕円 607"/>
        <xdr:cNvSpPr/>
      </xdr:nvSpPr>
      <xdr:spPr>
        <a:xfrm>
          <a:off x="11487150" y="970661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59</xdr:row>
      <xdr:rowOff>52087</xdr:rowOff>
    </xdr:from>
    <xdr:ext cx="534377" cy="259045"/>
    <xdr:sp macro="" textlink="">
      <xdr:nvSpPr>
        <xdr:cNvPr id="609" name="テキスト ボックス 608"/>
        <xdr:cNvSpPr txBox="1"/>
      </xdr:nvSpPr>
      <xdr:spPr>
        <a:xfrm>
          <a:off x="11308861" y="9792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0" name="正方形/長方形 609"/>
        <xdr:cNvSpPr/>
      </xdr:nvSpPr>
      <xdr:spPr>
        <a:xfrm>
          <a:off x="11207750" y="10458450"/>
          <a:ext cx="42227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1" name="正方形/長方形 610"/>
        <xdr:cNvSpPr/>
      </xdr:nvSpPr>
      <xdr:spPr>
        <a:xfrm>
          <a:off x="11315700" y="107886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2" name="正方形/長方形 611"/>
        <xdr:cNvSpPr/>
      </xdr:nvSpPr>
      <xdr:spPr>
        <a:xfrm>
          <a:off x="11315700" y="10985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3" name="正方形/長方形 612"/>
        <xdr:cNvSpPr/>
      </xdr:nvSpPr>
      <xdr:spPr>
        <a:xfrm>
          <a:off x="12236450" y="107886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4" name="正方形/長方形 613"/>
        <xdr:cNvSpPr/>
      </xdr:nvSpPr>
      <xdr:spPr>
        <a:xfrm>
          <a:off x="12236450" y="10985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5" name="正方形/長方形 614"/>
        <xdr:cNvSpPr/>
      </xdr:nvSpPr>
      <xdr:spPr>
        <a:xfrm>
          <a:off x="13265150" y="107886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6" name="正方形/長方形 615"/>
        <xdr:cNvSpPr/>
      </xdr:nvSpPr>
      <xdr:spPr>
        <a:xfrm>
          <a:off x="13265150" y="10985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7" name="正方形/長方形 616"/>
        <xdr:cNvSpPr/>
      </xdr:nvSpPr>
      <xdr:spPr>
        <a:xfrm>
          <a:off x="11207750" y="11252200"/>
          <a:ext cx="42227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8" name="テキスト ボックス 617"/>
        <xdr:cNvSpPr txBox="1"/>
      </xdr:nvSpPr>
      <xdr:spPr>
        <a:xfrm>
          <a:off x="11169650" y="110680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9" name="直線コネクタ 618"/>
        <xdr:cNvCxnSpPr/>
      </xdr:nvCxnSpPr>
      <xdr:spPr>
        <a:xfrm>
          <a:off x="11207750" y="134556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20" name="直線コネクタ 619"/>
        <xdr:cNvCxnSpPr/>
      </xdr:nvCxnSpPr>
      <xdr:spPr>
        <a:xfrm>
          <a:off x="11207750" y="13017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21" name="テキスト ボックス 620"/>
        <xdr:cNvSpPr txBox="1"/>
      </xdr:nvSpPr>
      <xdr:spPr>
        <a:xfrm>
          <a:off x="10978014" y="1287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2" name="直線コネクタ 621"/>
        <xdr:cNvCxnSpPr/>
      </xdr:nvCxnSpPr>
      <xdr:spPr>
        <a:xfrm>
          <a:off x="11207750" y="125730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23" name="テキスト ボックス 622"/>
        <xdr:cNvSpPr txBox="1"/>
      </xdr:nvSpPr>
      <xdr:spPr>
        <a:xfrm>
          <a:off x="10733601" y="124371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4" name="直線コネクタ 623"/>
        <xdr:cNvCxnSpPr/>
      </xdr:nvCxnSpPr>
      <xdr:spPr>
        <a:xfrm>
          <a:off x="11207750" y="121348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5" name="テキスト ボックス 624"/>
        <xdr:cNvSpPr txBox="1"/>
      </xdr:nvSpPr>
      <xdr:spPr>
        <a:xfrm>
          <a:off x="107336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6" name="直線コネクタ 625"/>
        <xdr:cNvCxnSpPr/>
      </xdr:nvCxnSpPr>
      <xdr:spPr>
        <a:xfrm>
          <a:off x="11207750" y="116967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7" name="テキスト ボックス 626"/>
        <xdr:cNvSpPr txBox="1"/>
      </xdr:nvSpPr>
      <xdr:spPr>
        <a:xfrm>
          <a:off x="10733601" y="115544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8" name="直線コネクタ 627"/>
        <xdr:cNvCxnSpPr/>
      </xdr:nvCxnSpPr>
      <xdr:spPr>
        <a:xfrm>
          <a:off x="11207750" y="112522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9" name="テキスト ボックス 628"/>
        <xdr:cNvSpPr txBox="1"/>
      </xdr:nvSpPr>
      <xdr:spPr>
        <a:xfrm>
          <a:off x="10733601" y="111163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0" name="災害復旧費グラフ枠"/>
        <xdr:cNvSpPr/>
      </xdr:nvSpPr>
      <xdr:spPr>
        <a:xfrm>
          <a:off x="11207750" y="11252200"/>
          <a:ext cx="42227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75</xdr:row>
      <xdr:rowOff>34658</xdr:rowOff>
    </xdr:from>
    <xdr:to>
      <xdr:col>85</xdr:col>
      <xdr:colOff>126364</xdr:colOff>
      <xdr:row>78</xdr:row>
      <xdr:rowOff>139700</xdr:rowOff>
    </xdr:to>
    <xdr:cxnSp macro="">
      <xdr:nvCxnSpPr>
        <xdr:cNvPr id="631" name="直線コネクタ 630"/>
        <xdr:cNvCxnSpPr/>
      </xdr:nvCxnSpPr>
      <xdr:spPr>
        <a:xfrm flipV="1">
          <a:off x="14698345" y="12417158"/>
          <a:ext cx="1269" cy="6003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32" name="災害復旧費最小値テキスト"/>
        <xdr:cNvSpPr txBox="1"/>
      </xdr:nvSpPr>
      <xdr:spPr>
        <a:xfrm>
          <a:off x="14744700" y="1302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3" name="直線コネクタ 632"/>
        <xdr:cNvCxnSpPr/>
      </xdr:nvCxnSpPr>
      <xdr:spPr>
        <a:xfrm>
          <a:off x="14611350" y="130175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73</xdr:row>
      <xdr:rowOff>152785</xdr:rowOff>
    </xdr:from>
    <xdr:ext cx="534377" cy="259045"/>
    <xdr:sp macro="" textlink="">
      <xdr:nvSpPr>
        <xdr:cNvPr id="634" name="災害復旧費最大値テキスト"/>
        <xdr:cNvSpPr txBox="1"/>
      </xdr:nvSpPr>
      <xdr:spPr>
        <a:xfrm>
          <a:off x="14744700" y="12205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27,095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75</xdr:row>
      <xdr:rowOff>34658</xdr:rowOff>
    </xdr:from>
    <xdr:to>
      <xdr:col>86</xdr:col>
      <xdr:colOff>25400</xdr:colOff>
      <xdr:row>75</xdr:row>
      <xdr:rowOff>34658</xdr:rowOff>
    </xdr:to>
    <xdr:cxnSp macro="">
      <xdr:nvCxnSpPr>
        <xdr:cNvPr id="635" name="直線コネクタ 634"/>
        <xdr:cNvCxnSpPr/>
      </xdr:nvCxnSpPr>
      <xdr:spPr>
        <a:xfrm>
          <a:off x="14611350" y="1241715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72</xdr:row>
      <xdr:rowOff>48900</xdr:rowOff>
    </xdr:from>
    <xdr:to>
      <xdr:col>85</xdr:col>
      <xdr:colOff>127000</xdr:colOff>
      <xdr:row>75</xdr:row>
      <xdr:rowOff>138763</xdr:rowOff>
    </xdr:to>
    <xdr:cxnSp macro="">
      <xdr:nvCxnSpPr>
        <xdr:cNvPr id="636" name="直線コネクタ 635"/>
        <xdr:cNvCxnSpPr/>
      </xdr:nvCxnSpPr>
      <xdr:spPr>
        <a:xfrm>
          <a:off x="13938250" y="11936100"/>
          <a:ext cx="762000" cy="585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159224</xdr:rowOff>
    </xdr:from>
    <xdr:ext cx="469744" cy="259045"/>
    <xdr:sp macro="" textlink="">
      <xdr:nvSpPr>
        <xdr:cNvPr id="637" name="災害復旧費平均値テキスト"/>
        <xdr:cNvSpPr txBox="1"/>
      </xdr:nvSpPr>
      <xdr:spPr>
        <a:xfrm>
          <a:off x="14744700" y="1287192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9347</xdr:rowOff>
    </xdr:from>
    <xdr:to>
      <xdr:col>85</xdr:col>
      <xdr:colOff>177800</xdr:colOff>
      <xdr:row>78</xdr:row>
      <xdr:rowOff>110947</xdr:rowOff>
    </xdr:to>
    <xdr:sp macro="" textlink="">
      <xdr:nvSpPr>
        <xdr:cNvPr id="638" name="フローチャート: 判断 637"/>
        <xdr:cNvSpPr/>
      </xdr:nvSpPr>
      <xdr:spPr>
        <a:xfrm>
          <a:off x="14649450" y="12887147"/>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71</xdr:row>
      <xdr:rowOff>161440</xdr:rowOff>
    </xdr:from>
    <xdr:to>
      <xdr:col>81</xdr:col>
      <xdr:colOff>50800</xdr:colOff>
      <xdr:row>72</xdr:row>
      <xdr:rowOff>48900</xdr:rowOff>
    </xdr:to>
    <xdr:cxnSp macro="">
      <xdr:nvCxnSpPr>
        <xdr:cNvPr id="639" name="直線コネクタ 638"/>
        <xdr:cNvCxnSpPr/>
      </xdr:nvCxnSpPr>
      <xdr:spPr>
        <a:xfrm>
          <a:off x="13144500" y="11883540"/>
          <a:ext cx="793750" cy="52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167218</xdr:rowOff>
    </xdr:from>
    <xdr:to>
      <xdr:col>81</xdr:col>
      <xdr:colOff>101600</xdr:colOff>
      <xdr:row>78</xdr:row>
      <xdr:rowOff>97368</xdr:rowOff>
    </xdr:to>
    <xdr:sp macro="" textlink="">
      <xdr:nvSpPr>
        <xdr:cNvPr id="640" name="フローチャート: 判断 639"/>
        <xdr:cNvSpPr/>
      </xdr:nvSpPr>
      <xdr:spPr>
        <a:xfrm>
          <a:off x="13887450" y="1287991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88495</xdr:rowOff>
    </xdr:from>
    <xdr:ext cx="469744" cy="259045"/>
    <xdr:sp macro="" textlink="">
      <xdr:nvSpPr>
        <xdr:cNvPr id="641" name="テキスト ボックス 640"/>
        <xdr:cNvSpPr txBox="1"/>
      </xdr:nvSpPr>
      <xdr:spPr>
        <a:xfrm>
          <a:off x="13722428" y="12966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71</xdr:row>
      <xdr:rowOff>78801</xdr:rowOff>
    </xdr:from>
    <xdr:to>
      <xdr:col>76</xdr:col>
      <xdr:colOff>114300</xdr:colOff>
      <xdr:row>71</xdr:row>
      <xdr:rowOff>161440</xdr:rowOff>
    </xdr:to>
    <xdr:cxnSp macro="">
      <xdr:nvCxnSpPr>
        <xdr:cNvPr id="642" name="直線コネクタ 641"/>
        <xdr:cNvCxnSpPr/>
      </xdr:nvCxnSpPr>
      <xdr:spPr>
        <a:xfrm>
          <a:off x="12344400" y="11800901"/>
          <a:ext cx="800100" cy="82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112880</xdr:rowOff>
    </xdr:from>
    <xdr:to>
      <xdr:col>76</xdr:col>
      <xdr:colOff>165100</xdr:colOff>
      <xdr:row>78</xdr:row>
      <xdr:rowOff>43030</xdr:rowOff>
    </xdr:to>
    <xdr:sp macro="" textlink="">
      <xdr:nvSpPr>
        <xdr:cNvPr id="643" name="フローチャート: 判断 642"/>
        <xdr:cNvSpPr/>
      </xdr:nvSpPr>
      <xdr:spPr>
        <a:xfrm>
          <a:off x="13093700" y="1282558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34157</xdr:rowOff>
    </xdr:from>
    <xdr:ext cx="469744" cy="259045"/>
    <xdr:sp macro="" textlink="">
      <xdr:nvSpPr>
        <xdr:cNvPr id="644" name="テキスト ボックス 643"/>
        <xdr:cNvSpPr txBox="1"/>
      </xdr:nvSpPr>
      <xdr:spPr>
        <a:xfrm>
          <a:off x="12928678" y="12911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71</xdr:row>
      <xdr:rowOff>11592</xdr:rowOff>
    </xdr:from>
    <xdr:to>
      <xdr:col>71</xdr:col>
      <xdr:colOff>177800</xdr:colOff>
      <xdr:row>71</xdr:row>
      <xdr:rowOff>78801</xdr:rowOff>
    </xdr:to>
    <xdr:cxnSp macro="">
      <xdr:nvCxnSpPr>
        <xdr:cNvPr id="645" name="直線コネクタ 644"/>
        <xdr:cNvCxnSpPr/>
      </xdr:nvCxnSpPr>
      <xdr:spPr>
        <a:xfrm>
          <a:off x="11537950" y="11733692"/>
          <a:ext cx="806450" cy="67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113612</xdr:rowOff>
    </xdr:from>
    <xdr:to>
      <xdr:col>72</xdr:col>
      <xdr:colOff>38100</xdr:colOff>
      <xdr:row>78</xdr:row>
      <xdr:rowOff>43762</xdr:rowOff>
    </xdr:to>
    <xdr:sp macro="" textlink="">
      <xdr:nvSpPr>
        <xdr:cNvPr id="646" name="フローチャート: 判断 645"/>
        <xdr:cNvSpPr/>
      </xdr:nvSpPr>
      <xdr:spPr>
        <a:xfrm>
          <a:off x="12299950" y="12826312"/>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34889</xdr:rowOff>
    </xdr:from>
    <xdr:ext cx="469744" cy="259045"/>
    <xdr:sp macro="" textlink="">
      <xdr:nvSpPr>
        <xdr:cNvPr id="647" name="テキスト ボックス 646"/>
        <xdr:cNvSpPr txBox="1"/>
      </xdr:nvSpPr>
      <xdr:spPr>
        <a:xfrm>
          <a:off x="12134928" y="12912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130733</xdr:rowOff>
    </xdr:from>
    <xdr:to>
      <xdr:col>67</xdr:col>
      <xdr:colOff>101600</xdr:colOff>
      <xdr:row>78</xdr:row>
      <xdr:rowOff>60883</xdr:rowOff>
    </xdr:to>
    <xdr:sp macro="" textlink="">
      <xdr:nvSpPr>
        <xdr:cNvPr id="648" name="フローチャート: 判断 647"/>
        <xdr:cNvSpPr/>
      </xdr:nvSpPr>
      <xdr:spPr>
        <a:xfrm>
          <a:off x="11487150" y="1284343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52010</xdr:rowOff>
    </xdr:from>
    <xdr:ext cx="469744" cy="259045"/>
    <xdr:sp macro="" textlink="">
      <xdr:nvSpPr>
        <xdr:cNvPr id="649" name="テキスト ボックス 648"/>
        <xdr:cNvSpPr txBox="1"/>
      </xdr:nvSpPr>
      <xdr:spPr>
        <a:xfrm>
          <a:off x="11322128" y="129298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0" name="テキスト ボックス 649"/>
        <xdr:cNvSpPr txBox="1"/>
      </xdr:nvSpPr>
      <xdr:spPr>
        <a:xfrm>
          <a:off x="14528800" y="13453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1" name="テキスト ボックス 650"/>
        <xdr:cNvSpPr txBox="1"/>
      </xdr:nvSpPr>
      <xdr:spPr>
        <a:xfrm>
          <a:off x="13766800" y="13453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2" name="テキスト ボックス 651"/>
        <xdr:cNvSpPr txBox="1"/>
      </xdr:nvSpPr>
      <xdr:spPr>
        <a:xfrm>
          <a:off x="12973050" y="13453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3" name="テキスト ボックス 652"/>
        <xdr:cNvSpPr txBox="1"/>
      </xdr:nvSpPr>
      <xdr:spPr>
        <a:xfrm>
          <a:off x="12172950" y="13453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4" name="テキスト ボックス 653"/>
        <xdr:cNvSpPr txBox="1"/>
      </xdr:nvSpPr>
      <xdr:spPr>
        <a:xfrm>
          <a:off x="11366500" y="13453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87963</xdr:rowOff>
    </xdr:from>
    <xdr:to>
      <xdr:col>85</xdr:col>
      <xdr:colOff>177800</xdr:colOff>
      <xdr:row>76</xdr:row>
      <xdr:rowOff>18114</xdr:rowOff>
    </xdr:to>
    <xdr:sp macro="" textlink="">
      <xdr:nvSpPr>
        <xdr:cNvPr id="655" name="楕円 654"/>
        <xdr:cNvSpPr/>
      </xdr:nvSpPr>
      <xdr:spPr>
        <a:xfrm>
          <a:off x="14649450" y="12470463"/>
          <a:ext cx="95250" cy="9525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2890</xdr:rowOff>
    </xdr:from>
    <xdr:ext cx="534377" cy="259045"/>
    <xdr:sp macro="" textlink="">
      <xdr:nvSpPr>
        <xdr:cNvPr id="656" name="災害復旧費該当値テキスト"/>
        <xdr:cNvSpPr txBox="1"/>
      </xdr:nvSpPr>
      <xdr:spPr>
        <a:xfrm>
          <a:off x="14744700" y="12385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71</xdr:row>
      <xdr:rowOff>169550</xdr:rowOff>
    </xdr:from>
    <xdr:to>
      <xdr:col>81</xdr:col>
      <xdr:colOff>101600</xdr:colOff>
      <xdr:row>72</xdr:row>
      <xdr:rowOff>99700</xdr:rowOff>
    </xdr:to>
    <xdr:sp macro="" textlink="">
      <xdr:nvSpPr>
        <xdr:cNvPr id="657" name="楕円 656"/>
        <xdr:cNvSpPr/>
      </xdr:nvSpPr>
      <xdr:spPr>
        <a:xfrm>
          <a:off x="13887450" y="1188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70</xdr:row>
      <xdr:rowOff>116227</xdr:rowOff>
    </xdr:from>
    <xdr:ext cx="534377" cy="259045"/>
    <xdr:sp macro="" textlink="">
      <xdr:nvSpPr>
        <xdr:cNvPr id="658" name="テキスト ボックス 657"/>
        <xdr:cNvSpPr txBox="1"/>
      </xdr:nvSpPr>
      <xdr:spPr>
        <a:xfrm>
          <a:off x="13709161" y="11673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71</xdr:row>
      <xdr:rowOff>110640</xdr:rowOff>
    </xdr:from>
    <xdr:to>
      <xdr:col>76</xdr:col>
      <xdr:colOff>165100</xdr:colOff>
      <xdr:row>72</xdr:row>
      <xdr:rowOff>40790</xdr:rowOff>
    </xdr:to>
    <xdr:sp macro="" textlink="">
      <xdr:nvSpPr>
        <xdr:cNvPr id="659" name="楕円 658"/>
        <xdr:cNvSpPr/>
      </xdr:nvSpPr>
      <xdr:spPr>
        <a:xfrm>
          <a:off x="13093700" y="1183274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70</xdr:row>
      <xdr:rowOff>57317</xdr:rowOff>
    </xdr:from>
    <xdr:ext cx="534377" cy="259045"/>
    <xdr:sp macro="" textlink="">
      <xdr:nvSpPr>
        <xdr:cNvPr id="660" name="テキスト ボックス 659"/>
        <xdr:cNvSpPr txBox="1"/>
      </xdr:nvSpPr>
      <xdr:spPr>
        <a:xfrm>
          <a:off x="12896361" y="11614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71</xdr:row>
      <xdr:rowOff>28001</xdr:rowOff>
    </xdr:from>
    <xdr:to>
      <xdr:col>72</xdr:col>
      <xdr:colOff>38100</xdr:colOff>
      <xdr:row>71</xdr:row>
      <xdr:rowOff>129601</xdr:rowOff>
    </xdr:to>
    <xdr:sp macro="" textlink="">
      <xdr:nvSpPr>
        <xdr:cNvPr id="661" name="楕円 660"/>
        <xdr:cNvSpPr/>
      </xdr:nvSpPr>
      <xdr:spPr>
        <a:xfrm>
          <a:off x="12299950" y="11750101"/>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69</xdr:row>
      <xdr:rowOff>146128</xdr:rowOff>
    </xdr:from>
    <xdr:ext cx="534377" cy="259045"/>
    <xdr:sp macro="" textlink="">
      <xdr:nvSpPr>
        <xdr:cNvPr id="662" name="テキスト ボックス 661"/>
        <xdr:cNvSpPr txBox="1"/>
      </xdr:nvSpPr>
      <xdr:spPr>
        <a:xfrm>
          <a:off x="12102611" y="11538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70</xdr:row>
      <xdr:rowOff>132242</xdr:rowOff>
    </xdr:from>
    <xdr:to>
      <xdr:col>67</xdr:col>
      <xdr:colOff>101600</xdr:colOff>
      <xdr:row>71</xdr:row>
      <xdr:rowOff>62392</xdr:rowOff>
    </xdr:to>
    <xdr:sp macro="" textlink="">
      <xdr:nvSpPr>
        <xdr:cNvPr id="663" name="楕円 662"/>
        <xdr:cNvSpPr/>
      </xdr:nvSpPr>
      <xdr:spPr>
        <a:xfrm>
          <a:off x="11487150" y="1168924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69</xdr:row>
      <xdr:rowOff>78919</xdr:rowOff>
    </xdr:from>
    <xdr:ext cx="534377" cy="259045"/>
    <xdr:sp macro="" textlink="">
      <xdr:nvSpPr>
        <xdr:cNvPr id="664" name="テキスト ボックス 663"/>
        <xdr:cNvSpPr txBox="1"/>
      </xdr:nvSpPr>
      <xdr:spPr>
        <a:xfrm>
          <a:off x="11308861" y="11470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5" name="正方形/長方形 664"/>
        <xdr:cNvSpPr/>
      </xdr:nvSpPr>
      <xdr:spPr>
        <a:xfrm>
          <a:off x="11207750" y="13760450"/>
          <a:ext cx="42227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6" name="正方形/長方形 665"/>
        <xdr:cNvSpPr/>
      </xdr:nvSpPr>
      <xdr:spPr>
        <a:xfrm>
          <a:off x="11315700" y="140906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7" name="正方形/長方形 666"/>
        <xdr:cNvSpPr/>
      </xdr:nvSpPr>
      <xdr:spPr>
        <a:xfrm>
          <a:off x="11315700" y="14287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8" name="正方形/長方形 667"/>
        <xdr:cNvSpPr/>
      </xdr:nvSpPr>
      <xdr:spPr>
        <a:xfrm>
          <a:off x="12236450" y="140906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9" name="正方形/長方形 668"/>
        <xdr:cNvSpPr/>
      </xdr:nvSpPr>
      <xdr:spPr>
        <a:xfrm>
          <a:off x="12236450" y="14287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0" name="正方形/長方形 669"/>
        <xdr:cNvSpPr/>
      </xdr:nvSpPr>
      <xdr:spPr>
        <a:xfrm>
          <a:off x="13265150" y="140906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1" name="正方形/長方形 670"/>
        <xdr:cNvSpPr/>
      </xdr:nvSpPr>
      <xdr:spPr>
        <a:xfrm>
          <a:off x="13265150" y="14287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2" name="正方形/長方形 671"/>
        <xdr:cNvSpPr/>
      </xdr:nvSpPr>
      <xdr:spPr>
        <a:xfrm>
          <a:off x="11207750" y="14554200"/>
          <a:ext cx="42227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3" name="テキスト ボックス 672"/>
        <xdr:cNvSpPr txBox="1"/>
      </xdr:nvSpPr>
      <xdr:spPr>
        <a:xfrm>
          <a:off x="11169650" y="143700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4" name="直線コネクタ 673"/>
        <xdr:cNvCxnSpPr/>
      </xdr:nvCxnSpPr>
      <xdr:spPr>
        <a:xfrm>
          <a:off x="11207750" y="167576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5" name="直線コネクタ 674"/>
        <xdr:cNvCxnSpPr/>
      </xdr:nvCxnSpPr>
      <xdr:spPr>
        <a:xfrm>
          <a:off x="11207750" y="163893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6" name="テキスト ボックス 675"/>
        <xdr:cNvSpPr txBox="1"/>
      </xdr:nvSpPr>
      <xdr:spPr>
        <a:xfrm>
          <a:off x="10978014" y="162534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7" name="直線コネクタ 676"/>
        <xdr:cNvCxnSpPr/>
      </xdr:nvCxnSpPr>
      <xdr:spPr>
        <a:xfrm>
          <a:off x="11207750" y="160210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8" name="テキスト ボックス 677"/>
        <xdr:cNvSpPr txBox="1"/>
      </xdr:nvSpPr>
      <xdr:spPr>
        <a:xfrm>
          <a:off x="107336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9" name="直線コネクタ 678"/>
        <xdr:cNvCxnSpPr/>
      </xdr:nvCxnSpPr>
      <xdr:spPr>
        <a:xfrm>
          <a:off x="11207750" y="156591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0" name="テキスト ボックス 679"/>
        <xdr:cNvSpPr txBox="1"/>
      </xdr:nvSpPr>
      <xdr:spPr>
        <a:xfrm>
          <a:off x="10733601" y="155168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1" name="直線コネクタ 680"/>
        <xdr:cNvCxnSpPr/>
      </xdr:nvCxnSpPr>
      <xdr:spPr>
        <a:xfrm>
          <a:off x="11207750" y="152908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2" name="テキスト ボックス 681"/>
        <xdr:cNvSpPr txBox="1"/>
      </xdr:nvSpPr>
      <xdr:spPr>
        <a:xfrm>
          <a:off x="10733601" y="151549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3" name="直線コネクタ 682"/>
        <xdr:cNvCxnSpPr/>
      </xdr:nvCxnSpPr>
      <xdr:spPr>
        <a:xfrm>
          <a:off x="11207750" y="14922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4" name="テキスト ボックス 683"/>
        <xdr:cNvSpPr txBox="1"/>
      </xdr:nvSpPr>
      <xdr:spPr>
        <a:xfrm>
          <a:off x="10669481" y="147866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5" name="直線コネクタ 684"/>
        <xdr:cNvCxnSpPr/>
      </xdr:nvCxnSpPr>
      <xdr:spPr>
        <a:xfrm>
          <a:off x="11207750" y="145542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6" name="テキスト ボックス 685"/>
        <xdr:cNvSpPr txBox="1"/>
      </xdr:nvSpPr>
      <xdr:spPr>
        <a:xfrm>
          <a:off x="10669481" y="144183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7" name="公債費グラフ枠"/>
        <xdr:cNvSpPr/>
      </xdr:nvSpPr>
      <xdr:spPr>
        <a:xfrm>
          <a:off x="11207750" y="14554200"/>
          <a:ext cx="42227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162065</xdr:rowOff>
    </xdr:from>
    <xdr:to>
      <xdr:col>85</xdr:col>
      <xdr:colOff>126364</xdr:colOff>
      <xdr:row>98</xdr:row>
      <xdr:rowOff>61340</xdr:rowOff>
    </xdr:to>
    <xdr:cxnSp macro="">
      <xdr:nvCxnSpPr>
        <xdr:cNvPr id="688" name="直線コネクタ 687"/>
        <xdr:cNvCxnSpPr/>
      </xdr:nvCxnSpPr>
      <xdr:spPr>
        <a:xfrm flipV="1">
          <a:off x="14698345" y="15021065"/>
          <a:ext cx="1269" cy="12200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65167</xdr:rowOff>
    </xdr:from>
    <xdr:ext cx="534377" cy="259045"/>
    <xdr:sp macro="" textlink="">
      <xdr:nvSpPr>
        <xdr:cNvPr id="689" name="公債費最小値テキスト"/>
        <xdr:cNvSpPr txBox="1"/>
      </xdr:nvSpPr>
      <xdr:spPr>
        <a:xfrm>
          <a:off x="14744700" y="16244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61340</xdr:rowOff>
    </xdr:from>
    <xdr:to>
      <xdr:col>86</xdr:col>
      <xdr:colOff>25400</xdr:colOff>
      <xdr:row>98</xdr:row>
      <xdr:rowOff>61340</xdr:rowOff>
    </xdr:to>
    <xdr:cxnSp macro="">
      <xdr:nvCxnSpPr>
        <xdr:cNvPr id="690" name="直線コネクタ 689"/>
        <xdr:cNvCxnSpPr/>
      </xdr:nvCxnSpPr>
      <xdr:spPr>
        <a:xfrm>
          <a:off x="14611350" y="1624114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108742</xdr:rowOff>
    </xdr:from>
    <xdr:ext cx="599010" cy="259045"/>
    <xdr:sp macro="" textlink="">
      <xdr:nvSpPr>
        <xdr:cNvPr id="691" name="公債費最大値テキスト"/>
        <xdr:cNvSpPr txBox="1"/>
      </xdr:nvSpPr>
      <xdr:spPr>
        <a:xfrm>
          <a:off x="14744700" y="14802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112,239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162065</xdr:rowOff>
    </xdr:from>
    <xdr:to>
      <xdr:col>86</xdr:col>
      <xdr:colOff>25400</xdr:colOff>
      <xdr:row>90</xdr:row>
      <xdr:rowOff>162065</xdr:rowOff>
    </xdr:to>
    <xdr:cxnSp macro="">
      <xdr:nvCxnSpPr>
        <xdr:cNvPr id="692" name="直線コネクタ 691"/>
        <xdr:cNvCxnSpPr/>
      </xdr:nvCxnSpPr>
      <xdr:spPr>
        <a:xfrm>
          <a:off x="14611350" y="1502106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126161</xdr:rowOff>
    </xdr:from>
    <xdr:to>
      <xdr:col>85</xdr:col>
      <xdr:colOff>127000</xdr:colOff>
      <xdr:row>95</xdr:row>
      <xdr:rowOff>147676</xdr:rowOff>
    </xdr:to>
    <xdr:cxnSp macro="">
      <xdr:nvCxnSpPr>
        <xdr:cNvPr id="693" name="直線コネクタ 692"/>
        <xdr:cNvCxnSpPr/>
      </xdr:nvCxnSpPr>
      <xdr:spPr>
        <a:xfrm flipV="1">
          <a:off x="13938250" y="15810661"/>
          <a:ext cx="762000" cy="21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93</xdr:row>
      <xdr:rowOff>160177</xdr:rowOff>
    </xdr:from>
    <xdr:ext cx="534377" cy="259045"/>
    <xdr:sp macro="" textlink="">
      <xdr:nvSpPr>
        <xdr:cNvPr id="694" name="公債費平均値テキスト"/>
        <xdr:cNvSpPr txBox="1"/>
      </xdr:nvSpPr>
      <xdr:spPr>
        <a:xfrm>
          <a:off x="14744700" y="155144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137300</xdr:rowOff>
    </xdr:from>
    <xdr:to>
      <xdr:col>85</xdr:col>
      <xdr:colOff>177800</xdr:colOff>
      <xdr:row>95</xdr:row>
      <xdr:rowOff>67450</xdr:rowOff>
    </xdr:to>
    <xdr:sp macro="" textlink="">
      <xdr:nvSpPr>
        <xdr:cNvPr id="695" name="フローチャート: 判断 694"/>
        <xdr:cNvSpPr/>
      </xdr:nvSpPr>
      <xdr:spPr>
        <a:xfrm>
          <a:off x="14649450" y="1565670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141060</xdr:rowOff>
    </xdr:from>
    <xdr:to>
      <xdr:col>81</xdr:col>
      <xdr:colOff>50800</xdr:colOff>
      <xdr:row>95</xdr:row>
      <xdr:rowOff>147676</xdr:rowOff>
    </xdr:to>
    <xdr:cxnSp macro="">
      <xdr:nvCxnSpPr>
        <xdr:cNvPr id="696" name="直線コネクタ 695"/>
        <xdr:cNvCxnSpPr/>
      </xdr:nvCxnSpPr>
      <xdr:spPr>
        <a:xfrm>
          <a:off x="13144500" y="15825560"/>
          <a:ext cx="793750" cy="6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143129</xdr:rowOff>
    </xdr:from>
    <xdr:to>
      <xdr:col>81</xdr:col>
      <xdr:colOff>101600</xdr:colOff>
      <xdr:row>95</xdr:row>
      <xdr:rowOff>73279</xdr:rowOff>
    </xdr:to>
    <xdr:sp macro="" textlink="">
      <xdr:nvSpPr>
        <xdr:cNvPr id="697" name="フローチャート: 判断 696"/>
        <xdr:cNvSpPr/>
      </xdr:nvSpPr>
      <xdr:spPr>
        <a:xfrm>
          <a:off x="13887450" y="1566252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89806</xdr:rowOff>
    </xdr:from>
    <xdr:ext cx="534377" cy="259045"/>
    <xdr:sp macro="" textlink="">
      <xdr:nvSpPr>
        <xdr:cNvPr id="698" name="テキスト ボックス 697"/>
        <xdr:cNvSpPr txBox="1"/>
      </xdr:nvSpPr>
      <xdr:spPr>
        <a:xfrm>
          <a:off x="13709161" y="15444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141060</xdr:rowOff>
    </xdr:from>
    <xdr:to>
      <xdr:col>76</xdr:col>
      <xdr:colOff>114300</xdr:colOff>
      <xdr:row>96</xdr:row>
      <xdr:rowOff>33516</xdr:rowOff>
    </xdr:to>
    <xdr:cxnSp macro="">
      <xdr:nvCxnSpPr>
        <xdr:cNvPr id="699" name="直線コネクタ 698"/>
        <xdr:cNvCxnSpPr/>
      </xdr:nvCxnSpPr>
      <xdr:spPr>
        <a:xfrm flipV="1">
          <a:off x="12344400" y="15825560"/>
          <a:ext cx="800100" cy="5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154127</xdr:rowOff>
    </xdr:from>
    <xdr:to>
      <xdr:col>76</xdr:col>
      <xdr:colOff>165100</xdr:colOff>
      <xdr:row>95</xdr:row>
      <xdr:rowOff>84277</xdr:rowOff>
    </xdr:to>
    <xdr:sp macro="" textlink="">
      <xdr:nvSpPr>
        <xdr:cNvPr id="700" name="フローチャート: 判断 699"/>
        <xdr:cNvSpPr/>
      </xdr:nvSpPr>
      <xdr:spPr>
        <a:xfrm>
          <a:off x="13093700" y="1567352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100804</xdr:rowOff>
    </xdr:from>
    <xdr:ext cx="534377" cy="259045"/>
    <xdr:sp macro="" textlink="">
      <xdr:nvSpPr>
        <xdr:cNvPr id="701" name="テキスト ボックス 700"/>
        <xdr:cNvSpPr txBox="1"/>
      </xdr:nvSpPr>
      <xdr:spPr>
        <a:xfrm>
          <a:off x="12896361" y="15455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33516</xdr:rowOff>
    </xdr:from>
    <xdr:to>
      <xdr:col>71</xdr:col>
      <xdr:colOff>177800</xdr:colOff>
      <xdr:row>96</xdr:row>
      <xdr:rowOff>33858</xdr:rowOff>
    </xdr:to>
    <xdr:cxnSp macro="">
      <xdr:nvCxnSpPr>
        <xdr:cNvPr id="702" name="直線コネクタ 701"/>
        <xdr:cNvCxnSpPr/>
      </xdr:nvCxnSpPr>
      <xdr:spPr>
        <a:xfrm flipV="1">
          <a:off x="11537950" y="15883116"/>
          <a:ext cx="806450" cy="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25349</xdr:rowOff>
    </xdr:from>
    <xdr:to>
      <xdr:col>72</xdr:col>
      <xdr:colOff>38100</xdr:colOff>
      <xdr:row>95</xdr:row>
      <xdr:rowOff>126949</xdr:rowOff>
    </xdr:to>
    <xdr:sp macro="" textlink="">
      <xdr:nvSpPr>
        <xdr:cNvPr id="703" name="フローチャート: 判断 702"/>
        <xdr:cNvSpPr/>
      </xdr:nvSpPr>
      <xdr:spPr>
        <a:xfrm>
          <a:off x="12299950" y="15709849"/>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143476</xdr:rowOff>
    </xdr:from>
    <xdr:ext cx="534377" cy="259045"/>
    <xdr:sp macro="" textlink="">
      <xdr:nvSpPr>
        <xdr:cNvPr id="704" name="テキスト ボックス 703"/>
        <xdr:cNvSpPr txBox="1"/>
      </xdr:nvSpPr>
      <xdr:spPr>
        <a:xfrm>
          <a:off x="12102611" y="15497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39827</xdr:rowOff>
    </xdr:from>
    <xdr:to>
      <xdr:col>67</xdr:col>
      <xdr:colOff>101600</xdr:colOff>
      <xdr:row>95</xdr:row>
      <xdr:rowOff>141427</xdr:rowOff>
    </xdr:to>
    <xdr:sp macro="" textlink="">
      <xdr:nvSpPr>
        <xdr:cNvPr id="705" name="フローチャート: 判断 704"/>
        <xdr:cNvSpPr/>
      </xdr:nvSpPr>
      <xdr:spPr>
        <a:xfrm>
          <a:off x="11487150" y="15724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157954</xdr:rowOff>
    </xdr:from>
    <xdr:ext cx="534377" cy="259045"/>
    <xdr:sp macro="" textlink="">
      <xdr:nvSpPr>
        <xdr:cNvPr id="706" name="テキスト ボックス 705"/>
        <xdr:cNvSpPr txBox="1"/>
      </xdr:nvSpPr>
      <xdr:spPr>
        <a:xfrm>
          <a:off x="11308861" y="15512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7" name="テキスト ボックス 706"/>
        <xdr:cNvSpPr txBox="1"/>
      </xdr:nvSpPr>
      <xdr:spPr>
        <a:xfrm>
          <a:off x="14528800" y="16755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8" name="テキスト ボックス 707"/>
        <xdr:cNvSpPr txBox="1"/>
      </xdr:nvSpPr>
      <xdr:spPr>
        <a:xfrm>
          <a:off x="13766800" y="16755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9" name="テキスト ボックス 708"/>
        <xdr:cNvSpPr txBox="1"/>
      </xdr:nvSpPr>
      <xdr:spPr>
        <a:xfrm>
          <a:off x="12973050" y="16755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0" name="テキスト ボックス 709"/>
        <xdr:cNvSpPr txBox="1"/>
      </xdr:nvSpPr>
      <xdr:spPr>
        <a:xfrm>
          <a:off x="12172950" y="16755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1" name="テキスト ボックス 710"/>
        <xdr:cNvSpPr txBox="1"/>
      </xdr:nvSpPr>
      <xdr:spPr>
        <a:xfrm>
          <a:off x="11366500" y="16755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75361</xdr:rowOff>
    </xdr:from>
    <xdr:to>
      <xdr:col>85</xdr:col>
      <xdr:colOff>177800</xdr:colOff>
      <xdr:row>96</xdr:row>
      <xdr:rowOff>5511</xdr:rowOff>
    </xdr:to>
    <xdr:sp macro="" textlink="">
      <xdr:nvSpPr>
        <xdr:cNvPr id="712" name="楕円 711"/>
        <xdr:cNvSpPr/>
      </xdr:nvSpPr>
      <xdr:spPr>
        <a:xfrm>
          <a:off x="14649450" y="15759861"/>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53788</xdr:rowOff>
    </xdr:from>
    <xdr:ext cx="534377" cy="259045"/>
    <xdr:sp macro="" textlink="">
      <xdr:nvSpPr>
        <xdr:cNvPr id="713" name="公債費該当値テキスト"/>
        <xdr:cNvSpPr txBox="1"/>
      </xdr:nvSpPr>
      <xdr:spPr>
        <a:xfrm>
          <a:off x="14744700" y="15738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96876</xdr:rowOff>
    </xdr:from>
    <xdr:to>
      <xdr:col>81</xdr:col>
      <xdr:colOff>101600</xdr:colOff>
      <xdr:row>96</xdr:row>
      <xdr:rowOff>27026</xdr:rowOff>
    </xdr:to>
    <xdr:sp macro="" textlink="">
      <xdr:nvSpPr>
        <xdr:cNvPr id="714" name="楕円 713"/>
        <xdr:cNvSpPr/>
      </xdr:nvSpPr>
      <xdr:spPr>
        <a:xfrm>
          <a:off x="13887450" y="1578137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18153</xdr:rowOff>
    </xdr:from>
    <xdr:ext cx="534377" cy="259045"/>
    <xdr:sp macro="" textlink="">
      <xdr:nvSpPr>
        <xdr:cNvPr id="715" name="テキスト ボックス 714"/>
        <xdr:cNvSpPr txBox="1"/>
      </xdr:nvSpPr>
      <xdr:spPr>
        <a:xfrm>
          <a:off x="13709161" y="15867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90260</xdr:rowOff>
    </xdr:from>
    <xdr:to>
      <xdr:col>76</xdr:col>
      <xdr:colOff>165100</xdr:colOff>
      <xdr:row>96</xdr:row>
      <xdr:rowOff>20410</xdr:rowOff>
    </xdr:to>
    <xdr:sp macro="" textlink="">
      <xdr:nvSpPr>
        <xdr:cNvPr id="716" name="楕円 715"/>
        <xdr:cNvSpPr/>
      </xdr:nvSpPr>
      <xdr:spPr>
        <a:xfrm>
          <a:off x="13093700" y="1577476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11537</xdr:rowOff>
    </xdr:from>
    <xdr:ext cx="534377" cy="259045"/>
    <xdr:sp macro="" textlink="">
      <xdr:nvSpPr>
        <xdr:cNvPr id="717" name="テキスト ボックス 716"/>
        <xdr:cNvSpPr txBox="1"/>
      </xdr:nvSpPr>
      <xdr:spPr>
        <a:xfrm>
          <a:off x="12896361" y="15861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154166</xdr:rowOff>
    </xdr:from>
    <xdr:to>
      <xdr:col>72</xdr:col>
      <xdr:colOff>38100</xdr:colOff>
      <xdr:row>96</xdr:row>
      <xdr:rowOff>84316</xdr:rowOff>
    </xdr:to>
    <xdr:sp macro="" textlink="">
      <xdr:nvSpPr>
        <xdr:cNvPr id="718" name="楕円 717"/>
        <xdr:cNvSpPr/>
      </xdr:nvSpPr>
      <xdr:spPr>
        <a:xfrm>
          <a:off x="12299950" y="15838666"/>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75443</xdr:rowOff>
    </xdr:from>
    <xdr:ext cx="534377" cy="259045"/>
    <xdr:sp macro="" textlink="">
      <xdr:nvSpPr>
        <xdr:cNvPr id="719" name="テキスト ボックス 718"/>
        <xdr:cNvSpPr txBox="1"/>
      </xdr:nvSpPr>
      <xdr:spPr>
        <a:xfrm>
          <a:off x="12102611" y="15925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154508</xdr:rowOff>
    </xdr:from>
    <xdr:to>
      <xdr:col>67</xdr:col>
      <xdr:colOff>101600</xdr:colOff>
      <xdr:row>96</xdr:row>
      <xdr:rowOff>84658</xdr:rowOff>
    </xdr:to>
    <xdr:sp macro="" textlink="">
      <xdr:nvSpPr>
        <xdr:cNvPr id="720" name="楕円 719"/>
        <xdr:cNvSpPr/>
      </xdr:nvSpPr>
      <xdr:spPr>
        <a:xfrm>
          <a:off x="11487150" y="1583900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75785</xdr:rowOff>
    </xdr:from>
    <xdr:ext cx="534377" cy="259045"/>
    <xdr:sp macro="" textlink="">
      <xdr:nvSpPr>
        <xdr:cNvPr id="721" name="テキスト ボックス 720"/>
        <xdr:cNvSpPr txBox="1"/>
      </xdr:nvSpPr>
      <xdr:spPr>
        <a:xfrm>
          <a:off x="11308861" y="15925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2" name="正方形/長方形 721"/>
        <xdr:cNvSpPr/>
      </xdr:nvSpPr>
      <xdr:spPr>
        <a:xfrm>
          <a:off x="16459200" y="385445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3" name="正方形/長方形 722"/>
        <xdr:cNvSpPr/>
      </xdr:nvSpPr>
      <xdr:spPr>
        <a:xfrm>
          <a:off x="16586200" y="41846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4" name="正方形/長方形 723"/>
        <xdr:cNvSpPr/>
      </xdr:nvSpPr>
      <xdr:spPr>
        <a:xfrm>
          <a:off x="16586200" y="4381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5" name="正方形/長方形 724"/>
        <xdr:cNvSpPr/>
      </xdr:nvSpPr>
      <xdr:spPr>
        <a:xfrm>
          <a:off x="17487900" y="41846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6" name="正方形/長方形 725"/>
        <xdr:cNvSpPr/>
      </xdr:nvSpPr>
      <xdr:spPr>
        <a:xfrm>
          <a:off x="17487900" y="4381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7" name="正方形/長方形 726"/>
        <xdr:cNvSpPr/>
      </xdr:nvSpPr>
      <xdr:spPr>
        <a:xfrm>
          <a:off x="18516600" y="41846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8" name="正方形/長方形 727"/>
        <xdr:cNvSpPr/>
      </xdr:nvSpPr>
      <xdr:spPr>
        <a:xfrm>
          <a:off x="18516600" y="4381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9" name="正方形/長方形 728"/>
        <xdr:cNvSpPr/>
      </xdr:nvSpPr>
      <xdr:spPr>
        <a:xfrm>
          <a:off x="16459200" y="4648200"/>
          <a:ext cx="42291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0" name="テキスト ボックス 729"/>
        <xdr:cNvSpPr txBox="1"/>
      </xdr:nvSpPr>
      <xdr:spPr>
        <a:xfrm>
          <a:off x="16440150" y="44640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1" name="直線コネクタ 730"/>
        <xdr:cNvCxnSpPr/>
      </xdr:nvCxnSpPr>
      <xdr:spPr>
        <a:xfrm>
          <a:off x="16459200" y="6851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2" name="直線コネクタ 731"/>
        <xdr:cNvCxnSpPr/>
      </xdr:nvCxnSpPr>
      <xdr:spPr>
        <a:xfrm>
          <a:off x="16459200" y="6483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3" name="テキスト ボックス 732"/>
        <xdr:cNvSpPr txBox="1"/>
      </xdr:nvSpPr>
      <xdr:spPr>
        <a:xfrm>
          <a:off x="16248514" y="63474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4" name="直線コネクタ 733"/>
        <xdr:cNvCxnSpPr/>
      </xdr:nvCxnSpPr>
      <xdr:spPr>
        <a:xfrm>
          <a:off x="16459200" y="61150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5" name="テキスト ボックス 734"/>
        <xdr:cNvSpPr txBox="1"/>
      </xdr:nvSpPr>
      <xdr:spPr>
        <a:xfrm>
          <a:off x="16049171" y="5979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6" name="直線コネクタ 735"/>
        <xdr:cNvCxnSpPr/>
      </xdr:nvCxnSpPr>
      <xdr:spPr>
        <a:xfrm>
          <a:off x="16459200" y="5753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7" name="テキスト ボックス 736"/>
        <xdr:cNvSpPr txBox="1"/>
      </xdr:nvSpPr>
      <xdr:spPr>
        <a:xfrm>
          <a:off x="16049171" y="56108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8" name="直線コネクタ 737"/>
        <xdr:cNvCxnSpPr/>
      </xdr:nvCxnSpPr>
      <xdr:spPr>
        <a:xfrm>
          <a:off x="16459200" y="5384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9" name="テキスト ボックス 738"/>
        <xdr:cNvSpPr txBox="1"/>
      </xdr:nvSpPr>
      <xdr:spPr>
        <a:xfrm>
          <a:off x="16049171" y="5248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0" name="直線コネクタ 739"/>
        <xdr:cNvCxnSpPr/>
      </xdr:nvCxnSpPr>
      <xdr:spPr>
        <a:xfrm>
          <a:off x="16459200" y="5016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1" name="テキスト ボックス 740"/>
        <xdr:cNvSpPr txBox="1"/>
      </xdr:nvSpPr>
      <xdr:spPr>
        <a:xfrm>
          <a:off x="16049171" y="48806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2" name="直線コネクタ 741"/>
        <xdr:cNvCxnSpPr/>
      </xdr:nvCxnSpPr>
      <xdr:spPr>
        <a:xfrm>
          <a:off x="16459200" y="4648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3" name="テキスト ボックス 742"/>
        <xdr:cNvSpPr txBox="1"/>
      </xdr:nvSpPr>
      <xdr:spPr>
        <a:xfrm>
          <a:off x="16049171" y="4512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4" name="諸支出金グラフ枠"/>
        <xdr:cNvSpPr/>
      </xdr:nvSpPr>
      <xdr:spPr>
        <a:xfrm>
          <a:off x="16459200" y="4648200"/>
          <a:ext cx="42291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29</xdr:row>
      <xdr:rowOff>135890</xdr:rowOff>
    </xdr:from>
    <xdr:to>
      <xdr:col>116</xdr:col>
      <xdr:colOff>62864</xdr:colOff>
      <xdr:row>39</xdr:row>
      <xdr:rowOff>44450</xdr:rowOff>
    </xdr:to>
    <xdr:cxnSp macro="">
      <xdr:nvCxnSpPr>
        <xdr:cNvPr id="745" name="直線コネクタ 744"/>
        <xdr:cNvCxnSpPr/>
      </xdr:nvCxnSpPr>
      <xdr:spPr>
        <a:xfrm flipV="1">
          <a:off x="19949795" y="4923790"/>
          <a:ext cx="1269" cy="1559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64787</xdr:rowOff>
    </xdr:from>
    <xdr:ext cx="249299" cy="259045"/>
    <xdr:sp macro="" textlink="">
      <xdr:nvSpPr>
        <xdr:cNvPr id="746" name="諸支出金最小値テキスト"/>
        <xdr:cNvSpPr txBox="1"/>
      </xdr:nvSpPr>
      <xdr:spPr>
        <a:xfrm>
          <a:off x="20002500" y="650368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7" name="直線コネクタ 746"/>
        <xdr:cNvCxnSpPr/>
      </xdr:nvCxnSpPr>
      <xdr:spPr>
        <a:xfrm>
          <a:off x="19881850" y="64833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82567</xdr:rowOff>
    </xdr:from>
    <xdr:ext cx="469744" cy="259045"/>
    <xdr:sp macro="" textlink="">
      <xdr:nvSpPr>
        <xdr:cNvPr id="748" name="諸支出金最大値テキスト"/>
        <xdr:cNvSpPr txBox="1"/>
      </xdr:nvSpPr>
      <xdr:spPr>
        <a:xfrm>
          <a:off x="20002500" y="4705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4,260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29</xdr:row>
      <xdr:rowOff>135890</xdr:rowOff>
    </xdr:from>
    <xdr:to>
      <xdr:col>116</xdr:col>
      <xdr:colOff>152400</xdr:colOff>
      <xdr:row>29</xdr:row>
      <xdr:rowOff>135890</xdr:rowOff>
    </xdr:to>
    <xdr:cxnSp macro="">
      <xdr:nvCxnSpPr>
        <xdr:cNvPr id="749" name="直線コネクタ 748"/>
        <xdr:cNvCxnSpPr/>
      </xdr:nvCxnSpPr>
      <xdr:spPr>
        <a:xfrm>
          <a:off x="19881850" y="492379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0" name="直線コネクタ 749"/>
        <xdr:cNvCxnSpPr/>
      </xdr:nvCxnSpPr>
      <xdr:spPr>
        <a:xfrm>
          <a:off x="19202400" y="6483350"/>
          <a:ext cx="7493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153687</xdr:rowOff>
    </xdr:from>
    <xdr:ext cx="313932" cy="259045"/>
    <xdr:sp macro="" textlink="">
      <xdr:nvSpPr>
        <xdr:cNvPr id="751" name="諸支出金平均値テキスト"/>
        <xdr:cNvSpPr txBox="1"/>
      </xdr:nvSpPr>
      <xdr:spPr>
        <a:xfrm>
          <a:off x="20002500" y="626238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130810</xdr:rowOff>
    </xdr:from>
    <xdr:to>
      <xdr:col>116</xdr:col>
      <xdr:colOff>114300</xdr:colOff>
      <xdr:row>39</xdr:row>
      <xdr:rowOff>60960</xdr:rowOff>
    </xdr:to>
    <xdr:sp macro="" textlink="">
      <xdr:nvSpPr>
        <xdr:cNvPr id="752" name="フローチャート: 判断 751"/>
        <xdr:cNvSpPr/>
      </xdr:nvSpPr>
      <xdr:spPr>
        <a:xfrm>
          <a:off x="19900900" y="640461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3" name="直線コネクタ 752"/>
        <xdr:cNvCxnSpPr/>
      </xdr:nvCxnSpPr>
      <xdr:spPr>
        <a:xfrm>
          <a:off x="18395950" y="6483350"/>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148336</xdr:rowOff>
    </xdr:from>
    <xdr:to>
      <xdr:col>112</xdr:col>
      <xdr:colOff>38100</xdr:colOff>
      <xdr:row>39</xdr:row>
      <xdr:rowOff>78486</xdr:rowOff>
    </xdr:to>
    <xdr:sp macro="" textlink="">
      <xdr:nvSpPr>
        <xdr:cNvPr id="754" name="フローチャート: 判断 753"/>
        <xdr:cNvSpPr/>
      </xdr:nvSpPr>
      <xdr:spPr>
        <a:xfrm>
          <a:off x="19157950" y="6422136"/>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95013</xdr:rowOff>
    </xdr:from>
    <xdr:ext cx="313932" cy="259045"/>
    <xdr:sp macro="" textlink="">
      <xdr:nvSpPr>
        <xdr:cNvPr id="755" name="テキスト ボックス 754"/>
        <xdr:cNvSpPr txBox="1"/>
      </xdr:nvSpPr>
      <xdr:spPr>
        <a:xfrm>
          <a:off x="19051783" y="620371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6" name="直線コネクタ 755"/>
        <xdr:cNvCxnSpPr/>
      </xdr:nvCxnSpPr>
      <xdr:spPr>
        <a:xfrm>
          <a:off x="17602200" y="6483350"/>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115570</xdr:rowOff>
    </xdr:from>
    <xdr:to>
      <xdr:col>107</xdr:col>
      <xdr:colOff>101600</xdr:colOff>
      <xdr:row>39</xdr:row>
      <xdr:rowOff>45720</xdr:rowOff>
    </xdr:to>
    <xdr:sp macro="" textlink="">
      <xdr:nvSpPr>
        <xdr:cNvPr id="757" name="フローチャート: 判断 756"/>
        <xdr:cNvSpPr/>
      </xdr:nvSpPr>
      <xdr:spPr>
        <a:xfrm>
          <a:off x="18345150" y="638937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62247</xdr:rowOff>
    </xdr:from>
    <xdr:ext cx="378565" cy="259045"/>
    <xdr:sp macro="" textlink="">
      <xdr:nvSpPr>
        <xdr:cNvPr id="758" name="テキスト ボックス 757"/>
        <xdr:cNvSpPr txBox="1"/>
      </xdr:nvSpPr>
      <xdr:spPr>
        <a:xfrm>
          <a:off x="18225717" y="61709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9" name="直線コネクタ 758"/>
        <xdr:cNvCxnSpPr/>
      </xdr:nvCxnSpPr>
      <xdr:spPr>
        <a:xfrm>
          <a:off x="16802100" y="648335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154432</xdr:rowOff>
    </xdr:from>
    <xdr:to>
      <xdr:col>102</xdr:col>
      <xdr:colOff>165100</xdr:colOff>
      <xdr:row>39</xdr:row>
      <xdr:rowOff>84582</xdr:rowOff>
    </xdr:to>
    <xdr:sp macro="" textlink="">
      <xdr:nvSpPr>
        <xdr:cNvPr id="760" name="フローチャート: 判断 759"/>
        <xdr:cNvSpPr/>
      </xdr:nvSpPr>
      <xdr:spPr>
        <a:xfrm>
          <a:off x="17551400" y="642823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101109</xdr:rowOff>
    </xdr:from>
    <xdr:ext cx="313932" cy="259045"/>
    <xdr:sp macro="" textlink="">
      <xdr:nvSpPr>
        <xdr:cNvPr id="761" name="テキスト ボックス 760"/>
        <xdr:cNvSpPr txBox="1"/>
      </xdr:nvSpPr>
      <xdr:spPr>
        <a:xfrm>
          <a:off x="17464283" y="620980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143383</xdr:rowOff>
    </xdr:from>
    <xdr:to>
      <xdr:col>98</xdr:col>
      <xdr:colOff>38100</xdr:colOff>
      <xdr:row>39</xdr:row>
      <xdr:rowOff>73533</xdr:rowOff>
    </xdr:to>
    <xdr:sp macro="" textlink="">
      <xdr:nvSpPr>
        <xdr:cNvPr id="762" name="フローチャート: 判断 761"/>
        <xdr:cNvSpPr/>
      </xdr:nvSpPr>
      <xdr:spPr>
        <a:xfrm>
          <a:off x="16757650" y="6417183"/>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90060</xdr:rowOff>
    </xdr:from>
    <xdr:ext cx="313932" cy="259045"/>
    <xdr:sp macro="" textlink="">
      <xdr:nvSpPr>
        <xdr:cNvPr id="763" name="テキスト ボックス 762"/>
        <xdr:cNvSpPr txBox="1"/>
      </xdr:nvSpPr>
      <xdr:spPr>
        <a:xfrm>
          <a:off x="16651483" y="619876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4" name="テキスト ボックス 763"/>
        <xdr:cNvSpPr txBox="1"/>
      </xdr:nvSpPr>
      <xdr:spPr>
        <a:xfrm>
          <a:off x="19780250" y="6849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5" name="テキスト ボックス 764"/>
        <xdr:cNvSpPr txBox="1"/>
      </xdr:nvSpPr>
      <xdr:spPr>
        <a:xfrm>
          <a:off x="19030950" y="6849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6" name="テキスト ボックス 765"/>
        <xdr:cNvSpPr txBox="1"/>
      </xdr:nvSpPr>
      <xdr:spPr>
        <a:xfrm>
          <a:off x="18224500" y="6849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7" name="テキスト ボックス 766"/>
        <xdr:cNvSpPr txBox="1"/>
      </xdr:nvSpPr>
      <xdr:spPr>
        <a:xfrm>
          <a:off x="17430750" y="6849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8" name="テキスト ボックス 767"/>
        <xdr:cNvSpPr txBox="1"/>
      </xdr:nvSpPr>
      <xdr:spPr>
        <a:xfrm>
          <a:off x="16630650" y="6849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9" name="楕円 768"/>
        <xdr:cNvSpPr/>
      </xdr:nvSpPr>
      <xdr:spPr>
        <a:xfrm>
          <a:off x="19900900" y="643890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109237</xdr:rowOff>
    </xdr:from>
    <xdr:ext cx="249299" cy="259045"/>
    <xdr:sp macro="" textlink="">
      <xdr:nvSpPr>
        <xdr:cNvPr id="770" name="諸支出金該当値テキスト"/>
        <xdr:cNvSpPr txBox="1"/>
      </xdr:nvSpPr>
      <xdr:spPr>
        <a:xfrm>
          <a:off x="20002500" y="638303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1" name="楕円 770"/>
        <xdr:cNvSpPr/>
      </xdr:nvSpPr>
      <xdr:spPr>
        <a:xfrm>
          <a:off x="19157950" y="64389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2" name="テキスト ボックス 771"/>
        <xdr:cNvSpPr txBox="1"/>
      </xdr:nvSpPr>
      <xdr:spPr>
        <a:xfrm>
          <a:off x="19084100" y="65252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3" name="楕円 772"/>
        <xdr:cNvSpPr/>
      </xdr:nvSpPr>
      <xdr:spPr>
        <a:xfrm>
          <a:off x="18345150" y="643890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4" name="テキスト ボックス 773"/>
        <xdr:cNvSpPr txBox="1"/>
      </xdr:nvSpPr>
      <xdr:spPr>
        <a:xfrm>
          <a:off x="18290350" y="65252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5" name="楕円 774"/>
        <xdr:cNvSpPr/>
      </xdr:nvSpPr>
      <xdr:spPr>
        <a:xfrm>
          <a:off x="17551400" y="643890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6" name="テキスト ボックス 775"/>
        <xdr:cNvSpPr txBox="1"/>
      </xdr:nvSpPr>
      <xdr:spPr>
        <a:xfrm>
          <a:off x="17490250" y="65252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7" name="楕円 776"/>
        <xdr:cNvSpPr/>
      </xdr:nvSpPr>
      <xdr:spPr>
        <a:xfrm>
          <a:off x="16757650" y="64389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8" name="テキスト ボックス 777"/>
        <xdr:cNvSpPr txBox="1"/>
      </xdr:nvSpPr>
      <xdr:spPr>
        <a:xfrm>
          <a:off x="16683800" y="65252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9" name="正方形/長方形 778"/>
        <xdr:cNvSpPr/>
      </xdr:nvSpPr>
      <xdr:spPr>
        <a:xfrm>
          <a:off x="16459200" y="715645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0" name="正方形/長方形 779"/>
        <xdr:cNvSpPr/>
      </xdr:nvSpPr>
      <xdr:spPr>
        <a:xfrm>
          <a:off x="16586200" y="74866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1" name="正方形/長方形 780"/>
        <xdr:cNvSpPr/>
      </xdr:nvSpPr>
      <xdr:spPr>
        <a:xfrm>
          <a:off x="16586200" y="7683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2" name="正方形/長方形 781"/>
        <xdr:cNvSpPr/>
      </xdr:nvSpPr>
      <xdr:spPr>
        <a:xfrm>
          <a:off x="17487900" y="74866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3" name="正方形/長方形 782"/>
        <xdr:cNvSpPr/>
      </xdr:nvSpPr>
      <xdr:spPr>
        <a:xfrm>
          <a:off x="17487900" y="7683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4" name="正方形/長方形 783"/>
        <xdr:cNvSpPr/>
      </xdr:nvSpPr>
      <xdr:spPr>
        <a:xfrm>
          <a:off x="18516600" y="74866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5" name="正方形/長方形 784"/>
        <xdr:cNvSpPr/>
      </xdr:nvSpPr>
      <xdr:spPr>
        <a:xfrm>
          <a:off x="18516600" y="7683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6" name="正方形/長方形 785"/>
        <xdr:cNvSpPr/>
      </xdr:nvSpPr>
      <xdr:spPr>
        <a:xfrm>
          <a:off x="16459200" y="7950200"/>
          <a:ext cx="42291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7" name="テキスト ボックス 786"/>
        <xdr:cNvSpPr txBox="1"/>
      </xdr:nvSpPr>
      <xdr:spPr>
        <a:xfrm>
          <a:off x="16440150" y="77660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8" name="直線コネクタ 787"/>
        <xdr:cNvCxnSpPr/>
      </xdr:nvCxnSpPr>
      <xdr:spPr>
        <a:xfrm>
          <a:off x="16459200" y="10153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9" name="直線コネクタ 788"/>
        <xdr:cNvCxnSpPr/>
      </xdr:nvCxnSpPr>
      <xdr:spPr>
        <a:xfrm>
          <a:off x="16459200" y="9055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0" name="テキスト ボックス 789"/>
        <xdr:cNvSpPr txBox="1"/>
      </xdr:nvSpPr>
      <xdr:spPr>
        <a:xfrm>
          <a:off x="16248514" y="89128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xdr:cNvCxnSpPr/>
      </xdr:nvCxnSpPr>
      <xdr:spPr>
        <a:xfrm>
          <a:off x="16459200" y="7950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2" name="テキスト ボックス 791"/>
        <xdr:cNvSpPr txBox="1"/>
      </xdr:nvSpPr>
      <xdr:spPr>
        <a:xfrm>
          <a:off x="16248514" y="78143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前年度繰上充用金グラフ枠"/>
        <xdr:cNvSpPr/>
      </xdr:nvSpPr>
      <xdr:spPr>
        <a:xfrm>
          <a:off x="16459200" y="7950200"/>
          <a:ext cx="42291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4" name="直線コネクタ 793"/>
        <xdr:cNvCxnSpPr/>
      </xdr:nvCxnSpPr>
      <xdr:spPr>
        <a:xfrm>
          <a:off x="19949795" y="90551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5" name="前年度繰上充用金最小値テキスト"/>
        <xdr:cNvSpPr txBox="1"/>
      </xdr:nvSpPr>
      <xdr:spPr>
        <a:xfrm>
          <a:off x="20002500" y="90906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xdr:cNvCxnSpPr/>
      </xdr:nvCxnSpPr>
      <xdr:spPr>
        <a:xfrm>
          <a:off x="19881850" y="90551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7" name="前年度繰上充用金最大値テキスト"/>
        <xdr:cNvSpPr txBox="1"/>
      </xdr:nvSpPr>
      <xdr:spPr>
        <a:xfrm>
          <a:off x="20002500" y="87604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8" name="直線コネクタ 797"/>
        <xdr:cNvCxnSpPr/>
      </xdr:nvCxnSpPr>
      <xdr:spPr>
        <a:xfrm>
          <a:off x="19881850" y="90551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9" name="直線コネクタ 798"/>
        <xdr:cNvCxnSpPr/>
      </xdr:nvCxnSpPr>
      <xdr:spPr>
        <a:xfrm>
          <a:off x="19202400" y="9055100"/>
          <a:ext cx="7493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0" name="前年度繰上充用金平均値テキスト"/>
        <xdr:cNvSpPr txBox="1"/>
      </xdr:nvSpPr>
      <xdr:spPr>
        <a:xfrm>
          <a:off x="20002500" y="89827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1" name="フローチャート: 判断 800"/>
        <xdr:cNvSpPr/>
      </xdr:nvSpPr>
      <xdr:spPr>
        <a:xfrm>
          <a:off x="19900900" y="900430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2" name="直線コネクタ 801"/>
        <xdr:cNvCxnSpPr/>
      </xdr:nvCxnSpPr>
      <xdr:spPr>
        <a:xfrm>
          <a:off x="18395950" y="9055100"/>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3" name="フローチャート: 判断 802"/>
        <xdr:cNvSpPr/>
      </xdr:nvSpPr>
      <xdr:spPr>
        <a:xfrm>
          <a:off x="19157950" y="900430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4" name="テキスト ボックス 803"/>
        <xdr:cNvSpPr txBox="1"/>
      </xdr:nvSpPr>
      <xdr:spPr>
        <a:xfrm>
          <a:off x="19084100" y="90906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5" name="直線コネクタ 804"/>
        <xdr:cNvCxnSpPr/>
      </xdr:nvCxnSpPr>
      <xdr:spPr>
        <a:xfrm>
          <a:off x="17602200" y="9055100"/>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6" name="フローチャート: 判断 805"/>
        <xdr:cNvSpPr/>
      </xdr:nvSpPr>
      <xdr:spPr>
        <a:xfrm>
          <a:off x="18345150" y="900430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7" name="テキスト ボックス 806"/>
        <xdr:cNvSpPr txBox="1"/>
      </xdr:nvSpPr>
      <xdr:spPr>
        <a:xfrm>
          <a:off x="18290350" y="90906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8" name="直線コネクタ 807"/>
        <xdr:cNvCxnSpPr/>
      </xdr:nvCxnSpPr>
      <xdr:spPr>
        <a:xfrm>
          <a:off x="16802100" y="905510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9" name="フローチャート: 判断 808"/>
        <xdr:cNvSpPr/>
      </xdr:nvSpPr>
      <xdr:spPr>
        <a:xfrm>
          <a:off x="17551400" y="900430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0" name="テキスト ボックス 809"/>
        <xdr:cNvSpPr txBox="1"/>
      </xdr:nvSpPr>
      <xdr:spPr>
        <a:xfrm>
          <a:off x="17490250" y="90906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1" name="フローチャート: 判断 810"/>
        <xdr:cNvSpPr/>
      </xdr:nvSpPr>
      <xdr:spPr>
        <a:xfrm>
          <a:off x="16757650" y="900430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2" name="テキスト ボックス 811"/>
        <xdr:cNvSpPr txBox="1"/>
      </xdr:nvSpPr>
      <xdr:spPr>
        <a:xfrm>
          <a:off x="16683800" y="90906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xdr:cNvSpPr txBox="1"/>
      </xdr:nvSpPr>
      <xdr:spPr>
        <a:xfrm>
          <a:off x="19780250" y="1015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xdr:cNvSpPr txBox="1"/>
      </xdr:nvSpPr>
      <xdr:spPr>
        <a:xfrm>
          <a:off x="19030950" y="1015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xdr:cNvSpPr txBox="1"/>
      </xdr:nvSpPr>
      <xdr:spPr>
        <a:xfrm>
          <a:off x="18224500" y="1015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xdr:cNvSpPr txBox="1"/>
      </xdr:nvSpPr>
      <xdr:spPr>
        <a:xfrm>
          <a:off x="17430750" y="1015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xdr:cNvSpPr txBox="1"/>
      </xdr:nvSpPr>
      <xdr:spPr>
        <a:xfrm>
          <a:off x="16630650" y="1015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8" name="楕円 817"/>
        <xdr:cNvSpPr/>
      </xdr:nvSpPr>
      <xdr:spPr>
        <a:xfrm>
          <a:off x="19900900" y="900430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9" name="前年度繰上充用金該当値テキスト"/>
        <xdr:cNvSpPr txBox="1"/>
      </xdr:nvSpPr>
      <xdr:spPr>
        <a:xfrm>
          <a:off x="20002500" y="88747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0" name="楕円 819"/>
        <xdr:cNvSpPr/>
      </xdr:nvSpPr>
      <xdr:spPr>
        <a:xfrm>
          <a:off x="19157950" y="90043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1" name="テキスト ボックス 820"/>
        <xdr:cNvSpPr txBox="1"/>
      </xdr:nvSpPr>
      <xdr:spPr>
        <a:xfrm>
          <a:off x="19084100" y="87858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2" name="楕円 821"/>
        <xdr:cNvSpPr/>
      </xdr:nvSpPr>
      <xdr:spPr>
        <a:xfrm>
          <a:off x="18345150" y="900430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3" name="テキスト ボックス 822"/>
        <xdr:cNvSpPr txBox="1"/>
      </xdr:nvSpPr>
      <xdr:spPr>
        <a:xfrm>
          <a:off x="18290350" y="87858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4" name="楕円 823"/>
        <xdr:cNvSpPr/>
      </xdr:nvSpPr>
      <xdr:spPr>
        <a:xfrm>
          <a:off x="17551400" y="900430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5" name="テキスト ボックス 824"/>
        <xdr:cNvSpPr txBox="1"/>
      </xdr:nvSpPr>
      <xdr:spPr>
        <a:xfrm>
          <a:off x="17490250" y="87858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6" name="楕円 825"/>
        <xdr:cNvSpPr/>
      </xdr:nvSpPr>
      <xdr:spPr>
        <a:xfrm>
          <a:off x="16757650" y="90043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7" name="テキスト ボックス 826"/>
        <xdr:cNvSpPr txBox="1"/>
      </xdr:nvSpPr>
      <xdr:spPr>
        <a:xfrm>
          <a:off x="16683800" y="87858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8" name="正方形/長方形 827"/>
        <xdr:cNvSpPr/>
      </xdr:nvSpPr>
      <xdr:spPr>
        <a:xfrm>
          <a:off x="685800" y="17125950"/>
          <a:ext cx="20002500" cy="1835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9" name="正方形/長方形 828"/>
        <xdr:cNvSpPr/>
      </xdr:nvSpPr>
      <xdr:spPr>
        <a:xfrm>
          <a:off x="685800" y="17183100"/>
          <a:ext cx="34671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0" name="テキスト ボックス 829"/>
        <xdr:cNvSpPr txBox="1"/>
      </xdr:nvSpPr>
      <xdr:spPr>
        <a:xfrm>
          <a:off x="711200" y="17430750"/>
          <a:ext cx="19951700" cy="146685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　目的別の住民一人当たりのコストのうち、類似団体平均を上回っているのは議会費、総務費、民生費、労働費、商工費、土木費、消防費、災害復旧費である。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　平成３０年７月豪雨災害及び令和３年大雨災害の影響により、災害復旧事業費が前年度と同様に高水準で推移している。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777875" y="7699375"/>
          <a:ext cx="695325" cy="571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777875" y="7874000"/>
          <a:ext cx="695325" cy="476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777875" y="808672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25525" y="8086725"/>
          <a:ext cx="190500" cy="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102850" y="7439025"/>
          <a:ext cx="5511800" cy="65087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102850" y="7439025"/>
          <a:ext cx="803275" cy="1555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8737600" cy="50482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577850" y="7429500"/>
          <a:ext cx="4089400" cy="165100"/>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9385300" y="241300"/>
          <a:ext cx="2349500" cy="330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2042775" y="241300"/>
          <a:ext cx="3533775" cy="330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広島県竹原市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660400"/>
          <a:ext cx="2889250" cy="3968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0264776" y="7594600"/>
          <a:ext cx="5168899" cy="4953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年度の財政調整基金残高は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632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百万円増加し、標準財政規模比は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8.5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ポイント上昇し、実質単年度収支は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16.42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ポイント低下した。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今後も引き続き、財政調整基金繰入金に依存しない財政運営に向けた取組を継続する必要がある。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0448925" y="5283200"/>
          <a:ext cx="5829300" cy="18161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0515600" y="5311775"/>
          <a:ext cx="1428750" cy="1555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463550" y="5283200"/>
          <a:ext cx="4289456" cy="1651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9515475" cy="50482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9982200" y="193675"/>
          <a:ext cx="2266950" cy="3683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2734925" y="193675"/>
          <a:ext cx="3524250" cy="3683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広島県竹原市</a:t>
          </a:r>
        </a:p>
      </xdr:txBody>
    </xdr:sp>
    <xdr:clientData/>
  </xdr:twoCellAnchor>
  <xdr:oneCellAnchor>
    <xdr:from>
      <xdr:col>1</xdr:col>
      <xdr:colOff>0</xdr:colOff>
      <xdr:row>3</xdr:row>
      <xdr:rowOff>28575</xdr:rowOff>
    </xdr:from>
    <xdr:ext cx="4034971" cy="380092"/>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463550" y="523875"/>
          <a:ext cx="4034971" cy="380092"/>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one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0582275" y="5445125"/>
          <a:ext cx="5562601" cy="16510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各会計とも実質収支の赤字は生じていない。</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463550" y="5283200"/>
          <a:ext cx="4289456" cy="1651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593725" y="5537200"/>
          <a:ext cx="508000" cy="730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593725" y="5702300"/>
          <a:ext cx="508000" cy="730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593725" y="5867400"/>
          <a:ext cx="508000" cy="730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593725" y="6032500"/>
          <a:ext cx="508000" cy="730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593725" y="6197600"/>
          <a:ext cx="508000" cy="730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593725" y="6362700"/>
          <a:ext cx="508000" cy="730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593725" y="6527800"/>
          <a:ext cx="508000" cy="730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593725" y="6692900"/>
          <a:ext cx="508000" cy="730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593725" y="6858000"/>
          <a:ext cx="508000" cy="730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593725" y="7023100"/>
          <a:ext cx="508000" cy="730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65288;&#26082;&#20844;&#34920;&#20998;&#65289;zaiseizyoukyousiryousyuu2022.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普通会計の状況"/>
      <sheetName val="各会計、関係団体の財政状況及び健全化判断比率"/>
      <sheetName val="財政比較分析表"/>
      <sheetName val="経常経費分析表（経常収支比率の分析）"/>
      <sheetName val="経常経費分析表（人件費・公債費・普通建設事業費の分析）"/>
      <sheetName val="性質別歳出決算分析表（住民一人当たりのコスト）"/>
      <sheetName val="目的別歳出決算分析表（住民一人当たりのコスト）"/>
      <sheetName val="実質収支比率等に係る経年分析"/>
      <sheetName val="連結実質赤字比率に係る赤字・黒字の構成分析"/>
      <sheetName val="実質公債費比率（分子）の構造"/>
      <sheetName val="将来負担比率（分子）の構造"/>
      <sheetName val="基金残高に係る経年分析"/>
      <sheetName val="データシート"/>
    </sheetNames>
    <sheetDataSet>
      <sheetData sheetId="0"/>
      <sheetData sheetId="1">
        <row r="7">
          <cell r="B7" t="str">
            <v>一般会計</v>
          </cell>
          <cell r="BS7" t="str">
            <v>竹原流通センター株式会社</v>
          </cell>
        </row>
        <row r="8">
          <cell r="B8" t="str">
            <v>貸付資金特別会計</v>
          </cell>
          <cell r="BS8" t="str">
            <v>株式会社いいね竹原</v>
          </cell>
        </row>
        <row r="9">
          <cell r="B9" t="str">
            <v>港湾事業特別会計</v>
          </cell>
        </row>
        <row r="10">
          <cell r="B10" t="str">
            <v>公共用地先行取得事業特別会計</v>
          </cell>
        </row>
        <row r="28">
          <cell r="B28" t="str">
            <v>国民健康保険特別会計</v>
          </cell>
        </row>
        <row r="29">
          <cell r="B29" t="str">
            <v>介護保険特別会計</v>
          </cell>
        </row>
        <row r="30">
          <cell r="B30" t="str">
            <v>後期高齢者医療特別会計</v>
          </cell>
        </row>
        <row r="31">
          <cell r="B31" t="str">
            <v>水道事業会計</v>
          </cell>
        </row>
        <row r="32">
          <cell r="B32" t="str">
            <v>下水道事業会計</v>
          </cell>
        </row>
        <row r="68">
          <cell r="B68" t="str">
            <v>後期高齢者医療広域連合（一般会計）</v>
          </cell>
        </row>
        <row r="69">
          <cell r="B69" t="str">
            <v>後期高齢者医療広域連合（特別会計）</v>
          </cell>
        </row>
        <row r="70">
          <cell r="B70" t="str">
            <v>広島中央環境衛生組合</v>
          </cell>
        </row>
        <row r="71">
          <cell r="B71" t="str">
            <v>広島県市町総合組合</v>
          </cell>
        </row>
      </sheetData>
      <sheetData sheetId="2"/>
      <sheetData sheetId="3"/>
      <sheetData sheetId="4"/>
      <sheetData sheetId="5"/>
      <sheetData sheetId="6"/>
      <sheetData sheetId="7"/>
      <sheetData sheetId="8"/>
      <sheetData sheetId="9"/>
      <sheetData sheetId="10"/>
      <sheetData sheetId="11"/>
      <sheetData sheetId="12">
        <row r="2">
          <cell r="D2" t="str">
            <v>当該団体(円)</v>
          </cell>
          <cell r="F2" t="str">
            <v>類似団体内平均(円)</v>
          </cell>
        </row>
        <row r="3">
          <cell r="A3" t="str">
            <v xml:space="preserve"> H30</v>
          </cell>
          <cell r="D3">
            <v>23765</v>
          </cell>
          <cell r="F3">
            <v>69729</v>
          </cell>
        </row>
        <row r="5">
          <cell r="A5" t="str">
            <v xml:space="preserve"> R01</v>
          </cell>
          <cell r="D5">
            <v>53821</v>
          </cell>
          <cell r="F5">
            <v>74581</v>
          </cell>
        </row>
        <row r="7">
          <cell r="A7" t="str">
            <v xml:space="preserve"> R02</v>
          </cell>
          <cell r="D7">
            <v>31832</v>
          </cell>
          <cell r="F7">
            <v>76347</v>
          </cell>
        </row>
        <row r="9">
          <cell r="A9" t="str">
            <v xml:space="preserve"> R03</v>
          </cell>
          <cell r="D9">
            <v>36031</v>
          </cell>
          <cell r="F9">
            <v>69604</v>
          </cell>
        </row>
        <row r="11">
          <cell r="A11" t="str">
            <v xml:space="preserve"> R04</v>
          </cell>
          <cell r="D11">
            <v>58366</v>
          </cell>
          <cell r="F11">
            <v>68410</v>
          </cell>
        </row>
        <row r="18">
          <cell r="B18" t="str">
            <v>H30</v>
          </cell>
          <cell r="C18" t="str">
            <v>R01</v>
          </cell>
          <cell r="D18" t="str">
            <v>R02</v>
          </cell>
          <cell r="E18" t="str">
            <v>R03</v>
          </cell>
          <cell r="F18" t="str">
            <v>R04</v>
          </cell>
        </row>
        <row r="19">
          <cell r="A19" t="str">
            <v>実質収支額</v>
          </cell>
          <cell r="B19">
            <v>2.16</v>
          </cell>
          <cell r="C19">
            <v>2.2400000000000002</v>
          </cell>
          <cell r="D19">
            <v>1.47</v>
          </cell>
          <cell r="E19">
            <v>10.1</v>
          </cell>
          <cell r="F19">
            <v>6.56</v>
          </cell>
        </row>
        <row r="20">
          <cell r="A20" t="str">
            <v>財政調整基金残高</v>
          </cell>
          <cell r="B20">
            <v>15.47</v>
          </cell>
          <cell r="C20">
            <v>6.95</v>
          </cell>
          <cell r="D20">
            <v>10.17</v>
          </cell>
          <cell r="E20">
            <v>16.62</v>
          </cell>
          <cell r="F20">
            <v>25.12</v>
          </cell>
        </row>
        <row r="21">
          <cell r="A21" t="str">
            <v>実質単年度収支</v>
          </cell>
          <cell r="B21">
            <v>-2.2599999999999998</v>
          </cell>
          <cell r="C21">
            <v>-9.5</v>
          </cell>
          <cell r="D21">
            <v>1.66</v>
          </cell>
          <cell r="E21">
            <v>15.5</v>
          </cell>
          <cell r="F21">
            <v>-0.92</v>
          </cell>
        </row>
        <row r="25">
          <cell r="B25" t="str">
            <v>H30</v>
          </cell>
          <cell r="D25" t="str">
            <v>R01</v>
          </cell>
          <cell r="F25" t="str">
            <v>R02</v>
          </cell>
          <cell r="H25" t="str">
            <v>R03</v>
          </cell>
          <cell r="J25" t="str">
            <v>R04</v>
          </cell>
        </row>
        <row r="26">
          <cell r="B26" t="str">
            <v>赤字額</v>
          </cell>
          <cell r="C26" t="str">
            <v>黒字額</v>
          </cell>
          <cell r="D26" t="str">
            <v>赤字額</v>
          </cell>
          <cell r="E26" t="str">
            <v>黒字額</v>
          </cell>
          <cell r="F26" t="str">
            <v>赤字額</v>
          </cell>
          <cell r="G26" t="str">
            <v>黒字額</v>
          </cell>
          <cell r="H26" t="str">
            <v>赤字額</v>
          </cell>
          <cell r="I26" t="str">
            <v>黒字額</v>
          </cell>
          <cell r="J26" t="str">
            <v>赤字額</v>
          </cell>
          <cell r="K26" t="str">
            <v>黒字額</v>
          </cell>
        </row>
        <row r="27">
          <cell r="A27" t="str">
            <v>その他会計（黒字）</v>
          </cell>
          <cell r="B27" t="e">
            <v>#N/A</v>
          </cell>
          <cell r="C27">
            <v>0</v>
          </cell>
          <cell r="D27" t="e">
            <v>#N/A</v>
          </cell>
          <cell r="E27">
            <v>0.27</v>
          </cell>
          <cell r="F27" t="e">
            <v>#N/A</v>
          </cell>
          <cell r="G27">
            <v>0</v>
          </cell>
          <cell r="H27" t="e">
            <v>#N/A</v>
          </cell>
          <cell r="I27">
            <v>0</v>
          </cell>
          <cell r="J27" t="e">
            <v>#N/A</v>
          </cell>
          <cell r="K27">
            <v>0</v>
          </cell>
        </row>
        <row r="28">
          <cell r="A28" t="str">
            <v>その他会計（赤字）</v>
          </cell>
          <cell r="B28" t="e">
            <v>#VALUE!</v>
          </cell>
          <cell r="C28" t="e">
            <v>#VALUE!</v>
          </cell>
          <cell r="D28" t="e">
            <v>#VALUE!</v>
          </cell>
          <cell r="E28" t="e">
            <v>#VALUE!</v>
          </cell>
          <cell r="F28" t="e">
            <v>#VALUE!</v>
          </cell>
          <cell r="G28" t="e">
            <v>#VALUE!</v>
          </cell>
          <cell r="H28" t="e">
            <v>#VALUE!</v>
          </cell>
          <cell r="I28" t="e">
            <v>#VALUE!</v>
          </cell>
          <cell r="J28" t="e">
            <v>#VALUE!</v>
          </cell>
          <cell r="K28" t="e">
            <v>#VALUE!</v>
          </cell>
        </row>
        <row r="29">
          <cell r="A29" t="str">
            <v>貸付資金特別会計</v>
          </cell>
          <cell r="B29" t="e">
            <v>#N/A</v>
          </cell>
          <cell r="C29">
            <v>0</v>
          </cell>
          <cell r="D29" t="e">
            <v>#N/A</v>
          </cell>
          <cell r="E29">
            <v>0</v>
          </cell>
          <cell r="F29" t="e">
            <v>#N/A</v>
          </cell>
          <cell r="G29">
            <v>0</v>
          </cell>
          <cell r="H29" t="e">
            <v>#N/A</v>
          </cell>
          <cell r="I29">
            <v>0</v>
          </cell>
          <cell r="J29" t="e">
            <v>#N/A</v>
          </cell>
          <cell r="K29">
            <v>0</v>
          </cell>
        </row>
        <row r="30">
          <cell r="A30" t="str">
            <v>後期高齢者医療特別会計</v>
          </cell>
          <cell r="B30" t="e">
            <v>#N/A</v>
          </cell>
          <cell r="C30">
            <v>0.02</v>
          </cell>
          <cell r="D30" t="e">
            <v>#N/A</v>
          </cell>
          <cell r="E30">
            <v>0.02</v>
          </cell>
          <cell r="F30" t="e">
            <v>#N/A</v>
          </cell>
          <cell r="G30">
            <v>0.01</v>
          </cell>
          <cell r="H30" t="e">
            <v>#N/A</v>
          </cell>
          <cell r="I30">
            <v>0.02</v>
          </cell>
          <cell r="J30" t="e">
            <v>#N/A</v>
          </cell>
          <cell r="K30">
            <v>0.02</v>
          </cell>
        </row>
        <row r="31">
          <cell r="A31" t="str">
            <v>国民健康保険特別会計</v>
          </cell>
          <cell r="B31" t="e">
            <v>#N/A</v>
          </cell>
          <cell r="C31">
            <v>0.01</v>
          </cell>
          <cell r="D31" t="e">
            <v>#N/A</v>
          </cell>
          <cell r="E31">
            <v>0.03</v>
          </cell>
          <cell r="F31" t="e">
            <v>#N/A</v>
          </cell>
          <cell r="G31">
            <v>0.64</v>
          </cell>
          <cell r="H31" t="e">
            <v>#N/A</v>
          </cell>
          <cell r="I31">
            <v>0.28000000000000003</v>
          </cell>
          <cell r="J31" t="e">
            <v>#N/A</v>
          </cell>
          <cell r="K31">
            <v>0.21</v>
          </cell>
        </row>
        <row r="32">
          <cell r="A32" t="str">
            <v>下水道事業会計</v>
          </cell>
          <cell r="B32" t="e">
            <v>#VALUE!</v>
          </cell>
          <cell r="C32" t="e">
            <v>#VALUE!</v>
          </cell>
          <cell r="D32" t="e">
            <v>#VALUE!</v>
          </cell>
          <cell r="E32" t="e">
            <v>#VALUE!</v>
          </cell>
          <cell r="F32" t="e">
            <v>#N/A</v>
          </cell>
          <cell r="G32">
            <v>0.2</v>
          </cell>
          <cell r="H32" t="e">
            <v>#N/A</v>
          </cell>
          <cell r="I32">
            <v>0.22</v>
          </cell>
          <cell r="J32" t="e">
            <v>#N/A</v>
          </cell>
          <cell r="K32">
            <v>0.27</v>
          </cell>
        </row>
        <row r="33">
          <cell r="A33" t="str">
            <v>港湾事業特別会計</v>
          </cell>
          <cell r="B33" t="e">
            <v>#N/A</v>
          </cell>
          <cell r="C33">
            <v>0.28000000000000003</v>
          </cell>
          <cell r="D33" t="e">
            <v>#N/A</v>
          </cell>
          <cell r="E33">
            <v>0.21</v>
          </cell>
          <cell r="F33" t="e">
            <v>#N/A</v>
          </cell>
          <cell r="G33">
            <v>0.19</v>
          </cell>
          <cell r="H33" t="e">
            <v>#N/A</v>
          </cell>
          <cell r="I33">
            <v>0.25</v>
          </cell>
          <cell r="J33" t="e">
            <v>#N/A</v>
          </cell>
          <cell r="K33">
            <v>0.27</v>
          </cell>
        </row>
        <row r="34">
          <cell r="A34" t="str">
            <v>介護保険特別会計</v>
          </cell>
          <cell r="B34" t="e">
            <v>#N/A</v>
          </cell>
          <cell r="C34">
            <v>0.56999999999999995</v>
          </cell>
          <cell r="D34" t="e">
            <v>#N/A</v>
          </cell>
          <cell r="E34">
            <v>0.32</v>
          </cell>
          <cell r="F34" t="e">
            <v>#N/A</v>
          </cell>
          <cell r="G34">
            <v>0.79</v>
          </cell>
          <cell r="H34" t="e">
            <v>#N/A</v>
          </cell>
          <cell r="I34">
            <v>1.58</v>
          </cell>
          <cell r="J34" t="e">
            <v>#N/A</v>
          </cell>
          <cell r="K34">
            <v>1.67</v>
          </cell>
        </row>
        <row r="35">
          <cell r="A35" t="str">
            <v>一般会計</v>
          </cell>
          <cell r="B35" t="e">
            <v>#N/A</v>
          </cell>
          <cell r="C35">
            <v>1.87</v>
          </cell>
          <cell r="D35" t="e">
            <v>#N/A</v>
          </cell>
          <cell r="E35">
            <v>2.02</v>
          </cell>
          <cell r="F35" t="e">
            <v>#N/A</v>
          </cell>
          <cell r="G35">
            <v>1.27</v>
          </cell>
          <cell r="H35" t="e">
            <v>#N/A</v>
          </cell>
          <cell r="I35">
            <v>9.84</v>
          </cell>
          <cell r="J35" t="e">
            <v>#N/A</v>
          </cell>
          <cell r="K35">
            <v>6.27</v>
          </cell>
        </row>
        <row r="36">
          <cell r="A36" t="str">
            <v>水道事業会計</v>
          </cell>
          <cell r="B36" t="e">
            <v>#N/A</v>
          </cell>
          <cell r="C36">
            <v>15.03</v>
          </cell>
          <cell r="D36" t="e">
            <v>#N/A</v>
          </cell>
          <cell r="E36">
            <v>17.309999999999999</v>
          </cell>
          <cell r="F36" t="e">
            <v>#N/A</v>
          </cell>
          <cell r="G36">
            <v>14.04</v>
          </cell>
          <cell r="H36" t="e">
            <v>#N/A</v>
          </cell>
          <cell r="I36">
            <v>14.77</v>
          </cell>
          <cell r="J36" t="e">
            <v>#N/A</v>
          </cell>
          <cell r="K36">
            <v>13.97</v>
          </cell>
        </row>
        <row r="40">
          <cell r="B40" t="str">
            <v>H30</v>
          </cell>
          <cell r="E40" t="str">
            <v>R01</v>
          </cell>
          <cell r="H40" t="str">
            <v>R02</v>
          </cell>
          <cell r="K40" t="str">
            <v>R03</v>
          </cell>
          <cell r="N40" t="str">
            <v>R04</v>
          </cell>
        </row>
        <row r="41">
          <cell r="B41" t="str">
            <v>元利償還金等</v>
          </cell>
          <cell r="D41" t="str">
            <v>算入公債費等</v>
          </cell>
          <cell r="E41" t="str">
            <v>元利償還金等</v>
          </cell>
          <cell r="G41" t="str">
            <v>算入公債費等</v>
          </cell>
          <cell r="H41" t="str">
            <v>元利償還金等</v>
          </cell>
          <cell r="J41" t="str">
            <v>算入公債費等</v>
          </cell>
          <cell r="K41" t="str">
            <v>元利償還金等</v>
          </cell>
          <cell r="M41" t="str">
            <v>算入公債費等</v>
          </cell>
          <cell r="N41" t="str">
            <v>元利償還金等</v>
          </cell>
          <cell r="P41" t="str">
            <v>算入公債費等</v>
          </cell>
        </row>
        <row r="42">
          <cell r="A42" t="str">
            <v>算入公債費等</v>
          </cell>
          <cell r="D42">
            <v>856</v>
          </cell>
          <cell r="G42">
            <v>852</v>
          </cell>
          <cell r="J42">
            <v>870</v>
          </cell>
          <cell r="M42">
            <v>886</v>
          </cell>
          <cell r="P42">
            <v>909</v>
          </cell>
        </row>
        <row r="43">
          <cell r="A43" t="str">
            <v>一時借入金の利子</v>
          </cell>
          <cell r="B43">
            <v>1</v>
          </cell>
          <cell r="E43">
            <v>2</v>
          </cell>
          <cell r="H43">
            <v>0</v>
          </cell>
          <cell r="K43">
            <v>0</v>
          </cell>
          <cell r="N43">
            <v>1</v>
          </cell>
        </row>
        <row r="44">
          <cell r="A44" t="str">
            <v>債務負担行為に基づく支出額</v>
          </cell>
          <cell r="B44" t="str">
            <v>-</v>
          </cell>
          <cell r="E44" t="str">
            <v>-</v>
          </cell>
          <cell r="H44" t="str">
            <v>-</v>
          </cell>
          <cell r="K44" t="str">
            <v>-</v>
          </cell>
          <cell r="N44" t="str">
            <v>-</v>
          </cell>
        </row>
        <row r="45">
          <cell r="A45" t="str">
            <v>組合等が起こした地方債の元利償還金に対する負担金等</v>
          </cell>
          <cell r="B45">
            <v>42</v>
          </cell>
          <cell r="E45">
            <v>43</v>
          </cell>
          <cell r="H45">
            <v>44</v>
          </cell>
          <cell r="K45">
            <v>48</v>
          </cell>
          <cell r="N45">
            <v>35</v>
          </cell>
        </row>
        <row r="46">
          <cell r="A46" t="str">
            <v>公営企業債の元利償還金に対する繰入金</v>
          </cell>
          <cell r="B46">
            <v>289</v>
          </cell>
          <cell r="E46">
            <v>292</v>
          </cell>
          <cell r="H46">
            <v>326</v>
          </cell>
          <cell r="K46">
            <v>330</v>
          </cell>
          <cell r="N46">
            <v>323</v>
          </cell>
        </row>
        <row r="47">
          <cell r="A47" t="str">
            <v>満期一括償還地方債に係る年度割相当額</v>
          </cell>
          <cell r="B47" t="str">
            <v>-</v>
          </cell>
          <cell r="E47" t="str">
            <v>-</v>
          </cell>
          <cell r="H47" t="str">
            <v>-</v>
          </cell>
          <cell r="K47" t="str">
            <v>-</v>
          </cell>
          <cell r="N47" t="str">
            <v>-</v>
          </cell>
        </row>
        <row r="48">
          <cell r="A48" t="str">
            <v>減債基金積立不足算定額</v>
          </cell>
          <cell r="B48" t="str">
            <v>-</v>
          </cell>
          <cell r="E48" t="str">
            <v>-</v>
          </cell>
          <cell r="H48" t="str">
            <v>-</v>
          </cell>
          <cell r="K48" t="str">
            <v>-</v>
          </cell>
          <cell r="N48" t="str">
            <v>-</v>
          </cell>
        </row>
        <row r="49">
          <cell r="A49" t="str">
            <v>元利償還金</v>
          </cell>
          <cell r="B49">
            <v>1062</v>
          </cell>
          <cell r="E49">
            <v>1039</v>
          </cell>
          <cell r="H49">
            <v>1039</v>
          </cell>
          <cell r="K49">
            <v>1104</v>
          </cell>
          <cell r="N49">
            <v>1122</v>
          </cell>
        </row>
        <row r="50">
          <cell r="A50" t="str">
            <v>実質公債費比率の分子</v>
          </cell>
          <cell r="B50" t="e">
            <v>#N/A</v>
          </cell>
          <cell r="C50">
            <v>538</v>
          </cell>
          <cell r="D50" t="e">
            <v>#N/A</v>
          </cell>
          <cell r="E50" t="e">
            <v>#N/A</v>
          </cell>
          <cell r="F50">
            <v>524</v>
          </cell>
          <cell r="G50" t="e">
            <v>#N/A</v>
          </cell>
          <cell r="H50" t="e">
            <v>#N/A</v>
          </cell>
          <cell r="I50">
            <v>539</v>
          </cell>
          <cell r="J50" t="e">
            <v>#N/A</v>
          </cell>
          <cell r="K50" t="e">
            <v>#N/A</v>
          </cell>
          <cell r="L50">
            <v>596</v>
          </cell>
          <cell r="M50" t="e">
            <v>#N/A</v>
          </cell>
          <cell r="N50" t="e">
            <v>#N/A</v>
          </cell>
          <cell r="O50">
            <v>572</v>
          </cell>
          <cell r="P50" t="e">
            <v>#N/A</v>
          </cell>
        </row>
        <row r="54">
          <cell r="B54" t="str">
            <v>H30</v>
          </cell>
          <cell r="E54" t="str">
            <v>R01</v>
          </cell>
          <cell r="H54" t="str">
            <v>R02</v>
          </cell>
          <cell r="K54" t="str">
            <v>R03</v>
          </cell>
          <cell r="N54" t="str">
            <v>R04</v>
          </cell>
        </row>
        <row r="55">
          <cell r="B55" t="str">
            <v>将来負担額</v>
          </cell>
          <cell r="D55" t="str">
            <v>充当可能財源等</v>
          </cell>
          <cell r="E55" t="str">
            <v>将来負担額</v>
          </cell>
          <cell r="G55" t="str">
            <v>充当可能財源等</v>
          </cell>
          <cell r="H55" t="str">
            <v>将来負担額</v>
          </cell>
          <cell r="J55" t="str">
            <v>充当可能財源等</v>
          </cell>
          <cell r="K55" t="str">
            <v>将来負担額</v>
          </cell>
          <cell r="M55" t="str">
            <v>充当可能財源等</v>
          </cell>
          <cell r="N55" t="str">
            <v>将来負担額</v>
          </cell>
          <cell r="P55" t="str">
            <v>充当可能財源等</v>
          </cell>
        </row>
        <row r="56">
          <cell r="A56" t="str">
            <v>基準財政需要額算入見込額</v>
          </cell>
          <cell r="D56">
            <v>11911</v>
          </cell>
          <cell r="G56">
            <v>11988</v>
          </cell>
          <cell r="J56">
            <v>12060</v>
          </cell>
          <cell r="M56">
            <v>12754</v>
          </cell>
          <cell r="P56">
            <v>13763</v>
          </cell>
        </row>
        <row r="57">
          <cell r="A57" t="str">
            <v>充当可能特定歳入</v>
          </cell>
          <cell r="D57">
            <v>193</v>
          </cell>
          <cell r="G57">
            <v>180</v>
          </cell>
          <cell r="J57">
            <v>137</v>
          </cell>
          <cell r="M57">
            <v>113</v>
          </cell>
          <cell r="P57">
            <v>83</v>
          </cell>
        </row>
        <row r="58">
          <cell r="A58" t="str">
            <v>充当可能基金</v>
          </cell>
          <cell r="D58">
            <v>3491</v>
          </cell>
          <cell r="G58">
            <v>2655</v>
          </cell>
          <cell r="J58">
            <v>3033</v>
          </cell>
          <cell r="M58">
            <v>4123</v>
          </cell>
          <cell r="P58">
            <v>5019</v>
          </cell>
        </row>
        <row r="59">
          <cell r="A59" t="str">
            <v>組合等連結実質赤字額負担見込額</v>
          </cell>
          <cell r="B59" t="str">
            <v>-</v>
          </cell>
          <cell r="E59" t="str">
            <v>-</v>
          </cell>
          <cell r="H59" t="str">
            <v>-</v>
          </cell>
          <cell r="K59" t="str">
            <v>-</v>
          </cell>
          <cell r="N59" t="str">
            <v>-</v>
          </cell>
        </row>
        <row r="60">
          <cell r="A60" t="str">
            <v>連結実質赤字額</v>
          </cell>
          <cell r="B60" t="str">
            <v>-</v>
          </cell>
          <cell r="E60" t="str">
            <v>-</v>
          </cell>
          <cell r="H60" t="str">
            <v>-</v>
          </cell>
          <cell r="K60" t="str">
            <v>-</v>
          </cell>
          <cell r="N60" t="str">
            <v>-</v>
          </cell>
        </row>
        <row r="61">
          <cell r="A61" t="str">
            <v>設立法人等の負債額等負担見込額</v>
          </cell>
          <cell r="B61">
            <v>0</v>
          </cell>
          <cell r="E61">
            <v>0</v>
          </cell>
          <cell r="H61">
            <v>0</v>
          </cell>
          <cell r="K61">
            <v>0</v>
          </cell>
          <cell r="N61">
            <v>1</v>
          </cell>
        </row>
        <row r="62">
          <cell r="A62" t="str">
            <v>退職手当負担見込額</v>
          </cell>
          <cell r="B62">
            <v>1380</v>
          </cell>
          <cell r="E62">
            <v>1269</v>
          </cell>
          <cell r="H62">
            <v>1224</v>
          </cell>
          <cell r="K62">
            <v>1232</v>
          </cell>
          <cell r="N62">
            <v>1169</v>
          </cell>
        </row>
        <row r="63">
          <cell r="A63" t="str">
            <v>組合等負担等見込額</v>
          </cell>
          <cell r="B63">
            <v>241</v>
          </cell>
          <cell r="E63">
            <v>465</v>
          </cell>
          <cell r="H63">
            <v>1738</v>
          </cell>
          <cell r="K63">
            <v>2201</v>
          </cell>
          <cell r="N63">
            <v>2172</v>
          </cell>
        </row>
        <row r="64">
          <cell r="A64" t="str">
            <v>公営企業債等繰入見込額</v>
          </cell>
          <cell r="B64">
            <v>5017</v>
          </cell>
          <cell r="E64">
            <v>4879</v>
          </cell>
          <cell r="H64">
            <v>4770</v>
          </cell>
          <cell r="K64">
            <v>4429</v>
          </cell>
          <cell r="N64">
            <v>4147</v>
          </cell>
        </row>
        <row r="65">
          <cell r="A65" t="str">
            <v>債務負担行為に基づく支出予定額</v>
          </cell>
          <cell r="B65" t="str">
            <v>-</v>
          </cell>
          <cell r="E65" t="str">
            <v>-</v>
          </cell>
          <cell r="H65" t="str">
            <v>-</v>
          </cell>
          <cell r="K65" t="str">
            <v>-</v>
          </cell>
          <cell r="N65" t="str">
            <v>-</v>
          </cell>
        </row>
        <row r="66">
          <cell r="A66" t="str">
            <v>一般会計等に係る地方債の現在高</v>
          </cell>
          <cell r="B66">
            <v>12597</v>
          </cell>
          <cell r="E66">
            <v>13501</v>
          </cell>
          <cell r="H66">
            <v>13558</v>
          </cell>
          <cell r="K66">
            <v>13771</v>
          </cell>
          <cell r="N66">
            <v>13879</v>
          </cell>
        </row>
        <row r="67">
          <cell r="A67" t="str">
            <v>将来負担比率の分子</v>
          </cell>
          <cell r="B67" t="e">
            <v>#N/A</v>
          </cell>
          <cell r="C67">
            <v>3639</v>
          </cell>
          <cell r="D67" t="e">
            <v>#N/A</v>
          </cell>
          <cell r="E67" t="e">
            <v>#N/A</v>
          </cell>
          <cell r="F67">
            <v>5291</v>
          </cell>
          <cell r="G67" t="e">
            <v>#N/A</v>
          </cell>
          <cell r="H67" t="e">
            <v>#N/A</v>
          </cell>
          <cell r="I67">
            <v>6060</v>
          </cell>
          <cell r="J67" t="e">
            <v>#N/A</v>
          </cell>
          <cell r="K67" t="e">
            <v>#N/A</v>
          </cell>
          <cell r="L67">
            <v>4642</v>
          </cell>
          <cell r="M67" t="e">
            <v>#N/A</v>
          </cell>
          <cell r="N67" t="e">
            <v>#N/A</v>
          </cell>
          <cell r="O67">
            <v>2502</v>
          </cell>
          <cell r="P67" t="e">
            <v>#N/A</v>
          </cell>
        </row>
        <row r="71">
          <cell r="B71" t="str">
            <v>R02</v>
          </cell>
          <cell r="C71" t="str">
            <v>R03</v>
          </cell>
          <cell r="D71" t="str">
            <v>R04</v>
          </cell>
        </row>
        <row r="72">
          <cell r="A72" t="str">
            <v>財政調整基金</v>
          </cell>
          <cell r="B72">
            <v>742</v>
          </cell>
          <cell r="C72">
            <v>1337</v>
          </cell>
          <cell r="D72">
            <v>1969</v>
          </cell>
        </row>
        <row r="73">
          <cell r="A73" t="str">
            <v>減債基金</v>
          </cell>
          <cell r="B73">
            <v>39</v>
          </cell>
          <cell r="C73">
            <v>122</v>
          </cell>
          <cell r="D73">
            <v>222</v>
          </cell>
        </row>
        <row r="74">
          <cell r="A74" t="str">
            <v>その他特定目的基金</v>
          </cell>
          <cell r="B74">
            <v>971</v>
          </cell>
          <cell r="C74">
            <v>1281</v>
          </cell>
          <cell r="D74">
            <v>1360</v>
          </cell>
        </row>
      </sheetData>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workbookViewId="0"/>
  </sheetViews>
  <sheetFormatPr defaultColWidth="0" defaultRowHeight="11" zeroHeight="1" x14ac:dyDescent="0.2"/>
  <cols>
    <col min="1" max="11" width="2.08984375" style="964" customWidth="1"/>
    <col min="12" max="12" width="2.26953125" style="964" customWidth="1"/>
    <col min="13" max="17" width="2.36328125" style="964" customWidth="1"/>
    <col min="18" max="119" width="2.08984375" style="964" customWidth="1"/>
    <col min="120" max="16384" width="0" style="964" hidden="1"/>
  </cols>
  <sheetData>
    <row r="1" spans="1:119" ht="33" customHeight="1" x14ac:dyDescent="0.2">
      <c r="B1" s="1233" t="s">
        <v>551</v>
      </c>
      <c r="C1" s="1233"/>
      <c r="D1" s="1233"/>
      <c r="E1" s="1233"/>
      <c r="F1" s="1233"/>
      <c r="G1" s="1233"/>
      <c r="H1" s="1233"/>
      <c r="I1" s="1233"/>
      <c r="J1" s="1233"/>
      <c r="K1" s="1233"/>
      <c r="L1" s="1233"/>
      <c r="M1" s="1233"/>
      <c r="N1" s="1233"/>
      <c r="O1" s="1233"/>
      <c r="P1" s="1233"/>
      <c r="Q1" s="1233"/>
      <c r="R1" s="1233"/>
      <c r="S1" s="1233"/>
      <c r="T1" s="1233"/>
      <c r="U1" s="1233"/>
      <c r="V1" s="1233"/>
      <c r="W1" s="1233"/>
      <c r="X1" s="1233"/>
      <c r="Y1" s="1233"/>
      <c r="Z1" s="1233"/>
      <c r="AA1" s="1233"/>
      <c r="AB1" s="1233"/>
      <c r="AC1" s="1233"/>
      <c r="AD1" s="1233"/>
      <c r="AE1" s="1233"/>
      <c r="AF1" s="1233"/>
      <c r="AG1" s="1233"/>
      <c r="AH1" s="1233"/>
      <c r="AI1" s="1233"/>
      <c r="AJ1" s="1233"/>
      <c r="AK1" s="1233"/>
      <c r="AL1" s="1233"/>
      <c r="AM1" s="1233"/>
      <c r="AN1" s="1233"/>
      <c r="AO1" s="1233"/>
      <c r="AP1" s="1233"/>
      <c r="AQ1" s="1233"/>
      <c r="AR1" s="1233"/>
      <c r="AS1" s="1233"/>
      <c r="AT1" s="1233"/>
      <c r="AU1" s="1233"/>
      <c r="AV1" s="1233"/>
      <c r="AW1" s="1233"/>
      <c r="AX1" s="1233"/>
      <c r="AY1" s="1233"/>
      <c r="AZ1" s="1233"/>
      <c r="BA1" s="1233"/>
      <c r="BB1" s="1233"/>
      <c r="BC1" s="1233"/>
      <c r="BD1" s="1233"/>
      <c r="BE1" s="1233"/>
      <c r="BF1" s="1233"/>
      <c r="BG1" s="1233"/>
      <c r="BH1" s="1233"/>
      <c r="BI1" s="1233"/>
      <c r="BJ1" s="1233"/>
      <c r="BK1" s="1233"/>
      <c r="BL1" s="1233"/>
      <c r="BM1" s="1233"/>
      <c r="BN1" s="1233"/>
      <c r="BO1" s="1233"/>
      <c r="BP1" s="1233"/>
      <c r="BQ1" s="1233"/>
      <c r="BR1" s="1233"/>
      <c r="BS1" s="1233"/>
      <c r="BT1" s="1233"/>
      <c r="BU1" s="1233"/>
      <c r="BV1" s="1233"/>
      <c r="BW1" s="1233"/>
      <c r="BX1" s="1233"/>
      <c r="BY1" s="1233"/>
      <c r="BZ1" s="1233"/>
      <c r="CA1" s="1233"/>
      <c r="CB1" s="1233"/>
      <c r="CC1" s="1233"/>
      <c r="CD1" s="1233"/>
      <c r="CE1" s="1233"/>
      <c r="CF1" s="1233"/>
      <c r="CG1" s="1233"/>
      <c r="CH1" s="1233"/>
      <c r="CI1" s="1233"/>
      <c r="CJ1" s="1233"/>
      <c r="CK1" s="1233"/>
      <c r="CL1" s="1233"/>
      <c r="CM1" s="1233"/>
      <c r="CN1" s="1233"/>
      <c r="CO1" s="1233"/>
      <c r="CP1" s="1233"/>
      <c r="CQ1" s="1233"/>
      <c r="CR1" s="1233"/>
      <c r="CS1" s="1233"/>
      <c r="CT1" s="1233"/>
      <c r="CU1" s="1233"/>
      <c r="CV1" s="1233"/>
      <c r="CW1" s="1233"/>
      <c r="CX1" s="1233"/>
      <c r="CY1" s="1233"/>
      <c r="CZ1" s="1233"/>
      <c r="DA1" s="1233"/>
      <c r="DB1" s="1233"/>
      <c r="DC1" s="1233"/>
      <c r="DD1" s="1233"/>
      <c r="DE1" s="1233"/>
      <c r="DF1" s="1233"/>
      <c r="DG1" s="1233"/>
      <c r="DH1" s="1233"/>
      <c r="DI1" s="1233"/>
      <c r="DJ1" s="974"/>
      <c r="DK1" s="974"/>
      <c r="DL1" s="974"/>
      <c r="DM1" s="974"/>
      <c r="DN1" s="974"/>
      <c r="DO1" s="974"/>
    </row>
    <row r="2" spans="1:119" ht="24" thickBot="1" x14ac:dyDescent="0.25">
      <c r="B2" s="1232" t="s">
        <v>550</v>
      </c>
      <c r="C2" s="1232"/>
      <c r="D2" s="1231"/>
    </row>
    <row r="3" spans="1:119" ht="18.75" customHeight="1" thickBot="1" x14ac:dyDescent="0.25">
      <c r="A3" s="974"/>
      <c r="B3" s="1230" t="s">
        <v>549</v>
      </c>
      <c r="C3" s="1227"/>
      <c r="D3" s="1227"/>
      <c r="E3" s="1229"/>
      <c r="F3" s="1229"/>
      <c r="G3" s="1229"/>
      <c r="H3" s="1229"/>
      <c r="I3" s="1229"/>
      <c r="J3" s="1229"/>
      <c r="K3" s="1229"/>
      <c r="L3" s="1229" t="s">
        <v>548</v>
      </c>
      <c r="M3" s="1229"/>
      <c r="N3" s="1229"/>
      <c r="O3" s="1229"/>
      <c r="P3" s="1229"/>
      <c r="Q3" s="1229"/>
      <c r="R3" s="1226"/>
      <c r="S3" s="1226"/>
      <c r="T3" s="1226"/>
      <c r="U3" s="1226"/>
      <c r="V3" s="1228"/>
      <c r="W3" s="1108" t="s">
        <v>547</v>
      </c>
      <c r="X3" s="1107"/>
      <c r="Y3" s="1107"/>
      <c r="Z3" s="1107"/>
      <c r="AA3" s="1107"/>
      <c r="AB3" s="1227"/>
      <c r="AC3" s="1226" t="s">
        <v>546</v>
      </c>
      <c r="AD3" s="1107"/>
      <c r="AE3" s="1107"/>
      <c r="AF3" s="1107"/>
      <c r="AG3" s="1107"/>
      <c r="AH3" s="1107"/>
      <c r="AI3" s="1107"/>
      <c r="AJ3" s="1107"/>
      <c r="AK3" s="1107"/>
      <c r="AL3" s="1185"/>
      <c r="AM3" s="1108" t="s">
        <v>545</v>
      </c>
      <c r="AN3" s="1107"/>
      <c r="AO3" s="1107"/>
      <c r="AP3" s="1107"/>
      <c r="AQ3" s="1107"/>
      <c r="AR3" s="1107"/>
      <c r="AS3" s="1107"/>
      <c r="AT3" s="1107"/>
      <c r="AU3" s="1107"/>
      <c r="AV3" s="1107"/>
      <c r="AW3" s="1107"/>
      <c r="AX3" s="1185"/>
      <c r="AY3" s="1178" t="s">
        <v>164</v>
      </c>
      <c r="AZ3" s="1177"/>
      <c r="BA3" s="1177"/>
      <c r="BB3" s="1177"/>
      <c r="BC3" s="1177"/>
      <c r="BD3" s="1177"/>
      <c r="BE3" s="1177"/>
      <c r="BF3" s="1177"/>
      <c r="BG3" s="1177"/>
      <c r="BH3" s="1177"/>
      <c r="BI3" s="1177"/>
      <c r="BJ3" s="1177"/>
      <c r="BK3" s="1177"/>
      <c r="BL3" s="1177"/>
      <c r="BM3" s="1225"/>
      <c r="BN3" s="1108" t="s">
        <v>544</v>
      </c>
      <c r="BO3" s="1107"/>
      <c r="BP3" s="1107"/>
      <c r="BQ3" s="1107"/>
      <c r="BR3" s="1107"/>
      <c r="BS3" s="1107"/>
      <c r="BT3" s="1107"/>
      <c r="BU3" s="1185"/>
      <c r="BV3" s="1108" t="s">
        <v>543</v>
      </c>
      <c r="BW3" s="1107"/>
      <c r="BX3" s="1107"/>
      <c r="BY3" s="1107"/>
      <c r="BZ3" s="1107"/>
      <c r="CA3" s="1107"/>
      <c r="CB3" s="1107"/>
      <c r="CC3" s="1185"/>
      <c r="CD3" s="1178" t="s">
        <v>164</v>
      </c>
      <c r="CE3" s="1177"/>
      <c r="CF3" s="1177"/>
      <c r="CG3" s="1177"/>
      <c r="CH3" s="1177"/>
      <c r="CI3" s="1177"/>
      <c r="CJ3" s="1177"/>
      <c r="CK3" s="1177"/>
      <c r="CL3" s="1177"/>
      <c r="CM3" s="1177"/>
      <c r="CN3" s="1177"/>
      <c r="CO3" s="1177"/>
      <c r="CP3" s="1177"/>
      <c r="CQ3" s="1177"/>
      <c r="CR3" s="1177"/>
      <c r="CS3" s="1225"/>
      <c r="CT3" s="1108" t="s">
        <v>542</v>
      </c>
      <c r="CU3" s="1107"/>
      <c r="CV3" s="1107"/>
      <c r="CW3" s="1107"/>
      <c r="CX3" s="1107"/>
      <c r="CY3" s="1107"/>
      <c r="CZ3" s="1107"/>
      <c r="DA3" s="1185"/>
      <c r="DB3" s="1108" t="s">
        <v>541</v>
      </c>
      <c r="DC3" s="1107"/>
      <c r="DD3" s="1107"/>
      <c r="DE3" s="1107"/>
      <c r="DF3" s="1107"/>
      <c r="DG3" s="1107"/>
      <c r="DH3" s="1107"/>
      <c r="DI3" s="1185"/>
    </row>
    <row r="4" spans="1:119" ht="18.75" customHeight="1" x14ac:dyDescent="0.2">
      <c r="A4" s="974"/>
      <c r="B4" s="1205"/>
      <c r="C4" s="1201"/>
      <c r="D4" s="1201"/>
      <c r="E4" s="1204"/>
      <c r="F4" s="1204"/>
      <c r="G4" s="1204"/>
      <c r="H4" s="1204"/>
      <c r="I4" s="1204"/>
      <c r="J4" s="1204"/>
      <c r="K4" s="1204"/>
      <c r="L4" s="1204"/>
      <c r="M4" s="1204"/>
      <c r="N4" s="1204"/>
      <c r="O4" s="1204"/>
      <c r="P4" s="1204"/>
      <c r="Q4" s="1204"/>
      <c r="R4" s="1203"/>
      <c r="S4" s="1203"/>
      <c r="T4" s="1203"/>
      <c r="U4" s="1203"/>
      <c r="V4" s="1202"/>
      <c r="W4" s="1173"/>
      <c r="X4" s="978"/>
      <c r="Y4" s="978"/>
      <c r="Z4" s="978"/>
      <c r="AA4" s="978"/>
      <c r="AB4" s="1201"/>
      <c r="AC4" s="1203"/>
      <c r="AD4" s="978"/>
      <c r="AE4" s="978"/>
      <c r="AF4" s="978"/>
      <c r="AG4" s="978"/>
      <c r="AH4" s="978"/>
      <c r="AI4" s="978"/>
      <c r="AJ4" s="978"/>
      <c r="AK4" s="978"/>
      <c r="AL4" s="1172"/>
      <c r="AM4" s="1129"/>
      <c r="AN4" s="1068"/>
      <c r="AO4" s="1068"/>
      <c r="AP4" s="1068"/>
      <c r="AQ4" s="1068"/>
      <c r="AR4" s="1068"/>
      <c r="AS4" s="1068"/>
      <c r="AT4" s="1068"/>
      <c r="AU4" s="1068"/>
      <c r="AV4" s="1068"/>
      <c r="AW4" s="1068"/>
      <c r="AX4" s="1215"/>
      <c r="AY4" s="1049" t="s">
        <v>540</v>
      </c>
      <c r="AZ4" s="1048"/>
      <c r="BA4" s="1048"/>
      <c r="BB4" s="1048"/>
      <c r="BC4" s="1048"/>
      <c r="BD4" s="1048"/>
      <c r="BE4" s="1048"/>
      <c r="BF4" s="1048"/>
      <c r="BG4" s="1048"/>
      <c r="BH4" s="1048"/>
      <c r="BI4" s="1048"/>
      <c r="BJ4" s="1048"/>
      <c r="BK4" s="1048"/>
      <c r="BL4" s="1048"/>
      <c r="BM4" s="1047"/>
      <c r="BN4" s="1046">
        <v>14335968</v>
      </c>
      <c r="BO4" s="1045"/>
      <c r="BP4" s="1045"/>
      <c r="BQ4" s="1045"/>
      <c r="BR4" s="1045"/>
      <c r="BS4" s="1045"/>
      <c r="BT4" s="1045"/>
      <c r="BU4" s="1044"/>
      <c r="BV4" s="1046">
        <v>15476894</v>
      </c>
      <c r="BW4" s="1045"/>
      <c r="BX4" s="1045"/>
      <c r="BY4" s="1045"/>
      <c r="BZ4" s="1045"/>
      <c r="CA4" s="1045"/>
      <c r="CB4" s="1045"/>
      <c r="CC4" s="1044"/>
      <c r="CD4" s="1224" t="s">
        <v>539</v>
      </c>
      <c r="CE4" s="1223"/>
      <c r="CF4" s="1223"/>
      <c r="CG4" s="1223"/>
      <c r="CH4" s="1223"/>
      <c r="CI4" s="1223"/>
      <c r="CJ4" s="1223"/>
      <c r="CK4" s="1223"/>
      <c r="CL4" s="1223"/>
      <c r="CM4" s="1223"/>
      <c r="CN4" s="1223"/>
      <c r="CO4" s="1223"/>
      <c r="CP4" s="1223"/>
      <c r="CQ4" s="1223"/>
      <c r="CR4" s="1223"/>
      <c r="CS4" s="1222"/>
      <c r="CT4" s="1221">
        <v>6.6</v>
      </c>
      <c r="CU4" s="1220"/>
      <c r="CV4" s="1220"/>
      <c r="CW4" s="1220"/>
      <c r="CX4" s="1220"/>
      <c r="CY4" s="1220"/>
      <c r="CZ4" s="1220"/>
      <c r="DA4" s="1219"/>
      <c r="DB4" s="1221">
        <v>10.1</v>
      </c>
      <c r="DC4" s="1220"/>
      <c r="DD4" s="1220"/>
      <c r="DE4" s="1220"/>
      <c r="DF4" s="1220"/>
      <c r="DG4" s="1220"/>
      <c r="DH4" s="1220"/>
      <c r="DI4" s="1219"/>
    </row>
    <row r="5" spans="1:119" ht="18.75" customHeight="1" x14ac:dyDescent="0.2">
      <c r="A5" s="974"/>
      <c r="B5" s="1218"/>
      <c r="C5" s="1067"/>
      <c r="D5" s="1067"/>
      <c r="E5" s="1217"/>
      <c r="F5" s="1217"/>
      <c r="G5" s="1217"/>
      <c r="H5" s="1217"/>
      <c r="I5" s="1217"/>
      <c r="J5" s="1217"/>
      <c r="K5" s="1217"/>
      <c r="L5" s="1217"/>
      <c r="M5" s="1217"/>
      <c r="N5" s="1217"/>
      <c r="O5" s="1217"/>
      <c r="P5" s="1217"/>
      <c r="Q5" s="1217"/>
      <c r="R5" s="1069"/>
      <c r="S5" s="1069"/>
      <c r="T5" s="1069"/>
      <c r="U5" s="1069"/>
      <c r="V5" s="1216"/>
      <c r="W5" s="1129"/>
      <c r="X5" s="1068"/>
      <c r="Y5" s="1068"/>
      <c r="Z5" s="1068"/>
      <c r="AA5" s="1068"/>
      <c r="AB5" s="1067"/>
      <c r="AC5" s="1069"/>
      <c r="AD5" s="1068"/>
      <c r="AE5" s="1068"/>
      <c r="AF5" s="1068"/>
      <c r="AG5" s="1068"/>
      <c r="AH5" s="1068"/>
      <c r="AI5" s="1068"/>
      <c r="AJ5" s="1068"/>
      <c r="AK5" s="1068"/>
      <c r="AL5" s="1215"/>
      <c r="AM5" s="1104" t="s">
        <v>538</v>
      </c>
      <c r="AN5" s="1035"/>
      <c r="AO5" s="1035"/>
      <c r="AP5" s="1035"/>
      <c r="AQ5" s="1035"/>
      <c r="AR5" s="1035"/>
      <c r="AS5" s="1035"/>
      <c r="AT5" s="1034"/>
      <c r="AU5" s="1103" t="s">
        <v>515</v>
      </c>
      <c r="AV5" s="1102"/>
      <c r="AW5" s="1102"/>
      <c r="AX5" s="1102"/>
      <c r="AY5" s="1026" t="s">
        <v>537</v>
      </c>
      <c r="AZ5" s="1025"/>
      <c r="BA5" s="1025"/>
      <c r="BB5" s="1025"/>
      <c r="BC5" s="1025"/>
      <c r="BD5" s="1025"/>
      <c r="BE5" s="1025"/>
      <c r="BF5" s="1025"/>
      <c r="BG5" s="1025"/>
      <c r="BH5" s="1025"/>
      <c r="BI5" s="1025"/>
      <c r="BJ5" s="1025"/>
      <c r="BK5" s="1025"/>
      <c r="BL5" s="1025"/>
      <c r="BM5" s="1024"/>
      <c r="BN5" s="1023">
        <v>13733453</v>
      </c>
      <c r="BO5" s="1022"/>
      <c r="BP5" s="1022"/>
      <c r="BQ5" s="1022"/>
      <c r="BR5" s="1022"/>
      <c r="BS5" s="1022"/>
      <c r="BT5" s="1022"/>
      <c r="BU5" s="1021"/>
      <c r="BV5" s="1023">
        <v>14487465</v>
      </c>
      <c r="BW5" s="1022"/>
      <c r="BX5" s="1022"/>
      <c r="BY5" s="1022"/>
      <c r="BZ5" s="1022"/>
      <c r="CA5" s="1022"/>
      <c r="CB5" s="1022"/>
      <c r="CC5" s="1021"/>
      <c r="CD5" s="1058" t="s">
        <v>536</v>
      </c>
      <c r="CE5" s="982"/>
      <c r="CF5" s="982"/>
      <c r="CG5" s="982"/>
      <c r="CH5" s="982"/>
      <c r="CI5" s="982"/>
      <c r="CJ5" s="982"/>
      <c r="CK5" s="982"/>
      <c r="CL5" s="982"/>
      <c r="CM5" s="982"/>
      <c r="CN5" s="982"/>
      <c r="CO5" s="982"/>
      <c r="CP5" s="982"/>
      <c r="CQ5" s="982"/>
      <c r="CR5" s="982"/>
      <c r="CS5" s="1057"/>
      <c r="CT5" s="1017">
        <v>91.6</v>
      </c>
      <c r="CU5" s="1016"/>
      <c r="CV5" s="1016"/>
      <c r="CW5" s="1016"/>
      <c r="CX5" s="1016"/>
      <c r="CY5" s="1016"/>
      <c r="CZ5" s="1016"/>
      <c r="DA5" s="1015"/>
      <c r="DB5" s="1017">
        <v>85.9</v>
      </c>
      <c r="DC5" s="1016"/>
      <c r="DD5" s="1016"/>
      <c r="DE5" s="1016"/>
      <c r="DF5" s="1016"/>
      <c r="DG5" s="1016"/>
      <c r="DH5" s="1016"/>
      <c r="DI5" s="1015"/>
    </row>
    <row r="6" spans="1:119" ht="18.75" customHeight="1" x14ac:dyDescent="0.2">
      <c r="A6" s="974"/>
      <c r="B6" s="1214" t="s">
        <v>535</v>
      </c>
      <c r="C6" s="1077"/>
      <c r="D6" s="1077"/>
      <c r="E6" s="1213"/>
      <c r="F6" s="1213"/>
      <c r="G6" s="1213"/>
      <c r="H6" s="1213"/>
      <c r="I6" s="1213"/>
      <c r="J6" s="1213"/>
      <c r="K6" s="1213"/>
      <c r="L6" s="1213" t="s">
        <v>534</v>
      </c>
      <c r="M6" s="1213"/>
      <c r="N6" s="1213"/>
      <c r="O6" s="1213"/>
      <c r="P6" s="1213"/>
      <c r="Q6" s="1213"/>
      <c r="R6" s="1079"/>
      <c r="S6" s="1079"/>
      <c r="T6" s="1079"/>
      <c r="U6" s="1079"/>
      <c r="V6" s="1212"/>
      <c r="W6" s="1114" t="s">
        <v>533</v>
      </c>
      <c r="X6" s="1078"/>
      <c r="Y6" s="1078"/>
      <c r="Z6" s="1078"/>
      <c r="AA6" s="1078"/>
      <c r="AB6" s="1077"/>
      <c r="AC6" s="1211" t="s">
        <v>532</v>
      </c>
      <c r="AD6" s="1210"/>
      <c r="AE6" s="1210"/>
      <c r="AF6" s="1210"/>
      <c r="AG6" s="1210"/>
      <c r="AH6" s="1210"/>
      <c r="AI6" s="1210"/>
      <c r="AJ6" s="1210"/>
      <c r="AK6" s="1210"/>
      <c r="AL6" s="1209"/>
      <c r="AM6" s="1104" t="s">
        <v>531</v>
      </c>
      <c r="AN6" s="1035"/>
      <c r="AO6" s="1035"/>
      <c r="AP6" s="1035"/>
      <c r="AQ6" s="1035"/>
      <c r="AR6" s="1035"/>
      <c r="AS6" s="1035"/>
      <c r="AT6" s="1034"/>
      <c r="AU6" s="1103" t="s">
        <v>515</v>
      </c>
      <c r="AV6" s="1102"/>
      <c r="AW6" s="1102"/>
      <c r="AX6" s="1102"/>
      <c r="AY6" s="1026" t="s">
        <v>530</v>
      </c>
      <c r="AZ6" s="1025"/>
      <c r="BA6" s="1025"/>
      <c r="BB6" s="1025"/>
      <c r="BC6" s="1025"/>
      <c r="BD6" s="1025"/>
      <c r="BE6" s="1025"/>
      <c r="BF6" s="1025"/>
      <c r="BG6" s="1025"/>
      <c r="BH6" s="1025"/>
      <c r="BI6" s="1025"/>
      <c r="BJ6" s="1025"/>
      <c r="BK6" s="1025"/>
      <c r="BL6" s="1025"/>
      <c r="BM6" s="1024"/>
      <c r="BN6" s="1023">
        <v>602515</v>
      </c>
      <c r="BO6" s="1022"/>
      <c r="BP6" s="1022"/>
      <c r="BQ6" s="1022"/>
      <c r="BR6" s="1022"/>
      <c r="BS6" s="1022"/>
      <c r="BT6" s="1022"/>
      <c r="BU6" s="1021"/>
      <c r="BV6" s="1023">
        <v>989429</v>
      </c>
      <c r="BW6" s="1022"/>
      <c r="BX6" s="1022"/>
      <c r="BY6" s="1022"/>
      <c r="BZ6" s="1022"/>
      <c r="CA6" s="1022"/>
      <c r="CB6" s="1022"/>
      <c r="CC6" s="1021"/>
      <c r="CD6" s="1058" t="s">
        <v>529</v>
      </c>
      <c r="CE6" s="982"/>
      <c r="CF6" s="982"/>
      <c r="CG6" s="982"/>
      <c r="CH6" s="982"/>
      <c r="CI6" s="982"/>
      <c r="CJ6" s="982"/>
      <c r="CK6" s="982"/>
      <c r="CL6" s="982"/>
      <c r="CM6" s="982"/>
      <c r="CN6" s="982"/>
      <c r="CO6" s="982"/>
      <c r="CP6" s="982"/>
      <c r="CQ6" s="982"/>
      <c r="CR6" s="982"/>
      <c r="CS6" s="1057"/>
      <c r="CT6" s="1208">
        <v>92.9</v>
      </c>
      <c r="CU6" s="1207"/>
      <c r="CV6" s="1207"/>
      <c r="CW6" s="1207"/>
      <c r="CX6" s="1207"/>
      <c r="CY6" s="1207"/>
      <c r="CZ6" s="1207"/>
      <c r="DA6" s="1206"/>
      <c r="DB6" s="1208">
        <v>88.3</v>
      </c>
      <c r="DC6" s="1207"/>
      <c r="DD6" s="1207"/>
      <c r="DE6" s="1207"/>
      <c r="DF6" s="1207"/>
      <c r="DG6" s="1207"/>
      <c r="DH6" s="1207"/>
      <c r="DI6" s="1206"/>
    </row>
    <row r="7" spans="1:119" ht="18.75" customHeight="1" x14ac:dyDescent="0.2">
      <c r="A7" s="974"/>
      <c r="B7" s="1205"/>
      <c r="C7" s="1201"/>
      <c r="D7" s="1201"/>
      <c r="E7" s="1204"/>
      <c r="F7" s="1204"/>
      <c r="G7" s="1204"/>
      <c r="H7" s="1204"/>
      <c r="I7" s="1204"/>
      <c r="J7" s="1204"/>
      <c r="K7" s="1204"/>
      <c r="L7" s="1204"/>
      <c r="M7" s="1204"/>
      <c r="N7" s="1204"/>
      <c r="O7" s="1204"/>
      <c r="P7" s="1204"/>
      <c r="Q7" s="1204"/>
      <c r="R7" s="1203"/>
      <c r="S7" s="1203"/>
      <c r="T7" s="1203"/>
      <c r="U7" s="1203"/>
      <c r="V7" s="1202"/>
      <c r="W7" s="1173"/>
      <c r="X7" s="978"/>
      <c r="Y7" s="978"/>
      <c r="Z7" s="978"/>
      <c r="AA7" s="978"/>
      <c r="AB7" s="1201"/>
      <c r="AC7" s="1200"/>
      <c r="AD7" s="979"/>
      <c r="AE7" s="979"/>
      <c r="AF7" s="979"/>
      <c r="AG7" s="979"/>
      <c r="AH7" s="979"/>
      <c r="AI7" s="979"/>
      <c r="AJ7" s="979"/>
      <c r="AK7" s="979"/>
      <c r="AL7" s="1199"/>
      <c r="AM7" s="1104" t="s">
        <v>528</v>
      </c>
      <c r="AN7" s="1035"/>
      <c r="AO7" s="1035"/>
      <c r="AP7" s="1035"/>
      <c r="AQ7" s="1035"/>
      <c r="AR7" s="1035"/>
      <c r="AS7" s="1035"/>
      <c r="AT7" s="1034"/>
      <c r="AU7" s="1103" t="s">
        <v>515</v>
      </c>
      <c r="AV7" s="1102"/>
      <c r="AW7" s="1102"/>
      <c r="AX7" s="1102"/>
      <c r="AY7" s="1026" t="s">
        <v>527</v>
      </c>
      <c r="AZ7" s="1025"/>
      <c r="BA7" s="1025"/>
      <c r="BB7" s="1025"/>
      <c r="BC7" s="1025"/>
      <c r="BD7" s="1025"/>
      <c r="BE7" s="1025"/>
      <c r="BF7" s="1025"/>
      <c r="BG7" s="1025"/>
      <c r="BH7" s="1025"/>
      <c r="BI7" s="1025"/>
      <c r="BJ7" s="1025"/>
      <c r="BK7" s="1025"/>
      <c r="BL7" s="1025"/>
      <c r="BM7" s="1024"/>
      <c r="BN7" s="1023">
        <v>88480</v>
      </c>
      <c r="BO7" s="1022"/>
      <c r="BP7" s="1022"/>
      <c r="BQ7" s="1022"/>
      <c r="BR7" s="1022"/>
      <c r="BS7" s="1022"/>
      <c r="BT7" s="1022"/>
      <c r="BU7" s="1021"/>
      <c r="BV7" s="1023">
        <v>177172</v>
      </c>
      <c r="BW7" s="1022"/>
      <c r="BX7" s="1022"/>
      <c r="BY7" s="1022"/>
      <c r="BZ7" s="1022"/>
      <c r="CA7" s="1022"/>
      <c r="CB7" s="1022"/>
      <c r="CC7" s="1021"/>
      <c r="CD7" s="1058" t="s">
        <v>181</v>
      </c>
      <c r="CE7" s="982"/>
      <c r="CF7" s="982"/>
      <c r="CG7" s="982"/>
      <c r="CH7" s="982"/>
      <c r="CI7" s="982"/>
      <c r="CJ7" s="982"/>
      <c r="CK7" s="982"/>
      <c r="CL7" s="982"/>
      <c r="CM7" s="982"/>
      <c r="CN7" s="982"/>
      <c r="CO7" s="982"/>
      <c r="CP7" s="982"/>
      <c r="CQ7" s="982"/>
      <c r="CR7" s="982"/>
      <c r="CS7" s="1057"/>
      <c r="CT7" s="1023">
        <v>7839391</v>
      </c>
      <c r="CU7" s="1022"/>
      <c r="CV7" s="1022"/>
      <c r="CW7" s="1022"/>
      <c r="CX7" s="1022"/>
      <c r="CY7" s="1022"/>
      <c r="CZ7" s="1022"/>
      <c r="DA7" s="1021"/>
      <c r="DB7" s="1023">
        <v>8043032</v>
      </c>
      <c r="DC7" s="1022"/>
      <c r="DD7" s="1022"/>
      <c r="DE7" s="1022"/>
      <c r="DF7" s="1022"/>
      <c r="DG7" s="1022"/>
      <c r="DH7" s="1022"/>
      <c r="DI7" s="1021"/>
    </row>
    <row r="8" spans="1:119" ht="18.75" customHeight="1" thickBot="1" x14ac:dyDescent="0.25">
      <c r="A8" s="974"/>
      <c r="B8" s="1198"/>
      <c r="C8" s="1110"/>
      <c r="D8" s="1110"/>
      <c r="E8" s="1197"/>
      <c r="F8" s="1197"/>
      <c r="G8" s="1197"/>
      <c r="H8" s="1197"/>
      <c r="I8" s="1197"/>
      <c r="J8" s="1197"/>
      <c r="K8" s="1197"/>
      <c r="L8" s="1197"/>
      <c r="M8" s="1197"/>
      <c r="N8" s="1197"/>
      <c r="O8" s="1197"/>
      <c r="P8" s="1197"/>
      <c r="Q8" s="1197"/>
      <c r="R8" s="1196"/>
      <c r="S8" s="1196"/>
      <c r="T8" s="1196"/>
      <c r="U8" s="1196"/>
      <c r="V8" s="1195"/>
      <c r="W8" s="1095"/>
      <c r="X8" s="1094"/>
      <c r="Y8" s="1094"/>
      <c r="Z8" s="1094"/>
      <c r="AA8" s="1094"/>
      <c r="AB8" s="1110"/>
      <c r="AC8" s="1194"/>
      <c r="AD8" s="1193"/>
      <c r="AE8" s="1193"/>
      <c r="AF8" s="1193"/>
      <c r="AG8" s="1193"/>
      <c r="AH8" s="1193"/>
      <c r="AI8" s="1193"/>
      <c r="AJ8" s="1193"/>
      <c r="AK8" s="1193"/>
      <c r="AL8" s="1192"/>
      <c r="AM8" s="1104" t="s">
        <v>526</v>
      </c>
      <c r="AN8" s="1035"/>
      <c r="AO8" s="1035"/>
      <c r="AP8" s="1035"/>
      <c r="AQ8" s="1035"/>
      <c r="AR8" s="1035"/>
      <c r="AS8" s="1035"/>
      <c r="AT8" s="1034"/>
      <c r="AU8" s="1103" t="s">
        <v>515</v>
      </c>
      <c r="AV8" s="1102"/>
      <c r="AW8" s="1102"/>
      <c r="AX8" s="1102"/>
      <c r="AY8" s="1026" t="s">
        <v>525</v>
      </c>
      <c r="AZ8" s="1025"/>
      <c r="BA8" s="1025"/>
      <c r="BB8" s="1025"/>
      <c r="BC8" s="1025"/>
      <c r="BD8" s="1025"/>
      <c r="BE8" s="1025"/>
      <c r="BF8" s="1025"/>
      <c r="BG8" s="1025"/>
      <c r="BH8" s="1025"/>
      <c r="BI8" s="1025"/>
      <c r="BJ8" s="1025"/>
      <c r="BK8" s="1025"/>
      <c r="BL8" s="1025"/>
      <c r="BM8" s="1024"/>
      <c r="BN8" s="1023">
        <v>514035</v>
      </c>
      <c r="BO8" s="1022"/>
      <c r="BP8" s="1022"/>
      <c r="BQ8" s="1022"/>
      <c r="BR8" s="1022"/>
      <c r="BS8" s="1022"/>
      <c r="BT8" s="1022"/>
      <c r="BU8" s="1021"/>
      <c r="BV8" s="1023">
        <v>812257</v>
      </c>
      <c r="BW8" s="1022"/>
      <c r="BX8" s="1022"/>
      <c r="BY8" s="1022"/>
      <c r="BZ8" s="1022"/>
      <c r="CA8" s="1022"/>
      <c r="CB8" s="1022"/>
      <c r="CC8" s="1021"/>
      <c r="CD8" s="1058" t="s">
        <v>524</v>
      </c>
      <c r="CE8" s="982"/>
      <c r="CF8" s="982"/>
      <c r="CG8" s="982"/>
      <c r="CH8" s="982"/>
      <c r="CI8" s="982"/>
      <c r="CJ8" s="982"/>
      <c r="CK8" s="982"/>
      <c r="CL8" s="982"/>
      <c r="CM8" s="982"/>
      <c r="CN8" s="982"/>
      <c r="CO8" s="982"/>
      <c r="CP8" s="982"/>
      <c r="CQ8" s="982"/>
      <c r="CR8" s="982"/>
      <c r="CS8" s="1057"/>
      <c r="CT8" s="1156">
        <v>0.67</v>
      </c>
      <c r="CU8" s="1155"/>
      <c r="CV8" s="1155"/>
      <c r="CW8" s="1155"/>
      <c r="CX8" s="1155"/>
      <c r="CY8" s="1155"/>
      <c r="CZ8" s="1155"/>
      <c r="DA8" s="1154"/>
      <c r="DB8" s="1156">
        <v>0.64</v>
      </c>
      <c r="DC8" s="1155"/>
      <c r="DD8" s="1155"/>
      <c r="DE8" s="1155"/>
      <c r="DF8" s="1155"/>
      <c r="DG8" s="1155"/>
      <c r="DH8" s="1155"/>
      <c r="DI8" s="1154"/>
    </row>
    <row r="9" spans="1:119" ht="18.75" customHeight="1" thickBot="1" x14ac:dyDescent="0.25">
      <c r="A9" s="974"/>
      <c r="B9" s="1178" t="s">
        <v>523</v>
      </c>
      <c r="C9" s="1177"/>
      <c r="D9" s="1177"/>
      <c r="E9" s="1177"/>
      <c r="F9" s="1177"/>
      <c r="G9" s="1177"/>
      <c r="H9" s="1177"/>
      <c r="I9" s="1177"/>
      <c r="J9" s="1177"/>
      <c r="K9" s="1100"/>
      <c r="L9" s="1191" t="s">
        <v>522</v>
      </c>
      <c r="M9" s="1190"/>
      <c r="N9" s="1190"/>
      <c r="O9" s="1190"/>
      <c r="P9" s="1190"/>
      <c r="Q9" s="1189"/>
      <c r="R9" s="1188">
        <v>23993</v>
      </c>
      <c r="S9" s="1187"/>
      <c r="T9" s="1187"/>
      <c r="U9" s="1187"/>
      <c r="V9" s="1186"/>
      <c r="W9" s="1108" t="s">
        <v>521</v>
      </c>
      <c r="X9" s="1107"/>
      <c r="Y9" s="1107"/>
      <c r="Z9" s="1107"/>
      <c r="AA9" s="1107"/>
      <c r="AB9" s="1107"/>
      <c r="AC9" s="1107"/>
      <c r="AD9" s="1107"/>
      <c r="AE9" s="1107"/>
      <c r="AF9" s="1107"/>
      <c r="AG9" s="1107"/>
      <c r="AH9" s="1107"/>
      <c r="AI9" s="1107"/>
      <c r="AJ9" s="1107"/>
      <c r="AK9" s="1107"/>
      <c r="AL9" s="1185"/>
      <c r="AM9" s="1104" t="s">
        <v>520</v>
      </c>
      <c r="AN9" s="1035"/>
      <c r="AO9" s="1035"/>
      <c r="AP9" s="1035"/>
      <c r="AQ9" s="1035"/>
      <c r="AR9" s="1035"/>
      <c r="AS9" s="1035"/>
      <c r="AT9" s="1034"/>
      <c r="AU9" s="1103" t="s">
        <v>515</v>
      </c>
      <c r="AV9" s="1102"/>
      <c r="AW9" s="1102"/>
      <c r="AX9" s="1102"/>
      <c r="AY9" s="1026" t="s">
        <v>519</v>
      </c>
      <c r="AZ9" s="1025"/>
      <c r="BA9" s="1025"/>
      <c r="BB9" s="1025"/>
      <c r="BC9" s="1025"/>
      <c r="BD9" s="1025"/>
      <c r="BE9" s="1025"/>
      <c r="BF9" s="1025"/>
      <c r="BG9" s="1025"/>
      <c r="BH9" s="1025"/>
      <c r="BI9" s="1025"/>
      <c r="BJ9" s="1025"/>
      <c r="BK9" s="1025"/>
      <c r="BL9" s="1025"/>
      <c r="BM9" s="1024"/>
      <c r="BN9" s="1023">
        <v>-298222</v>
      </c>
      <c r="BO9" s="1022"/>
      <c r="BP9" s="1022"/>
      <c r="BQ9" s="1022"/>
      <c r="BR9" s="1022"/>
      <c r="BS9" s="1022"/>
      <c r="BT9" s="1022"/>
      <c r="BU9" s="1021"/>
      <c r="BV9" s="1023">
        <v>705158</v>
      </c>
      <c r="BW9" s="1022"/>
      <c r="BX9" s="1022"/>
      <c r="BY9" s="1022"/>
      <c r="BZ9" s="1022"/>
      <c r="CA9" s="1022"/>
      <c r="CB9" s="1022"/>
      <c r="CC9" s="1021"/>
      <c r="CD9" s="1058" t="s">
        <v>518</v>
      </c>
      <c r="CE9" s="982"/>
      <c r="CF9" s="982"/>
      <c r="CG9" s="982"/>
      <c r="CH9" s="982"/>
      <c r="CI9" s="982"/>
      <c r="CJ9" s="982"/>
      <c r="CK9" s="982"/>
      <c r="CL9" s="982"/>
      <c r="CM9" s="982"/>
      <c r="CN9" s="982"/>
      <c r="CO9" s="982"/>
      <c r="CP9" s="982"/>
      <c r="CQ9" s="982"/>
      <c r="CR9" s="982"/>
      <c r="CS9" s="1057"/>
      <c r="CT9" s="1017">
        <v>11.9</v>
      </c>
      <c r="CU9" s="1016"/>
      <c r="CV9" s="1016"/>
      <c r="CW9" s="1016"/>
      <c r="CX9" s="1016"/>
      <c r="CY9" s="1016"/>
      <c r="CZ9" s="1016"/>
      <c r="DA9" s="1015"/>
      <c r="DB9" s="1017">
        <v>11.1</v>
      </c>
      <c r="DC9" s="1016"/>
      <c r="DD9" s="1016"/>
      <c r="DE9" s="1016"/>
      <c r="DF9" s="1016"/>
      <c r="DG9" s="1016"/>
      <c r="DH9" s="1016"/>
      <c r="DI9" s="1015"/>
    </row>
    <row r="10" spans="1:119" ht="18.75" customHeight="1" thickBot="1" x14ac:dyDescent="0.25">
      <c r="A10" s="974"/>
      <c r="B10" s="1178"/>
      <c r="C10" s="1177"/>
      <c r="D10" s="1177"/>
      <c r="E10" s="1177"/>
      <c r="F10" s="1177"/>
      <c r="G10" s="1177"/>
      <c r="H10" s="1177"/>
      <c r="I10" s="1177"/>
      <c r="J10" s="1177"/>
      <c r="K10" s="1100"/>
      <c r="L10" s="1036" t="s">
        <v>517</v>
      </c>
      <c r="M10" s="1035"/>
      <c r="N10" s="1035"/>
      <c r="O10" s="1035"/>
      <c r="P10" s="1035"/>
      <c r="Q10" s="1034"/>
      <c r="R10" s="1032">
        <v>26426</v>
      </c>
      <c r="S10" s="1031"/>
      <c r="T10" s="1031"/>
      <c r="U10" s="1031"/>
      <c r="V10" s="1030"/>
      <c r="W10" s="1173"/>
      <c r="X10" s="978"/>
      <c r="Y10" s="978"/>
      <c r="Z10" s="978"/>
      <c r="AA10" s="978"/>
      <c r="AB10" s="978"/>
      <c r="AC10" s="978"/>
      <c r="AD10" s="978"/>
      <c r="AE10" s="978"/>
      <c r="AF10" s="978"/>
      <c r="AG10" s="978"/>
      <c r="AH10" s="978"/>
      <c r="AI10" s="978"/>
      <c r="AJ10" s="978"/>
      <c r="AK10" s="978"/>
      <c r="AL10" s="1172"/>
      <c r="AM10" s="1104" t="s">
        <v>516</v>
      </c>
      <c r="AN10" s="1035"/>
      <c r="AO10" s="1035"/>
      <c r="AP10" s="1035"/>
      <c r="AQ10" s="1035"/>
      <c r="AR10" s="1035"/>
      <c r="AS10" s="1035"/>
      <c r="AT10" s="1034"/>
      <c r="AU10" s="1103" t="s">
        <v>515</v>
      </c>
      <c r="AV10" s="1102"/>
      <c r="AW10" s="1102"/>
      <c r="AX10" s="1102"/>
      <c r="AY10" s="1026" t="s">
        <v>514</v>
      </c>
      <c r="AZ10" s="1025"/>
      <c r="BA10" s="1025"/>
      <c r="BB10" s="1025"/>
      <c r="BC10" s="1025"/>
      <c r="BD10" s="1025"/>
      <c r="BE10" s="1025"/>
      <c r="BF10" s="1025"/>
      <c r="BG10" s="1025"/>
      <c r="BH10" s="1025"/>
      <c r="BI10" s="1025"/>
      <c r="BJ10" s="1025"/>
      <c r="BK10" s="1025"/>
      <c r="BL10" s="1025"/>
      <c r="BM10" s="1024"/>
      <c r="BN10" s="1023">
        <v>225751</v>
      </c>
      <c r="BO10" s="1022"/>
      <c r="BP10" s="1022"/>
      <c r="BQ10" s="1022"/>
      <c r="BR10" s="1022"/>
      <c r="BS10" s="1022"/>
      <c r="BT10" s="1022"/>
      <c r="BU10" s="1021"/>
      <c r="BV10" s="1023">
        <v>541633</v>
      </c>
      <c r="BW10" s="1022"/>
      <c r="BX10" s="1022"/>
      <c r="BY10" s="1022"/>
      <c r="BZ10" s="1022"/>
      <c r="CA10" s="1022"/>
      <c r="CB10" s="1022"/>
      <c r="CC10" s="1021"/>
      <c r="CD10" s="1184" t="s">
        <v>513</v>
      </c>
      <c r="CE10" s="1183"/>
      <c r="CF10" s="1183"/>
      <c r="CG10" s="1183"/>
      <c r="CH10" s="1183"/>
      <c r="CI10" s="1183"/>
      <c r="CJ10" s="1183"/>
      <c r="CK10" s="1183"/>
      <c r="CL10" s="1183"/>
      <c r="CM10" s="1183"/>
      <c r="CN10" s="1183"/>
      <c r="CO10" s="1183"/>
      <c r="CP10" s="1183"/>
      <c r="CQ10" s="1183"/>
      <c r="CR10" s="1183"/>
      <c r="CS10" s="1182"/>
      <c r="CT10" s="1181"/>
      <c r="CU10" s="1180"/>
      <c r="CV10" s="1180"/>
      <c r="CW10" s="1180"/>
      <c r="CX10" s="1180"/>
      <c r="CY10" s="1180"/>
      <c r="CZ10" s="1180"/>
      <c r="DA10" s="1179"/>
      <c r="DB10" s="1181"/>
      <c r="DC10" s="1180"/>
      <c r="DD10" s="1180"/>
      <c r="DE10" s="1180"/>
      <c r="DF10" s="1180"/>
      <c r="DG10" s="1180"/>
      <c r="DH10" s="1180"/>
      <c r="DI10" s="1179"/>
    </row>
    <row r="11" spans="1:119" ht="18.75" customHeight="1" thickBot="1" x14ac:dyDescent="0.25">
      <c r="A11" s="974"/>
      <c r="B11" s="1178"/>
      <c r="C11" s="1177"/>
      <c r="D11" s="1177"/>
      <c r="E11" s="1177"/>
      <c r="F11" s="1177"/>
      <c r="G11" s="1177"/>
      <c r="H11" s="1177"/>
      <c r="I11" s="1177"/>
      <c r="J11" s="1177"/>
      <c r="K11" s="1100"/>
      <c r="L11" s="1011" t="s">
        <v>512</v>
      </c>
      <c r="M11" s="1010"/>
      <c r="N11" s="1010"/>
      <c r="O11" s="1010"/>
      <c r="P11" s="1010"/>
      <c r="Q11" s="1009"/>
      <c r="R11" s="1176" t="s">
        <v>511</v>
      </c>
      <c r="S11" s="1175"/>
      <c r="T11" s="1175"/>
      <c r="U11" s="1175"/>
      <c r="V11" s="1174"/>
      <c r="W11" s="1173"/>
      <c r="X11" s="978"/>
      <c r="Y11" s="978"/>
      <c r="Z11" s="978"/>
      <c r="AA11" s="978"/>
      <c r="AB11" s="978"/>
      <c r="AC11" s="978"/>
      <c r="AD11" s="978"/>
      <c r="AE11" s="978"/>
      <c r="AF11" s="978"/>
      <c r="AG11" s="978"/>
      <c r="AH11" s="978"/>
      <c r="AI11" s="978"/>
      <c r="AJ11" s="978"/>
      <c r="AK11" s="978"/>
      <c r="AL11" s="1172"/>
      <c r="AM11" s="1104" t="s">
        <v>510</v>
      </c>
      <c r="AN11" s="1035"/>
      <c r="AO11" s="1035"/>
      <c r="AP11" s="1035"/>
      <c r="AQ11" s="1035"/>
      <c r="AR11" s="1035"/>
      <c r="AS11" s="1035"/>
      <c r="AT11" s="1034"/>
      <c r="AU11" s="1103" t="s">
        <v>498</v>
      </c>
      <c r="AV11" s="1102"/>
      <c r="AW11" s="1102"/>
      <c r="AX11" s="1102"/>
      <c r="AY11" s="1026" t="s">
        <v>509</v>
      </c>
      <c r="AZ11" s="1025"/>
      <c r="BA11" s="1025"/>
      <c r="BB11" s="1025"/>
      <c r="BC11" s="1025"/>
      <c r="BD11" s="1025"/>
      <c r="BE11" s="1025"/>
      <c r="BF11" s="1025"/>
      <c r="BG11" s="1025"/>
      <c r="BH11" s="1025"/>
      <c r="BI11" s="1025"/>
      <c r="BJ11" s="1025"/>
      <c r="BK11" s="1025"/>
      <c r="BL11" s="1025"/>
      <c r="BM11" s="1024"/>
      <c r="BN11" s="1023">
        <v>0</v>
      </c>
      <c r="BO11" s="1022"/>
      <c r="BP11" s="1022"/>
      <c r="BQ11" s="1022"/>
      <c r="BR11" s="1022"/>
      <c r="BS11" s="1022"/>
      <c r="BT11" s="1022"/>
      <c r="BU11" s="1021"/>
      <c r="BV11" s="1023">
        <v>0</v>
      </c>
      <c r="BW11" s="1022"/>
      <c r="BX11" s="1022"/>
      <c r="BY11" s="1022"/>
      <c r="BZ11" s="1022"/>
      <c r="CA11" s="1022"/>
      <c r="CB11" s="1022"/>
      <c r="CC11" s="1021"/>
      <c r="CD11" s="1058" t="s">
        <v>508</v>
      </c>
      <c r="CE11" s="982"/>
      <c r="CF11" s="982"/>
      <c r="CG11" s="982"/>
      <c r="CH11" s="982"/>
      <c r="CI11" s="982"/>
      <c r="CJ11" s="982"/>
      <c r="CK11" s="982"/>
      <c r="CL11" s="982"/>
      <c r="CM11" s="982"/>
      <c r="CN11" s="982"/>
      <c r="CO11" s="982"/>
      <c r="CP11" s="982"/>
      <c r="CQ11" s="982"/>
      <c r="CR11" s="982"/>
      <c r="CS11" s="1057"/>
      <c r="CT11" s="1156" t="s">
        <v>18</v>
      </c>
      <c r="CU11" s="1155"/>
      <c r="CV11" s="1155"/>
      <c r="CW11" s="1155"/>
      <c r="CX11" s="1155"/>
      <c r="CY11" s="1155"/>
      <c r="CZ11" s="1155"/>
      <c r="DA11" s="1154"/>
      <c r="DB11" s="1156" t="s">
        <v>18</v>
      </c>
      <c r="DC11" s="1155"/>
      <c r="DD11" s="1155"/>
      <c r="DE11" s="1155"/>
      <c r="DF11" s="1155"/>
      <c r="DG11" s="1155"/>
      <c r="DH11" s="1155"/>
      <c r="DI11" s="1154"/>
    </row>
    <row r="12" spans="1:119" ht="18.75" customHeight="1" x14ac:dyDescent="0.2">
      <c r="A12" s="974"/>
      <c r="B12" s="1171" t="s">
        <v>507</v>
      </c>
      <c r="C12" s="1170"/>
      <c r="D12" s="1170"/>
      <c r="E12" s="1170"/>
      <c r="F12" s="1170"/>
      <c r="G12" s="1170"/>
      <c r="H12" s="1170"/>
      <c r="I12" s="1170"/>
      <c r="J12" s="1170"/>
      <c r="K12" s="1169"/>
      <c r="L12" s="1168" t="s">
        <v>506</v>
      </c>
      <c r="M12" s="1167"/>
      <c r="N12" s="1167"/>
      <c r="O12" s="1167"/>
      <c r="P12" s="1167"/>
      <c r="Q12" s="1166"/>
      <c r="R12" s="1165">
        <v>23586</v>
      </c>
      <c r="S12" s="1164"/>
      <c r="T12" s="1164"/>
      <c r="U12" s="1164"/>
      <c r="V12" s="1163"/>
      <c r="W12" s="1162" t="s">
        <v>164</v>
      </c>
      <c r="X12" s="1102"/>
      <c r="Y12" s="1102"/>
      <c r="Z12" s="1102"/>
      <c r="AA12" s="1102"/>
      <c r="AB12" s="1161"/>
      <c r="AC12" s="1159" t="s">
        <v>505</v>
      </c>
      <c r="AD12" s="1158"/>
      <c r="AE12" s="1158"/>
      <c r="AF12" s="1158"/>
      <c r="AG12" s="1160"/>
      <c r="AH12" s="1159" t="s">
        <v>504</v>
      </c>
      <c r="AI12" s="1158"/>
      <c r="AJ12" s="1158"/>
      <c r="AK12" s="1158"/>
      <c r="AL12" s="1157"/>
      <c r="AM12" s="1104" t="s">
        <v>503</v>
      </c>
      <c r="AN12" s="1035"/>
      <c r="AO12" s="1035"/>
      <c r="AP12" s="1035"/>
      <c r="AQ12" s="1035"/>
      <c r="AR12" s="1035"/>
      <c r="AS12" s="1035"/>
      <c r="AT12" s="1034"/>
      <c r="AU12" s="1103" t="s">
        <v>498</v>
      </c>
      <c r="AV12" s="1102"/>
      <c r="AW12" s="1102"/>
      <c r="AX12" s="1102"/>
      <c r="AY12" s="1026" t="s">
        <v>502</v>
      </c>
      <c r="AZ12" s="1025"/>
      <c r="BA12" s="1025"/>
      <c r="BB12" s="1025"/>
      <c r="BC12" s="1025"/>
      <c r="BD12" s="1025"/>
      <c r="BE12" s="1025"/>
      <c r="BF12" s="1025"/>
      <c r="BG12" s="1025"/>
      <c r="BH12" s="1025"/>
      <c r="BI12" s="1025"/>
      <c r="BJ12" s="1025"/>
      <c r="BK12" s="1025"/>
      <c r="BL12" s="1025"/>
      <c r="BM12" s="1024"/>
      <c r="BN12" s="1023">
        <v>0</v>
      </c>
      <c r="BO12" s="1022"/>
      <c r="BP12" s="1022"/>
      <c r="BQ12" s="1022"/>
      <c r="BR12" s="1022"/>
      <c r="BS12" s="1022"/>
      <c r="BT12" s="1022"/>
      <c r="BU12" s="1021"/>
      <c r="BV12" s="1023">
        <v>0</v>
      </c>
      <c r="BW12" s="1022"/>
      <c r="BX12" s="1022"/>
      <c r="BY12" s="1022"/>
      <c r="BZ12" s="1022"/>
      <c r="CA12" s="1022"/>
      <c r="CB12" s="1022"/>
      <c r="CC12" s="1021"/>
      <c r="CD12" s="1058" t="s">
        <v>501</v>
      </c>
      <c r="CE12" s="982"/>
      <c r="CF12" s="982"/>
      <c r="CG12" s="982"/>
      <c r="CH12" s="982"/>
      <c r="CI12" s="982"/>
      <c r="CJ12" s="982"/>
      <c r="CK12" s="982"/>
      <c r="CL12" s="982"/>
      <c r="CM12" s="982"/>
      <c r="CN12" s="982"/>
      <c r="CO12" s="982"/>
      <c r="CP12" s="982"/>
      <c r="CQ12" s="982"/>
      <c r="CR12" s="982"/>
      <c r="CS12" s="1057"/>
      <c r="CT12" s="1156" t="s">
        <v>18</v>
      </c>
      <c r="CU12" s="1155"/>
      <c r="CV12" s="1155"/>
      <c r="CW12" s="1155"/>
      <c r="CX12" s="1155"/>
      <c r="CY12" s="1155"/>
      <c r="CZ12" s="1155"/>
      <c r="DA12" s="1154"/>
      <c r="DB12" s="1156" t="s">
        <v>18</v>
      </c>
      <c r="DC12" s="1155"/>
      <c r="DD12" s="1155"/>
      <c r="DE12" s="1155"/>
      <c r="DF12" s="1155"/>
      <c r="DG12" s="1155"/>
      <c r="DH12" s="1155"/>
      <c r="DI12" s="1154"/>
    </row>
    <row r="13" spans="1:119" ht="18.75" customHeight="1" x14ac:dyDescent="0.2">
      <c r="A13" s="974"/>
      <c r="B13" s="1135"/>
      <c r="C13" s="1134"/>
      <c r="D13" s="1134"/>
      <c r="E13" s="1134"/>
      <c r="F13" s="1134"/>
      <c r="G13" s="1134"/>
      <c r="H13" s="1134"/>
      <c r="I13" s="1134"/>
      <c r="J13" s="1134"/>
      <c r="K13" s="1133"/>
      <c r="L13" s="1148"/>
      <c r="M13" s="1147" t="s">
        <v>493</v>
      </c>
      <c r="N13" s="1146"/>
      <c r="O13" s="1146"/>
      <c r="P13" s="1146"/>
      <c r="Q13" s="1145"/>
      <c r="R13" s="1144">
        <v>23324</v>
      </c>
      <c r="S13" s="1143"/>
      <c r="T13" s="1143"/>
      <c r="U13" s="1143"/>
      <c r="V13" s="1142"/>
      <c r="W13" s="1114" t="s">
        <v>500</v>
      </c>
      <c r="X13" s="1078"/>
      <c r="Y13" s="1078"/>
      <c r="Z13" s="1078"/>
      <c r="AA13" s="1078"/>
      <c r="AB13" s="1077"/>
      <c r="AC13" s="1032">
        <v>522</v>
      </c>
      <c r="AD13" s="1031"/>
      <c r="AE13" s="1031"/>
      <c r="AF13" s="1031"/>
      <c r="AG13" s="1033"/>
      <c r="AH13" s="1032">
        <v>686</v>
      </c>
      <c r="AI13" s="1031"/>
      <c r="AJ13" s="1031"/>
      <c r="AK13" s="1031"/>
      <c r="AL13" s="1030"/>
      <c r="AM13" s="1104" t="s">
        <v>499</v>
      </c>
      <c r="AN13" s="1035"/>
      <c r="AO13" s="1035"/>
      <c r="AP13" s="1035"/>
      <c r="AQ13" s="1035"/>
      <c r="AR13" s="1035"/>
      <c r="AS13" s="1035"/>
      <c r="AT13" s="1034"/>
      <c r="AU13" s="1103" t="s">
        <v>498</v>
      </c>
      <c r="AV13" s="1102"/>
      <c r="AW13" s="1102"/>
      <c r="AX13" s="1102"/>
      <c r="AY13" s="1026" t="s">
        <v>497</v>
      </c>
      <c r="AZ13" s="1025"/>
      <c r="BA13" s="1025"/>
      <c r="BB13" s="1025"/>
      <c r="BC13" s="1025"/>
      <c r="BD13" s="1025"/>
      <c r="BE13" s="1025"/>
      <c r="BF13" s="1025"/>
      <c r="BG13" s="1025"/>
      <c r="BH13" s="1025"/>
      <c r="BI13" s="1025"/>
      <c r="BJ13" s="1025"/>
      <c r="BK13" s="1025"/>
      <c r="BL13" s="1025"/>
      <c r="BM13" s="1024"/>
      <c r="BN13" s="1023">
        <v>-72471</v>
      </c>
      <c r="BO13" s="1022"/>
      <c r="BP13" s="1022"/>
      <c r="BQ13" s="1022"/>
      <c r="BR13" s="1022"/>
      <c r="BS13" s="1022"/>
      <c r="BT13" s="1022"/>
      <c r="BU13" s="1021"/>
      <c r="BV13" s="1023">
        <v>1246791</v>
      </c>
      <c r="BW13" s="1022"/>
      <c r="BX13" s="1022"/>
      <c r="BY13" s="1022"/>
      <c r="BZ13" s="1022"/>
      <c r="CA13" s="1022"/>
      <c r="CB13" s="1022"/>
      <c r="CC13" s="1021"/>
      <c r="CD13" s="1058" t="s">
        <v>496</v>
      </c>
      <c r="CE13" s="982"/>
      <c r="CF13" s="982"/>
      <c r="CG13" s="982"/>
      <c r="CH13" s="982"/>
      <c r="CI13" s="982"/>
      <c r="CJ13" s="982"/>
      <c r="CK13" s="982"/>
      <c r="CL13" s="982"/>
      <c r="CM13" s="982"/>
      <c r="CN13" s="982"/>
      <c r="CO13" s="982"/>
      <c r="CP13" s="982"/>
      <c r="CQ13" s="982"/>
      <c r="CR13" s="982"/>
      <c r="CS13" s="1057"/>
      <c r="CT13" s="1017">
        <v>8.3000000000000007</v>
      </c>
      <c r="CU13" s="1016"/>
      <c r="CV13" s="1016"/>
      <c r="CW13" s="1016"/>
      <c r="CX13" s="1016"/>
      <c r="CY13" s="1016"/>
      <c r="CZ13" s="1016"/>
      <c r="DA13" s="1015"/>
      <c r="DB13" s="1017">
        <v>8.3000000000000007</v>
      </c>
      <c r="DC13" s="1016"/>
      <c r="DD13" s="1016"/>
      <c r="DE13" s="1016"/>
      <c r="DF13" s="1016"/>
      <c r="DG13" s="1016"/>
      <c r="DH13" s="1016"/>
      <c r="DI13" s="1015"/>
    </row>
    <row r="14" spans="1:119" ht="18.75" customHeight="1" thickBot="1" x14ac:dyDescent="0.25">
      <c r="A14" s="974"/>
      <c r="B14" s="1135"/>
      <c r="C14" s="1134"/>
      <c r="D14" s="1134"/>
      <c r="E14" s="1134"/>
      <c r="F14" s="1134"/>
      <c r="G14" s="1134"/>
      <c r="H14" s="1134"/>
      <c r="I14" s="1134"/>
      <c r="J14" s="1134"/>
      <c r="K14" s="1133"/>
      <c r="L14" s="1132" t="s">
        <v>495</v>
      </c>
      <c r="M14" s="1153"/>
      <c r="N14" s="1153"/>
      <c r="O14" s="1153"/>
      <c r="P14" s="1153"/>
      <c r="Q14" s="1152"/>
      <c r="R14" s="1144">
        <v>24071</v>
      </c>
      <c r="S14" s="1143"/>
      <c r="T14" s="1143"/>
      <c r="U14" s="1143"/>
      <c r="V14" s="1142"/>
      <c r="W14" s="1129"/>
      <c r="X14" s="1068"/>
      <c r="Y14" s="1068"/>
      <c r="Z14" s="1068"/>
      <c r="AA14" s="1068"/>
      <c r="AB14" s="1067"/>
      <c r="AC14" s="1127">
        <v>4.9000000000000004</v>
      </c>
      <c r="AD14" s="1126"/>
      <c r="AE14" s="1126"/>
      <c r="AF14" s="1126"/>
      <c r="AG14" s="1128"/>
      <c r="AH14" s="1127">
        <v>5.9</v>
      </c>
      <c r="AI14" s="1126"/>
      <c r="AJ14" s="1126"/>
      <c r="AK14" s="1126"/>
      <c r="AL14" s="1125"/>
      <c r="AM14" s="1104"/>
      <c r="AN14" s="1035"/>
      <c r="AO14" s="1035"/>
      <c r="AP14" s="1035"/>
      <c r="AQ14" s="1035"/>
      <c r="AR14" s="1035"/>
      <c r="AS14" s="1035"/>
      <c r="AT14" s="1034"/>
      <c r="AU14" s="1103"/>
      <c r="AV14" s="1102"/>
      <c r="AW14" s="1102"/>
      <c r="AX14" s="1102"/>
      <c r="AY14" s="1026"/>
      <c r="AZ14" s="1025"/>
      <c r="BA14" s="1025"/>
      <c r="BB14" s="1025"/>
      <c r="BC14" s="1025"/>
      <c r="BD14" s="1025"/>
      <c r="BE14" s="1025"/>
      <c r="BF14" s="1025"/>
      <c r="BG14" s="1025"/>
      <c r="BH14" s="1025"/>
      <c r="BI14" s="1025"/>
      <c r="BJ14" s="1025"/>
      <c r="BK14" s="1025"/>
      <c r="BL14" s="1025"/>
      <c r="BM14" s="1024"/>
      <c r="BN14" s="1023"/>
      <c r="BO14" s="1022"/>
      <c r="BP14" s="1022"/>
      <c r="BQ14" s="1022"/>
      <c r="BR14" s="1022"/>
      <c r="BS14" s="1022"/>
      <c r="BT14" s="1022"/>
      <c r="BU14" s="1021"/>
      <c r="BV14" s="1023"/>
      <c r="BW14" s="1022"/>
      <c r="BX14" s="1022"/>
      <c r="BY14" s="1022"/>
      <c r="BZ14" s="1022"/>
      <c r="CA14" s="1022"/>
      <c r="CB14" s="1022"/>
      <c r="CC14" s="1021"/>
      <c r="CD14" s="1056" t="s">
        <v>494</v>
      </c>
      <c r="CE14" s="1055"/>
      <c r="CF14" s="1055"/>
      <c r="CG14" s="1055"/>
      <c r="CH14" s="1055"/>
      <c r="CI14" s="1055"/>
      <c r="CJ14" s="1055"/>
      <c r="CK14" s="1055"/>
      <c r="CL14" s="1055"/>
      <c r="CM14" s="1055"/>
      <c r="CN14" s="1055"/>
      <c r="CO14" s="1055"/>
      <c r="CP14" s="1055"/>
      <c r="CQ14" s="1055"/>
      <c r="CR14" s="1055"/>
      <c r="CS14" s="1054"/>
      <c r="CT14" s="1151">
        <v>36</v>
      </c>
      <c r="CU14" s="1150"/>
      <c r="CV14" s="1150"/>
      <c r="CW14" s="1150"/>
      <c r="CX14" s="1150"/>
      <c r="CY14" s="1150"/>
      <c r="CZ14" s="1150"/>
      <c r="DA14" s="1149"/>
      <c r="DB14" s="1151">
        <v>64.5</v>
      </c>
      <c r="DC14" s="1150"/>
      <c r="DD14" s="1150"/>
      <c r="DE14" s="1150"/>
      <c r="DF14" s="1150"/>
      <c r="DG14" s="1150"/>
      <c r="DH14" s="1150"/>
      <c r="DI14" s="1149"/>
    </row>
    <row r="15" spans="1:119" ht="18.75" customHeight="1" x14ac:dyDescent="0.2">
      <c r="A15" s="974"/>
      <c r="B15" s="1135"/>
      <c r="C15" s="1134"/>
      <c r="D15" s="1134"/>
      <c r="E15" s="1134"/>
      <c r="F15" s="1134"/>
      <c r="G15" s="1134"/>
      <c r="H15" s="1134"/>
      <c r="I15" s="1134"/>
      <c r="J15" s="1134"/>
      <c r="K15" s="1133"/>
      <c r="L15" s="1148"/>
      <c r="M15" s="1147" t="s">
        <v>493</v>
      </c>
      <c r="N15" s="1146"/>
      <c r="O15" s="1146"/>
      <c r="P15" s="1146"/>
      <c r="Q15" s="1145"/>
      <c r="R15" s="1144">
        <v>23819</v>
      </c>
      <c r="S15" s="1143"/>
      <c r="T15" s="1143"/>
      <c r="U15" s="1143"/>
      <c r="V15" s="1142"/>
      <c r="W15" s="1114" t="s">
        <v>492</v>
      </c>
      <c r="X15" s="1078"/>
      <c r="Y15" s="1078"/>
      <c r="Z15" s="1078"/>
      <c r="AA15" s="1078"/>
      <c r="AB15" s="1077"/>
      <c r="AC15" s="1032">
        <v>3192</v>
      </c>
      <c r="AD15" s="1031"/>
      <c r="AE15" s="1031"/>
      <c r="AF15" s="1031"/>
      <c r="AG15" s="1033"/>
      <c r="AH15" s="1032">
        <v>3499</v>
      </c>
      <c r="AI15" s="1031"/>
      <c r="AJ15" s="1031"/>
      <c r="AK15" s="1031"/>
      <c r="AL15" s="1030"/>
      <c r="AM15" s="1104"/>
      <c r="AN15" s="1035"/>
      <c r="AO15" s="1035"/>
      <c r="AP15" s="1035"/>
      <c r="AQ15" s="1035"/>
      <c r="AR15" s="1035"/>
      <c r="AS15" s="1035"/>
      <c r="AT15" s="1034"/>
      <c r="AU15" s="1103"/>
      <c r="AV15" s="1102"/>
      <c r="AW15" s="1102"/>
      <c r="AX15" s="1102"/>
      <c r="AY15" s="1049" t="s">
        <v>491</v>
      </c>
      <c r="AZ15" s="1048"/>
      <c r="BA15" s="1048"/>
      <c r="BB15" s="1048"/>
      <c r="BC15" s="1048"/>
      <c r="BD15" s="1048"/>
      <c r="BE15" s="1048"/>
      <c r="BF15" s="1048"/>
      <c r="BG15" s="1048"/>
      <c r="BH15" s="1048"/>
      <c r="BI15" s="1048"/>
      <c r="BJ15" s="1048"/>
      <c r="BK15" s="1048"/>
      <c r="BL15" s="1048"/>
      <c r="BM15" s="1047"/>
      <c r="BN15" s="1046">
        <v>4503116</v>
      </c>
      <c r="BO15" s="1045"/>
      <c r="BP15" s="1045"/>
      <c r="BQ15" s="1045"/>
      <c r="BR15" s="1045"/>
      <c r="BS15" s="1045"/>
      <c r="BT15" s="1045"/>
      <c r="BU15" s="1044"/>
      <c r="BV15" s="1046">
        <v>4684428</v>
      </c>
      <c r="BW15" s="1045"/>
      <c r="BX15" s="1045"/>
      <c r="BY15" s="1045"/>
      <c r="BZ15" s="1045"/>
      <c r="CA15" s="1045"/>
      <c r="CB15" s="1045"/>
      <c r="CC15" s="1044"/>
      <c r="CD15" s="1141" t="s">
        <v>490</v>
      </c>
      <c r="CE15" s="1140"/>
      <c r="CF15" s="1140"/>
      <c r="CG15" s="1140"/>
      <c r="CH15" s="1140"/>
      <c r="CI15" s="1140"/>
      <c r="CJ15" s="1140"/>
      <c r="CK15" s="1140"/>
      <c r="CL15" s="1140"/>
      <c r="CM15" s="1140"/>
      <c r="CN15" s="1140"/>
      <c r="CO15" s="1140"/>
      <c r="CP15" s="1140"/>
      <c r="CQ15" s="1140"/>
      <c r="CR15" s="1140"/>
      <c r="CS15" s="1139"/>
      <c r="CT15" s="1138"/>
      <c r="CU15" s="1137"/>
      <c r="CV15" s="1137"/>
      <c r="CW15" s="1137"/>
      <c r="CX15" s="1137"/>
      <c r="CY15" s="1137"/>
      <c r="CZ15" s="1137"/>
      <c r="DA15" s="1136"/>
      <c r="DB15" s="1138"/>
      <c r="DC15" s="1137"/>
      <c r="DD15" s="1137"/>
      <c r="DE15" s="1137"/>
      <c r="DF15" s="1137"/>
      <c r="DG15" s="1137"/>
      <c r="DH15" s="1137"/>
      <c r="DI15" s="1136"/>
    </row>
    <row r="16" spans="1:119" ht="18.75" customHeight="1" x14ac:dyDescent="0.2">
      <c r="A16" s="974"/>
      <c r="B16" s="1135"/>
      <c r="C16" s="1134"/>
      <c r="D16" s="1134"/>
      <c r="E16" s="1134"/>
      <c r="F16" s="1134"/>
      <c r="G16" s="1134"/>
      <c r="H16" s="1134"/>
      <c r="I16" s="1134"/>
      <c r="J16" s="1134"/>
      <c r="K16" s="1133"/>
      <c r="L16" s="1132" t="s">
        <v>489</v>
      </c>
      <c r="M16" s="1131"/>
      <c r="N16" s="1131"/>
      <c r="O16" s="1131"/>
      <c r="P16" s="1131"/>
      <c r="Q16" s="1130"/>
      <c r="R16" s="1117" t="s">
        <v>488</v>
      </c>
      <c r="S16" s="1116"/>
      <c r="T16" s="1116"/>
      <c r="U16" s="1116"/>
      <c r="V16" s="1115"/>
      <c r="W16" s="1129"/>
      <c r="X16" s="1068"/>
      <c r="Y16" s="1068"/>
      <c r="Z16" s="1068"/>
      <c r="AA16" s="1068"/>
      <c r="AB16" s="1067"/>
      <c r="AC16" s="1127">
        <v>30</v>
      </c>
      <c r="AD16" s="1126"/>
      <c r="AE16" s="1126"/>
      <c r="AF16" s="1126"/>
      <c r="AG16" s="1128"/>
      <c r="AH16" s="1127">
        <v>30.1</v>
      </c>
      <c r="AI16" s="1126"/>
      <c r="AJ16" s="1126"/>
      <c r="AK16" s="1126"/>
      <c r="AL16" s="1125"/>
      <c r="AM16" s="1104"/>
      <c r="AN16" s="1035"/>
      <c r="AO16" s="1035"/>
      <c r="AP16" s="1035"/>
      <c r="AQ16" s="1035"/>
      <c r="AR16" s="1035"/>
      <c r="AS16" s="1035"/>
      <c r="AT16" s="1034"/>
      <c r="AU16" s="1103"/>
      <c r="AV16" s="1102"/>
      <c r="AW16" s="1102"/>
      <c r="AX16" s="1102"/>
      <c r="AY16" s="1026" t="s">
        <v>487</v>
      </c>
      <c r="AZ16" s="1025"/>
      <c r="BA16" s="1025"/>
      <c r="BB16" s="1025"/>
      <c r="BC16" s="1025"/>
      <c r="BD16" s="1025"/>
      <c r="BE16" s="1025"/>
      <c r="BF16" s="1025"/>
      <c r="BG16" s="1025"/>
      <c r="BH16" s="1025"/>
      <c r="BI16" s="1025"/>
      <c r="BJ16" s="1025"/>
      <c r="BK16" s="1025"/>
      <c r="BL16" s="1025"/>
      <c r="BM16" s="1024"/>
      <c r="BN16" s="1023">
        <v>6445947</v>
      </c>
      <c r="BO16" s="1022"/>
      <c r="BP16" s="1022"/>
      <c r="BQ16" s="1022"/>
      <c r="BR16" s="1022"/>
      <c r="BS16" s="1022"/>
      <c r="BT16" s="1022"/>
      <c r="BU16" s="1021"/>
      <c r="BV16" s="1023">
        <v>6401896</v>
      </c>
      <c r="BW16" s="1022"/>
      <c r="BX16" s="1022"/>
      <c r="BY16" s="1022"/>
      <c r="BZ16" s="1022"/>
      <c r="CA16" s="1022"/>
      <c r="CB16" s="1022"/>
      <c r="CC16" s="1021"/>
      <c r="CD16" s="1043"/>
      <c r="CE16" s="1019"/>
      <c r="CF16" s="1019"/>
      <c r="CG16" s="1019"/>
      <c r="CH16" s="1019"/>
      <c r="CI16" s="1019"/>
      <c r="CJ16" s="1019"/>
      <c r="CK16" s="1019"/>
      <c r="CL16" s="1019"/>
      <c r="CM16" s="1019"/>
      <c r="CN16" s="1019"/>
      <c r="CO16" s="1019"/>
      <c r="CP16" s="1019"/>
      <c r="CQ16" s="1019"/>
      <c r="CR16" s="1019"/>
      <c r="CS16" s="1018"/>
      <c r="CT16" s="1017"/>
      <c r="CU16" s="1016"/>
      <c r="CV16" s="1016"/>
      <c r="CW16" s="1016"/>
      <c r="CX16" s="1016"/>
      <c r="CY16" s="1016"/>
      <c r="CZ16" s="1016"/>
      <c r="DA16" s="1015"/>
      <c r="DB16" s="1017"/>
      <c r="DC16" s="1016"/>
      <c r="DD16" s="1016"/>
      <c r="DE16" s="1016"/>
      <c r="DF16" s="1016"/>
      <c r="DG16" s="1016"/>
      <c r="DH16" s="1016"/>
      <c r="DI16" s="1015"/>
    </row>
    <row r="17" spans="1:113" ht="18.75" customHeight="1" thickBot="1" x14ac:dyDescent="0.25">
      <c r="A17" s="974"/>
      <c r="B17" s="1124"/>
      <c r="C17" s="1123"/>
      <c r="D17" s="1123"/>
      <c r="E17" s="1123"/>
      <c r="F17" s="1123"/>
      <c r="G17" s="1123"/>
      <c r="H17" s="1123"/>
      <c r="I17" s="1123"/>
      <c r="J17" s="1123"/>
      <c r="K17" s="1122"/>
      <c r="L17" s="1121"/>
      <c r="M17" s="1120" t="s">
        <v>486</v>
      </c>
      <c r="N17" s="1119"/>
      <c r="O17" s="1119"/>
      <c r="P17" s="1119"/>
      <c r="Q17" s="1118"/>
      <c r="R17" s="1117" t="s">
        <v>485</v>
      </c>
      <c r="S17" s="1116"/>
      <c r="T17" s="1116"/>
      <c r="U17" s="1116"/>
      <c r="V17" s="1115"/>
      <c r="W17" s="1114" t="s">
        <v>484</v>
      </c>
      <c r="X17" s="1078"/>
      <c r="Y17" s="1078"/>
      <c r="Z17" s="1078"/>
      <c r="AA17" s="1078"/>
      <c r="AB17" s="1077"/>
      <c r="AC17" s="1032">
        <v>6918</v>
      </c>
      <c r="AD17" s="1031"/>
      <c r="AE17" s="1031"/>
      <c r="AF17" s="1031"/>
      <c r="AG17" s="1033"/>
      <c r="AH17" s="1032">
        <v>7424</v>
      </c>
      <c r="AI17" s="1031"/>
      <c r="AJ17" s="1031"/>
      <c r="AK17" s="1031"/>
      <c r="AL17" s="1030"/>
      <c r="AM17" s="1104"/>
      <c r="AN17" s="1035"/>
      <c r="AO17" s="1035"/>
      <c r="AP17" s="1035"/>
      <c r="AQ17" s="1035"/>
      <c r="AR17" s="1035"/>
      <c r="AS17" s="1035"/>
      <c r="AT17" s="1034"/>
      <c r="AU17" s="1103"/>
      <c r="AV17" s="1102"/>
      <c r="AW17" s="1102"/>
      <c r="AX17" s="1102"/>
      <c r="AY17" s="1026" t="s">
        <v>483</v>
      </c>
      <c r="AZ17" s="1025"/>
      <c r="BA17" s="1025"/>
      <c r="BB17" s="1025"/>
      <c r="BC17" s="1025"/>
      <c r="BD17" s="1025"/>
      <c r="BE17" s="1025"/>
      <c r="BF17" s="1025"/>
      <c r="BG17" s="1025"/>
      <c r="BH17" s="1025"/>
      <c r="BI17" s="1025"/>
      <c r="BJ17" s="1025"/>
      <c r="BK17" s="1025"/>
      <c r="BL17" s="1025"/>
      <c r="BM17" s="1024"/>
      <c r="BN17" s="1023">
        <v>5780985</v>
      </c>
      <c r="BO17" s="1022"/>
      <c r="BP17" s="1022"/>
      <c r="BQ17" s="1022"/>
      <c r="BR17" s="1022"/>
      <c r="BS17" s="1022"/>
      <c r="BT17" s="1022"/>
      <c r="BU17" s="1021"/>
      <c r="BV17" s="1023">
        <v>6023183</v>
      </c>
      <c r="BW17" s="1022"/>
      <c r="BX17" s="1022"/>
      <c r="BY17" s="1022"/>
      <c r="BZ17" s="1022"/>
      <c r="CA17" s="1022"/>
      <c r="CB17" s="1022"/>
      <c r="CC17" s="1021"/>
      <c r="CD17" s="1043"/>
      <c r="CE17" s="1019"/>
      <c r="CF17" s="1019"/>
      <c r="CG17" s="1019"/>
      <c r="CH17" s="1019"/>
      <c r="CI17" s="1019"/>
      <c r="CJ17" s="1019"/>
      <c r="CK17" s="1019"/>
      <c r="CL17" s="1019"/>
      <c r="CM17" s="1019"/>
      <c r="CN17" s="1019"/>
      <c r="CO17" s="1019"/>
      <c r="CP17" s="1019"/>
      <c r="CQ17" s="1019"/>
      <c r="CR17" s="1019"/>
      <c r="CS17" s="1018"/>
      <c r="CT17" s="1017"/>
      <c r="CU17" s="1016"/>
      <c r="CV17" s="1016"/>
      <c r="CW17" s="1016"/>
      <c r="CX17" s="1016"/>
      <c r="CY17" s="1016"/>
      <c r="CZ17" s="1016"/>
      <c r="DA17" s="1015"/>
      <c r="DB17" s="1017"/>
      <c r="DC17" s="1016"/>
      <c r="DD17" s="1016"/>
      <c r="DE17" s="1016"/>
      <c r="DF17" s="1016"/>
      <c r="DG17" s="1016"/>
      <c r="DH17" s="1016"/>
      <c r="DI17" s="1015"/>
    </row>
    <row r="18" spans="1:113" ht="18.75" customHeight="1" thickBot="1" x14ac:dyDescent="0.25">
      <c r="A18" s="974"/>
      <c r="B18" s="1101" t="s">
        <v>482</v>
      </c>
      <c r="C18" s="1100"/>
      <c r="D18" s="1100"/>
      <c r="E18" s="1099"/>
      <c r="F18" s="1099"/>
      <c r="G18" s="1099"/>
      <c r="H18" s="1099"/>
      <c r="I18" s="1099"/>
      <c r="J18" s="1099"/>
      <c r="K18" s="1099"/>
      <c r="L18" s="1113">
        <v>118.23</v>
      </c>
      <c r="M18" s="1113"/>
      <c r="N18" s="1113"/>
      <c r="O18" s="1113"/>
      <c r="P18" s="1113"/>
      <c r="Q18" s="1113"/>
      <c r="R18" s="1112"/>
      <c r="S18" s="1112"/>
      <c r="T18" s="1112"/>
      <c r="U18" s="1112"/>
      <c r="V18" s="1111"/>
      <c r="W18" s="1095"/>
      <c r="X18" s="1094"/>
      <c r="Y18" s="1094"/>
      <c r="Z18" s="1094"/>
      <c r="AA18" s="1094"/>
      <c r="AB18" s="1110"/>
      <c r="AC18" s="1002">
        <v>65.099999999999994</v>
      </c>
      <c r="AD18" s="1001"/>
      <c r="AE18" s="1001"/>
      <c r="AF18" s="1001"/>
      <c r="AG18" s="1109"/>
      <c r="AH18" s="1002">
        <v>64</v>
      </c>
      <c r="AI18" s="1001"/>
      <c r="AJ18" s="1001"/>
      <c r="AK18" s="1001"/>
      <c r="AL18" s="1000"/>
      <c r="AM18" s="1104"/>
      <c r="AN18" s="1035"/>
      <c r="AO18" s="1035"/>
      <c r="AP18" s="1035"/>
      <c r="AQ18" s="1035"/>
      <c r="AR18" s="1035"/>
      <c r="AS18" s="1035"/>
      <c r="AT18" s="1034"/>
      <c r="AU18" s="1103"/>
      <c r="AV18" s="1102"/>
      <c r="AW18" s="1102"/>
      <c r="AX18" s="1102"/>
      <c r="AY18" s="1026" t="s">
        <v>481</v>
      </c>
      <c r="AZ18" s="1025"/>
      <c r="BA18" s="1025"/>
      <c r="BB18" s="1025"/>
      <c r="BC18" s="1025"/>
      <c r="BD18" s="1025"/>
      <c r="BE18" s="1025"/>
      <c r="BF18" s="1025"/>
      <c r="BG18" s="1025"/>
      <c r="BH18" s="1025"/>
      <c r="BI18" s="1025"/>
      <c r="BJ18" s="1025"/>
      <c r="BK18" s="1025"/>
      <c r="BL18" s="1025"/>
      <c r="BM18" s="1024"/>
      <c r="BN18" s="1023">
        <v>7195493</v>
      </c>
      <c r="BO18" s="1022"/>
      <c r="BP18" s="1022"/>
      <c r="BQ18" s="1022"/>
      <c r="BR18" s="1022"/>
      <c r="BS18" s="1022"/>
      <c r="BT18" s="1022"/>
      <c r="BU18" s="1021"/>
      <c r="BV18" s="1023">
        <v>7089834</v>
      </c>
      <c r="BW18" s="1022"/>
      <c r="BX18" s="1022"/>
      <c r="BY18" s="1022"/>
      <c r="BZ18" s="1022"/>
      <c r="CA18" s="1022"/>
      <c r="CB18" s="1022"/>
      <c r="CC18" s="1021"/>
      <c r="CD18" s="1043"/>
      <c r="CE18" s="1019"/>
      <c r="CF18" s="1019"/>
      <c r="CG18" s="1019"/>
      <c r="CH18" s="1019"/>
      <c r="CI18" s="1019"/>
      <c r="CJ18" s="1019"/>
      <c r="CK18" s="1019"/>
      <c r="CL18" s="1019"/>
      <c r="CM18" s="1019"/>
      <c r="CN18" s="1019"/>
      <c r="CO18" s="1019"/>
      <c r="CP18" s="1019"/>
      <c r="CQ18" s="1019"/>
      <c r="CR18" s="1019"/>
      <c r="CS18" s="1018"/>
      <c r="CT18" s="1017"/>
      <c r="CU18" s="1016"/>
      <c r="CV18" s="1016"/>
      <c r="CW18" s="1016"/>
      <c r="CX18" s="1016"/>
      <c r="CY18" s="1016"/>
      <c r="CZ18" s="1016"/>
      <c r="DA18" s="1015"/>
      <c r="DB18" s="1017"/>
      <c r="DC18" s="1016"/>
      <c r="DD18" s="1016"/>
      <c r="DE18" s="1016"/>
      <c r="DF18" s="1016"/>
      <c r="DG18" s="1016"/>
      <c r="DH18" s="1016"/>
      <c r="DI18" s="1015"/>
    </row>
    <row r="19" spans="1:113" ht="18.75" customHeight="1" thickBot="1" x14ac:dyDescent="0.25">
      <c r="A19" s="974"/>
      <c r="B19" s="1101" t="s">
        <v>480</v>
      </c>
      <c r="C19" s="1100"/>
      <c r="D19" s="1100"/>
      <c r="E19" s="1099"/>
      <c r="F19" s="1099"/>
      <c r="G19" s="1099"/>
      <c r="H19" s="1099"/>
      <c r="I19" s="1099"/>
      <c r="J19" s="1099"/>
      <c r="K19" s="1099"/>
      <c r="L19" s="1098">
        <v>203</v>
      </c>
      <c r="M19" s="1098"/>
      <c r="N19" s="1098"/>
      <c r="O19" s="1098"/>
      <c r="P19" s="1098"/>
      <c r="Q19" s="1098"/>
      <c r="R19" s="1097"/>
      <c r="S19" s="1097"/>
      <c r="T19" s="1097"/>
      <c r="U19" s="1097"/>
      <c r="V19" s="1096"/>
      <c r="W19" s="1108"/>
      <c r="X19" s="1107"/>
      <c r="Y19" s="1107"/>
      <c r="Z19" s="1107"/>
      <c r="AA19" s="1107"/>
      <c r="AB19" s="1107"/>
      <c r="AC19" s="1106"/>
      <c r="AD19" s="1106"/>
      <c r="AE19" s="1106"/>
      <c r="AF19" s="1106"/>
      <c r="AG19" s="1106"/>
      <c r="AH19" s="1106"/>
      <c r="AI19" s="1106"/>
      <c r="AJ19" s="1106"/>
      <c r="AK19" s="1106"/>
      <c r="AL19" s="1105"/>
      <c r="AM19" s="1104"/>
      <c r="AN19" s="1035"/>
      <c r="AO19" s="1035"/>
      <c r="AP19" s="1035"/>
      <c r="AQ19" s="1035"/>
      <c r="AR19" s="1035"/>
      <c r="AS19" s="1035"/>
      <c r="AT19" s="1034"/>
      <c r="AU19" s="1103"/>
      <c r="AV19" s="1102"/>
      <c r="AW19" s="1102"/>
      <c r="AX19" s="1102"/>
      <c r="AY19" s="1026" t="s">
        <v>479</v>
      </c>
      <c r="AZ19" s="1025"/>
      <c r="BA19" s="1025"/>
      <c r="BB19" s="1025"/>
      <c r="BC19" s="1025"/>
      <c r="BD19" s="1025"/>
      <c r="BE19" s="1025"/>
      <c r="BF19" s="1025"/>
      <c r="BG19" s="1025"/>
      <c r="BH19" s="1025"/>
      <c r="BI19" s="1025"/>
      <c r="BJ19" s="1025"/>
      <c r="BK19" s="1025"/>
      <c r="BL19" s="1025"/>
      <c r="BM19" s="1024"/>
      <c r="BN19" s="1023">
        <v>9346926</v>
      </c>
      <c r="BO19" s="1022"/>
      <c r="BP19" s="1022"/>
      <c r="BQ19" s="1022"/>
      <c r="BR19" s="1022"/>
      <c r="BS19" s="1022"/>
      <c r="BT19" s="1022"/>
      <c r="BU19" s="1021"/>
      <c r="BV19" s="1023">
        <v>9703868</v>
      </c>
      <c r="BW19" s="1022"/>
      <c r="BX19" s="1022"/>
      <c r="BY19" s="1022"/>
      <c r="BZ19" s="1022"/>
      <c r="CA19" s="1022"/>
      <c r="CB19" s="1022"/>
      <c r="CC19" s="1021"/>
      <c r="CD19" s="1043"/>
      <c r="CE19" s="1019"/>
      <c r="CF19" s="1019"/>
      <c r="CG19" s="1019"/>
      <c r="CH19" s="1019"/>
      <c r="CI19" s="1019"/>
      <c r="CJ19" s="1019"/>
      <c r="CK19" s="1019"/>
      <c r="CL19" s="1019"/>
      <c r="CM19" s="1019"/>
      <c r="CN19" s="1019"/>
      <c r="CO19" s="1019"/>
      <c r="CP19" s="1019"/>
      <c r="CQ19" s="1019"/>
      <c r="CR19" s="1019"/>
      <c r="CS19" s="1018"/>
      <c r="CT19" s="1017"/>
      <c r="CU19" s="1016"/>
      <c r="CV19" s="1016"/>
      <c r="CW19" s="1016"/>
      <c r="CX19" s="1016"/>
      <c r="CY19" s="1016"/>
      <c r="CZ19" s="1016"/>
      <c r="DA19" s="1015"/>
      <c r="DB19" s="1017"/>
      <c r="DC19" s="1016"/>
      <c r="DD19" s="1016"/>
      <c r="DE19" s="1016"/>
      <c r="DF19" s="1016"/>
      <c r="DG19" s="1016"/>
      <c r="DH19" s="1016"/>
      <c r="DI19" s="1015"/>
    </row>
    <row r="20" spans="1:113" ht="18.75" customHeight="1" thickBot="1" x14ac:dyDescent="0.25">
      <c r="A20" s="974"/>
      <c r="B20" s="1101" t="s">
        <v>478</v>
      </c>
      <c r="C20" s="1100"/>
      <c r="D20" s="1100"/>
      <c r="E20" s="1099"/>
      <c r="F20" s="1099"/>
      <c r="G20" s="1099"/>
      <c r="H20" s="1099"/>
      <c r="I20" s="1099"/>
      <c r="J20" s="1099"/>
      <c r="K20" s="1099"/>
      <c r="L20" s="1098">
        <v>10682</v>
      </c>
      <c r="M20" s="1098"/>
      <c r="N20" s="1098"/>
      <c r="O20" s="1098"/>
      <c r="P20" s="1098"/>
      <c r="Q20" s="1098"/>
      <c r="R20" s="1097"/>
      <c r="S20" s="1097"/>
      <c r="T20" s="1097"/>
      <c r="U20" s="1097"/>
      <c r="V20" s="1096"/>
      <c r="W20" s="1095"/>
      <c r="X20" s="1094"/>
      <c r="Y20" s="1094"/>
      <c r="Z20" s="1094"/>
      <c r="AA20" s="1094"/>
      <c r="AB20" s="1094"/>
      <c r="AC20" s="1093"/>
      <c r="AD20" s="1093"/>
      <c r="AE20" s="1093"/>
      <c r="AF20" s="1093"/>
      <c r="AG20" s="1093"/>
      <c r="AH20" s="1093"/>
      <c r="AI20" s="1093"/>
      <c r="AJ20" s="1093"/>
      <c r="AK20" s="1093"/>
      <c r="AL20" s="1092"/>
      <c r="AM20" s="1091"/>
      <c r="AN20" s="1010"/>
      <c r="AO20" s="1010"/>
      <c r="AP20" s="1010"/>
      <c r="AQ20" s="1010"/>
      <c r="AR20" s="1010"/>
      <c r="AS20" s="1010"/>
      <c r="AT20" s="1009"/>
      <c r="AU20" s="1090"/>
      <c r="AV20" s="1089"/>
      <c r="AW20" s="1089"/>
      <c r="AX20" s="1088"/>
      <c r="AY20" s="1026"/>
      <c r="AZ20" s="1025"/>
      <c r="BA20" s="1025"/>
      <c r="BB20" s="1025"/>
      <c r="BC20" s="1025"/>
      <c r="BD20" s="1025"/>
      <c r="BE20" s="1025"/>
      <c r="BF20" s="1025"/>
      <c r="BG20" s="1025"/>
      <c r="BH20" s="1025"/>
      <c r="BI20" s="1025"/>
      <c r="BJ20" s="1025"/>
      <c r="BK20" s="1025"/>
      <c r="BL20" s="1025"/>
      <c r="BM20" s="1024"/>
      <c r="BN20" s="1023"/>
      <c r="BO20" s="1022"/>
      <c r="BP20" s="1022"/>
      <c r="BQ20" s="1022"/>
      <c r="BR20" s="1022"/>
      <c r="BS20" s="1022"/>
      <c r="BT20" s="1022"/>
      <c r="BU20" s="1021"/>
      <c r="BV20" s="1023"/>
      <c r="BW20" s="1022"/>
      <c r="BX20" s="1022"/>
      <c r="BY20" s="1022"/>
      <c r="BZ20" s="1022"/>
      <c r="CA20" s="1022"/>
      <c r="CB20" s="1022"/>
      <c r="CC20" s="1021"/>
      <c r="CD20" s="1043"/>
      <c r="CE20" s="1019"/>
      <c r="CF20" s="1019"/>
      <c r="CG20" s="1019"/>
      <c r="CH20" s="1019"/>
      <c r="CI20" s="1019"/>
      <c r="CJ20" s="1019"/>
      <c r="CK20" s="1019"/>
      <c r="CL20" s="1019"/>
      <c r="CM20" s="1019"/>
      <c r="CN20" s="1019"/>
      <c r="CO20" s="1019"/>
      <c r="CP20" s="1019"/>
      <c r="CQ20" s="1019"/>
      <c r="CR20" s="1019"/>
      <c r="CS20" s="1018"/>
      <c r="CT20" s="1017"/>
      <c r="CU20" s="1016"/>
      <c r="CV20" s="1016"/>
      <c r="CW20" s="1016"/>
      <c r="CX20" s="1016"/>
      <c r="CY20" s="1016"/>
      <c r="CZ20" s="1016"/>
      <c r="DA20" s="1015"/>
      <c r="DB20" s="1017"/>
      <c r="DC20" s="1016"/>
      <c r="DD20" s="1016"/>
      <c r="DE20" s="1016"/>
      <c r="DF20" s="1016"/>
      <c r="DG20" s="1016"/>
      <c r="DH20" s="1016"/>
      <c r="DI20" s="1015"/>
    </row>
    <row r="21" spans="1:113" ht="18.75" customHeight="1" thickBot="1" x14ac:dyDescent="0.25">
      <c r="A21" s="974"/>
      <c r="B21" s="1087" t="s">
        <v>477</v>
      </c>
      <c r="C21" s="1086"/>
      <c r="D21" s="1086"/>
      <c r="E21" s="1086"/>
      <c r="F21" s="1086"/>
      <c r="G21" s="1086"/>
      <c r="H21" s="1086"/>
      <c r="I21" s="1086"/>
      <c r="J21" s="1086"/>
      <c r="K21" s="1086"/>
      <c r="L21" s="1086"/>
      <c r="M21" s="1086"/>
      <c r="N21" s="1086"/>
      <c r="O21" s="1086"/>
      <c r="P21" s="1086"/>
      <c r="Q21" s="1086"/>
      <c r="R21" s="1086"/>
      <c r="S21" s="1086"/>
      <c r="T21" s="1086"/>
      <c r="U21" s="1086"/>
      <c r="V21" s="1086"/>
      <c r="W21" s="1086"/>
      <c r="X21" s="1086"/>
      <c r="Y21" s="1086"/>
      <c r="Z21" s="1086"/>
      <c r="AA21" s="1086"/>
      <c r="AB21" s="1086"/>
      <c r="AC21" s="1086"/>
      <c r="AD21" s="1086"/>
      <c r="AE21" s="1086"/>
      <c r="AF21" s="1086"/>
      <c r="AG21" s="1086"/>
      <c r="AH21" s="1086"/>
      <c r="AI21" s="1086"/>
      <c r="AJ21" s="1086"/>
      <c r="AK21" s="1086"/>
      <c r="AL21" s="1086"/>
      <c r="AM21" s="1086"/>
      <c r="AN21" s="1086"/>
      <c r="AO21" s="1086"/>
      <c r="AP21" s="1086"/>
      <c r="AQ21" s="1086"/>
      <c r="AR21" s="1086"/>
      <c r="AS21" s="1086"/>
      <c r="AT21" s="1086"/>
      <c r="AU21" s="1086"/>
      <c r="AV21" s="1086"/>
      <c r="AW21" s="1086"/>
      <c r="AX21" s="1085"/>
      <c r="AY21" s="996"/>
      <c r="AZ21" s="995"/>
      <c r="BA21" s="995"/>
      <c r="BB21" s="995"/>
      <c r="BC21" s="995"/>
      <c r="BD21" s="995"/>
      <c r="BE21" s="995"/>
      <c r="BF21" s="995"/>
      <c r="BG21" s="995"/>
      <c r="BH21" s="995"/>
      <c r="BI21" s="995"/>
      <c r="BJ21" s="995"/>
      <c r="BK21" s="995"/>
      <c r="BL21" s="995"/>
      <c r="BM21" s="994"/>
      <c r="BN21" s="993"/>
      <c r="BO21" s="992"/>
      <c r="BP21" s="992"/>
      <c r="BQ21" s="992"/>
      <c r="BR21" s="992"/>
      <c r="BS21" s="992"/>
      <c r="BT21" s="992"/>
      <c r="BU21" s="991"/>
      <c r="BV21" s="993"/>
      <c r="BW21" s="992"/>
      <c r="BX21" s="992"/>
      <c r="BY21" s="992"/>
      <c r="BZ21" s="992"/>
      <c r="CA21" s="992"/>
      <c r="CB21" s="992"/>
      <c r="CC21" s="991"/>
      <c r="CD21" s="1043"/>
      <c r="CE21" s="1019"/>
      <c r="CF21" s="1019"/>
      <c r="CG21" s="1019"/>
      <c r="CH21" s="1019"/>
      <c r="CI21" s="1019"/>
      <c r="CJ21" s="1019"/>
      <c r="CK21" s="1019"/>
      <c r="CL21" s="1019"/>
      <c r="CM21" s="1019"/>
      <c r="CN21" s="1019"/>
      <c r="CO21" s="1019"/>
      <c r="CP21" s="1019"/>
      <c r="CQ21" s="1019"/>
      <c r="CR21" s="1019"/>
      <c r="CS21" s="1018"/>
      <c r="CT21" s="1017"/>
      <c r="CU21" s="1016"/>
      <c r="CV21" s="1016"/>
      <c r="CW21" s="1016"/>
      <c r="CX21" s="1016"/>
      <c r="CY21" s="1016"/>
      <c r="CZ21" s="1016"/>
      <c r="DA21" s="1015"/>
      <c r="DB21" s="1017"/>
      <c r="DC21" s="1016"/>
      <c r="DD21" s="1016"/>
      <c r="DE21" s="1016"/>
      <c r="DF21" s="1016"/>
      <c r="DG21" s="1016"/>
      <c r="DH21" s="1016"/>
      <c r="DI21" s="1015"/>
    </row>
    <row r="22" spans="1:113" ht="18.75" customHeight="1" x14ac:dyDescent="0.2">
      <c r="A22" s="974"/>
      <c r="B22" s="1084" t="s">
        <v>476</v>
      </c>
      <c r="C22" s="1081"/>
      <c r="D22" s="1080"/>
      <c r="E22" s="1079" t="s">
        <v>164</v>
      </c>
      <c r="F22" s="1078"/>
      <c r="G22" s="1078"/>
      <c r="H22" s="1078"/>
      <c r="I22" s="1078"/>
      <c r="J22" s="1078"/>
      <c r="K22" s="1077"/>
      <c r="L22" s="1079" t="s">
        <v>475</v>
      </c>
      <c r="M22" s="1078"/>
      <c r="N22" s="1078"/>
      <c r="O22" s="1078"/>
      <c r="P22" s="1077"/>
      <c r="Q22" s="1073" t="s">
        <v>471</v>
      </c>
      <c r="R22" s="1072"/>
      <c r="S22" s="1072"/>
      <c r="T22" s="1072"/>
      <c r="U22" s="1072"/>
      <c r="V22" s="1083"/>
      <c r="W22" s="1082" t="s">
        <v>474</v>
      </c>
      <c r="X22" s="1081"/>
      <c r="Y22" s="1080"/>
      <c r="Z22" s="1079" t="s">
        <v>164</v>
      </c>
      <c r="AA22" s="1078"/>
      <c r="AB22" s="1078"/>
      <c r="AC22" s="1078"/>
      <c r="AD22" s="1078"/>
      <c r="AE22" s="1078"/>
      <c r="AF22" s="1078"/>
      <c r="AG22" s="1077"/>
      <c r="AH22" s="1076" t="s">
        <v>473</v>
      </c>
      <c r="AI22" s="1078"/>
      <c r="AJ22" s="1078"/>
      <c r="AK22" s="1078"/>
      <c r="AL22" s="1077"/>
      <c r="AM22" s="1076" t="s">
        <v>472</v>
      </c>
      <c r="AN22" s="1075"/>
      <c r="AO22" s="1075"/>
      <c r="AP22" s="1075"/>
      <c r="AQ22" s="1075"/>
      <c r="AR22" s="1074"/>
      <c r="AS22" s="1073" t="s">
        <v>471</v>
      </c>
      <c r="AT22" s="1072"/>
      <c r="AU22" s="1072"/>
      <c r="AV22" s="1072"/>
      <c r="AW22" s="1072"/>
      <c r="AX22" s="1071"/>
      <c r="AY22" s="1049" t="s">
        <v>470</v>
      </c>
      <c r="AZ22" s="1048"/>
      <c r="BA22" s="1048"/>
      <c r="BB22" s="1048"/>
      <c r="BC22" s="1048"/>
      <c r="BD22" s="1048"/>
      <c r="BE22" s="1048"/>
      <c r="BF22" s="1048"/>
      <c r="BG22" s="1048"/>
      <c r="BH22" s="1048"/>
      <c r="BI22" s="1048"/>
      <c r="BJ22" s="1048"/>
      <c r="BK22" s="1048"/>
      <c r="BL22" s="1048"/>
      <c r="BM22" s="1047"/>
      <c r="BN22" s="1046">
        <v>13879034</v>
      </c>
      <c r="BO22" s="1045"/>
      <c r="BP22" s="1045"/>
      <c r="BQ22" s="1045"/>
      <c r="BR22" s="1045"/>
      <c r="BS22" s="1045"/>
      <c r="BT22" s="1045"/>
      <c r="BU22" s="1044"/>
      <c r="BV22" s="1046">
        <v>13770910</v>
      </c>
      <c r="BW22" s="1045"/>
      <c r="BX22" s="1045"/>
      <c r="BY22" s="1045"/>
      <c r="BZ22" s="1045"/>
      <c r="CA22" s="1045"/>
      <c r="CB22" s="1045"/>
      <c r="CC22" s="1044"/>
      <c r="CD22" s="1043"/>
      <c r="CE22" s="1019"/>
      <c r="CF22" s="1019"/>
      <c r="CG22" s="1019"/>
      <c r="CH22" s="1019"/>
      <c r="CI22" s="1019"/>
      <c r="CJ22" s="1019"/>
      <c r="CK22" s="1019"/>
      <c r="CL22" s="1019"/>
      <c r="CM22" s="1019"/>
      <c r="CN22" s="1019"/>
      <c r="CO22" s="1019"/>
      <c r="CP22" s="1019"/>
      <c r="CQ22" s="1019"/>
      <c r="CR22" s="1019"/>
      <c r="CS22" s="1018"/>
      <c r="CT22" s="1017"/>
      <c r="CU22" s="1016"/>
      <c r="CV22" s="1016"/>
      <c r="CW22" s="1016"/>
      <c r="CX22" s="1016"/>
      <c r="CY22" s="1016"/>
      <c r="CZ22" s="1016"/>
      <c r="DA22" s="1015"/>
      <c r="DB22" s="1017"/>
      <c r="DC22" s="1016"/>
      <c r="DD22" s="1016"/>
      <c r="DE22" s="1016"/>
      <c r="DF22" s="1016"/>
      <c r="DG22" s="1016"/>
      <c r="DH22" s="1016"/>
      <c r="DI22" s="1015"/>
    </row>
    <row r="23" spans="1:113" ht="18.75" customHeight="1" x14ac:dyDescent="0.2">
      <c r="A23" s="974"/>
      <c r="B23" s="1042"/>
      <c r="C23" s="1041"/>
      <c r="D23" s="1040"/>
      <c r="E23" s="1069"/>
      <c r="F23" s="1068"/>
      <c r="G23" s="1068"/>
      <c r="H23" s="1068"/>
      <c r="I23" s="1068"/>
      <c r="J23" s="1068"/>
      <c r="K23" s="1067"/>
      <c r="L23" s="1069"/>
      <c r="M23" s="1068"/>
      <c r="N23" s="1068"/>
      <c r="O23" s="1068"/>
      <c r="P23" s="1067"/>
      <c r="Q23" s="1063"/>
      <c r="R23" s="1062"/>
      <c r="S23" s="1062"/>
      <c r="T23" s="1062"/>
      <c r="U23" s="1062"/>
      <c r="V23" s="1070"/>
      <c r="W23" s="1053"/>
      <c r="X23" s="1041"/>
      <c r="Y23" s="1040"/>
      <c r="Z23" s="1069"/>
      <c r="AA23" s="1068"/>
      <c r="AB23" s="1068"/>
      <c r="AC23" s="1068"/>
      <c r="AD23" s="1068"/>
      <c r="AE23" s="1068"/>
      <c r="AF23" s="1068"/>
      <c r="AG23" s="1067"/>
      <c r="AH23" s="1069"/>
      <c r="AI23" s="1068"/>
      <c r="AJ23" s="1068"/>
      <c r="AK23" s="1068"/>
      <c r="AL23" s="1067"/>
      <c r="AM23" s="1066"/>
      <c r="AN23" s="1065"/>
      <c r="AO23" s="1065"/>
      <c r="AP23" s="1065"/>
      <c r="AQ23" s="1065"/>
      <c r="AR23" s="1064"/>
      <c r="AS23" s="1063"/>
      <c r="AT23" s="1062"/>
      <c r="AU23" s="1062"/>
      <c r="AV23" s="1062"/>
      <c r="AW23" s="1062"/>
      <c r="AX23" s="1061"/>
      <c r="AY23" s="1026" t="s">
        <v>469</v>
      </c>
      <c r="AZ23" s="1025"/>
      <c r="BA23" s="1025"/>
      <c r="BB23" s="1025"/>
      <c r="BC23" s="1025"/>
      <c r="BD23" s="1025"/>
      <c r="BE23" s="1025"/>
      <c r="BF23" s="1025"/>
      <c r="BG23" s="1025"/>
      <c r="BH23" s="1025"/>
      <c r="BI23" s="1025"/>
      <c r="BJ23" s="1025"/>
      <c r="BK23" s="1025"/>
      <c r="BL23" s="1025"/>
      <c r="BM23" s="1024"/>
      <c r="BN23" s="1023">
        <v>12775414</v>
      </c>
      <c r="BO23" s="1022"/>
      <c r="BP23" s="1022"/>
      <c r="BQ23" s="1022"/>
      <c r="BR23" s="1022"/>
      <c r="BS23" s="1022"/>
      <c r="BT23" s="1022"/>
      <c r="BU23" s="1021"/>
      <c r="BV23" s="1023">
        <v>12705304</v>
      </c>
      <c r="BW23" s="1022"/>
      <c r="BX23" s="1022"/>
      <c r="BY23" s="1022"/>
      <c r="BZ23" s="1022"/>
      <c r="CA23" s="1022"/>
      <c r="CB23" s="1022"/>
      <c r="CC23" s="1021"/>
      <c r="CD23" s="1043"/>
      <c r="CE23" s="1019"/>
      <c r="CF23" s="1019"/>
      <c r="CG23" s="1019"/>
      <c r="CH23" s="1019"/>
      <c r="CI23" s="1019"/>
      <c r="CJ23" s="1019"/>
      <c r="CK23" s="1019"/>
      <c r="CL23" s="1019"/>
      <c r="CM23" s="1019"/>
      <c r="CN23" s="1019"/>
      <c r="CO23" s="1019"/>
      <c r="CP23" s="1019"/>
      <c r="CQ23" s="1019"/>
      <c r="CR23" s="1019"/>
      <c r="CS23" s="1018"/>
      <c r="CT23" s="1017"/>
      <c r="CU23" s="1016"/>
      <c r="CV23" s="1016"/>
      <c r="CW23" s="1016"/>
      <c r="CX23" s="1016"/>
      <c r="CY23" s="1016"/>
      <c r="CZ23" s="1016"/>
      <c r="DA23" s="1015"/>
      <c r="DB23" s="1017"/>
      <c r="DC23" s="1016"/>
      <c r="DD23" s="1016"/>
      <c r="DE23" s="1016"/>
      <c r="DF23" s="1016"/>
      <c r="DG23" s="1016"/>
      <c r="DH23" s="1016"/>
      <c r="DI23" s="1015"/>
    </row>
    <row r="24" spans="1:113" ht="18.75" customHeight="1" thickBot="1" x14ac:dyDescent="0.25">
      <c r="A24" s="974"/>
      <c r="B24" s="1042"/>
      <c r="C24" s="1041"/>
      <c r="D24" s="1040"/>
      <c r="E24" s="1036" t="s">
        <v>468</v>
      </c>
      <c r="F24" s="1035"/>
      <c r="G24" s="1035"/>
      <c r="H24" s="1035"/>
      <c r="I24" s="1035"/>
      <c r="J24" s="1035"/>
      <c r="K24" s="1034"/>
      <c r="L24" s="1032">
        <v>1</v>
      </c>
      <c r="M24" s="1031"/>
      <c r="N24" s="1031"/>
      <c r="O24" s="1031"/>
      <c r="P24" s="1033"/>
      <c r="Q24" s="1032">
        <v>7580</v>
      </c>
      <c r="R24" s="1031"/>
      <c r="S24" s="1031"/>
      <c r="T24" s="1031"/>
      <c r="U24" s="1031"/>
      <c r="V24" s="1033"/>
      <c r="W24" s="1053"/>
      <c r="X24" s="1041"/>
      <c r="Y24" s="1040"/>
      <c r="Z24" s="1036" t="s">
        <v>467</v>
      </c>
      <c r="AA24" s="1035"/>
      <c r="AB24" s="1035"/>
      <c r="AC24" s="1035"/>
      <c r="AD24" s="1035"/>
      <c r="AE24" s="1035"/>
      <c r="AF24" s="1035"/>
      <c r="AG24" s="1034"/>
      <c r="AH24" s="1032">
        <v>207</v>
      </c>
      <c r="AI24" s="1031"/>
      <c r="AJ24" s="1031"/>
      <c r="AK24" s="1031"/>
      <c r="AL24" s="1033"/>
      <c r="AM24" s="1032">
        <v>680823</v>
      </c>
      <c r="AN24" s="1031"/>
      <c r="AO24" s="1031"/>
      <c r="AP24" s="1031"/>
      <c r="AQ24" s="1031"/>
      <c r="AR24" s="1033"/>
      <c r="AS24" s="1032">
        <v>3289</v>
      </c>
      <c r="AT24" s="1031"/>
      <c r="AU24" s="1031"/>
      <c r="AV24" s="1031"/>
      <c r="AW24" s="1031"/>
      <c r="AX24" s="1030"/>
      <c r="AY24" s="996" t="s">
        <v>466</v>
      </c>
      <c r="AZ24" s="995"/>
      <c r="BA24" s="995"/>
      <c r="BB24" s="995"/>
      <c r="BC24" s="995"/>
      <c r="BD24" s="995"/>
      <c r="BE24" s="995"/>
      <c r="BF24" s="995"/>
      <c r="BG24" s="995"/>
      <c r="BH24" s="995"/>
      <c r="BI24" s="995"/>
      <c r="BJ24" s="995"/>
      <c r="BK24" s="995"/>
      <c r="BL24" s="995"/>
      <c r="BM24" s="994"/>
      <c r="BN24" s="1023">
        <v>8802715</v>
      </c>
      <c r="BO24" s="1022"/>
      <c r="BP24" s="1022"/>
      <c r="BQ24" s="1022"/>
      <c r="BR24" s="1022"/>
      <c r="BS24" s="1022"/>
      <c r="BT24" s="1022"/>
      <c r="BU24" s="1021"/>
      <c r="BV24" s="1023">
        <v>8332907</v>
      </c>
      <c r="BW24" s="1022"/>
      <c r="BX24" s="1022"/>
      <c r="BY24" s="1022"/>
      <c r="BZ24" s="1022"/>
      <c r="CA24" s="1022"/>
      <c r="CB24" s="1022"/>
      <c r="CC24" s="1021"/>
      <c r="CD24" s="1043"/>
      <c r="CE24" s="1019"/>
      <c r="CF24" s="1019"/>
      <c r="CG24" s="1019"/>
      <c r="CH24" s="1019"/>
      <c r="CI24" s="1019"/>
      <c r="CJ24" s="1019"/>
      <c r="CK24" s="1019"/>
      <c r="CL24" s="1019"/>
      <c r="CM24" s="1019"/>
      <c r="CN24" s="1019"/>
      <c r="CO24" s="1019"/>
      <c r="CP24" s="1019"/>
      <c r="CQ24" s="1019"/>
      <c r="CR24" s="1019"/>
      <c r="CS24" s="1018"/>
      <c r="CT24" s="1017"/>
      <c r="CU24" s="1016"/>
      <c r="CV24" s="1016"/>
      <c r="CW24" s="1016"/>
      <c r="CX24" s="1016"/>
      <c r="CY24" s="1016"/>
      <c r="CZ24" s="1016"/>
      <c r="DA24" s="1015"/>
      <c r="DB24" s="1017"/>
      <c r="DC24" s="1016"/>
      <c r="DD24" s="1016"/>
      <c r="DE24" s="1016"/>
      <c r="DF24" s="1016"/>
      <c r="DG24" s="1016"/>
      <c r="DH24" s="1016"/>
      <c r="DI24" s="1015"/>
    </row>
    <row r="25" spans="1:113" ht="18.75" customHeight="1" x14ac:dyDescent="0.2">
      <c r="A25" s="974"/>
      <c r="B25" s="1042"/>
      <c r="C25" s="1041"/>
      <c r="D25" s="1040"/>
      <c r="E25" s="1036" t="s">
        <v>465</v>
      </c>
      <c r="F25" s="1035"/>
      <c r="G25" s="1035"/>
      <c r="H25" s="1035"/>
      <c r="I25" s="1035"/>
      <c r="J25" s="1035"/>
      <c r="K25" s="1034"/>
      <c r="L25" s="1032">
        <v>1</v>
      </c>
      <c r="M25" s="1031"/>
      <c r="N25" s="1031"/>
      <c r="O25" s="1031"/>
      <c r="P25" s="1033"/>
      <c r="Q25" s="1032">
        <v>6318</v>
      </c>
      <c r="R25" s="1031"/>
      <c r="S25" s="1031"/>
      <c r="T25" s="1031"/>
      <c r="U25" s="1031"/>
      <c r="V25" s="1033"/>
      <c r="W25" s="1053"/>
      <c r="X25" s="1041"/>
      <c r="Y25" s="1040"/>
      <c r="Z25" s="1036" t="s">
        <v>464</v>
      </c>
      <c r="AA25" s="1035"/>
      <c r="AB25" s="1035"/>
      <c r="AC25" s="1035"/>
      <c r="AD25" s="1035"/>
      <c r="AE25" s="1035"/>
      <c r="AF25" s="1035"/>
      <c r="AG25" s="1034"/>
      <c r="AH25" s="1032" t="s">
        <v>18</v>
      </c>
      <c r="AI25" s="1031"/>
      <c r="AJ25" s="1031"/>
      <c r="AK25" s="1031"/>
      <c r="AL25" s="1033"/>
      <c r="AM25" s="1032" t="s">
        <v>18</v>
      </c>
      <c r="AN25" s="1031"/>
      <c r="AO25" s="1031"/>
      <c r="AP25" s="1031"/>
      <c r="AQ25" s="1031"/>
      <c r="AR25" s="1033"/>
      <c r="AS25" s="1032" t="s">
        <v>18</v>
      </c>
      <c r="AT25" s="1031"/>
      <c r="AU25" s="1031"/>
      <c r="AV25" s="1031"/>
      <c r="AW25" s="1031"/>
      <c r="AX25" s="1030"/>
      <c r="AY25" s="1049" t="s">
        <v>463</v>
      </c>
      <c r="AZ25" s="1048"/>
      <c r="BA25" s="1048"/>
      <c r="BB25" s="1048"/>
      <c r="BC25" s="1048"/>
      <c r="BD25" s="1048"/>
      <c r="BE25" s="1048"/>
      <c r="BF25" s="1048"/>
      <c r="BG25" s="1048"/>
      <c r="BH25" s="1048"/>
      <c r="BI25" s="1048"/>
      <c r="BJ25" s="1048"/>
      <c r="BK25" s="1048"/>
      <c r="BL25" s="1048"/>
      <c r="BM25" s="1047"/>
      <c r="BN25" s="1046">
        <v>1247931</v>
      </c>
      <c r="BO25" s="1045"/>
      <c r="BP25" s="1045"/>
      <c r="BQ25" s="1045"/>
      <c r="BR25" s="1045"/>
      <c r="BS25" s="1045"/>
      <c r="BT25" s="1045"/>
      <c r="BU25" s="1044"/>
      <c r="BV25" s="1046">
        <v>1540290</v>
      </c>
      <c r="BW25" s="1045"/>
      <c r="BX25" s="1045"/>
      <c r="BY25" s="1045"/>
      <c r="BZ25" s="1045"/>
      <c r="CA25" s="1045"/>
      <c r="CB25" s="1045"/>
      <c r="CC25" s="1044"/>
      <c r="CD25" s="1043"/>
      <c r="CE25" s="1019"/>
      <c r="CF25" s="1019"/>
      <c r="CG25" s="1019"/>
      <c r="CH25" s="1019"/>
      <c r="CI25" s="1019"/>
      <c r="CJ25" s="1019"/>
      <c r="CK25" s="1019"/>
      <c r="CL25" s="1019"/>
      <c r="CM25" s="1019"/>
      <c r="CN25" s="1019"/>
      <c r="CO25" s="1019"/>
      <c r="CP25" s="1019"/>
      <c r="CQ25" s="1019"/>
      <c r="CR25" s="1019"/>
      <c r="CS25" s="1018"/>
      <c r="CT25" s="1017"/>
      <c r="CU25" s="1016"/>
      <c r="CV25" s="1016"/>
      <c r="CW25" s="1016"/>
      <c r="CX25" s="1016"/>
      <c r="CY25" s="1016"/>
      <c r="CZ25" s="1016"/>
      <c r="DA25" s="1015"/>
      <c r="DB25" s="1017"/>
      <c r="DC25" s="1016"/>
      <c r="DD25" s="1016"/>
      <c r="DE25" s="1016"/>
      <c r="DF25" s="1016"/>
      <c r="DG25" s="1016"/>
      <c r="DH25" s="1016"/>
      <c r="DI25" s="1015"/>
    </row>
    <row r="26" spans="1:113" ht="18.75" customHeight="1" x14ac:dyDescent="0.2">
      <c r="A26" s="974"/>
      <c r="B26" s="1042"/>
      <c r="C26" s="1041"/>
      <c r="D26" s="1040"/>
      <c r="E26" s="1036" t="s">
        <v>462</v>
      </c>
      <c r="F26" s="1035"/>
      <c r="G26" s="1035"/>
      <c r="H26" s="1035"/>
      <c r="I26" s="1035"/>
      <c r="J26" s="1035"/>
      <c r="K26" s="1034"/>
      <c r="L26" s="1032">
        <v>1</v>
      </c>
      <c r="M26" s="1031"/>
      <c r="N26" s="1031"/>
      <c r="O26" s="1031"/>
      <c r="P26" s="1033"/>
      <c r="Q26" s="1032">
        <v>5917</v>
      </c>
      <c r="R26" s="1031"/>
      <c r="S26" s="1031"/>
      <c r="T26" s="1031"/>
      <c r="U26" s="1031"/>
      <c r="V26" s="1033"/>
      <c r="W26" s="1053"/>
      <c r="X26" s="1041"/>
      <c r="Y26" s="1040"/>
      <c r="Z26" s="1036" t="s">
        <v>461</v>
      </c>
      <c r="AA26" s="1060"/>
      <c r="AB26" s="1060"/>
      <c r="AC26" s="1060"/>
      <c r="AD26" s="1060"/>
      <c r="AE26" s="1060"/>
      <c r="AF26" s="1060"/>
      <c r="AG26" s="1059"/>
      <c r="AH26" s="1032">
        <v>5</v>
      </c>
      <c r="AI26" s="1031"/>
      <c r="AJ26" s="1031"/>
      <c r="AK26" s="1031"/>
      <c r="AL26" s="1033"/>
      <c r="AM26" s="1032">
        <v>19275</v>
      </c>
      <c r="AN26" s="1031"/>
      <c r="AO26" s="1031"/>
      <c r="AP26" s="1031"/>
      <c r="AQ26" s="1031"/>
      <c r="AR26" s="1033"/>
      <c r="AS26" s="1032">
        <v>3855</v>
      </c>
      <c r="AT26" s="1031"/>
      <c r="AU26" s="1031"/>
      <c r="AV26" s="1031"/>
      <c r="AW26" s="1031"/>
      <c r="AX26" s="1030"/>
      <c r="AY26" s="1058" t="s">
        <v>460</v>
      </c>
      <c r="AZ26" s="982"/>
      <c r="BA26" s="982"/>
      <c r="BB26" s="982"/>
      <c r="BC26" s="982"/>
      <c r="BD26" s="982"/>
      <c r="BE26" s="982"/>
      <c r="BF26" s="982"/>
      <c r="BG26" s="982"/>
      <c r="BH26" s="982"/>
      <c r="BI26" s="982"/>
      <c r="BJ26" s="982"/>
      <c r="BK26" s="982"/>
      <c r="BL26" s="982"/>
      <c r="BM26" s="1057"/>
      <c r="BN26" s="1023" t="s">
        <v>18</v>
      </c>
      <c r="BO26" s="1022"/>
      <c r="BP26" s="1022"/>
      <c r="BQ26" s="1022"/>
      <c r="BR26" s="1022"/>
      <c r="BS26" s="1022"/>
      <c r="BT26" s="1022"/>
      <c r="BU26" s="1021"/>
      <c r="BV26" s="1023" t="s">
        <v>18</v>
      </c>
      <c r="BW26" s="1022"/>
      <c r="BX26" s="1022"/>
      <c r="BY26" s="1022"/>
      <c r="BZ26" s="1022"/>
      <c r="CA26" s="1022"/>
      <c r="CB26" s="1022"/>
      <c r="CC26" s="1021"/>
      <c r="CD26" s="1043"/>
      <c r="CE26" s="1019"/>
      <c r="CF26" s="1019"/>
      <c r="CG26" s="1019"/>
      <c r="CH26" s="1019"/>
      <c r="CI26" s="1019"/>
      <c r="CJ26" s="1019"/>
      <c r="CK26" s="1019"/>
      <c r="CL26" s="1019"/>
      <c r="CM26" s="1019"/>
      <c r="CN26" s="1019"/>
      <c r="CO26" s="1019"/>
      <c r="CP26" s="1019"/>
      <c r="CQ26" s="1019"/>
      <c r="CR26" s="1019"/>
      <c r="CS26" s="1018"/>
      <c r="CT26" s="1017"/>
      <c r="CU26" s="1016"/>
      <c r="CV26" s="1016"/>
      <c r="CW26" s="1016"/>
      <c r="CX26" s="1016"/>
      <c r="CY26" s="1016"/>
      <c r="CZ26" s="1016"/>
      <c r="DA26" s="1015"/>
      <c r="DB26" s="1017"/>
      <c r="DC26" s="1016"/>
      <c r="DD26" s="1016"/>
      <c r="DE26" s="1016"/>
      <c r="DF26" s="1016"/>
      <c r="DG26" s="1016"/>
      <c r="DH26" s="1016"/>
      <c r="DI26" s="1015"/>
    </row>
    <row r="27" spans="1:113" ht="18.75" customHeight="1" thickBot="1" x14ac:dyDescent="0.25">
      <c r="A27" s="974"/>
      <c r="B27" s="1042"/>
      <c r="C27" s="1041"/>
      <c r="D27" s="1040"/>
      <c r="E27" s="1036" t="s">
        <v>459</v>
      </c>
      <c r="F27" s="1035"/>
      <c r="G27" s="1035"/>
      <c r="H27" s="1035"/>
      <c r="I27" s="1035"/>
      <c r="J27" s="1035"/>
      <c r="K27" s="1034"/>
      <c r="L27" s="1032">
        <v>1</v>
      </c>
      <c r="M27" s="1031"/>
      <c r="N27" s="1031"/>
      <c r="O27" s="1031"/>
      <c r="P27" s="1033"/>
      <c r="Q27" s="1032">
        <v>4268</v>
      </c>
      <c r="R27" s="1031"/>
      <c r="S27" s="1031"/>
      <c r="T27" s="1031"/>
      <c r="U27" s="1031"/>
      <c r="V27" s="1033"/>
      <c r="W27" s="1053"/>
      <c r="X27" s="1041"/>
      <c r="Y27" s="1040"/>
      <c r="Z27" s="1036" t="s">
        <v>458</v>
      </c>
      <c r="AA27" s="1035"/>
      <c r="AB27" s="1035"/>
      <c r="AC27" s="1035"/>
      <c r="AD27" s="1035"/>
      <c r="AE27" s="1035"/>
      <c r="AF27" s="1035"/>
      <c r="AG27" s="1034"/>
      <c r="AH27" s="1032">
        <v>9</v>
      </c>
      <c r="AI27" s="1031"/>
      <c r="AJ27" s="1031"/>
      <c r="AK27" s="1031"/>
      <c r="AL27" s="1033"/>
      <c r="AM27" s="1032">
        <v>25002</v>
      </c>
      <c r="AN27" s="1031"/>
      <c r="AO27" s="1031"/>
      <c r="AP27" s="1031"/>
      <c r="AQ27" s="1031"/>
      <c r="AR27" s="1033"/>
      <c r="AS27" s="1032">
        <v>2778</v>
      </c>
      <c r="AT27" s="1031"/>
      <c r="AU27" s="1031"/>
      <c r="AV27" s="1031"/>
      <c r="AW27" s="1031"/>
      <c r="AX27" s="1030"/>
      <c r="AY27" s="1056" t="s">
        <v>457</v>
      </c>
      <c r="AZ27" s="1055"/>
      <c r="BA27" s="1055"/>
      <c r="BB27" s="1055"/>
      <c r="BC27" s="1055"/>
      <c r="BD27" s="1055"/>
      <c r="BE27" s="1055"/>
      <c r="BF27" s="1055"/>
      <c r="BG27" s="1055"/>
      <c r="BH27" s="1055"/>
      <c r="BI27" s="1055"/>
      <c r="BJ27" s="1055"/>
      <c r="BK27" s="1055"/>
      <c r="BL27" s="1055"/>
      <c r="BM27" s="1054"/>
      <c r="BN27" s="993">
        <v>434358</v>
      </c>
      <c r="BO27" s="992"/>
      <c r="BP27" s="992"/>
      <c r="BQ27" s="992"/>
      <c r="BR27" s="992"/>
      <c r="BS27" s="992"/>
      <c r="BT27" s="992"/>
      <c r="BU27" s="991"/>
      <c r="BV27" s="993">
        <v>434358</v>
      </c>
      <c r="BW27" s="992"/>
      <c r="BX27" s="992"/>
      <c r="BY27" s="992"/>
      <c r="BZ27" s="992"/>
      <c r="CA27" s="992"/>
      <c r="CB27" s="992"/>
      <c r="CC27" s="991"/>
      <c r="CD27" s="1020"/>
      <c r="CE27" s="1019"/>
      <c r="CF27" s="1019"/>
      <c r="CG27" s="1019"/>
      <c r="CH27" s="1019"/>
      <c r="CI27" s="1019"/>
      <c r="CJ27" s="1019"/>
      <c r="CK27" s="1019"/>
      <c r="CL27" s="1019"/>
      <c r="CM27" s="1019"/>
      <c r="CN27" s="1019"/>
      <c r="CO27" s="1019"/>
      <c r="CP27" s="1019"/>
      <c r="CQ27" s="1019"/>
      <c r="CR27" s="1019"/>
      <c r="CS27" s="1018"/>
      <c r="CT27" s="1017"/>
      <c r="CU27" s="1016"/>
      <c r="CV27" s="1016"/>
      <c r="CW27" s="1016"/>
      <c r="CX27" s="1016"/>
      <c r="CY27" s="1016"/>
      <c r="CZ27" s="1016"/>
      <c r="DA27" s="1015"/>
      <c r="DB27" s="1017"/>
      <c r="DC27" s="1016"/>
      <c r="DD27" s="1016"/>
      <c r="DE27" s="1016"/>
      <c r="DF27" s="1016"/>
      <c r="DG27" s="1016"/>
      <c r="DH27" s="1016"/>
      <c r="DI27" s="1015"/>
    </row>
    <row r="28" spans="1:113" ht="18.75" customHeight="1" x14ac:dyDescent="0.2">
      <c r="A28" s="974"/>
      <c r="B28" s="1042"/>
      <c r="C28" s="1041"/>
      <c r="D28" s="1040"/>
      <c r="E28" s="1036" t="s">
        <v>456</v>
      </c>
      <c r="F28" s="1035"/>
      <c r="G28" s="1035"/>
      <c r="H28" s="1035"/>
      <c r="I28" s="1035"/>
      <c r="J28" s="1035"/>
      <c r="K28" s="1034"/>
      <c r="L28" s="1032">
        <v>1</v>
      </c>
      <c r="M28" s="1031"/>
      <c r="N28" s="1031"/>
      <c r="O28" s="1031"/>
      <c r="P28" s="1033"/>
      <c r="Q28" s="1032">
        <v>3832</v>
      </c>
      <c r="R28" s="1031"/>
      <c r="S28" s="1031"/>
      <c r="T28" s="1031"/>
      <c r="U28" s="1031"/>
      <c r="V28" s="1033"/>
      <c r="W28" s="1053"/>
      <c r="X28" s="1041"/>
      <c r="Y28" s="1040"/>
      <c r="Z28" s="1036" t="s">
        <v>455</v>
      </c>
      <c r="AA28" s="1035"/>
      <c r="AB28" s="1035"/>
      <c r="AC28" s="1035"/>
      <c r="AD28" s="1035"/>
      <c r="AE28" s="1035"/>
      <c r="AF28" s="1035"/>
      <c r="AG28" s="1034"/>
      <c r="AH28" s="1032" t="s">
        <v>18</v>
      </c>
      <c r="AI28" s="1031"/>
      <c r="AJ28" s="1031"/>
      <c r="AK28" s="1031"/>
      <c r="AL28" s="1033"/>
      <c r="AM28" s="1032" t="s">
        <v>18</v>
      </c>
      <c r="AN28" s="1031"/>
      <c r="AO28" s="1031"/>
      <c r="AP28" s="1031"/>
      <c r="AQ28" s="1031"/>
      <c r="AR28" s="1033"/>
      <c r="AS28" s="1032" t="s">
        <v>18</v>
      </c>
      <c r="AT28" s="1031"/>
      <c r="AU28" s="1031"/>
      <c r="AV28" s="1031"/>
      <c r="AW28" s="1031"/>
      <c r="AX28" s="1030"/>
      <c r="AY28" s="1052" t="s">
        <v>454</v>
      </c>
      <c r="AZ28" s="1051"/>
      <c r="BA28" s="1051"/>
      <c r="BB28" s="1050"/>
      <c r="BC28" s="1049" t="s">
        <v>427</v>
      </c>
      <c r="BD28" s="1048"/>
      <c r="BE28" s="1048"/>
      <c r="BF28" s="1048"/>
      <c r="BG28" s="1048"/>
      <c r="BH28" s="1048"/>
      <c r="BI28" s="1048"/>
      <c r="BJ28" s="1048"/>
      <c r="BK28" s="1048"/>
      <c r="BL28" s="1048"/>
      <c r="BM28" s="1047"/>
      <c r="BN28" s="1046">
        <v>1968920</v>
      </c>
      <c r="BO28" s="1045"/>
      <c r="BP28" s="1045"/>
      <c r="BQ28" s="1045"/>
      <c r="BR28" s="1045"/>
      <c r="BS28" s="1045"/>
      <c r="BT28" s="1045"/>
      <c r="BU28" s="1044"/>
      <c r="BV28" s="1046">
        <v>1337041</v>
      </c>
      <c r="BW28" s="1045"/>
      <c r="BX28" s="1045"/>
      <c r="BY28" s="1045"/>
      <c r="BZ28" s="1045"/>
      <c r="CA28" s="1045"/>
      <c r="CB28" s="1045"/>
      <c r="CC28" s="1044"/>
      <c r="CD28" s="1043"/>
      <c r="CE28" s="1019"/>
      <c r="CF28" s="1019"/>
      <c r="CG28" s="1019"/>
      <c r="CH28" s="1019"/>
      <c r="CI28" s="1019"/>
      <c r="CJ28" s="1019"/>
      <c r="CK28" s="1019"/>
      <c r="CL28" s="1019"/>
      <c r="CM28" s="1019"/>
      <c r="CN28" s="1019"/>
      <c r="CO28" s="1019"/>
      <c r="CP28" s="1019"/>
      <c r="CQ28" s="1019"/>
      <c r="CR28" s="1019"/>
      <c r="CS28" s="1018"/>
      <c r="CT28" s="1017"/>
      <c r="CU28" s="1016"/>
      <c r="CV28" s="1016"/>
      <c r="CW28" s="1016"/>
      <c r="CX28" s="1016"/>
      <c r="CY28" s="1016"/>
      <c r="CZ28" s="1016"/>
      <c r="DA28" s="1015"/>
      <c r="DB28" s="1017"/>
      <c r="DC28" s="1016"/>
      <c r="DD28" s="1016"/>
      <c r="DE28" s="1016"/>
      <c r="DF28" s="1016"/>
      <c r="DG28" s="1016"/>
      <c r="DH28" s="1016"/>
      <c r="DI28" s="1015"/>
    </row>
    <row r="29" spans="1:113" ht="18.75" customHeight="1" x14ac:dyDescent="0.2">
      <c r="A29" s="974"/>
      <c r="B29" s="1042"/>
      <c r="C29" s="1041"/>
      <c r="D29" s="1040"/>
      <c r="E29" s="1036" t="s">
        <v>453</v>
      </c>
      <c r="F29" s="1035"/>
      <c r="G29" s="1035"/>
      <c r="H29" s="1035"/>
      <c r="I29" s="1035"/>
      <c r="J29" s="1035"/>
      <c r="K29" s="1034"/>
      <c r="L29" s="1032">
        <v>12</v>
      </c>
      <c r="M29" s="1031"/>
      <c r="N29" s="1031"/>
      <c r="O29" s="1031"/>
      <c r="P29" s="1033"/>
      <c r="Q29" s="1032">
        <v>3444</v>
      </c>
      <c r="R29" s="1031"/>
      <c r="S29" s="1031"/>
      <c r="T29" s="1031"/>
      <c r="U29" s="1031"/>
      <c r="V29" s="1033"/>
      <c r="W29" s="1039"/>
      <c r="X29" s="1038"/>
      <c r="Y29" s="1037"/>
      <c r="Z29" s="1036" t="s">
        <v>71</v>
      </c>
      <c r="AA29" s="1035"/>
      <c r="AB29" s="1035"/>
      <c r="AC29" s="1035"/>
      <c r="AD29" s="1035"/>
      <c r="AE29" s="1035"/>
      <c r="AF29" s="1035"/>
      <c r="AG29" s="1034"/>
      <c r="AH29" s="1032">
        <v>216</v>
      </c>
      <c r="AI29" s="1031"/>
      <c r="AJ29" s="1031"/>
      <c r="AK29" s="1031"/>
      <c r="AL29" s="1033"/>
      <c r="AM29" s="1032">
        <v>705825</v>
      </c>
      <c r="AN29" s="1031"/>
      <c r="AO29" s="1031"/>
      <c r="AP29" s="1031"/>
      <c r="AQ29" s="1031"/>
      <c r="AR29" s="1033"/>
      <c r="AS29" s="1032">
        <v>3268</v>
      </c>
      <c r="AT29" s="1031"/>
      <c r="AU29" s="1031"/>
      <c r="AV29" s="1031"/>
      <c r="AW29" s="1031"/>
      <c r="AX29" s="1030"/>
      <c r="AY29" s="1029"/>
      <c r="AZ29" s="1028"/>
      <c r="BA29" s="1028"/>
      <c r="BB29" s="1027"/>
      <c r="BC29" s="1026" t="s">
        <v>452</v>
      </c>
      <c r="BD29" s="1025"/>
      <c r="BE29" s="1025"/>
      <c r="BF29" s="1025"/>
      <c r="BG29" s="1025"/>
      <c r="BH29" s="1025"/>
      <c r="BI29" s="1025"/>
      <c r="BJ29" s="1025"/>
      <c r="BK29" s="1025"/>
      <c r="BL29" s="1025"/>
      <c r="BM29" s="1024"/>
      <c r="BN29" s="1023">
        <v>222360</v>
      </c>
      <c r="BO29" s="1022"/>
      <c r="BP29" s="1022"/>
      <c r="BQ29" s="1022"/>
      <c r="BR29" s="1022"/>
      <c r="BS29" s="1022"/>
      <c r="BT29" s="1022"/>
      <c r="BU29" s="1021"/>
      <c r="BV29" s="1023">
        <v>122287</v>
      </c>
      <c r="BW29" s="1022"/>
      <c r="BX29" s="1022"/>
      <c r="BY29" s="1022"/>
      <c r="BZ29" s="1022"/>
      <c r="CA29" s="1022"/>
      <c r="CB29" s="1022"/>
      <c r="CC29" s="1021"/>
      <c r="CD29" s="1020"/>
      <c r="CE29" s="1019"/>
      <c r="CF29" s="1019"/>
      <c r="CG29" s="1019"/>
      <c r="CH29" s="1019"/>
      <c r="CI29" s="1019"/>
      <c r="CJ29" s="1019"/>
      <c r="CK29" s="1019"/>
      <c r="CL29" s="1019"/>
      <c r="CM29" s="1019"/>
      <c r="CN29" s="1019"/>
      <c r="CO29" s="1019"/>
      <c r="CP29" s="1019"/>
      <c r="CQ29" s="1019"/>
      <c r="CR29" s="1019"/>
      <c r="CS29" s="1018"/>
      <c r="CT29" s="1017"/>
      <c r="CU29" s="1016"/>
      <c r="CV29" s="1016"/>
      <c r="CW29" s="1016"/>
      <c r="CX29" s="1016"/>
      <c r="CY29" s="1016"/>
      <c r="CZ29" s="1016"/>
      <c r="DA29" s="1015"/>
      <c r="DB29" s="1017"/>
      <c r="DC29" s="1016"/>
      <c r="DD29" s="1016"/>
      <c r="DE29" s="1016"/>
      <c r="DF29" s="1016"/>
      <c r="DG29" s="1016"/>
      <c r="DH29" s="1016"/>
      <c r="DI29" s="1015"/>
    </row>
    <row r="30" spans="1:113" ht="18.75" customHeight="1" thickBot="1" x14ac:dyDescent="0.25">
      <c r="A30" s="974"/>
      <c r="B30" s="1014"/>
      <c r="C30" s="1013"/>
      <c r="D30" s="1012"/>
      <c r="E30" s="1011"/>
      <c r="F30" s="1010"/>
      <c r="G30" s="1010"/>
      <c r="H30" s="1010"/>
      <c r="I30" s="1010"/>
      <c r="J30" s="1010"/>
      <c r="K30" s="1009"/>
      <c r="L30" s="1008"/>
      <c r="M30" s="1007"/>
      <c r="N30" s="1007"/>
      <c r="O30" s="1007"/>
      <c r="P30" s="1006"/>
      <c r="Q30" s="1008"/>
      <c r="R30" s="1007"/>
      <c r="S30" s="1007"/>
      <c r="T30" s="1007"/>
      <c r="U30" s="1007"/>
      <c r="V30" s="1006"/>
      <c r="W30" s="1005" t="s">
        <v>451</v>
      </c>
      <c r="X30" s="1004"/>
      <c r="Y30" s="1004"/>
      <c r="Z30" s="1004"/>
      <c r="AA30" s="1004"/>
      <c r="AB30" s="1004"/>
      <c r="AC30" s="1004"/>
      <c r="AD30" s="1004"/>
      <c r="AE30" s="1004"/>
      <c r="AF30" s="1004"/>
      <c r="AG30" s="1003"/>
      <c r="AH30" s="1002">
        <v>100.4</v>
      </c>
      <c r="AI30" s="1001"/>
      <c r="AJ30" s="1001"/>
      <c r="AK30" s="1001"/>
      <c r="AL30" s="1001"/>
      <c r="AM30" s="1001"/>
      <c r="AN30" s="1001"/>
      <c r="AO30" s="1001"/>
      <c r="AP30" s="1001"/>
      <c r="AQ30" s="1001"/>
      <c r="AR30" s="1001"/>
      <c r="AS30" s="1001"/>
      <c r="AT30" s="1001"/>
      <c r="AU30" s="1001"/>
      <c r="AV30" s="1001"/>
      <c r="AW30" s="1001"/>
      <c r="AX30" s="1000"/>
      <c r="AY30" s="999"/>
      <c r="AZ30" s="998"/>
      <c r="BA30" s="998"/>
      <c r="BB30" s="997"/>
      <c r="BC30" s="996" t="s">
        <v>425</v>
      </c>
      <c r="BD30" s="995"/>
      <c r="BE30" s="995"/>
      <c r="BF30" s="995"/>
      <c r="BG30" s="995"/>
      <c r="BH30" s="995"/>
      <c r="BI30" s="995"/>
      <c r="BJ30" s="995"/>
      <c r="BK30" s="995"/>
      <c r="BL30" s="995"/>
      <c r="BM30" s="994"/>
      <c r="BN30" s="993">
        <v>1359927</v>
      </c>
      <c r="BO30" s="992"/>
      <c r="BP30" s="992"/>
      <c r="BQ30" s="992"/>
      <c r="BR30" s="992"/>
      <c r="BS30" s="992"/>
      <c r="BT30" s="992"/>
      <c r="BU30" s="991"/>
      <c r="BV30" s="993">
        <v>1280715</v>
      </c>
      <c r="BW30" s="992"/>
      <c r="BX30" s="992"/>
      <c r="BY30" s="992"/>
      <c r="BZ30" s="992"/>
      <c r="CA30" s="992"/>
      <c r="CB30" s="992"/>
      <c r="CC30" s="991"/>
      <c r="CD30" s="990"/>
      <c r="CE30" s="989"/>
      <c r="CF30" s="989"/>
      <c r="CG30" s="989"/>
      <c r="CH30" s="989"/>
      <c r="CI30" s="989"/>
      <c r="CJ30" s="989"/>
      <c r="CK30" s="989"/>
      <c r="CL30" s="989"/>
      <c r="CM30" s="989"/>
      <c r="CN30" s="989"/>
      <c r="CO30" s="989"/>
      <c r="CP30" s="989"/>
      <c r="CQ30" s="989"/>
      <c r="CR30" s="989"/>
      <c r="CS30" s="988"/>
      <c r="CT30" s="987"/>
      <c r="CU30" s="986"/>
      <c r="CV30" s="986"/>
      <c r="CW30" s="986"/>
      <c r="CX30" s="986"/>
      <c r="CY30" s="986"/>
      <c r="CZ30" s="986"/>
      <c r="DA30" s="985"/>
      <c r="DB30" s="987"/>
      <c r="DC30" s="986"/>
      <c r="DD30" s="986"/>
      <c r="DE30" s="986"/>
      <c r="DF30" s="986"/>
      <c r="DG30" s="986"/>
      <c r="DH30" s="986"/>
      <c r="DI30" s="985"/>
    </row>
    <row r="31" spans="1:113" ht="13.5" customHeight="1" x14ac:dyDescent="0.2">
      <c r="A31" s="974"/>
      <c r="B31" s="984"/>
      <c r="DI31" s="981"/>
    </row>
    <row r="32" spans="1:113" ht="13.5" customHeight="1" x14ac:dyDescent="0.2">
      <c r="A32" s="974"/>
      <c r="B32" s="975"/>
      <c r="C32" s="983" t="s">
        <v>450</v>
      </c>
      <c r="D32" s="983"/>
      <c r="E32" s="983"/>
      <c r="F32" s="983"/>
      <c r="G32" s="983"/>
      <c r="H32" s="983"/>
      <c r="I32" s="983"/>
      <c r="J32" s="983"/>
      <c r="K32" s="983"/>
      <c r="L32" s="983"/>
      <c r="M32" s="983"/>
      <c r="N32" s="983"/>
      <c r="O32" s="983"/>
      <c r="P32" s="983"/>
      <c r="Q32" s="983"/>
      <c r="R32" s="983"/>
      <c r="S32" s="983"/>
      <c r="U32" s="982" t="s">
        <v>449</v>
      </c>
      <c r="V32" s="982"/>
      <c r="W32" s="982"/>
      <c r="X32" s="982"/>
      <c r="Y32" s="982"/>
      <c r="Z32" s="982"/>
      <c r="AA32" s="982"/>
      <c r="AB32" s="982"/>
      <c r="AC32" s="982"/>
      <c r="AD32" s="982"/>
      <c r="AE32" s="982"/>
      <c r="AF32" s="982"/>
      <c r="AG32" s="982"/>
      <c r="AH32" s="982"/>
      <c r="AI32" s="982"/>
      <c r="AJ32" s="982"/>
      <c r="AK32" s="982"/>
      <c r="AM32" s="982" t="s">
        <v>448</v>
      </c>
      <c r="AN32" s="982"/>
      <c r="AO32" s="982"/>
      <c r="AP32" s="982"/>
      <c r="AQ32" s="982"/>
      <c r="AR32" s="982"/>
      <c r="AS32" s="982"/>
      <c r="AT32" s="982"/>
      <c r="AU32" s="982"/>
      <c r="AV32" s="982"/>
      <c r="AW32" s="982"/>
      <c r="AX32" s="982"/>
      <c r="AY32" s="982"/>
      <c r="AZ32" s="982"/>
      <c r="BA32" s="982"/>
      <c r="BB32" s="982"/>
      <c r="BC32" s="982"/>
      <c r="BE32" s="982" t="s">
        <v>447</v>
      </c>
      <c r="BF32" s="982"/>
      <c r="BG32" s="982"/>
      <c r="BH32" s="982"/>
      <c r="BI32" s="982"/>
      <c r="BJ32" s="982"/>
      <c r="BK32" s="982"/>
      <c r="BL32" s="982"/>
      <c r="BM32" s="982"/>
      <c r="BN32" s="982"/>
      <c r="BO32" s="982"/>
      <c r="BP32" s="982"/>
      <c r="BQ32" s="982"/>
      <c r="BR32" s="982"/>
      <c r="BS32" s="982"/>
      <c r="BT32" s="982"/>
      <c r="BU32" s="982"/>
      <c r="BW32" s="982" t="s">
        <v>446</v>
      </c>
      <c r="BX32" s="982"/>
      <c r="BY32" s="982"/>
      <c r="BZ32" s="982"/>
      <c r="CA32" s="982"/>
      <c r="CB32" s="982"/>
      <c r="CC32" s="982"/>
      <c r="CD32" s="982"/>
      <c r="CE32" s="982"/>
      <c r="CF32" s="982"/>
      <c r="CG32" s="982"/>
      <c r="CH32" s="982"/>
      <c r="CI32" s="982"/>
      <c r="CJ32" s="982"/>
      <c r="CK32" s="982"/>
      <c r="CL32" s="982"/>
      <c r="CM32" s="982"/>
      <c r="CO32" s="982" t="s">
        <v>445</v>
      </c>
      <c r="CP32" s="982"/>
      <c r="CQ32" s="982"/>
      <c r="CR32" s="982"/>
      <c r="CS32" s="982"/>
      <c r="CT32" s="982"/>
      <c r="CU32" s="982"/>
      <c r="CV32" s="982"/>
      <c r="CW32" s="982"/>
      <c r="CX32" s="982"/>
      <c r="CY32" s="982"/>
      <c r="CZ32" s="982"/>
      <c r="DA32" s="982"/>
      <c r="DB32" s="982"/>
      <c r="DC32" s="982"/>
      <c r="DD32" s="982"/>
      <c r="DE32" s="982"/>
      <c r="DI32" s="981"/>
    </row>
    <row r="33" spans="1:113" ht="13.5" customHeight="1" x14ac:dyDescent="0.2">
      <c r="A33" s="974"/>
      <c r="B33" s="975"/>
      <c r="C33" s="979" t="s">
        <v>440</v>
      </c>
      <c r="D33" s="979"/>
      <c r="E33" s="978" t="s">
        <v>444</v>
      </c>
      <c r="F33" s="978"/>
      <c r="G33" s="978"/>
      <c r="H33" s="978"/>
      <c r="I33" s="978"/>
      <c r="J33" s="978"/>
      <c r="K33" s="978"/>
      <c r="L33" s="978"/>
      <c r="M33" s="978"/>
      <c r="N33" s="978"/>
      <c r="O33" s="978"/>
      <c r="P33" s="978"/>
      <c r="Q33" s="978"/>
      <c r="R33" s="978"/>
      <c r="S33" s="978"/>
      <c r="T33" s="977"/>
      <c r="U33" s="979" t="s">
        <v>440</v>
      </c>
      <c r="V33" s="979"/>
      <c r="W33" s="978" t="s">
        <v>444</v>
      </c>
      <c r="X33" s="978"/>
      <c r="Y33" s="978"/>
      <c r="Z33" s="978"/>
      <c r="AA33" s="978"/>
      <c r="AB33" s="978"/>
      <c r="AC33" s="978"/>
      <c r="AD33" s="978"/>
      <c r="AE33" s="978"/>
      <c r="AF33" s="978"/>
      <c r="AG33" s="978"/>
      <c r="AH33" s="978"/>
      <c r="AI33" s="978"/>
      <c r="AJ33" s="978"/>
      <c r="AK33" s="978"/>
      <c r="AL33" s="977"/>
      <c r="AM33" s="979" t="s">
        <v>440</v>
      </c>
      <c r="AN33" s="979"/>
      <c r="AO33" s="978" t="s">
        <v>444</v>
      </c>
      <c r="AP33" s="978"/>
      <c r="AQ33" s="978"/>
      <c r="AR33" s="978"/>
      <c r="AS33" s="978"/>
      <c r="AT33" s="978"/>
      <c r="AU33" s="978"/>
      <c r="AV33" s="978"/>
      <c r="AW33" s="978"/>
      <c r="AX33" s="978"/>
      <c r="AY33" s="978"/>
      <c r="AZ33" s="978"/>
      <c r="BA33" s="978"/>
      <c r="BB33" s="978"/>
      <c r="BC33" s="978"/>
      <c r="BD33" s="980"/>
      <c r="BE33" s="978" t="s">
        <v>442</v>
      </c>
      <c r="BF33" s="978"/>
      <c r="BG33" s="978" t="s">
        <v>443</v>
      </c>
      <c r="BH33" s="978"/>
      <c r="BI33" s="978"/>
      <c r="BJ33" s="978"/>
      <c r="BK33" s="978"/>
      <c r="BL33" s="978"/>
      <c r="BM33" s="978"/>
      <c r="BN33" s="978"/>
      <c r="BO33" s="978"/>
      <c r="BP33" s="978"/>
      <c r="BQ33" s="978"/>
      <c r="BR33" s="978"/>
      <c r="BS33" s="978"/>
      <c r="BT33" s="978"/>
      <c r="BU33" s="978"/>
      <c r="BV33" s="980"/>
      <c r="BW33" s="979" t="s">
        <v>442</v>
      </c>
      <c r="BX33" s="979"/>
      <c r="BY33" s="978" t="s">
        <v>441</v>
      </c>
      <c r="BZ33" s="978"/>
      <c r="CA33" s="978"/>
      <c r="CB33" s="978"/>
      <c r="CC33" s="978"/>
      <c r="CD33" s="978"/>
      <c r="CE33" s="978"/>
      <c r="CF33" s="978"/>
      <c r="CG33" s="978"/>
      <c r="CH33" s="978"/>
      <c r="CI33" s="978"/>
      <c r="CJ33" s="978"/>
      <c r="CK33" s="978"/>
      <c r="CL33" s="978"/>
      <c r="CM33" s="978"/>
      <c r="CN33" s="977"/>
      <c r="CO33" s="979" t="s">
        <v>440</v>
      </c>
      <c r="CP33" s="979"/>
      <c r="CQ33" s="978" t="s">
        <v>439</v>
      </c>
      <c r="CR33" s="978"/>
      <c r="CS33" s="978"/>
      <c r="CT33" s="978"/>
      <c r="CU33" s="978"/>
      <c r="CV33" s="978"/>
      <c r="CW33" s="978"/>
      <c r="CX33" s="978"/>
      <c r="CY33" s="978"/>
      <c r="CZ33" s="978"/>
      <c r="DA33" s="978"/>
      <c r="DB33" s="978"/>
      <c r="DC33" s="978"/>
      <c r="DD33" s="978"/>
      <c r="DE33" s="978"/>
      <c r="DF33" s="977"/>
      <c r="DG33" s="976" t="s">
        <v>438</v>
      </c>
      <c r="DH33" s="976"/>
      <c r="DI33" s="970"/>
    </row>
    <row r="34" spans="1:113" ht="32.25" customHeight="1" x14ac:dyDescent="0.2">
      <c r="A34" s="974"/>
      <c r="B34" s="975"/>
      <c r="C34" s="973">
        <f>IF(E34="","",1)</f>
        <v>1</v>
      </c>
      <c r="D34" s="973"/>
      <c r="E34" s="972" t="str">
        <f>IF('[1]各会計、関係団体の財政状況及び健全化判断比率'!B7="","",'[1]各会計、関係団体の財政状況及び健全化判断比率'!B7)</f>
        <v>一般会計</v>
      </c>
      <c r="F34" s="972"/>
      <c r="G34" s="972"/>
      <c r="H34" s="972"/>
      <c r="I34" s="972"/>
      <c r="J34" s="972"/>
      <c r="K34" s="972"/>
      <c r="L34" s="972"/>
      <c r="M34" s="972"/>
      <c r="N34" s="972"/>
      <c r="O34" s="972"/>
      <c r="P34" s="972"/>
      <c r="Q34" s="972"/>
      <c r="R34" s="972"/>
      <c r="S34" s="972"/>
      <c r="T34" s="974"/>
      <c r="U34" s="973">
        <f>IF(W34="","",MAX(C34:D43)+1)</f>
        <v>5</v>
      </c>
      <c r="V34" s="973"/>
      <c r="W34" s="972" t="str">
        <f>IF('[1]各会計、関係団体の財政状況及び健全化判断比率'!B28="","",'[1]各会計、関係団体の財政状況及び健全化判断比率'!B28)</f>
        <v>国民健康保険特別会計</v>
      </c>
      <c r="X34" s="972"/>
      <c r="Y34" s="972"/>
      <c r="Z34" s="972"/>
      <c r="AA34" s="972"/>
      <c r="AB34" s="972"/>
      <c r="AC34" s="972"/>
      <c r="AD34" s="972"/>
      <c r="AE34" s="972"/>
      <c r="AF34" s="972"/>
      <c r="AG34" s="972"/>
      <c r="AH34" s="972"/>
      <c r="AI34" s="972"/>
      <c r="AJ34" s="972"/>
      <c r="AK34" s="972"/>
      <c r="AL34" s="974"/>
      <c r="AM34" s="973">
        <f>IF(AO34="","",MAX(C34:D43,U34:V43)+1)</f>
        <v>8</v>
      </c>
      <c r="AN34" s="973"/>
      <c r="AO34" s="972" t="str">
        <f>IF('[1]各会計、関係団体の財政状況及び健全化判断比率'!B31="","",'[1]各会計、関係団体の財政状況及び健全化判断比率'!B31)</f>
        <v>水道事業会計</v>
      </c>
      <c r="AP34" s="972"/>
      <c r="AQ34" s="972"/>
      <c r="AR34" s="972"/>
      <c r="AS34" s="972"/>
      <c r="AT34" s="972"/>
      <c r="AU34" s="972"/>
      <c r="AV34" s="972"/>
      <c r="AW34" s="972"/>
      <c r="AX34" s="972"/>
      <c r="AY34" s="972"/>
      <c r="AZ34" s="972"/>
      <c r="BA34" s="972"/>
      <c r="BB34" s="972"/>
      <c r="BC34" s="972"/>
      <c r="BD34" s="974"/>
      <c r="BE34" s="973" t="str">
        <f>IF(BG34="","",MAX(C34:D43,U34:V43,AM34:AN43)+1)</f>
        <v/>
      </c>
      <c r="BF34" s="973"/>
      <c r="BG34" s="972"/>
      <c r="BH34" s="972"/>
      <c r="BI34" s="972"/>
      <c r="BJ34" s="972"/>
      <c r="BK34" s="972"/>
      <c r="BL34" s="972"/>
      <c r="BM34" s="972"/>
      <c r="BN34" s="972"/>
      <c r="BO34" s="972"/>
      <c r="BP34" s="972"/>
      <c r="BQ34" s="972"/>
      <c r="BR34" s="972"/>
      <c r="BS34" s="972"/>
      <c r="BT34" s="972"/>
      <c r="BU34" s="972"/>
      <c r="BV34" s="974"/>
      <c r="BW34" s="973">
        <f>IF(BY34="","",MAX(C34:D43,U34:V43,AM34:AN43,BE34:BF43)+1)</f>
        <v>10</v>
      </c>
      <c r="BX34" s="973"/>
      <c r="BY34" s="972" t="str">
        <f>IF('[1]各会計、関係団体の財政状況及び健全化判断比率'!B68="","",'[1]各会計、関係団体の財政状況及び健全化判断比率'!B68)</f>
        <v>後期高齢者医療広域連合（一般会計）</v>
      </c>
      <c r="BZ34" s="972"/>
      <c r="CA34" s="972"/>
      <c r="CB34" s="972"/>
      <c r="CC34" s="972"/>
      <c r="CD34" s="972"/>
      <c r="CE34" s="972"/>
      <c r="CF34" s="972"/>
      <c r="CG34" s="972"/>
      <c r="CH34" s="972"/>
      <c r="CI34" s="972"/>
      <c r="CJ34" s="972"/>
      <c r="CK34" s="972"/>
      <c r="CL34" s="972"/>
      <c r="CM34" s="972"/>
      <c r="CN34" s="974"/>
      <c r="CO34" s="973">
        <f>IF(CQ34="","",MAX(C34:D43,U34:V43,AM34:AN43,BE34:BF43,BW34:BX43)+1)</f>
        <v>14</v>
      </c>
      <c r="CP34" s="973"/>
      <c r="CQ34" s="972" t="str">
        <f>IF('[1]各会計、関係団体の財政状況及び健全化判断比率'!BS7="","",'[1]各会計、関係団体の財政状況及び健全化判断比率'!BS7)</f>
        <v>竹原流通センター株式会社</v>
      </c>
      <c r="CR34" s="972"/>
      <c r="CS34" s="972"/>
      <c r="CT34" s="972"/>
      <c r="CU34" s="972"/>
      <c r="CV34" s="972"/>
      <c r="CW34" s="972"/>
      <c r="CX34" s="972"/>
      <c r="CY34" s="972"/>
      <c r="CZ34" s="972"/>
      <c r="DA34" s="972"/>
      <c r="DB34" s="972"/>
      <c r="DC34" s="972"/>
      <c r="DD34" s="972"/>
      <c r="DE34" s="972"/>
      <c r="DG34" s="971" t="str">
        <f>IF('[1]各会計、関係団体の財政状況及び健全化判断比率'!BR7="","",'[1]各会計、関係団体の財政状況及び健全化判断比率'!BR7)</f>
        <v/>
      </c>
      <c r="DH34" s="971"/>
      <c r="DI34" s="970"/>
    </row>
    <row r="35" spans="1:113" ht="32.25" customHeight="1" x14ac:dyDescent="0.2">
      <c r="A35" s="974"/>
      <c r="B35" s="975"/>
      <c r="C35" s="973">
        <f>IF(E35="","",C34+1)</f>
        <v>2</v>
      </c>
      <c r="D35" s="973"/>
      <c r="E35" s="972" t="str">
        <f>IF('[1]各会計、関係団体の財政状況及び健全化判断比率'!B8="","",'[1]各会計、関係団体の財政状況及び健全化判断比率'!B8)</f>
        <v>貸付資金特別会計</v>
      </c>
      <c r="F35" s="972"/>
      <c r="G35" s="972"/>
      <c r="H35" s="972"/>
      <c r="I35" s="972"/>
      <c r="J35" s="972"/>
      <c r="K35" s="972"/>
      <c r="L35" s="972"/>
      <c r="M35" s="972"/>
      <c r="N35" s="972"/>
      <c r="O35" s="972"/>
      <c r="P35" s="972"/>
      <c r="Q35" s="972"/>
      <c r="R35" s="972"/>
      <c r="S35" s="972"/>
      <c r="T35" s="974"/>
      <c r="U35" s="973">
        <f>IF(W35="","",U34+1)</f>
        <v>6</v>
      </c>
      <c r="V35" s="973"/>
      <c r="W35" s="972" t="str">
        <f>IF('[1]各会計、関係団体の財政状況及び健全化判断比率'!B29="","",'[1]各会計、関係団体の財政状況及び健全化判断比率'!B29)</f>
        <v>介護保険特別会計</v>
      </c>
      <c r="X35" s="972"/>
      <c r="Y35" s="972"/>
      <c r="Z35" s="972"/>
      <c r="AA35" s="972"/>
      <c r="AB35" s="972"/>
      <c r="AC35" s="972"/>
      <c r="AD35" s="972"/>
      <c r="AE35" s="972"/>
      <c r="AF35" s="972"/>
      <c r="AG35" s="972"/>
      <c r="AH35" s="972"/>
      <c r="AI35" s="972"/>
      <c r="AJ35" s="972"/>
      <c r="AK35" s="972"/>
      <c r="AL35" s="974"/>
      <c r="AM35" s="973">
        <f>IF(AO35="","",AM34+1)</f>
        <v>9</v>
      </c>
      <c r="AN35" s="973"/>
      <c r="AO35" s="972" t="str">
        <f>IF('[1]各会計、関係団体の財政状況及び健全化判断比率'!B32="","",'[1]各会計、関係団体の財政状況及び健全化判断比率'!B32)</f>
        <v>下水道事業会計</v>
      </c>
      <c r="AP35" s="972"/>
      <c r="AQ35" s="972"/>
      <c r="AR35" s="972"/>
      <c r="AS35" s="972"/>
      <c r="AT35" s="972"/>
      <c r="AU35" s="972"/>
      <c r="AV35" s="972"/>
      <c r="AW35" s="972"/>
      <c r="AX35" s="972"/>
      <c r="AY35" s="972"/>
      <c r="AZ35" s="972"/>
      <c r="BA35" s="972"/>
      <c r="BB35" s="972"/>
      <c r="BC35" s="972"/>
      <c r="BD35" s="974"/>
      <c r="BE35" s="973" t="str">
        <f>IF(BG35="","",BE34+1)</f>
        <v/>
      </c>
      <c r="BF35" s="973"/>
      <c r="BG35" s="972"/>
      <c r="BH35" s="972"/>
      <c r="BI35" s="972"/>
      <c r="BJ35" s="972"/>
      <c r="BK35" s="972"/>
      <c r="BL35" s="972"/>
      <c r="BM35" s="972"/>
      <c r="BN35" s="972"/>
      <c r="BO35" s="972"/>
      <c r="BP35" s="972"/>
      <c r="BQ35" s="972"/>
      <c r="BR35" s="972"/>
      <c r="BS35" s="972"/>
      <c r="BT35" s="972"/>
      <c r="BU35" s="972"/>
      <c r="BV35" s="974"/>
      <c r="BW35" s="973">
        <f>IF(BY35="","",BW34+1)</f>
        <v>11</v>
      </c>
      <c r="BX35" s="973"/>
      <c r="BY35" s="972" t="str">
        <f>IF('[1]各会計、関係団体の財政状況及び健全化判断比率'!B69="","",'[1]各会計、関係団体の財政状況及び健全化判断比率'!B69)</f>
        <v>後期高齢者医療広域連合（特別会計）</v>
      </c>
      <c r="BZ35" s="972"/>
      <c r="CA35" s="972"/>
      <c r="CB35" s="972"/>
      <c r="CC35" s="972"/>
      <c r="CD35" s="972"/>
      <c r="CE35" s="972"/>
      <c r="CF35" s="972"/>
      <c r="CG35" s="972"/>
      <c r="CH35" s="972"/>
      <c r="CI35" s="972"/>
      <c r="CJ35" s="972"/>
      <c r="CK35" s="972"/>
      <c r="CL35" s="972"/>
      <c r="CM35" s="972"/>
      <c r="CN35" s="974"/>
      <c r="CO35" s="973">
        <f>IF(CQ35="","",CO34+1)</f>
        <v>15</v>
      </c>
      <c r="CP35" s="973"/>
      <c r="CQ35" s="972" t="str">
        <f>IF('[1]各会計、関係団体の財政状況及び健全化判断比率'!BS8="","",'[1]各会計、関係団体の財政状況及び健全化判断比率'!BS8)</f>
        <v>株式会社いいね竹原</v>
      </c>
      <c r="CR35" s="972"/>
      <c r="CS35" s="972"/>
      <c r="CT35" s="972"/>
      <c r="CU35" s="972"/>
      <c r="CV35" s="972"/>
      <c r="CW35" s="972"/>
      <c r="CX35" s="972"/>
      <c r="CY35" s="972"/>
      <c r="CZ35" s="972"/>
      <c r="DA35" s="972"/>
      <c r="DB35" s="972"/>
      <c r="DC35" s="972"/>
      <c r="DD35" s="972"/>
      <c r="DE35" s="972"/>
      <c r="DG35" s="971" t="str">
        <f>IF('[1]各会計、関係団体の財政状況及び健全化判断比率'!BR8="","",'[1]各会計、関係団体の財政状況及び健全化判断比率'!BR8)</f>
        <v/>
      </c>
      <c r="DH35" s="971"/>
      <c r="DI35" s="970"/>
    </row>
    <row r="36" spans="1:113" ht="32.25" customHeight="1" x14ac:dyDescent="0.2">
      <c r="A36" s="974"/>
      <c r="B36" s="975"/>
      <c r="C36" s="973">
        <f>IF(E36="","",C35+1)</f>
        <v>3</v>
      </c>
      <c r="D36" s="973"/>
      <c r="E36" s="972" t="str">
        <f>IF('[1]各会計、関係団体の財政状況及び健全化判断比率'!B9="","",'[1]各会計、関係団体の財政状況及び健全化判断比率'!B9)</f>
        <v>港湾事業特別会計</v>
      </c>
      <c r="F36" s="972"/>
      <c r="G36" s="972"/>
      <c r="H36" s="972"/>
      <c r="I36" s="972"/>
      <c r="J36" s="972"/>
      <c r="K36" s="972"/>
      <c r="L36" s="972"/>
      <c r="M36" s="972"/>
      <c r="N36" s="972"/>
      <c r="O36" s="972"/>
      <c r="P36" s="972"/>
      <c r="Q36" s="972"/>
      <c r="R36" s="972"/>
      <c r="S36" s="972"/>
      <c r="T36" s="974"/>
      <c r="U36" s="973">
        <f>IF(W36="","",U35+1)</f>
        <v>7</v>
      </c>
      <c r="V36" s="973"/>
      <c r="W36" s="972" t="str">
        <f>IF('[1]各会計、関係団体の財政状況及び健全化判断比率'!B30="","",'[1]各会計、関係団体の財政状況及び健全化判断比率'!B30)</f>
        <v>後期高齢者医療特別会計</v>
      </c>
      <c r="X36" s="972"/>
      <c r="Y36" s="972"/>
      <c r="Z36" s="972"/>
      <c r="AA36" s="972"/>
      <c r="AB36" s="972"/>
      <c r="AC36" s="972"/>
      <c r="AD36" s="972"/>
      <c r="AE36" s="972"/>
      <c r="AF36" s="972"/>
      <c r="AG36" s="972"/>
      <c r="AH36" s="972"/>
      <c r="AI36" s="972"/>
      <c r="AJ36" s="972"/>
      <c r="AK36" s="972"/>
      <c r="AL36" s="974"/>
      <c r="AM36" s="973" t="str">
        <f>IF(AO36="","",AM35+1)</f>
        <v/>
      </c>
      <c r="AN36" s="973"/>
      <c r="AO36" s="972"/>
      <c r="AP36" s="972"/>
      <c r="AQ36" s="972"/>
      <c r="AR36" s="972"/>
      <c r="AS36" s="972"/>
      <c r="AT36" s="972"/>
      <c r="AU36" s="972"/>
      <c r="AV36" s="972"/>
      <c r="AW36" s="972"/>
      <c r="AX36" s="972"/>
      <c r="AY36" s="972"/>
      <c r="AZ36" s="972"/>
      <c r="BA36" s="972"/>
      <c r="BB36" s="972"/>
      <c r="BC36" s="972"/>
      <c r="BD36" s="974"/>
      <c r="BE36" s="973" t="str">
        <f>IF(BG36="","",BE35+1)</f>
        <v/>
      </c>
      <c r="BF36" s="973"/>
      <c r="BG36" s="972"/>
      <c r="BH36" s="972"/>
      <c r="BI36" s="972"/>
      <c r="BJ36" s="972"/>
      <c r="BK36" s="972"/>
      <c r="BL36" s="972"/>
      <c r="BM36" s="972"/>
      <c r="BN36" s="972"/>
      <c r="BO36" s="972"/>
      <c r="BP36" s="972"/>
      <c r="BQ36" s="972"/>
      <c r="BR36" s="972"/>
      <c r="BS36" s="972"/>
      <c r="BT36" s="972"/>
      <c r="BU36" s="972"/>
      <c r="BV36" s="974"/>
      <c r="BW36" s="973">
        <f>IF(BY36="","",BW35+1)</f>
        <v>12</v>
      </c>
      <c r="BX36" s="973"/>
      <c r="BY36" s="972" t="str">
        <f>IF('[1]各会計、関係団体の財政状況及び健全化判断比率'!B70="","",'[1]各会計、関係団体の財政状況及び健全化判断比率'!B70)</f>
        <v>広島中央環境衛生組合</v>
      </c>
      <c r="BZ36" s="972"/>
      <c r="CA36" s="972"/>
      <c r="CB36" s="972"/>
      <c r="CC36" s="972"/>
      <c r="CD36" s="972"/>
      <c r="CE36" s="972"/>
      <c r="CF36" s="972"/>
      <c r="CG36" s="972"/>
      <c r="CH36" s="972"/>
      <c r="CI36" s="972"/>
      <c r="CJ36" s="972"/>
      <c r="CK36" s="972"/>
      <c r="CL36" s="972"/>
      <c r="CM36" s="972"/>
      <c r="CN36" s="974"/>
      <c r="CO36" s="973" t="str">
        <f>IF(CQ36="","",CO35+1)</f>
        <v/>
      </c>
      <c r="CP36" s="973"/>
      <c r="CQ36" s="972" t="str">
        <f>IF('[1]各会計、関係団体の財政状況及び健全化判断比率'!BS9="","",'[1]各会計、関係団体の財政状況及び健全化判断比率'!BS9)</f>
        <v/>
      </c>
      <c r="CR36" s="972"/>
      <c r="CS36" s="972"/>
      <c r="CT36" s="972"/>
      <c r="CU36" s="972"/>
      <c r="CV36" s="972"/>
      <c r="CW36" s="972"/>
      <c r="CX36" s="972"/>
      <c r="CY36" s="972"/>
      <c r="CZ36" s="972"/>
      <c r="DA36" s="972"/>
      <c r="DB36" s="972"/>
      <c r="DC36" s="972"/>
      <c r="DD36" s="972"/>
      <c r="DE36" s="972"/>
      <c r="DG36" s="971" t="str">
        <f>IF('[1]各会計、関係団体の財政状況及び健全化判断比率'!BR9="","",'[1]各会計、関係団体の財政状況及び健全化判断比率'!BR9)</f>
        <v/>
      </c>
      <c r="DH36" s="971"/>
      <c r="DI36" s="970"/>
    </row>
    <row r="37" spans="1:113" ht="32.25" customHeight="1" x14ac:dyDescent="0.2">
      <c r="A37" s="974"/>
      <c r="B37" s="975"/>
      <c r="C37" s="973">
        <f>IF(E37="","",C36+1)</f>
        <v>4</v>
      </c>
      <c r="D37" s="973"/>
      <c r="E37" s="972" t="str">
        <f>IF('[1]各会計、関係団体の財政状況及び健全化判断比率'!B10="","",'[1]各会計、関係団体の財政状況及び健全化判断比率'!B10)</f>
        <v>公共用地先行取得事業特別会計</v>
      </c>
      <c r="F37" s="972"/>
      <c r="G37" s="972"/>
      <c r="H37" s="972"/>
      <c r="I37" s="972"/>
      <c r="J37" s="972"/>
      <c r="K37" s="972"/>
      <c r="L37" s="972"/>
      <c r="M37" s="972"/>
      <c r="N37" s="972"/>
      <c r="O37" s="972"/>
      <c r="P37" s="972"/>
      <c r="Q37" s="972"/>
      <c r="R37" s="972"/>
      <c r="S37" s="972"/>
      <c r="T37" s="974"/>
      <c r="U37" s="973" t="str">
        <f>IF(W37="","",U36+1)</f>
        <v/>
      </c>
      <c r="V37" s="973"/>
      <c r="W37" s="972"/>
      <c r="X37" s="972"/>
      <c r="Y37" s="972"/>
      <c r="Z37" s="972"/>
      <c r="AA37" s="972"/>
      <c r="AB37" s="972"/>
      <c r="AC37" s="972"/>
      <c r="AD37" s="972"/>
      <c r="AE37" s="972"/>
      <c r="AF37" s="972"/>
      <c r="AG37" s="972"/>
      <c r="AH37" s="972"/>
      <c r="AI37" s="972"/>
      <c r="AJ37" s="972"/>
      <c r="AK37" s="972"/>
      <c r="AL37" s="974"/>
      <c r="AM37" s="973" t="str">
        <f>IF(AO37="","",AM36+1)</f>
        <v/>
      </c>
      <c r="AN37" s="973"/>
      <c r="AO37" s="972"/>
      <c r="AP37" s="972"/>
      <c r="AQ37" s="972"/>
      <c r="AR37" s="972"/>
      <c r="AS37" s="972"/>
      <c r="AT37" s="972"/>
      <c r="AU37" s="972"/>
      <c r="AV37" s="972"/>
      <c r="AW37" s="972"/>
      <c r="AX37" s="972"/>
      <c r="AY37" s="972"/>
      <c r="AZ37" s="972"/>
      <c r="BA37" s="972"/>
      <c r="BB37" s="972"/>
      <c r="BC37" s="972"/>
      <c r="BD37" s="974"/>
      <c r="BE37" s="973" t="str">
        <f>IF(BG37="","",BE36+1)</f>
        <v/>
      </c>
      <c r="BF37" s="973"/>
      <c r="BG37" s="972"/>
      <c r="BH37" s="972"/>
      <c r="BI37" s="972"/>
      <c r="BJ37" s="972"/>
      <c r="BK37" s="972"/>
      <c r="BL37" s="972"/>
      <c r="BM37" s="972"/>
      <c r="BN37" s="972"/>
      <c r="BO37" s="972"/>
      <c r="BP37" s="972"/>
      <c r="BQ37" s="972"/>
      <c r="BR37" s="972"/>
      <c r="BS37" s="972"/>
      <c r="BT37" s="972"/>
      <c r="BU37" s="972"/>
      <c r="BV37" s="974"/>
      <c r="BW37" s="973">
        <f>IF(BY37="","",BW36+1)</f>
        <v>13</v>
      </c>
      <c r="BX37" s="973"/>
      <c r="BY37" s="972" t="str">
        <f>IF('[1]各会計、関係団体の財政状況及び健全化判断比率'!B71="","",'[1]各会計、関係団体の財政状況及び健全化判断比率'!B71)</f>
        <v>広島県市町総合組合</v>
      </c>
      <c r="BZ37" s="972"/>
      <c r="CA37" s="972"/>
      <c r="CB37" s="972"/>
      <c r="CC37" s="972"/>
      <c r="CD37" s="972"/>
      <c r="CE37" s="972"/>
      <c r="CF37" s="972"/>
      <c r="CG37" s="972"/>
      <c r="CH37" s="972"/>
      <c r="CI37" s="972"/>
      <c r="CJ37" s="972"/>
      <c r="CK37" s="972"/>
      <c r="CL37" s="972"/>
      <c r="CM37" s="972"/>
      <c r="CN37" s="974"/>
      <c r="CO37" s="973" t="str">
        <f>IF(CQ37="","",CO36+1)</f>
        <v/>
      </c>
      <c r="CP37" s="973"/>
      <c r="CQ37" s="972" t="str">
        <f>IF('[1]各会計、関係団体の財政状況及び健全化判断比率'!BS10="","",'[1]各会計、関係団体の財政状況及び健全化判断比率'!BS10)</f>
        <v/>
      </c>
      <c r="CR37" s="972"/>
      <c r="CS37" s="972"/>
      <c r="CT37" s="972"/>
      <c r="CU37" s="972"/>
      <c r="CV37" s="972"/>
      <c r="CW37" s="972"/>
      <c r="CX37" s="972"/>
      <c r="CY37" s="972"/>
      <c r="CZ37" s="972"/>
      <c r="DA37" s="972"/>
      <c r="DB37" s="972"/>
      <c r="DC37" s="972"/>
      <c r="DD37" s="972"/>
      <c r="DE37" s="972"/>
      <c r="DG37" s="971" t="str">
        <f>IF('[1]各会計、関係団体の財政状況及び健全化判断比率'!BR10="","",'[1]各会計、関係団体の財政状況及び健全化判断比率'!BR10)</f>
        <v/>
      </c>
      <c r="DH37" s="971"/>
      <c r="DI37" s="970"/>
    </row>
    <row r="38" spans="1:113" ht="32.25" customHeight="1" x14ac:dyDescent="0.2">
      <c r="A38" s="974"/>
      <c r="B38" s="975"/>
      <c r="C38" s="973" t="str">
        <f>IF(E38="","",C37+1)</f>
        <v/>
      </c>
      <c r="D38" s="973"/>
      <c r="E38" s="972" t="str">
        <f>IF('[1]各会計、関係団体の財政状況及び健全化判断比率'!B11="","",'[1]各会計、関係団体の財政状況及び健全化判断比率'!B11)</f>
        <v/>
      </c>
      <c r="F38" s="972"/>
      <c r="G38" s="972"/>
      <c r="H38" s="972"/>
      <c r="I38" s="972"/>
      <c r="J38" s="972"/>
      <c r="K38" s="972"/>
      <c r="L38" s="972"/>
      <c r="M38" s="972"/>
      <c r="N38" s="972"/>
      <c r="O38" s="972"/>
      <c r="P38" s="972"/>
      <c r="Q38" s="972"/>
      <c r="R38" s="972"/>
      <c r="S38" s="972"/>
      <c r="T38" s="974"/>
      <c r="U38" s="973" t="str">
        <f>IF(W38="","",U37+1)</f>
        <v/>
      </c>
      <c r="V38" s="973"/>
      <c r="W38" s="972"/>
      <c r="X38" s="972"/>
      <c r="Y38" s="972"/>
      <c r="Z38" s="972"/>
      <c r="AA38" s="972"/>
      <c r="AB38" s="972"/>
      <c r="AC38" s="972"/>
      <c r="AD38" s="972"/>
      <c r="AE38" s="972"/>
      <c r="AF38" s="972"/>
      <c r="AG38" s="972"/>
      <c r="AH38" s="972"/>
      <c r="AI38" s="972"/>
      <c r="AJ38" s="972"/>
      <c r="AK38" s="972"/>
      <c r="AL38" s="974"/>
      <c r="AM38" s="973" t="str">
        <f>IF(AO38="","",AM37+1)</f>
        <v/>
      </c>
      <c r="AN38" s="973"/>
      <c r="AO38" s="972"/>
      <c r="AP38" s="972"/>
      <c r="AQ38" s="972"/>
      <c r="AR38" s="972"/>
      <c r="AS38" s="972"/>
      <c r="AT38" s="972"/>
      <c r="AU38" s="972"/>
      <c r="AV38" s="972"/>
      <c r="AW38" s="972"/>
      <c r="AX38" s="972"/>
      <c r="AY38" s="972"/>
      <c r="AZ38" s="972"/>
      <c r="BA38" s="972"/>
      <c r="BB38" s="972"/>
      <c r="BC38" s="972"/>
      <c r="BD38" s="974"/>
      <c r="BE38" s="973" t="str">
        <f>IF(BG38="","",BE37+1)</f>
        <v/>
      </c>
      <c r="BF38" s="973"/>
      <c r="BG38" s="972"/>
      <c r="BH38" s="972"/>
      <c r="BI38" s="972"/>
      <c r="BJ38" s="972"/>
      <c r="BK38" s="972"/>
      <c r="BL38" s="972"/>
      <c r="BM38" s="972"/>
      <c r="BN38" s="972"/>
      <c r="BO38" s="972"/>
      <c r="BP38" s="972"/>
      <c r="BQ38" s="972"/>
      <c r="BR38" s="972"/>
      <c r="BS38" s="972"/>
      <c r="BT38" s="972"/>
      <c r="BU38" s="972"/>
      <c r="BV38" s="974"/>
      <c r="BW38" s="973" t="str">
        <f>IF(BY38="","",BW37+1)</f>
        <v/>
      </c>
      <c r="BX38" s="973"/>
      <c r="BY38" s="972" t="str">
        <f>IF('[1]各会計、関係団体の財政状況及び健全化判断比率'!B72="","",'[1]各会計、関係団体の財政状況及び健全化判断比率'!B72)</f>
        <v/>
      </c>
      <c r="BZ38" s="972"/>
      <c r="CA38" s="972"/>
      <c r="CB38" s="972"/>
      <c r="CC38" s="972"/>
      <c r="CD38" s="972"/>
      <c r="CE38" s="972"/>
      <c r="CF38" s="972"/>
      <c r="CG38" s="972"/>
      <c r="CH38" s="972"/>
      <c r="CI38" s="972"/>
      <c r="CJ38" s="972"/>
      <c r="CK38" s="972"/>
      <c r="CL38" s="972"/>
      <c r="CM38" s="972"/>
      <c r="CN38" s="974"/>
      <c r="CO38" s="973" t="str">
        <f>IF(CQ38="","",CO37+1)</f>
        <v/>
      </c>
      <c r="CP38" s="973"/>
      <c r="CQ38" s="972" t="str">
        <f>IF('[1]各会計、関係団体の財政状況及び健全化判断比率'!BS11="","",'[1]各会計、関係団体の財政状況及び健全化判断比率'!BS11)</f>
        <v/>
      </c>
      <c r="CR38" s="972"/>
      <c r="CS38" s="972"/>
      <c r="CT38" s="972"/>
      <c r="CU38" s="972"/>
      <c r="CV38" s="972"/>
      <c r="CW38" s="972"/>
      <c r="CX38" s="972"/>
      <c r="CY38" s="972"/>
      <c r="CZ38" s="972"/>
      <c r="DA38" s="972"/>
      <c r="DB38" s="972"/>
      <c r="DC38" s="972"/>
      <c r="DD38" s="972"/>
      <c r="DE38" s="972"/>
      <c r="DG38" s="971" t="str">
        <f>IF('[1]各会計、関係団体の財政状況及び健全化判断比率'!BR11="","",'[1]各会計、関係団体の財政状況及び健全化判断比率'!BR11)</f>
        <v/>
      </c>
      <c r="DH38" s="971"/>
      <c r="DI38" s="970"/>
    </row>
    <row r="39" spans="1:113" ht="32.25" customHeight="1" x14ac:dyDescent="0.2">
      <c r="A39" s="974"/>
      <c r="B39" s="975"/>
      <c r="C39" s="973" t="str">
        <f>IF(E39="","",C38+1)</f>
        <v/>
      </c>
      <c r="D39" s="973"/>
      <c r="E39" s="972" t="str">
        <f>IF('[1]各会計、関係団体の財政状況及び健全化判断比率'!B12="","",'[1]各会計、関係団体の財政状況及び健全化判断比率'!B12)</f>
        <v/>
      </c>
      <c r="F39" s="972"/>
      <c r="G39" s="972"/>
      <c r="H39" s="972"/>
      <c r="I39" s="972"/>
      <c r="J39" s="972"/>
      <c r="K39" s="972"/>
      <c r="L39" s="972"/>
      <c r="M39" s="972"/>
      <c r="N39" s="972"/>
      <c r="O39" s="972"/>
      <c r="P39" s="972"/>
      <c r="Q39" s="972"/>
      <c r="R39" s="972"/>
      <c r="S39" s="972"/>
      <c r="T39" s="974"/>
      <c r="U39" s="973" t="str">
        <f>IF(W39="","",U38+1)</f>
        <v/>
      </c>
      <c r="V39" s="973"/>
      <c r="W39" s="972"/>
      <c r="X39" s="972"/>
      <c r="Y39" s="972"/>
      <c r="Z39" s="972"/>
      <c r="AA39" s="972"/>
      <c r="AB39" s="972"/>
      <c r="AC39" s="972"/>
      <c r="AD39" s="972"/>
      <c r="AE39" s="972"/>
      <c r="AF39" s="972"/>
      <c r="AG39" s="972"/>
      <c r="AH39" s="972"/>
      <c r="AI39" s="972"/>
      <c r="AJ39" s="972"/>
      <c r="AK39" s="972"/>
      <c r="AL39" s="974"/>
      <c r="AM39" s="973" t="str">
        <f>IF(AO39="","",AM38+1)</f>
        <v/>
      </c>
      <c r="AN39" s="973"/>
      <c r="AO39" s="972"/>
      <c r="AP39" s="972"/>
      <c r="AQ39" s="972"/>
      <c r="AR39" s="972"/>
      <c r="AS39" s="972"/>
      <c r="AT39" s="972"/>
      <c r="AU39" s="972"/>
      <c r="AV39" s="972"/>
      <c r="AW39" s="972"/>
      <c r="AX39" s="972"/>
      <c r="AY39" s="972"/>
      <c r="AZ39" s="972"/>
      <c r="BA39" s="972"/>
      <c r="BB39" s="972"/>
      <c r="BC39" s="972"/>
      <c r="BD39" s="974"/>
      <c r="BE39" s="973" t="str">
        <f>IF(BG39="","",BE38+1)</f>
        <v/>
      </c>
      <c r="BF39" s="973"/>
      <c r="BG39" s="972"/>
      <c r="BH39" s="972"/>
      <c r="BI39" s="972"/>
      <c r="BJ39" s="972"/>
      <c r="BK39" s="972"/>
      <c r="BL39" s="972"/>
      <c r="BM39" s="972"/>
      <c r="BN39" s="972"/>
      <c r="BO39" s="972"/>
      <c r="BP39" s="972"/>
      <c r="BQ39" s="972"/>
      <c r="BR39" s="972"/>
      <c r="BS39" s="972"/>
      <c r="BT39" s="972"/>
      <c r="BU39" s="972"/>
      <c r="BV39" s="974"/>
      <c r="BW39" s="973" t="str">
        <f>IF(BY39="","",BW38+1)</f>
        <v/>
      </c>
      <c r="BX39" s="973"/>
      <c r="BY39" s="972" t="str">
        <f>IF('[1]各会計、関係団体の財政状況及び健全化判断比率'!B73="","",'[1]各会計、関係団体の財政状況及び健全化判断比率'!B73)</f>
        <v/>
      </c>
      <c r="BZ39" s="972"/>
      <c r="CA39" s="972"/>
      <c r="CB39" s="972"/>
      <c r="CC39" s="972"/>
      <c r="CD39" s="972"/>
      <c r="CE39" s="972"/>
      <c r="CF39" s="972"/>
      <c r="CG39" s="972"/>
      <c r="CH39" s="972"/>
      <c r="CI39" s="972"/>
      <c r="CJ39" s="972"/>
      <c r="CK39" s="972"/>
      <c r="CL39" s="972"/>
      <c r="CM39" s="972"/>
      <c r="CN39" s="974"/>
      <c r="CO39" s="973" t="str">
        <f>IF(CQ39="","",CO38+1)</f>
        <v/>
      </c>
      <c r="CP39" s="973"/>
      <c r="CQ39" s="972" t="str">
        <f>IF('[1]各会計、関係団体の財政状況及び健全化判断比率'!BS12="","",'[1]各会計、関係団体の財政状況及び健全化判断比率'!BS12)</f>
        <v/>
      </c>
      <c r="CR39" s="972"/>
      <c r="CS39" s="972"/>
      <c r="CT39" s="972"/>
      <c r="CU39" s="972"/>
      <c r="CV39" s="972"/>
      <c r="CW39" s="972"/>
      <c r="CX39" s="972"/>
      <c r="CY39" s="972"/>
      <c r="CZ39" s="972"/>
      <c r="DA39" s="972"/>
      <c r="DB39" s="972"/>
      <c r="DC39" s="972"/>
      <c r="DD39" s="972"/>
      <c r="DE39" s="972"/>
      <c r="DG39" s="971" t="str">
        <f>IF('[1]各会計、関係団体の財政状況及び健全化判断比率'!BR12="","",'[1]各会計、関係団体の財政状況及び健全化判断比率'!BR12)</f>
        <v/>
      </c>
      <c r="DH39" s="971"/>
      <c r="DI39" s="970"/>
    </row>
    <row r="40" spans="1:113" ht="32.25" customHeight="1" x14ac:dyDescent="0.2">
      <c r="A40" s="974"/>
      <c r="B40" s="975"/>
      <c r="C40" s="973" t="str">
        <f>IF(E40="","",C39+1)</f>
        <v/>
      </c>
      <c r="D40" s="973"/>
      <c r="E40" s="972" t="str">
        <f>IF('[1]各会計、関係団体の財政状況及び健全化判断比率'!B13="","",'[1]各会計、関係団体の財政状況及び健全化判断比率'!B13)</f>
        <v/>
      </c>
      <c r="F40" s="972"/>
      <c r="G40" s="972"/>
      <c r="H40" s="972"/>
      <c r="I40" s="972"/>
      <c r="J40" s="972"/>
      <c r="K40" s="972"/>
      <c r="L40" s="972"/>
      <c r="M40" s="972"/>
      <c r="N40" s="972"/>
      <c r="O40" s="972"/>
      <c r="P40" s="972"/>
      <c r="Q40" s="972"/>
      <c r="R40" s="972"/>
      <c r="S40" s="972"/>
      <c r="T40" s="974"/>
      <c r="U40" s="973" t="str">
        <f>IF(W40="","",U39+1)</f>
        <v/>
      </c>
      <c r="V40" s="973"/>
      <c r="W40" s="972"/>
      <c r="X40" s="972"/>
      <c r="Y40" s="972"/>
      <c r="Z40" s="972"/>
      <c r="AA40" s="972"/>
      <c r="AB40" s="972"/>
      <c r="AC40" s="972"/>
      <c r="AD40" s="972"/>
      <c r="AE40" s="972"/>
      <c r="AF40" s="972"/>
      <c r="AG40" s="972"/>
      <c r="AH40" s="972"/>
      <c r="AI40" s="972"/>
      <c r="AJ40" s="972"/>
      <c r="AK40" s="972"/>
      <c r="AL40" s="974"/>
      <c r="AM40" s="973" t="str">
        <f>IF(AO40="","",AM39+1)</f>
        <v/>
      </c>
      <c r="AN40" s="973"/>
      <c r="AO40" s="972"/>
      <c r="AP40" s="972"/>
      <c r="AQ40" s="972"/>
      <c r="AR40" s="972"/>
      <c r="AS40" s="972"/>
      <c r="AT40" s="972"/>
      <c r="AU40" s="972"/>
      <c r="AV40" s="972"/>
      <c r="AW40" s="972"/>
      <c r="AX40" s="972"/>
      <c r="AY40" s="972"/>
      <c r="AZ40" s="972"/>
      <c r="BA40" s="972"/>
      <c r="BB40" s="972"/>
      <c r="BC40" s="972"/>
      <c r="BD40" s="974"/>
      <c r="BE40" s="973" t="str">
        <f>IF(BG40="","",BE39+1)</f>
        <v/>
      </c>
      <c r="BF40" s="973"/>
      <c r="BG40" s="972"/>
      <c r="BH40" s="972"/>
      <c r="BI40" s="972"/>
      <c r="BJ40" s="972"/>
      <c r="BK40" s="972"/>
      <c r="BL40" s="972"/>
      <c r="BM40" s="972"/>
      <c r="BN40" s="972"/>
      <c r="BO40" s="972"/>
      <c r="BP40" s="972"/>
      <c r="BQ40" s="972"/>
      <c r="BR40" s="972"/>
      <c r="BS40" s="972"/>
      <c r="BT40" s="972"/>
      <c r="BU40" s="972"/>
      <c r="BV40" s="974"/>
      <c r="BW40" s="973" t="str">
        <f>IF(BY40="","",BW39+1)</f>
        <v/>
      </c>
      <c r="BX40" s="973"/>
      <c r="BY40" s="972" t="str">
        <f>IF('[1]各会計、関係団体の財政状況及び健全化判断比率'!B74="","",'[1]各会計、関係団体の財政状況及び健全化判断比率'!B74)</f>
        <v/>
      </c>
      <c r="BZ40" s="972"/>
      <c r="CA40" s="972"/>
      <c r="CB40" s="972"/>
      <c r="CC40" s="972"/>
      <c r="CD40" s="972"/>
      <c r="CE40" s="972"/>
      <c r="CF40" s="972"/>
      <c r="CG40" s="972"/>
      <c r="CH40" s="972"/>
      <c r="CI40" s="972"/>
      <c r="CJ40" s="972"/>
      <c r="CK40" s="972"/>
      <c r="CL40" s="972"/>
      <c r="CM40" s="972"/>
      <c r="CN40" s="974"/>
      <c r="CO40" s="973" t="str">
        <f>IF(CQ40="","",CO39+1)</f>
        <v/>
      </c>
      <c r="CP40" s="973"/>
      <c r="CQ40" s="972" t="str">
        <f>IF('[1]各会計、関係団体の財政状況及び健全化判断比率'!BS13="","",'[1]各会計、関係団体の財政状況及び健全化判断比率'!BS13)</f>
        <v/>
      </c>
      <c r="CR40" s="972"/>
      <c r="CS40" s="972"/>
      <c r="CT40" s="972"/>
      <c r="CU40" s="972"/>
      <c r="CV40" s="972"/>
      <c r="CW40" s="972"/>
      <c r="CX40" s="972"/>
      <c r="CY40" s="972"/>
      <c r="CZ40" s="972"/>
      <c r="DA40" s="972"/>
      <c r="DB40" s="972"/>
      <c r="DC40" s="972"/>
      <c r="DD40" s="972"/>
      <c r="DE40" s="972"/>
      <c r="DG40" s="971" t="str">
        <f>IF('[1]各会計、関係団体の財政状況及び健全化判断比率'!BR13="","",'[1]各会計、関係団体の財政状況及び健全化判断比率'!BR13)</f>
        <v/>
      </c>
      <c r="DH40" s="971"/>
      <c r="DI40" s="970"/>
    </row>
    <row r="41" spans="1:113" ht="32.25" customHeight="1" x14ac:dyDescent="0.2">
      <c r="A41" s="974"/>
      <c r="B41" s="975"/>
      <c r="C41" s="973" t="str">
        <f>IF(E41="","",C40+1)</f>
        <v/>
      </c>
      <c r="D41" s="973"/>
      <c r="E41" s="972" t="str">
        <f>IF('[1]各会計、関係団体の財政状況及び健全化判断比率'!B14="","",'[1]各会計、関係団体の財政状況及び健全化判断比率'!B14)</f>
        <v/>
      </c>
      <c r="F41" s="972"/>
      <c r="G41" s="972"/>
      <c r="H41" s="972"/>
      <c r="I41" s="972"/>
      <c r="J41" s="972"/>
      <c r="K41" s="972"/>
      <c r="L41" s="972"/>
      <c r="M41" s="972"/>
      <c r="N41" s="972"/>
      <c r="O41" s="972"/>
      <c r="P41" s="972"/>
      <c r="Q41" s="972"/>
      <c r="R41" s="972"/>
      <c r="S41" s="972"/>
      <c r="T41" s="974"/>
      <c r="U41" s="973" t="str">
        <f>IF(W41="","",U40+1)</f>
        <v/>
      </c>
      <c r="V41" s="973"/>
      <c r="W41" s="972"/>
      <c r="X41" s="972"/>
      <c r="Y41" s="972"/>
      <c r="Z41" s="972"/>
      <c r="AA41" s="972"/>
      <c r="AB41" s="972"/>
      <c r="AC41" s="972"/>
      <c r="AD41" s="972"/>
      <c r="AE41" s="972"/>
      <c r="AF41" s="972"/>
      <c r="AG41" s="972"/>
      <c r="AH41" s="972"/>
      <c r="AI41" s="972"/>
      <c r="AJ41" s="972"/>
      <c r="AK41" s="972"/>
      <c r="AL41" s="974"/>
      <c r="AM41" s="973" t="str">
        <f>IF(AO41="","",AM40+1)</f>
        <v/>
      </c>
      <c r="AN41" s="973"/>
      <c r="AO41" s="972"/>
      <c r="AP41" s="972"/>
      <c r="AQ41" s="972"/>
      <c r="AR41" s="972"/>
      <c r="AS41" s="972"/>
      <c r="AT41" s="972"/>
      <c r="AU41" s="972"/>
      <c r="AV41" s="972"/>
      <c r="AW41" s="972"/>
      <c r="AX41" s="972"/>
      <c r="AY41" s="972"/>
      <c r="AZ41" s="972"/>
      <c r="BA41" s="972"/>
      <c r="BB41" s="972"/>
      <c r="BC41" s="972"/>
      <c r="BD41" s="974"/>
      <c r="BE41" s="973" t="str">
        <f>IF(BG41="","",BE40+1)</f>
        <v/>
      </c>
      <c r="BF41" s="973"/>
      <c r="BG41" s="972"/>
      <c r="BH41" s="972"/>
      <c r="BI41" s="972"/>
      <c r="BJ41" s="972"/>
      <c r="BK41" s="972"/>
      <c r="BL41" s="972"/>
      <c r="BM41" s="972"/>
      <c r="BN41" s="972"/>
      <c r="BO41" s="972"/>
      <c r="BP41" s="972"/>
      <c r="BQ41" s="972"/>
      <c r="BR41" s="972"/>
      <c r="BS41" s="972"/>
      <c r="BT41" s="972"/>
      <c r="BU41" s="972"/>
      <c r="BV41" s="974"/>
      <c r="BW41" s="973" t="str">
        <f>IF(BY41="","",BW40+1)</f>
        <v/>
      </c>
      <c r="BX41" s="973"/>
      <c r="BY41" s="972" t="str">
        <f>IF('[1]各会計、関係団体の財政状況及び健全化判断比率'!B75="","",'[1]各会計、関係団体の財政状況及び健全化判断比率'!B75)</f>
        <v/>
      </c>
      <c r="BZ41" s="972"/>
      <c r="CA41" s="972"/>
      <c r="CB41" s="972"/>
      <c r="CC41" s="972"/>
      <c r="CD41" s="972"/>
      <c r="CE41" s="972"/>
      <c r="CF41" s="972"/>
      <c r="CG41" s="972"/>
      <c r="CH41" s="972"/>
      <c r="CI41" s="972"/>
      <c r="CJ41" s="972"/>
      <c r="CK41" s="972"/>
      <c r="CL41" s="972"/>
      <c r="CM41" s="972"/>
      <c r="CN41" s="974"/>
      <c r="CO41" s="973" t="str">
        <f>IF(CQ41="","",CO40+1)</f>
        <v/>
      </c>
      <c r="CP41" s="973"/>
      <c r="CQ41" s="972" t="str">
        <f>IF('[1]各会計、関係団体の財政状況及び健全化判断比率'!BS14="","",'[1]各会計、関係団体の財政状況及び健全化判断比率'!BS14)</f>
        <v/>
      </c>
      <c r="CR41" s="972"/>
      <c r="CS41" s="972"/>
      <c r="CT41" s="972"/>
      <c r="CU41" s="972"/>
      <c r="CV41" s="972"/>
      <c r="CW41" s="972"/>
      <c r="CX41" s="972"/>
      <c r="CY41" s="972"/>
      <c r="CZ41" s="972"/>
      <c r="DA41" s="972"/>
      <c r="DB41" s="972"/>
      <c r="DC41" s="972"/>
      <c r="DD41" s="972"/>
      <c r="DE41" s="972"/>
      <c r="DG41" s="971" t="str">
        <f>IF('[1]各会計、関係団体の財政状況及び健全化判断比率'!BR14="","",'[1]各会計、関係団体の財政状況及び健全化判断比率'!BR14)</f>
        <v/>
      </c>
      <c r="DH41" s="971"/>
      <c r="DI41" s="970"/>
    </row>
    <row r="42" spans="1:113" ht="32.25" customHeight="1" x14ac:dyDescent="0.2">
      <c r="B42" s="975"/>
      <c r="C42" s="973" t="str">
        <f>IF(E42="","",C41+1)</f>
        <v/>
      </c>
      <c r="D42" s="973"/>
      <c r="E42" s="972" t="str">
        <f>IF('[1]各会計、関係団体の財政状況及び健全化判断比率'!B15="","",'[1]各会計、関係団体の財政状況及び健全化判断比率'!B15)</f>
        <v/>
      </c>
      <c r="F42" s="972"/>
      <c r="G42" s="972"/>
      <c r="H42" s="972"/>
      <c r="I42" s="972"/>
      <c r="J42" s="972"/>
      <c r="K42" s="972"/>
      <c r="L42" s="972"/>
      <c r="M42" s="972"/>
      <c r="N42" s="972"/>
      <c r="O42" s="972"/>
      <c r="P42" s="972"/>
      <c r="Q42" s="972"/>
      <c r="R42" s="972"/>
      <c r="S42" s="972"/>
      <c r="T42" s="974"/>
      <c r="U42" s="973" t="str">
        <f>IF(W42="","",U41+1)</f>
        <v/>
      </c>
      <c r="V42" s="973"/>
      <c r="W42" s="972"/>
      <c r="X42" s="972"/>
      <c r="Y42" s="972"/>
      <c r="Z42" s="972"/>
      <c r="AA42" s="972"/>
      <c r="AB42" s="972"/>
      <c r="AC42" s="972"/>
      <c r="AD42" s="972"/>
      <c r="AE42" s="972"/>
      <c r="AF42" s="972"/>
      <c r="AG42" s="972"/>
      <c r="AH42" s="972"/>
      <c r="AI42" s="972"/>
      <c r="AJ42" s="972"/>
      <c r="AK42" s="972"/>
      <c r="AL42" s="974"/>
      <c r="AM42" s="973" t="str">
        <f>IF(AO42="","",AM41+1)</f>
        <v/>
      </c>
      <c r="AN42" s="973"/>
      <c r="AO42" s="972"/>
      <c r="AP42" s="972"/>
      <c r="AQ42" s="972"/>
      <c r="AR42" s="972"/>
      <c r="AS42" s="972"/>
      <c r="AT42" s="972"/>
      <c r="AU42" s="972"/>
      <c r="AV42" s="972"/>
      <c r="AW42" s="972"/>
      <c r="AX42" s="972"/>
      <c r="AY42" s="972"/>
      <c r="AZ42" s="972"/>
      <c r="BA42" s="972"/>
      <c r="BB42" s="972"/>
      <c r="BC42" s="972"/>
      <c r="BD42" s="974"/>
      <c r="BE42" s="973" t="str">
        <f>IF(BG42="","",BE41+1)</f>
        <v/>
      </c>
      <c r="BF42" s="973"/>
      <c r="BG42" s="972"/>
      <c r="BH42" s="972"/>
      <c r="BI42" s="972"/>
      <c r="BJ42" s="972"/>
      <c r="BK42" s="972"/>
      <c r="BL42" s="972"/>
      <c r="BM42" s="972"/>
      <c r="BN42" s="972"/>
      <c r="BO42" s="972"/>
      <c r="BP42" s="972"/>
      <c r="BQ42" s="972"/>
      <c r="BR42" s="972"/>
      <c r="BS42" s="972"/>
      <c r="BT42" s="972"/>
      <c r="BU42" s="972"/>
      <c r="BV42" s="974"/>
      <c r="BW42" s="973" t="str">
        <f>IF(BY42="","",BW41+1)</f>
        <v/>
      </c>
      <c r="BX42" s="973"/>
      <c r="BY42" s="972" t="str">
        <f>IF('[1]各会計、関係団体の財政状況及び健全化判断比率'!B76="","",'[1]各会計、関係団体の財政状況及び健全化判断比率'!B76)</f>
        <v/>
      </c>
      <c r="BZ42" s="972"/>
      <c r="CA42" s="972"/>
      <c r="CB42" s="972"/>
      <c r="CC42" s="972"/>
      <c r="CD42" s="972"/>
      <c r="CE42" s="972"/>
      <c r="CF42" s="972"/>
      <c r="CG42" s="972"/>
      <c r="CH42" s="972"/>
      <c r="CI42" s="972"/>
      <c r="CJ42" s="972"/>
      <c r="CK42" s="972"/>
      <c r="CL42" s="972"/>
      <c r="CM42" s="972"/>
      <c r="CN42" s="974"/>
      <c r="CO42" s="973" t="str">
        <f>IF(CQ42="","",CO41+1)</f>
        <v/>
      </c>
      <c r="CP42" s="973"/>
      <c r="CQ42" s="972" t="str">
        <f>IF('[1]各会計、関係団体の財政状況及び健全化判断比率'!BS15="","",'[1]各会計、関係団体の財政状況及び健全化判断比率'!BS15)</f>
        <v/>
      </c>
      <c r="CR42" s="972"/>
      <c r="CS42" s="972"/>
      <c r="CT42" s="972"/>
      <c r="CU42" s="972"/>
      <c r="CV42" s="972"/>
      <c r="CW42" s="972"/>
      <c r="CX42" s="972"/>
      <c r="CY42" s="972"/>
      <c r="CZ42" s="972"/>
      <c r="DA42" s="972"/>
      <c r="DB42" s="972"/>
      <c r="DC42" s="972"/>
      <c r="DD42" s="972"/>
      <c r="DE42" s="972"/>
      <c r="DG42" s="971" t="str">
        <f>IF('[1]各会計、関係団体の財政状況及び健全化判断比率'!BR15="","",'[1]各会計、関係団体の財政状況及び健全化判断比率'!BR15)</f>
        <v/>
      </c>
      <c r="DH42" s="971"/>
      <c r="DI42" s="970"/>
    </row>
    <row r="43" spans="1:113" ht="32.25" customHeight="1" x14ac:dyDescent="0.2">
      <c r="B43" s="975"/>
      <c r="C43" s="973" t="str">
        <f>IF(E43="","",C42+1)</f>
        <v/>
      </c>
      <c r="D43" s="973"/>
      <c r="E43" s="972" t="str">
        <f>IF('[1]各会計、関係団体の財政状況及び健全化判断比率'!B16="","",'[1]各会計、関係団体の財政状況及び健全化判断比率'!B16)</f>
        <v/>
      </c>
      <c r="F43" s="972"/>
      <c r="G43" s="972"/>
      <c r="H43" s="972"/>
      <c r="I43" s="972"/>
      <c r="J43" s="972"/>
      <c r="K43" s="972"/>
      <c r="L43" s="972"/>
      <c r="M43" s="972"/>
      <c r="N43" s="972"/>
      <c r="O43" s="972"/>
      <c r="P43" s="972"/>
      <c r="Q43" s="972"/>
      <c r="R43" s="972"/>
      <c r="S43" s="972"/>
      <c r="T43" s="974"/>
      <c r="U43" s="973" t="str">
        <f>IF(W43="","",U42+1)</f>
        <v/>
      </c>
      <c r="V43" s="973"/>
      <c r="W43" s="972"/>
      <c r="X43" s="972"/>
      <c r="Y43" s="972"/>
      <c r="Z43" s="972"/>
      <c r="AA43" s="972"/>
      <c r="AB43" s="972"/>
      <c r="AC43" s="972"/>
      <c r="AD43" s="972"/>
      <c r="AE43" s="972"/>
      <c r="AF43" s="972"/>
      <c r="AG43" s="972"/>
      <c r="AH43" s="972"/>
      <c r="AI43" s="972"/>
      <c r="AJ43" s="972"/>
      <c r="AK43" s="972"/>
      <c r="AL43" s="974"/>
      <c r="AM43" s="973" t="str">
        <f>IF(AO43="","",AM42+1)</f>
        <v/>
      </c>
      <c r="AN43" s="973"/>
      <c r="AO43" s="972"/>
      <c r="AP43" s="972"/>
      <c r="AQ43" s="972"/>
      <c r="AR43" s="972"/>
      <c r="AS43" s="972"/>
      <c r="AT43" s="972"/>
      <c r="AU43" s="972"/>
      <c r="AV43" s="972"/>
      <c r="AW43" s="972"/>
      <c r="AX43" s="972"/>
      <c r="AY43" s="972"/>
      <c r="AZ43" s="972"/>
      <c r="BA43" s="972"/>
      <c r="BB43" s="972"/>
      <c r="BC43" s="972"/>
      <c r="BD43" s="974"/>
      <c r="BE43" s="973" t="str">
        <f>IF(BG43="","",BE42+1)</f>
        <v/>
      </c>
      <c r="BF43" s="973"/>
      <c r="BG43" s="972"/>
      <c r="BH43" s="972"/>
      <c r="BI43" s="972"/>
      <c r="BJ43" s="972"/>
      <c r="BK43" s="972"/>
      <c r="BL43" s="972"/>
      <c r="BM43" s="972"/>
      <c r="BN43" s="972"/>
      <c r="BO43" s="972"/>
      <c r="BP43" s="972"/>
      <c r="BQ43" s="972"/>
      <c r="BR43" s="972"/>
      <c r="BS43" s="972"/>
      <c r="BT43" s="972"/>
      <c r="BU43" s="972"/>
      <c r="BV43" s="974"/>
      <c r="BW43" s="973" t="str">
        <f>IF(BY43="","",BW42+1)</f>
        <v/>
      </c>
      <c r="BX43" s="973"/>
      <c r="BY43" s="972" t="str">
        <f>IF('[1]各会計、関係団体の財政状況及び健全化判断比率'!B77="","",'[1]各会計、関係団体の財政状況及び健全化判断比率'!B77)</f>
        <v/>
      </c>
      <c r="BZ43" s="972"/>
      <c r="CA43" s="972"/>
      <c r="CB43" s="972"/>
      <c r="CC43" s="972"/>
      <c r="CD43" s="972"/>
      <c r="CE43" s="972"/>
      <c r="CF43" s="972"/>
      <c r="CG43" s="972"/>
      <c r="CH43" s="972"/>
      <c r="CI43" s="972"/>
      <c r="CJ43" s="972"/>
      <c r="CK43" s="972"/>
      <c r="CL43" s="972"/>
      <c r="CM43" s="972"/>
      <c r="CN43" s="974"/>
      <c r="CO43" s="973" t="str">
        <f>IF(CQ43="","",CO42+1)</f>
        <v/>
      </c>
      <c r="CP43" s="973"/>
      <c r="CQ43" s="972" t="str">
        <f>IF('[1]各会計、関係団体の財政状況及び健全化判断比率'!BS16="","",'[1]各会計、関係団体の財政状況及び健全化判断比率'!BS16)</f>
        <v/>
      </c>
      <c r="CR43" s="972"/>
      <c r="CS43" s="972"/>
      <c r="CT43" s="972"/>
      <c r="CU43" s="972"/>
      <c r="CV43" s="972"/>
      <c r="CW43" s="972"/>
      <c r="CX43" s="972"/>
      <c r="CY43" s="972"/>
      <c r="CZ43" s="972"/>
      <c r="DA43" s="972"/>
      <c r="DB43" s="972"/>
      <c r="DC43" s="972"/>
      <c r="DD43" s="972"/>
      <c r="DE43" s="972"/>
      <c r="DG43" s="971" t="str">
        <f>IF('[1]各会計、関係団体の財政状況及び健全化判断比率'!BR16="","",'[1]各会計、関係団体の財政状況及び健全化判断比率'!BR16)</f>
        <v/>
      </c>
      <c r="DH43" s="971"/>
      <c r="DI43" s="970"/>
    </row>
    <row r="44" spans="1:113" ht="13.5" customHeight="1" thickBot="1" x14ac:dyDescent="0.25">
      <c r="B44" s="969"/>
      <c r="C44" s="968"/>
      <c r="D44" s="968"/>
      <c r="E44" s="968"/>
      <c r="F44" s="968"/>
      <c r="G44" s="968"/>
      <c r="H44" s="968"/>
      <c r="I44" s="968"/>
      <c r="J44" s="968"/>
      <c r="K44" s="968"/>
      <c r="L44" s="968"/>
      <c r="M44" s="968"/>
      <c r="N44" s="968"/>
      <c r="O44" s="968"/>
      <c r="P44" s="968"/>
      <c r="Q44" s="968"/>
      <c r="R44" s="968"/>
      <c r="S44" s="968"/>
      <c r="T44" s="968"/>
      <c r="U44" s="968"/>
      <c r="V44" s="968"/>
      <c r="W44" s="968"/>
      <c r="X44" s="968"/>
      <c r="Y44" s="968"/>
      <c r="Z44" s="968"/>
      <c r="AA44" s="968"/>
      <c r="AB44" s="968"/>
      <c r="AC44" s="968"/>
      <c r="AD44" s="968"/>
      <c r="AE44" s="968"/>
      <c r="AF44" s="968"/>
      <c r="AG44" s="968"/>
      <c r="AH44" s="968"/>
      <c r="AI44" s="968"/>
      <c r="AJ44" s="968"/>
      <c r="AK44" s="968"/>
      <c r="AL44" s="968"/>
      <c r="AM44" s="968"/>
      <c r="AN44" s="968"/>
      <c r="AO44" s="968"/>
      <c r="AP44" s="968"/>
      <c r="AQ44" s="968"/>
      <c r="AR44" s="968"/>
      <c r="AS44" s="968"/>
      <c r="AT44" s="968"/>
      <c r="AU44" s="968"/>
      <c r="AV44" s="968"/>
      <c r="AW44" s="968"/>
      <c r="AX44" s="968"/>
      <c r="AY44" s="968"/>
      <c r="AZ44" s="968"/>
      <c r="BA44" s="968"/>
      <c r="BB44" s="968"/>
      <c r="BC44" s="968"/>
      <c r="BD44" s="968"/>
      <c r="BE44" s="968"/>
      <c r="BF44" s="968"/>
      <c r="BG44" s="968"/>
      <c r="BH44" s="968"/>
      <c r="BI44" s="968"/>
      <c r="BJ44" s="968"/>
      <c r="BK44" s="968"/>
      <c r="BL44" s="968"/>
      <c r="BM44" s="968"/>
      <c r="BN44" s="968"/>
      <c r="BO44" s="968"/>
      <c r="BP44" s="968"/>
      <c r="BQ44" s="968"/>
      <c r="BR44" s="968"/>
      <c r="BS44" s="968"/>
      <c r="BT44" s="968"/>
      <c r="BU44" s="968"/>
      <c r="BV44" s="968"/>
      <c r="BW44" s="968"/>
      <c r="BX44" s="968"/>
      <c r="BY44" s="968"/>
      <c r="BZ44" s="968"/>
      <c r="CA44" s="968"/>
      <c r="CB44" s="968"/>
      <c r="CC44" s="968"/>
      <c r="CD44" s="968"/>
      <c r="CE44" s="968"/>
      <c r="CF44" s="968"/>
      <c r="CG44" s="968"/>
      <c r="CH44" s="968"/>
      <c r="CI44" s="968"/>
      <c r="CJ44" s="968"/>
      <c r="CK44" s="968"/>
      <c r="CL44" s="968"/>
      <c r="CM44" s="968"/>
      <c r="CN44" s="968"/>
      <c r="CO44" s="968"/>
      <c r="CP44" s="968"/>
      <c r="CQ44" s="968"/>
      <c r="CR44" s="968"/>
      <c r="CS44" s="968"/>
      <c r="CT44" s="968"/>
      <c r="CU44" s="968"/>
      <c r="CV44" s="968"/>
      <c r="CW44" s="968"/>
      <c r="CX44" s="968"/>
      <c r="CY44" s="968"/>
      <c r="CZ44" s="968"/>
      <c r="DA44" s="968"/>
      <c r="DB44" s="968"/>
      <c r="DC44" s="968"/>
      <c r="DD44" s="968"/>
      <c r="DE44" s="968"/>
      <c r="DF44" s="968"/>
      <c r="DG44" s="968"/>
      <c r="DH44" s="968"/>
      <c r="DI44" s="967"/>
    </row>
    <row r="45" spans="1:113" x14ac:dyDescent="0.2"/>
    <row r="46" spans="1:113" x14ac:dyDescent="0.2">
      <c r="B46" s="964" t="s">
        <v>437</v>
      </c>
      <c r="E46" s="965" t="s">
        <v>436</v>
      </c>
      <c r="F46" s="965"/>
      <c r="G46" s="965"/>
      <c r="H46" s="965"/>
      <c r="I46" s="965"/>
      <c r="J46" s="965"/>
      <c r="K46" s="965"/>
      <c r="L46" s="965"/>
      <c r="M46" s="965"/>
      <c r="N46" s="965"/>
      <c r="O46" s="965"/>
      <c r="P46" s="965"/>
      <c r="Q46" s="965"/>
      <c r="R46" s="965"/>
      <c r="S46" s="965"/>
      <c r="T46" s="965"/>
      <c r="U46" s="965"/>
      <c r="V46" s="965"/>
      <c r="W46" s="965"/>
      <c r="X46" s="965"/>
      <c r="Y46" s="965"/>
      <c r="Z46" s="965"/>
      <c r="AA46" s="965"/>
      <c r="AB46" s="965"/>
      <c r="AC46" s="965"/>
      <c r="AD46" s="965"/>
      <c r="AE46" s="965"/>
      <c r="AF46" s="965"/>
      <c r="AG46" s="965"/>
      <c r="AH46" s="965"/>
      <c r="AI46" s="965"/>
      <c r="AJ46" s="965"/>
      <c r="AK46" s="965"/>
      <c r="AL46" s="965"/>
      <c r="AM46" s="965"/>
      <c r="AN46" s="965"/>
      <c r="AO46" s="965"/>
      <c r="AP46" s="965"/>
      <c r="AQ46" s="965"/>
      <c r="AR46" s="965"/>
      <c r="AS46" s="965"/>
      <c r="AT46" s="965"/>
      <c r="AU46" s="965"/>
      <c r="AV46" s="965"/>
      <c r="AW46" s="965"/>
      <c r="AX46" s="965"/>
      <c r="AY46" s="965"/>
      <c r="AZ46" s="965"/>
      <c r="BA46" s="965"/>
      <c r="BB46" s="965"/>
      <c r="BC46" s="965"/>
      <c r="BD46" s="965"/>
      <c r="BE46" s="965"/>
      <c r="BF46" s="965"/>
      <c r="BG46" s="965"/>
      <c r="BH46" s="965"/>
      <c r="BI46" s="965"/>
      <c r="BJ46" s="965"/>
      <c r="BK46" s="965"/>
      <c r="BL46" s="965"/>
      <c r="BM46" s="965"/>
      <c r="BN46" s="965"/>
      <c r="BO46" s="965"/>
      <c r="BP46" s="965"/>
      <c r="BQ46" s="965"/>
      <c r="BR46" s="965"/>
      <c r="BS46" s="965"/>
      <c r="BT46" s="965"/>
      <c r="BU46" s="965"/>
      <c r="BV46" s="965"/>
      <c r="BW46" s="965"/>
      <c r="BX46" s="965"/>
      <c r="BY46" s="965"/>
      <c r="BZ46" s="965"/>
      <c r="CA46" s="965"/>
      <c r="CB46" s="965"/>
      <c r="CC46" s="965"/>
      <c r="CD46" s="965"/>
      <c r="CE46" s="965"/>
      <c r="CF46" s="965"/>
      <c r="CG46" s="965"/>
      <c r="CH46" s="965"/>
      <c r="CI46" s="965"/>
      <c r="CJ46" s="965"/>
      <c r="CK46" s="965"/>
      <c r="CL46" s="965"/>
      <c r="CM46" s="965"/>
      <c r="CN46" s="965"/>
      <c r="CO46" s="965"/>
      <c r="CP46" s="965"/>
      <c r="CQ46" s="965"/>
      <c r="CR46" s="965"/>
      <c r="CS46" s="965"/>
      <c r="CT46" s="965"/>
      <c r="CU46" s="965"/>
      <c r="CV46" s="965"/>
      <c r="CW46" s="965"/>
      <c r="CX46" s="965"/>
      <c r="CY46" s="965"/>
      <c r="CZ46" s="965"/>
      <c r="DA46" s="965"/>
      <c r="DB46" s="965"/>
      <c r="DC46" s="965"/>
      <c r="DD46" s="965"/>
      <c r="DE46" s="965"/>
      <c r="DF46" s="965"/>
      <c r="DG46" s="965"/>
      <c r="DH46" s="965"/>
      <c r="DI46" s="965"/>
    </row>
    <row r="47" spans="1:113" x14ac:dyDescent="0.2">
      <c r="E47" s="965" t="s">
        <v>435</v>
      </c>
      <c r="F47" s="965"/>
      <c r="G47" s="965"/>
      <c r="H47" s="965"/>
      <c r="I47" s="965"/>
      <c r="J47" s="965"/>
      <c r="K47" s="965"/>
      <c r="L47" s="965"/>
      <c r="M47" s="965"/>
      <c r="N47" s="965"/>
      <c r="O47" s="965"/>
      <c r="P47" s="965"/>
      <c r="Q47" s="965"/>
      <c r="R47" s="965"/>
      <c r="S47" s="965"/>
      <c r="T47" s="965"/>
      <c r="U47" s="965"/>
      <c r="V47" s="965"/>
      <c r="W47" s="965"/>
      <c r="X47" s="965"/>
      <c r="Y47" s="965"/>
      <c r="Z47" s="965"/>
      <c r="AA47" s="965"/>
      <c r="AB47" s="965"/>
      <c r="AC47" s="965"/>
      <c r="AD47" s="965"/>
      <c r="AE47" s="965"/>
      <c r="AF47" s="965"/>
      <c r="AG47" s="965"/>
      <c r="AH47" s="965"/>
      <c r="AI47" s="965"/>
      <c r="AJ47" s="965"/>
      <c r="AK47" s="965"/>
      <c r="AL47" s="965"/>
      <c r="AM47" s="965"/>
      <c r="AN47" s="965"/>
      <c r="AO47" s="965"/>
      <c r="AP47" s="965"/>
      <c r="AQ47" s="965"/>
      <c r="AR47" s="965"/>
      <c r="AS47" s="965"/>
      <c r="AT47" s="965"/>
      <c r="AU47" s="965"/>
      <c r="AV47" s="965"/>
      <c r="AW47" s="965"/>
      <c r="AX47" s="965"/>
      <c r="AY47" s="965"/>
      <c r="AZ47" s="965"/>
      <c r="BA47" s="965"/>
      <c r="BB47" s="965"/>
      <c r="BC47" s="965"/>
      <c r="BD47" s="965"/>
      <c r="BE47" s="965"/>
      <c r="BF47" s="965"/>
      <c r="BG47" s="965"/>
      <c r="BH47" s="965"/>
      <c r="BI47" s="965"/>
      <c r="BJ47" s="965"/>
      <c r="BK47" s="965"/>
      <c r="BL47" s="965"/>
      <c r="BM47" s="965"/>
      <c r="BN47" s="965"/>
      <c r="BO47" s="965"/>
      <c r="BP47" s="965"/>
      <c r="BQ47" s="965"/>
      <c r="BR47" s="965"/>
      <c r="BS47" s="965"/>
      <c r="BT47" s="965"/>
      <c r="BU47" s="965"/>
      <c r="BV47" s="965"/>
      <c r="BW47" s="965"/>
      <c r="BX47" s="965"/>
      <c r="BY47" s="965"/>
      <c r="BZ47" s="965"/>
      <c r="CA47" s="965"/>
      <c r="CB47" s="965"/>
      <c r="CC47" s="965"/>
      <c r="CD47" s="965"/>
      <c r="CE47" s="965"/>
      <c r="CF47" s="965"/>
      <c r="CG47" s="965"/>
      <c r="CH47" s="965"/>
      <c r="CI47" s="965"/>
      <c r="CJ47" s="965"/>
      <c r="CK47" s="965"/>
      <c r="CL47" s="965"/>
      <c r="CM47" s="965"/>
      <c r="CN47" s="965"/>
      <c r="CO47" s="965"/>
      <c r="CP47" s="965"/>
      <c r="CQ47" s="965"/>
      <c r="CR47" s="965"/>
      <c r="CS47" s="965"/>
      <c r="CT47" s="965"/>
      <c r="CU47" s="965"/>
      <c r="CV47" s="965"/>
      <c r="CW47" s="965"/>
      <c r="CX47" s="965"/>
      <c r="CY47" s="965"/>
      <c r="CZ47" s="965"/>
      <c r="DA47" s="965"/>
      <c r="DB47" s="965"/>
      <c r="DC47" s="965"/>
      <c r="DD47" s="965"/>
      <c r="DE47" s="965"/>
      <c r="DF47" s="965"/>
      <c r="DG47" s="965"/>
      <c r="DH47" s="965"/>
      <c r="DI47" s="965"/>
    </row>
    <row r="48" spans="1:113" x14ac:dyDescent="0.2">
      <c r="E48" s="965" t="s">
        <v>434</v>
      </c>
      <c r="F48" s="965"/>
      <c r="G48" s="965"/>
      <c r="H48" s="965"/>
      <c r="I48" s="965"/>
      <c r="J48" s="965"/>
      <c r="K48" s="965"/>
      <c r="L48" s="965"/>
      <c r="M48" s="965"/>
      <c r="N48" s="965"/>
      <c r="O48" s="965"/>
      <c r="P48" s="965"/>
      <c r="Q48" s="965"/>
      <c r="R48" s="965"/>
      <c r="S48" s="965"/>
      <c r="T48" s="965"/>
      <c r="U48" s="965"/>
      <c r="V48" s="965"/>
      <c r="W48" s="965"/>
      <c r="X48" s="965"/>
      <c r="Y48" s="965"/>
      <c r="Z48" s="965"/>
      <c r="AA48" s="965"/>
      <c r="AB48" s="965"/>
      <c r="AC48" s="965"/>
      <c r="AD48" s="965"/>
      <c r="AE48" s="965"/>
      <c r="AF48" s="965"/>
      <c r="AG48" s="965"/>
      <c r="AH48" s="965"/>
      <c r="AI48" s="965"/>
      <c r="AJ48" s="965"/>
      <c r="AK48" s="965"/>
      <c r="AL48" s="965"/>
      <c r="AM48" s="965"/>
      <c r="AN48" s="965"/>
      <c r="AO48" s="965"/>
      <c r="AP48" s="965"/>
      <c r="AQ48" s="965"/>
      <c r="AR48" s="965"/>
      <c r="AS48" s="965"/>
      <c r="AT48" s="965"/>
      <c r="AU48" s="965"/>
      <c r="AV48" s="965"/>
      <c r="AW48" s="965"/>
      <c r="AX48" s="965"/>
      <c r="AY48" s="965"/>
      <c r="AZ48" s="965"/>
      <c r="BA48" s="965"/>
      <c r="BB48" s="965"/>
      <c r="BC48" s="965"/>
      <c r="BD48" s="965"/>
      <c r="BE48" s="965"/>
      <c r="BF48" s="965"/>
      <c r="BG48" s="965"/>
      <c r="BH48" s="965"/>
      <c r="BI48" s="965"/>
      <c r="BJ48" s="965"/>
      <c r="BK48" s="965"/>
      <c r="BL48" s="965"/>
      <c r="BM48" s="965"/>
      <c r="BN48" s="965"/>
      <c r="BO48" s="965"/>
      <c r="BP48" s="965"/>
      <c r="BQ48" s="965"/>
      <c r="BR48" s="965"/>
      <c r="BS48" s="965"/>
      <c r="BT48" s="965"/>
      <c r="BU48" s="965"/>
      <c r="BV48" s="965"/>
      <c r="BW48" s="965"/>
      <c r="BX48" s="965"/>
      <c r="BY48" s="965"/>
      <c r="BZ48" s="965"/>
      <c r="CA48" s="965"/>
      <c r="CB48" s="965"/>
      <c r="CC48" s="965"/>
      <c r="CD48" s="965"/>
      <c r="CE48" s="965"/>
      <c r="CF48" s="965"/>
      <c r="CG48" s="965"/>
      <c r="CH48" s="965"/>
      <c r="CI48" s="965"/>
      <c r="CJ48" s="965"/>
      <c r="CK48" s="965"/>
      <c r="CL48" s="965"/>
      <c r="CM48" s="965"/>
      <c r="CN48" s="965"/>
      <c r="CO48" s="965"/>
      <c r="CP48" s="965"/>
      <c r="CQ48" s="965"/>
      <c r="CR48" s="965"/>
      <c r="CS48" s="965"/>
      <c r="CT48" s="965"/>
      <c r="CU48" s="965"/>
      <c r="CV48" s="965"/>
      <c r="CW48" s="965"/>
      <c r="CX48" s="965"/>
      <c r="CY48" s="965"/>
      <c r="CZ48" s="965"/>
      <c r="DA48" s="965"/>
      <c r="DB48" s="965"/>
      <c r="DC48" s="965"/>
      <c r="DD48" s="965"/>
      <c r="DE48" s="965"/>
      <c r="DF48" s="965"/>
      <c r="DG48" s="965"/>
      <c r="DH48" s="965"/>
      <c r="DI48" s="965"/>
    </row>
    <row r="49" spans="5:113" x14ac:dyDescent="0.2">
      <c r="E49" s="966" t="s">
        <v>433</v>
      </c>
      <c r="F49" s="966"/>
      <c r="G49" s="966"/>
      <c r="H49" s="966"/>
      <c r="I49" s="966"/>
      <c r="J49" s="966"/>
      <c r="K49" s="966"/>
      <c r="L49" s="966"/>
      <c r="M49" s="966"/>
      <c r="N49" s="966"/>
      <c r="O49" s="966"/>
      <c r="P49" s="966"/>
      <c r="Q49" s="966"/>
      <c r="R49" s="966"/>
      <c r="S49" s="966"/>
      <c r="T49" s="966"/>
      <c r="U49" s="966"/>
      <c r="V49" s="966"/>
      <c r="W49" s="966"/>
      <c r="X49" s="966"/>
      <c r="Y49" s="966"/>
      <c r="Z49" s="966"/>
      <c r="AA49" s="966"/>
      <c r="AB49" s="966"/>
      <c r="AC49" s="966"/>
      <c r="AD49" s="966"/>
      <c r="AE49" s="966"/>
      <c r="AF49" s="966"/>
      <c r="AG49" s="966"/>
      <c r="AH49" s="966"/>
      <c r="AI49" s="966"/>
      <c r="AJ49" s="966"/>
      <c r="AK49" s="966"/>
      <c r="AL49" s="966"/>
      <c r="AM49" s="966"/>
      <c r="AN49" s="966"/>
      <c r="AO49" s="966"/>
      <c r="AP49" s="966"/>
      <c r="AQ49" s="966"/>
      <c r="AR49" s="966"/>
      <c r="AS49" s="966"/>
      <c r="AT49" s="966"/>
      <c r="AU49" s="966"/>
      <c r="AV49" s="966"/>
      <c r="AW49" s="966"/>
      <c r="AX49" s="966"/>
      <c r="AY49" s="966"/>
      <c r="AZ49" s="966"/>
      <c r="BA49" s="966"/>
      <c r="BB49" s="966"/>
      <c r="BC49" s="966"/>
      <c r="BD49" s="966"/>
      <c r="BE49" s="966"/>
      <c r="BF49" s="966"/>
      <c r="BG49" s="966"/>
      <c r="BH49" s="966"/>
      <c r="BI49" s="966"/>
      <c r="BJ49" s="966"/>
      <c r="BK49" s="966"/>
      <c r="BL49" s="966"/>
      <c r="BM49" s="966"/>
      <c r="BN49" s="966"/>
      <c r="BO49" s="966"/>
      <c r="BP49" s="966"/>
      <c r="BQ49" s="966"/>
      <c r="BR49" s="966"/>
      <c r="BS49" s="966"/>
      <c r="BT49" s="966"/>
      <c r="BU49" s="966"/>
      <c r="BV49" s="966"/>
      <c r="BW49" s="966"/>
      <c r="BX49" s="966"/>
      <c r="BY49" s="966"/>
      <c r="BZ49" s="966"/>
      <c r="CA49" s="966"/>
      <c r="CB49" s="966"/>
      <c r="CC49" s="966"/>
      <c r="CD49" s="966"/>
      <c r="CE49" s="966"/>
      <c r="CF49" s="966"/>
      <c r="CG49" s="966"/>
      <c r="CH49" s="966"/>
      <c r="CI49" s="966"/>
      <c r="CJ49" s="966"/>
      <c r="CK49" s="966"/>
      <c r="CL49" s="966"/>
      <c r="CM49" s="966"/>
      <c r="CN49" s="966"/>
      <c r="CO49" s="966"/>
      <c r="CP49" s="966"/>
      <c r="CQ49" s="966"/>
      <c r="CR49" s="966"/>
      <c r="CS49" s="966"/>
      <c r="CT49" s="966"/>
      <c r="CU49" s="966"/>
      <c r="CV49" s="966"/>
      <c r="CW49" s="966"/>
      <c r="CX49" s="966"/>
      <c r="CY49" s="966"/>
      <c r="CZ49" s="966"/>
      <c r="DA49" s="966"/>
      <c r="DB49" s="966"/>
      <c r="DC49" s="966"/>
      <c r="DD49" s="966"/>
      <c r="DE49" s="966"/>
      <c r="DF49" s="966"/>
      <c r="DG49" s="966"/>
      <c r="DH49" s="966"/>
      <c r="DI49" s="966"/>
    </row>
    <row r="50" spans="5:113" x14ac:dyDescent="0.2">
      <c r="E50" s="965" t="s">
        <v>432</v>
      </c>
      <c r="F50" s="965"/>
      <c r="G50" s="965"/>
      <c r="H50" s="965"/>
      <c r="I50" s="965"/>
      <c r="J50" s="965"/>
      <c r="K50" s="965"/>
      <c r="L50" s="965"/>
      <c r="M50" s="965"/>
      <c r="N50" s="965"/>
      <c r="O50" s="965"/>
      <c r="P50" s="965"/>
      <c r="Q50" s="965"/>
      <c r="R50" s="965"/>
      <c r="S50" s="965"/>
      <c r="T50" s="965"/>
      <c r="U50" s="965"/>
      <c r="V50" s="965"/>
      <c r="W50" s="965"/>
      <c r="X50" s="965"/>
      <c r="Y50" s="965"/>
      <c r="Z50" s="965"/>
      <c r="AA50" s="965"/>
      <c r="AB50" s="965"/>
      <c r="AC50" s="965"/>
      <c r="AD50" s="965"/>
      <c r="AE50" s="965"/>
      <c r="AF50" s="965"/>
      <c r="AG50" s="965"/>
      <c r="AH50" s="965"/>
      <c r="AI50" s="965"/>
      <c r="AJ50" s="965"/>
      <c r="AK50" s="965"/>
      <c r="AL50" s="965"/>
      <c r="AM50" s="965"/>
      <c r="AN50" s="965"/>
      <c r="AO50" s="965"/>
      <c r="AP50" s="965"/>
      <c r="AQ50" s="965"/>
      <c r="AR50" s="965"/>
      <c r="AS50" s="965"/>
      <c r="AT50" s="965"/>
      <c r="AU50" s="965"/>
      <c r="AV50" s="965"/>
      <c r="AW50" s="965"/>
      <c r="AX50" s="965"/>
      <c r="AY50" s="965"/>
      <c r="AZ50" s="965"/>
      <c r="BA50" s="965"/>
      <c r="BB50" s="965"/>
      <c r="BC50" s="965"/>
      <c r="BD50" s="965"/>
      <c r="BE50" s="965"/>
      <c r="BF50" s="965"/>
      <c r="BG50" s="965"/>
      <c r="BH50" s="965"/>
      <c r="BI50" s="965"/>
      <c r="BJ50" s="965"/>
      <c r="BK50" s="965"/>
      <c r="BL50" s="965"/>
      <c r="BM50" s="965"/>
      <c r="BN50" s="965"/>
      <c r="BO50" s="965"/>
      <c r="BP50" s="965"/>
      <c r="BQ50" s="965"/>
      <c r="BR50" s="965"/>
      <c r="BS50" s="965"/>
      <c r="BT50" s="965"/>
      <c r="BU50" s="965"/>
      <c r="BV50" s="965"/>
      <c r="BW50" s="965"/>
      <c r="BX50" s="965"/>
      <c r="BY50" s="965"/>
      <c r="BZ50" s="965"/>
      <c r="CA50" s="965"/>
      <c r="CB50" s="965"/>
      <c r="CC50" s="965"/>
      <c r="CD50" s="965"/>
      <c r="CE50" s="965"/>
      <c r="CF50" s="965"/>
      <c r="CG50" s="965"/>
      <c r="CH50" s="965"/>
      <c r="CI50" s="965"/>
      <c r="CJ50" s="965"/>
      <c r="CK50" s="965"/>
      <c r="CL50" s="965"/>
      <c r="CM50" s="965"/>
      <c r="CN50" s="965"/>
      <c r="CO50" s="965"/>
      <c r="CP50" s="965"/>
      <c r="CQ50" s="965"/>
      <c r="CR50" s="965"/>
      <c r="CS50" s="965"/>
      <c r="CT50" s="965"/>
      <c r="CU50" s="965"/>
      <c r="CV50" s="965"/>
      <c r="CW50" s="965"/>
      <c r="CX50" s="965"/>
      <c r="CY50" s="965"/>
      <c r="CZ50" s="965"/>
      <c r="DA50" s="965"/>
      <c r="DB50" s="965"/>
      <c r="DC50" s="965"/>
      <c r="DD50" s="965"/>
      <c r="DE50" s="965"/>
      <c r="DF50" s="965"/>
      <c r="DG50" s="965"/>
      <c r="DH50" s="965"/>
      <c r="DI50" s="965"/>
    </row>
    <row r="51" spans="5:113" x14ac:dyDescent="0.2">
      <c r="E51" s="965" t="s">
        <v>431</v>
      </c>
      <c r="F51" s="965"/>
      <c r="G51" s="965"/>
      <c r="H51" s="965"/>
      <c r="I51" s="965"/>
      <c r="J51" s="965"/>
      <c r="K51" s="965"/>
      <c r="L51" s="965"/>
      <c r="M51" s="965"/>
      <c r="N51" s="965"/>
      <c r="O51" s="965"/>
      <c r="P51" s="965"/>
      <c r="Q51" s="965"/>
      <c r="R51" s="965"/>
      <c r="S51" s="965"/>
      <c r="T51" s="965"/>
      <c r="U51" s="965"/>
      <c r="V51" s="965"/>
      <c r="W51" s="965"/>
      <c r="X51" s="965"/>
      <c r="Y51" s="965"/>
      <c r="Z51" s="965"/>
      <c r="AA51" s="965"/>
      <c r="AB51" s="965"/>
      <c r="AC51" s="965"/>
      <c r="AD51" s="965"/>
      <c r="AE51" s="965"/>
      <c r="AF51" s="965"/>
      <c r="AG51" s="965"/>
      <c r="AH51" s="965"/>
      <c r="AI51" s="965"/>
      <c r="AJ51" s="965"/>
      <c r="AK51" s="965"/>
      <c r="AL51" s="965"/>
      <c r="AM51" s="965"/>
      <c r="AN51" s="965"/>
      <c r="AO51" s="965"/>
      <c r="AP51" s="965"/>
      <c r="AQ51" s="965"/>
      <c r="AR51" s="965"/>
      <c r="AS51" s="965"/>
      <c r="AT51" s="965"/>
      <c r="AU51" s="965"/>
      <c r="AV51" s="965"/>
      <c r="AW51" s="965"/>
      <c r="AX51" s="965"/>
      <c r="AY51" s="965"/>
      <c r="AZ51" s="965"/>
      <c r="BA51" s="965"/>
      <c r="BB51" s="965"/>
      <c r="BC51" s="965"/>
      <c r="BD51" s="965"/>
      <c r="BE51" s="965"/>
      <c r="BF51" s="965"/>
      <c r="BG51" s="965"/>
      <c r="BH51" s="965"/>
      <c r="BI51" s="965"/>
      <c r="BJ51" s="965"/>
      <c r="BK51" s="965"/>
      <c r="BL51" s="965"/>
      <c r="BM51" s="965"/>
      <c r="BN51" s="965"/>
      <c r="BO51" s="965"/>
      <c r="BP51" s="965"/>
      <c r="BQ51" s="965"/>
      <c r="BR51" s="965"/>
      <c r="BS51" s="965"/>
      <c r="BT51" s="965"/>
      <c r="BU51" s="965"/>
      <c r="BV51" s="965"/>
      <c r="BW51" s="965"/>
      <c r="BX51" s="965"/>
      <c r="BY51" s="965"/>
      <c r="BZ51" s="965"/>
      <c r="CA51" s="965"/>
      <c r="CB51" s="965"/>
      <c r="CC51" s="965"/>
      <c r="CD51" s="965"/>
      <c r="CE51" s="965"/>
      <c r="CF51" s="965"/>
      <c r="CG51" s="965"/>
      <c r="CH51" s="965"/>
      <c r="CI51" s="965"/>
      <c r="CJ51" s="965"/>
      <c r="CK51" s="965"/>
      <c r="CL51" s="965"/>
      <c r="CM51" s="965"/>
      <c r="CN51" s="965"/>
      <c r="CO51" s="965"/>
      <c r="CP51" s="965"/>
      <c r="CQ51" s="965"/>
      <c r="CR51" s="965"/>
      <c r="CS51" s="965"/>
      <c r="CT51" s="965"/>
      <c r="CU51" s="965"/>
      <c r="CV51" s="965"/>
      <c r="CW51" s="965"/>
      <c r="CX51" s="965"/>
      <c r="CY51" s="965"/>
      <c r="CZ51" s="965"/>
      <c r="DA51" s="965"/>
      <c r="DB51" s="965"/>
      <c r="DC51" s="965"/>
      <c r="DD51" s="965"/>
      <c r="DE51" s="965"/>
      <c r="DF51" s="965"/>
      <c r="DG51" s="965"/>
      <c r="DH51" s="965"/>
      <c r="DI51" s="965"/>
    </row>
    <row r="52" spans="5:113" x14ac:dyDescent="0.2">
      <c r="E52" s="965" t="s">
        <v>430</v>
      </c>
      <c r="F52" s="965"/>
      <c r="G52" s="965"/>
      <c r="H52" s="965"/>
      <c r="I52" s="965"/>
      <c r="J52" s="965"/>
      <c r="K52" s="965"/>
      <c r="L52" s="965"/>
      <c r="M52" s="965"/>
      <c r="N52" s="965"/>
      <c r="O52" s="965"/>
      <c r="P52" s="965"/>
      <c r="Q52" s="965"/>
      <c r="R52" s="965"/>
      <c r="S52" s="965"/>
      <c r="T52" s="965"/>
      <c r="U52" s="965"/>
      <c r="V52" s="965"/>
      <c r="W52" s="965"/>
      <c r="X52" s="965"/>
      <c r="Y52" s="965"/>
      <c r="Z52" s="965"/>
      <c r="AA52" s="965"/>
      <c r="AB52" s="965"/>
      <c r="AC52" s="965"/>
      <c r="AD52" s="965"/>
      <c r="AE52" s="965"/>
      <c r="AF52" s="965"/>
      <c r="AG52" s="965"/>
      <c r="AH52" s="965"/>
      <c r="AI52" s="965"/>
      <c r="AJ52" s="965"/>
      <c r="AK52" s="965"/>
      <c r="AL52" s="965"/>
      <c r="AM52" s="965"/>
      <c r="AN52" s="965"/>
      <c r="AO52" s="965"/>
      <c r="AP52" s="965"/>
      <c r="AQ52" s="965"/>
      <c r="AR52" s="965"/>
      <c r="AS52" s="965"/>
      <c r="AT52" s="965"/>
      <c r="AU52" s="965"/>
      <c r="AV52" s="965"/>
      <c r="AW52" s="965"/>
      <c r="AX52" s="965"/>
      <c r="AY52" s="965"/>
      <c r="AZ52" s="965"/>
      <c r="BA52" s="965"/>
      <c r="BB52" s="965"/>
      <c r="BC52" s="965"/>
      <c r="BD52" s="965"/>
      <c r="BE52" s="965"/>
      <c r="BF52" s="965"/>
      <c r="BG52" s="965"/>
      <c r="BH52" s="965"/>
      <c r="BI52" s="965"/>
      <c r="BJ52" s="965"/>
      <c r="BK52" s="965"/>
      <c r="BL52" s="965"/>
      <c r="BM52" s="965"/>
      <c r="BN52" s="965"/>
      <c r="BO52" s="965"/>
      <c r="BP52" s="965"/>
      <c r="BQ52" s="965"/>
      <c r="BR52" s="965"/>
      <c r="BS52" s="965"/>
      <c r="BT52" s="965"/>
      <c r="BU52" s="965"/>
      <c r="BV52" s="965"/>
      <c r="BW52" s="965"/>
      <c r="BX52" s="965"/>
      <c r="BY52" s="965"/>
      <c r="BZ52" s="965"/>
      <c r="CA52" s="965"/>
      <c r="CB52" s="965"/>
      <c r="CC52" s="965"/>
      <c r="CD52" s="965"/>
      <c r="CE52" s="965"/>
      <c r="CF52" s="965"/>
      <c r="CG52" s="965"/>
      <c r="CH52" s="965"/>
      <c r="CI52" s="965"/>
      <c r="CJ52" s="965"/>
      <c r="CK52" s="965"/>
      <c r="CL52" s="965"/>
      <c r="CM52" s="965"/>
      <c r="CN52" s="965"/>
      <c r="CO52" s="965"/>
      <c r="CP52" s="965"/>
      <c r="CQ52" s="965"/>
      <c r="CR52" s="965"/>
      <c r="CS52" s="965"/>
      <c r="CT52" s="965"/>
      <c r="CU52" s="965"/>
      <c r="CV52" s="965"/>
      <c r="CW52" s="965"/>
      <c r="CX52" s="965"/>
      <c r="CY52" s="965"/>
      <c r="CZ52" s="965"/>
      <c r="DA52" s="965"/>
      <c r="DB52" s="965"/>
      <c r="DC52" s="965"/>
      <c r="DD52" s="965"/>
      <c r="DE52" s="965"/>
      <c r="DF52" s="965"/>
      <c r="DG52" s="965"/>
      <c r="DH52" s="965"/>
      <c r="DI52" s="965"/>
    </row>
    <row r="53" spans="5:113" x14ac:dyDescent="0.2">
      <c r="E53" s="965" t="s">
        <v>429</v>
      </c>
      <c r="F53" s="965"/>
      <c r="G53" s="965"/>
      <c r="H53" s="965"/>
      <c r="I53" s="965"/>
      <c r="J53" s="965"/>
      <c r="K53" s="965"/>
      <c r="L53" s="965"/>
      <c r="M53" s="965"/>
      <c r="N53" s="965"/>
      <c r="O53" s="965"/>
      <c r="P53" s="965"/>
      <c r="Q53" s="965"/>
      <c r="R53" s="965"/>
      <c r="S53" s="965"/>
      <c r="T53" s="965"/>
      <c r="U53" s="965"/>
      <c r="V53" s="965"/>
      <c r="W53" s="965"/>
      <c r="X53" s="965"/>
      <c r="Y53" s="965"/>
      <c r="Z53" s="965"/>
      <c r="AA53" s="965"/>
      <c r="AB53" s="965"/>
      <c r="AC53" s="965"/>
      <c r="AD53" s="965"/>
      <c r="AE53" s="965"/>
      <c r="AF53" s="965"/>
      <c r="AG53" s="965"/>
      <c r="AH53" s="965"/>
      <c r="AI53" s="965"/>
      <c r="AJ53" s="965"/>
      <c r="AK53" s="965"/>
      <c r="AL53" s="965"/>
      <c r="AM53" s="965"/>
      <c r="AN53" s="965"/>
      <c r="AO53" s="965"/>
      <c r="AP53" s="965"/>
      <c r="AQ53" s="965"/>
      <c r="AR53" s="965"/>
      <c r="AS53" s="965"/>
      <c r="AT53" s="965"/>
      <c r="AU53" s="965"/>
      <c r="AV53" s="965"/>
      <c r="AW53" s="965"/>
      <c r="AX53" s="965"/>
      <c r="AY53" s="965"/>
      <c r="AZ53" s="965"/>
      <c r="BA53" s="965"/>
      <c r="BB53" s="965"/>
      <c r="BC53" s="965"/>
      <c r="BD53" s="965"/>
      <c r="BE53" s="965"/>
      <c r="BF53" s="965"/>
      <c r="BG53" s="965"/>
      <c r="BH53" s="965"/>
      <c r="BI53" s="965"/>
      <c r="BJ53" s="965"/>
      <c r="BK53" s="965"/>
      <c r="BL53" s="965"/>
      <c r="BM53" s="965"/>
      <c r="BN53" s="965"/>
      <c r="BO53" s="965"/>
      <c r="BP53" s="965"/>
      <c r="BQ53" s="965"/>
      <c r="BR53" s="965"/>
      <c r="BS53" s="965"/>
      <c r="BT53" s="965"/>
      <c r="BU53" s="965"/>
      <c r="BV53" s="965"/>
      <c r="BW53" s="965"/>
      <c r="BX53" s="965"/>
      <c r="BY53" s="965"/>
      <c r="BZ53" s="965"/>
      <c r="CA53" s="965"/>
      <c r="CB53" s="965"/>
      <c r="CC53" s="965"/>
      <c r="CD53" s="965"/>
      <c r="CE53" s="965"/>
      <c r="CF53" s="965"/>
      <c r="CG53" s="965"/>
      <c r="CH53" s="965"/>
      <c r="CI53" s="965"/>
      <c r="CJ53" s="965"/>
      <c r="CK53" s="965"/>
      <c r="CL53" s="965"/>
      <c r="CM53" s="965"/>
      <c r="CN53" s="965"/>
      <c r="CO53" s="965"/>
      <c r="CP53" s="965"/>
      <c r="CQ53" s="965"/>
      <c r="CR53" s="965"/>
      <c r="CS53" s="965"/>
      <c r="CT53" s="965"/>
      <c r="CU53" s="965"/>
      <c r="CV53" s="965"/>
      <c r="CW53" s="965"/>
      <c r="CX53" s="965"/>
      <c r="CY53" s="965"/>
      <c r="CZ53" s="965"/>
      <c r="DA53" s="965"/>
      <c r="DB53" s="965"/>
      <c r="DC53" s="965"/>
      <c r="DD53" s="965"/>
      <c r="DE53" s="965"/>
      <c r="DF53" s="965"/>
      <c r="DG53" s="965"/>
      <c r="DH53" s="965"/>
      <c r="DI53" s="965"/>
    </row>
    <row r="54" spans="5:113" x14ac:dyDescent="0.2"/>
    <row r="55" spans="5:113" x14ac:dyDescent="0.2"/>
    <row r="56" spans="5:113" x14ac:dyDescent="0.2"/>
  </sheetData>
  <sheetProtection algorithmName="SHA-512" hashValue="pNJFLML5GLlYGXN0Qi66KyxNEYbCTH6tncgovAijbZ/yxoj6vlpfQvp/oDnGeWggWmOOOCul7vbt/cIqnRXx8w==" saltValue="CckAusEjaguQruiIWcw8kw==" spinCount="100000" sheet="1" objects="1" scenarios="1"/>
  <mergeCells count="446">
    <mergeCell ref="BG43:BU43"/>
    <mergeCell ref="BW43:BX43"/>
    <mergeCell ref="BY43:CM43"/>
    <mergeCell ref="CO43:CP43"/>
    <mergeCell ref="CQ43:DE43"/>
    <mergeCell ref="E51:DI51"/>
    <mergeCell ref="E52:DI52"/>
    <mergeCell ref="E53:DI53"/>
    <mergeCell ref="DG43:DH43"/>
    <mergeCell ref="E46:DI46"/>
    <mergeCell ref="E47:DI47"/>
    <mergeCell ref="E48:DI48"/>
    <mergeCell ref="E49:DI49"/>
    <mergeCell ref="E50:DI50"/>
    <mergeCell ref="BE43:BF43"/>
    <mergeCell ref="W42:AK42"/>
    <mergeCell ref="AM42:AN42"/>
    <mergeCell ref="AO42:BC42"/>
    <mergeCell ref="BE42:BF42"/>
    <mergeCell ref="BG42:BU42"/>
    <mergeCell ref="BW42:BX42"/>
    <mergeCell ref="DG42:DH42"/>
    <mergeCell ref="C43:D43"/>
    <mergeCell ref="E43:S43"/>
    <mergeCell ref="U43:V43"/>
    <mergeCell ref="W43:AK43"/>
    <mergeCell ref="AM43:AN43"/>
    <mergeCell ref="AO43:BC43"/>
    <mergeCell ref="C42:D42"/>
    <mergeCell ref="E42:S42"/>
    <mergeCell ref="U42:V42"/>
    <mergeCell ref="AM40:AN40"/>
    <mergeCell ref="AO40:BC40"/>
    <mergeCell ref="BE40:BF40"/>
    <mergeCell ref="BY42:CM42"/>
    <mergeCell ref="CO42:CP42"/>
    <mergeCell ref="CQ42:DE42"/>
    <mergeCell ref="DG41:DH41"/>
    <mergeCell ref="BE41:BF41"/>
    <mergeCell ref="BG41:BU41"/>
    <mergeCell ref="BW41:BX41"/>
    <mergeCell ref="BY41:CM41"/>
    <mergeCell ref="CO41:CP41"/>
    <mergeCell ref="CQ41:DE41"/>
    <mergeCell ref="C41:D41"/>
    <mergeCell ref="E41:S41"/>
    <mergeCell ref="U41:V41"/>
    <mergeCell ref="W41:AK41"/>
    <mergeCell ref="AM41:AN41"/>
    <mergeCell ref="AO41:BC41"/>
    <mergeCell ref="C38:D38"/>
    <mergeCell ref="E38:S38"/>
    <mergeCell ref="U38:V38"/>
    <mergeCell ref="W38:AK38"/>
    <mergeCell ref="AM38:AN38"/>
    <mergeCell ref="BY40:CM40"/>
    <mergeCell ref="C40:D40"/>
    <mergeCell ref="E40:S40"/>
    <mergeCell ref="U40:V40"/>
    <mergeCell ref="W40:AK40"/>
    <mergeCell ref="BE39:BF39"/>
    <mergeCell ref="BG39:BU39"/>
    <mergeCell ref="BW39:BX39"/>
    <mergeCell ref="BY39:CM39"/>
    <mergeCell ref="CO39:CP39"/>
    <mergeCell ref="CQ39:DE39"/>
    <mergeCell ref="C39:D39"/>
    <mergeCell ref="E39:S39"/>
    <mergeCell ref="U39:V39"/>
    <mergeCell ref="W39:AK39"/>
    <mergeCell ref="AM39:AN39"/>
    <mergeCell ref="AO39:BC39"/>
    <mergeCell ref="BG40:BU40"/>
    <mergeCell ref="BW40:BX40"/>
    <mergeCell ref="BY38:CM38"/>
    <mergeCell ref="CO38:CP38"/>
    <mergeCell ref="CQ38:DE38"/>
    <mergeCell ref="DG38:DH38"/>
    <mergeCell ref="DG39:DH39"/>
    <mergeCell ref="CO40:CP40"/>
    <mergeCell ref="CQ40:DE40"/>
    <mergeCell ref="DG40:DH40"/>
    <mergeCell ref="BW37:BX37"/>
    <mergeCell ref="BY37:CM37"/>
    <mergeCell ref="CO37:CP37"/>
    <mergeCell ref="CQ37:DE37"/>
    <mergeCell ref="C36:D36"/>
    <mergeCell ref="E36:S36"/>
    <mergeCell ref="U36:V36"/>
    <mergeCell ref="DG36:DH36"/>
    <mergeCell ref="C37:D37"/>
    <mergeCell ref="E37:S37"/>
    <mergeCell ref="U37:V37"/>
    <mergeCell ref="W37:AK37"/>
    <mergeCell ref="AM37:AN37"/>
    <mergeCell ref="AO37:BC37"/>
    <mergeCell ref="DG37:DH37"/>
    <mergeCell ref="BE37:BF37"/>
    <mergeCell ref="BG37:BU37"/>
    <mergeCell ref="BY35:CM35"/>
    <mergeCell ref="CO35:CP35"/>
    <mergeCell ref="CQ35:DE35"/>
    <mergeCell ref="AO38:BC38"/>
    <mergeCell ref="BE38:BF38"/>
    <mergeCell ref="BG38:BU38"/>
    <mergeCell ref="BW38:BX38"/>
    <mergeCell ref="BY36:CM36"/>
    <mergeCell ref="CO36:CP36"/>
    <mergeCell ref="CQ36:DE36"/>
    <mergeCell ref="CQ34:DE34"/>
    <mergeCell ref="DG34:DH34"/>
    <mergeCell ref="C35:D35"/>
    <mergeCell ref="E35:S35"/>
    <mergeCell ref="U35:V35"/>
    <mergeCell ref="W35:AK35"/>
    <mergeCell ref="AM35:AN35"/>
    <mergeCell ref="AO35:BC35"/>
    <mergeCell ref="DG35:DH35"/>
    <mergeCell ref="BE35:BF35"/>
    <mergeCell ref="BY34:CM34"/>
    <mergeCell ref="CO34:CP34"/>
    <mergeCell ref="W36:AK36"/>
    <mergeCell ref="AM36:AN36"/>
    <mergeCell ref="AO36:BC36"/>
    <mergeCell ref="BE36:BF36"/>
    <mergeCell ref="BG36:BU36"/>
    <mergeCell ref="BW36:BX36"/>
    <mergeCell ref="BG35:BU35"/>
    <mergeCell ref="BW35:BX35"/>
    <mergeCell ref="C33:D33"/>
    <mergeCell ref="E33:S33"/>
    <mergeCell ref="U33:V33"/>
    <mergeCell ref="W33:AK33"/>
    <mergeCell ref="AM33:AN33"/>
    <mergeCell ref="AO33:BC33"/>
    <mergeCell ref="BE34:BF34"/>
    <mergeCell ref="BG34:BU34"/>
    <mergeCell ref="BW34:BX34"/>
    <mergeCell ref="BE33:BF33"/>
    <mergeCell ref="BG33:BU33"/>
    <mergeCell ref="BW33:BX33"/>
    <mergeCell ref="C34:D34"/>
    <mergeCell ref="E34:S34"/>
    <mergeCell ref="U34:V34"/>
    <mergeCell ref="W34:AK34"/>
    <mergeCell ref="AM34:AN34"/>
    <mergeCell ref="AO34:BC34"/>
    <mergeCell ref="DB22:DI23"/>
    <mergeCell ref="BV23:CC23"/>
    <mergeCell ref="AH22:AL23"/>
    <mergeCell ref="AM22:AR23"/>
    <mergeCell ref="AS22:AX23"/>
    <mergeCell ref="DG33:DH33"/>
    <mergeCell ref="BY33:CM33"/>
    <mergeCell ref="CO33:CP33"/>
    <mergeCell ref="CQ33:DE33"/>
    <mergeCell ref="AM32:BC32"/>
    <mergeCell ref="BE32:BU32"/>
    <mergeCell ref="BW32:CM32"/>
    <mergeCell ref="CO32:DE32"/>
    <mergeCell ref="E30:K30"/>
    <mergeCell ref="L30:P30"/>
    <mergeCell ref="Q30:V30"/>
    <mergeCell ref="W30:AG30"/>
    <mergeCell ref="AH30:AX30"/>
    <mergeCell ref="BC30:BM30"/>
    <mergeCell ref="E28:K28"/>
    <mergeCell ref="L28:P28"/>
    <mergeCell ref="Q28:V28"/>
    <mergeCell ref="Z28:AG28"/>
    <mergeCell ref="C32:S32"/>
    <mergeCell ref="U32:AK32"/>
    <mergeCell ref="B22:D30"/>
    <mergeCell ref="E22:K23"/>
    <mergeCell ref="L22:P23"/>
    <mergeCell ref="Q22:V23"/>
    <mergeCell ref="AS28:AX28"/>
    <mergeCell ref="AY28:BB30"/>
    <mergeCell ref="BC28:BM28"/>
    <mergeCell ref="BN28:BU28"/>
    <mergeCell ref="BV28:CC28"/>
    <mergeCell ref="CE28:CS29"/>
    <mergeCell ref="BN29:BU29"/>
    <mergeCell ref="BV29:CC29"/>
    <mergeCell ref="BN30:BU30"/>
    <mergeCell ref="BV30:CC30"/>
    <mergeCell ref="CT28:DA29"/>
    <mergeCell ref="DB28:DI29"/>
    <mergeCell ref="E29:K29"/>
    <mergeCell ref="L29:P29"/>
    <mergeCell ref="Q29:V29"/>
    <mergeCell ref="Z29:AG29"/>
    <mergeCell ref="AH29:AL29"/>
    <mergeCell ref="AM29:AR29"/>
    <mergeCell ref="AS29:AX29"/>
    <mergeCell ref="BC29:BM29"/>
    <mergeCell ref="BV26:CC26"/>
    <mergeCell ref="CE26:CS27"/>
    <mergeCell ref="CT26:DA27"/>
    <mergeCell ref="BV27:CC27"/>
    <mergeCell ref="E26:K26"/>
    <mergeCell ref="L26:P26"/>
    <mergeCell ref="Q26:V26"/>
    <mergeCell ref="Z26:AG26"/>
    <mergeCell ref="AH26:AL26"/>
    <mergeCell ref="E27:K27"/>
    <mergeCell ref="L27:P27"/>
    <mergeCell ref="Q27:V27"/>
    <mergeCell ref="Z27:AG27"/>
    <mergeCell ref="AH27:AL27"/>
    <mergeCell ref="AM27:AR27"/>
    <mergeCell ref="CT22:DA23"/>
    <mergeCell ref="AY23:BM23"/>
    <mergeCell ref="BN23:BU23"/>
    <mergeCell ref="AH28:AL28"/>
    <mergeCell ref="AM28:AR28"/>
    <mergeCell ref="DB26:DI27"/>
    <mergeCell ref="AS27:AX27"/>
    <mergeCell ref="AY27:BM27"/>
    <mergeCell ref="BN27:BU27"/>
    <mergeCell ref="AS26:AX26"/>
    <mergeCell ref="BV24:CC24"/>
    <mergeCell ref="W22:Y29"/>
    <mergeCell ref="Z22:AG23"/>
    <mergeCell ref="CE22:CS23"/>
    <mergeCell ref="AY22:BM22"/>
    <mergeCell ref="BN22:BU22"/>
    <mergeCell ref="BV22:CC22"/>
    <mergeCell ref="AM26:AR26"/>
    <mergeCell ref="AY26:BM26"/>
    <mergeCell ref="BN26:BU26"/>
    <mergeCell ref="AH25:AL25"/>
    <mergeCell ref="AM25:AR25"/>
    <mergeCell ref="AS25:AX25"/>
    <mergeCell ref="B21:AX21"/>
    <mergeCell ref="AY25:BM25"/>
    <mergeCell ref="BN25:BU25"/>
    <mergeCell ref="AS24:AX24"/>
    <mergeCell ref="AY24:BM24"/>
    <mergeCell ref="BN24:BU24"/>
    <mergeCell ref="DB20:DI21"/>
    <mergeCell ref="CE24:CS25"/>
    <mergeCell ref="CT24:DA25"/>
    <mergeCell ref="BV25:CC25"/>
    <mergeCell ref="E24:K24"/>
    <mergeCell ref="L24:P24"/>
    <mergeCell ref="Q24:V24"/>
    <mergeCell ref="Z24:AG24"/>
    <mergeCell ref="AH24:AL24"/>
    <mergeCell ref="AM24:AR24"/>
    <mergeCell ref="DB24:DI25"/>
    <mergeCell ref="E25:K25"/>
    <mergeCell ref="L25:P25"/>
    <mergeCell ref="Q25:V25"/>
    <mergeCell ref="Z25:AG25"/>
    <mergeCell ref="AY20:BM20"/>
    <mergeCell ref="BN20:BU20"/>
    <mergeCell ref="BV20:CC20"/>
    <mergeCell ref="CE20:CS21"/>
    <mergeCell ref="CT20:DA21"/>
    <mergeCell ref="L20:V20"/>
    <mergeCell ref="AC20:AG20"/>
    <mergeCell ref="AH20:AL20"/>
    <mergeCell ref="AM20:AT20"/>
    <mergeCell ref="AU20:AX20"/>
    <mergeCell ref="B19:K19"/>
    <mergeCell ref="L19:V19"/>
    <mergeCell ref="W19:AB20"/>
    <mergeCell ref="AC19:AG19"/>
    <mergeCell ref="AY21:BM21"/>
    <mergeCell ref="BN21:BU21"/>
    <mergeCell ref="BV21:CC21"/>
    <mergeCell ref="B18:K18"/>
    <mergeCell ref="L18:V18"/>
    <mergeCell ref="AC18:AG18"/>
    <mergeCell ref="AH18:AL18"/>
    <mergeCell ref="AM18:AT18"/>
    <mergeCell ref="AU18:AX18"/>
    <mergeCell ref="B20:K20"/>
    <mergeCell ref="AY18:BM18"/>
    <mergeCell ref="BN18:BU18"/>
    <mergeCell ref="BV18:CC18"/>
    <mergeCell ref="CE18:CS19"/>
    <mergeCell ref="CT18:DA19"/>
    <mergeCell ref="AU19:AX19"/>
    <mergeCell ref="AY19:BM19"/>
    <mergeCell ref="BN19:BU19"/>
    <mergeCell ref="BV19:CC19"/>
    <mergeCell ref="AY16:BM16"/>
    <mergeCell ref="BN16:BU16"/>
    <mergeCell ref="BV16:CC16"/>
    <mergeCell ref="CE16:CS17"/>
    <mergeCell ref="CT16:DA17"/>
    <mergeCell ref="BV17:CC17"/>
    <mergeCell ref="M17:Q17"/>
    <mergeCell ref="R17:V17"/>
    <mergeCell ref="W17:AB18"/>
    <mergeCell ref="AC17:AG17"/>
    <mergeCell ref="AH17:AL17"/>
    <mergeCell ref="AM17:AT17"/>
    <mergeCell ref="AC15:AG15"/>
    <mergeCell ref="AH15:AL15"/>
    <mergeCell ref="AM15:AT15"/>
    <mergeCell ref="AH19:AL19"/>
    <mergeCell ref="AM19:AT19"/>
    <mergeCell ref="DB16:DI17"/>
    <mergeCell ref="AU17:AX17"/>
    <mergeCell ref="AY17:BM17"/>
    <mergeCell ref="BN17:BU17"/>
    <mergeCell ref="AU16:AX16"/>
    <mergeCell ref="BN13:BU13"/>
    <mergeCell ref="DB18:DI19"/>
    <mergeCell ref="L16:Q16"/>
    <mergeCell ref="R16:V16"/>
    <mergeCell ref="AC16:AG16"/>
    <mergeCell ref="AH16:AL16"/>
    <mergeCell ref="AM16:AT16"/>
    <mergeCell ref="M15:Q15"/>
    <mergeCell ref="R15:V15"/>
    <mergeCell ref="W15:AB16"/>
    <mergeCell ref="DB14:DI14"/>
    <mergeCell ref="BV13:CC13"/>
    <mergeCell ref="CD13:CS13"/>
    <mergeCell ref="CT13:DA13"/>
    <mergeCell ref="DB13:DI13"/>
    <mergeCell ref="AU15:AX15"/>
    <mergeCell ref="AY15:BM15"/>
    <mergeCell ref="BN15:BU15"/>
    <mergeCell ref="BV15:CC15"/>
    <mergeCell ref="CD15:CS15"/>
    <mergeCell ref="BN12:BU12"/>
    <mergeCell ref="BV12:CC12"/>
    <mergeCell ref="CD12:CS12"/>
    <mergeCell ref="CT12:DA12"/>
    <mergeCell ref="AY14:BM14"/>
    <mergeCell ref="BN14:BU14"/>
    <mergeCell ref="BV14:CC14"/>
    <mergeCell ref="CD14:CS14"/>
    <mergeCell ref="CT14:DA14"/>
    <mergeCell ref="AY13:BM13"/>
    <mergeCell ref="DB12:DI12"/>
    <mergeCell ref="M13:Q13"/>
    <mergeCell ref="R13:V13"/>
    <mergeCell ref="W13:AB14"/>
    <mergeCell ref="AC13:AG13"/>
    <mergeCell ref="AH13:AL13"/>
    <mergeCell ref="AM13:AT13"/>
    <mergeCell ref="AU13:AX13"/>
    <mergeCell ref="AU12:AX12"/>
    <mergeCell ref="AY12:BM12"/>
    <mergeCell ref="L14:Q14"/>
    <mergeCell ref="R14:V14"/>
    <mergeCell ref="AC14:AG14"/>
    <mergeCell ref="AH14:AL14"/>
    <mergeCell ref="AM14:AT14"/>
    <mergeCell ref="AU14:AX14"/>
    <mergeCell ref="CD11:CS11"/>
    <mergeCell ref="CT11:DA11"/>
    <mergeCell ref="DB11:DI11"/>
    <mergeCell ref="B12:K17"/>
    <mergeCell ref="L12:Q12"/>
    <mergeCell ref="R12:V12"/>
    <mergeCell ref="W12:AB12"/>
    <mergeCell ref="AC12:AG12"/>
    <mergeCell ref="AH12:AL12"/>
    <mergeCell ref="AM12:AT12"/>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CT8:DA8"/>
    <mergeCell ref="DB8:DI8"/>
    <mergeCell ref="AY9:BM9"/>
    <mergeCell ref="BN9:BU9"/>
    <mergeCell ref="BV9:CC9"/>
    <mergeCell ref="CD9:CS9"/>
    <mergeCell ref="CT9:DA9"/>
    <mergeCell ref="DB9:DI9"/>
    <mergeCell ref="CT6:DA6"/>
    <mergeCell ref="DB6:DI6"/>
    <mergeCell ref="AM7:AT7"/>
    <mergeCell ref="AU7:AX7"/>
    <mergeCell ref="AY7:BM7"/>
    <mergeCell ref="BN7:BU7"/>
    <mergeCell ref="BV7:CC7"/>
    <mergeCell ref="CD7:CS7"/>
    <mergeCell ref="CT7:DA7"/>
    <mergeCell ref="DB7:DI7"/>
    <mergeCell ref="AM8:AT8"/>
    <mergeCell ref="AU8:AX8"/>
    <mergeCell ref="AY8:BM8"/>
    <mergeCell ref="BN8:BU8"/>
    <mergeCell ref="BV6:CC6"/>
    <mergeCell ref="CD6:CS6"/>
    <mergeCell ref="BV8:CC8"/>
    <mergeCell ref="CD8:CS8"/>
    <mergeCell ref="AY6:BM6"/>
    <mergeCell ref="BN6:BU6"/>
    <mergeCell ref="AM5:AT5"/>
    <mergeCell ref="AU5:AX5"/>
    <mergeCell ref="AY5:BM5"/>
    <mergeCell ref="BN5:BU5"/>
    <mergeCell ref="CT5:DA5"/>
    <mergeCell ref="DB5:DI5"/>
    <mergeCell ref="BV5:CC5"/>
    <mergeCell ref="CD5:CS5"/>
    <mergeCell ref="B6:K8"/>
    <mergeCell ref="L6:V8"/>
    <mergeCell ref="W6:AB8"/>
    <mergeCell ref="AC6:AL8"/>
    <mergeCell ref="AM6:AT6"/>
    <mergeCell ref="AU6:AX6"/>
    <mergeCell ref="B1:DI1"/>
    <mergeCell ref="B3:K5"/>
    <mergeCell ref="L3:V5"/>
    <mergeCell ref="W3:AB5"/>
    <mergeCell ref="AC3:AL5"/>
    <mergeCell ref="AM3:AX4"/>
    <mergeCell ref="AY3:BM3"/>
    <mergeCell ref="BN3:BU3"/>
    <mergeCell ref="BV3:CC3"/>
    <mergeCell ref="CD3:CS3"/>
    <mergeCell ref="CT3:DA3"/>
    <mergeCell ref="DB3:DI3"/>
    <mergeCell ref="AY4:BM4"/>
    <mergeCell ref="BN4:BU4"/>
    <mergeCell ref="BV4:CC4"/>
    <mergeCell ref="CD4:CS4"/>
    <mergeCell ref="CT4:DA4"/>
    <mergeCell ref="DB4:DI4"/>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P45"/>
  <sheetViews>
    <sheetView showGridLines="0" zoomScale="70" zoomScaleNormal="70" zoomScaleSheetLayoutView="100" workbookViewId="0"/>
  </sheetViews>
  <sheetFormatPr defaultColWidth="0" defaultRowHeight="0" customHeight="1" zeroHeight="1" x14ac:dyDescent="0.2"/>
  <cols>
    <col min="1" max="1" width="6.6328125" style="767" customWidth="1"/>
    <col min="2" max="2" width="11" style="767" customWidth="1"/>
    <col min="3" max="3" width="17" style="767" customWidth="1"/>
    <col min="4" max="5" width="16.6328125" style="767" customWidth="1"/>
    <col min="6" max="15" width="15" style="767" customWidth="1"/>
    <col min="16" max="16" width="24" style="767" customWidth="1"/>
    <col min="17" max="16384" width="0" style="767" hidden="1"/>
  </cols>
  <sheetData>
    <row r="1" spans="1:16" ht="16.5" customHeight="1" x14ac:dyDescent="0.2">
      <c r="A1" s="768"/>
      <c r="B1" s="768"/>
      <c r="C1" s="768"/>
      <c r="D1" s="768"/>
      <c r="E1" s="768"/>
      <c r="F1" s="768"/>
      <c r="G1" s="768"/>
      <c r="H1" s="768"/>
      <c r="I1" s="768"/>
      <c r="J1" s="768"/>
      <c r="K1" s="768"/>
      <c r="L1" s="768"/>
      <c r="M1" s="768"/>
      <c r="N1" s="768"/>
      <c r="O1" s="768"/>
      <c r="P1" s="768"/>
    </row>
    <row r="2" spans="1:16" ht="16.5" customHeight="1" x14ac:dyDescent="0.2">
      <c r="A2" s="768"/>
      <c r="B2" s="768"/>
      <c r="C2" s="768"/>
      <c r="D2" s="768"/>
      <c r="E2" s="768"/>
      <c r="F2" s="768"/>
      <c r="G2" s="768"/>
      <c r="H2" s="768"/>
      <c r="I2" s="768"/>
      <c r="J2" s="768"/>
      <c r="K2" s="768"/>
      <c r="L2" s="768"/>
      <c r="M2" s="768"/>
      <c r="N2" s="768"/>
      <c r="O2" s="768"/>
      <c r="P2" s="768"/>
    </row>
    <row r="3" spans="1:16" ht="16.5" customHeight="1" x14ac:dyDescent="0.2">
      <c r="A3" s="768"/>
      <c r="B3" s="768"/>
      <c r="C3" s="768"/>
      <c r="D3" s="768"/>
      <c r="E3" s="768"/>
      <c r="F3" s="768"/>
      <c r="G3" s="768"/>
      <c r="H3" s="768"/>
      <c r="I3" s="768"/>
      <c r="J3" s="768"/>
      <c r="K3" s="768"/>
      <c r="L3" s="768"/>
      <c r="M3" s="768"/>
      <c r="N3" s="768"/>
      <c r="O3" s="768"/>
      <c r="P3" s="768"/>
    </row>
    <row r="4" spans="1:16" ht="16.5" customHeight="1" x14ac:dyDescent="0.2">
      <c r="A4" s="768"/>
      <c r="B4" s="768"/>
      <c r="C4" s="768"/>
      <c r="D4" s="768"/>
      <c r="E4" s="768"/>
      <c r="F4" s="768"/>
      <c r="G4" s="768"/>
      <c r="H4" s="768"/>
      <c r="I4" s="768"/>
      <c r="J4" s="768"/>
      <c r="K4" s="768"/>
      <c r="L4" s="768"/>
      <c r="M4" s="768"/>
      <c r="N4" s="768"/>
      <c r="O4" s="768"/>
      <c r="P4" s="768"/>
    </row>
    <row r="5" spans="1:16" ht="16.5" customHeight="1" x14ac:dyDescent="0.2">
      <c r="A5" s="768"/>
      <c r="B5" s="768"/>
      <c r="C5" s="768"/>
      <c r="D5" s="768"/>
      <c r="E5" s="768"/>
      <c r="F5" s="768"/>
      <c r="G5" s="768"/>
      <c r="H5" s="768"/>
      <c r="I5" s="768"/>
      <c r="J5" s="768"/>
      <c r="K5" s="768"/>
      <c r="L5" s="768"/>
      <c r="M5" s="768"/>
      <c r="N5" s="768"/>
      <c r="O5" s="768"/>
      <c r="P5" s="768"/>
    </row>
    <row r="6" spans="1:16" ht="16.5" customHeight="1" x14ac:dyDescent="0.2">
      <c r="A6" s="768"/>
      <c r="B6" s="768"/>
      <c r="C6" s="768"/>
      <c r="D6" s="768"/>
      <c r="E6" s="768"/>
      <c r="F6" s="768"/>
      <c r="G6" s="768"/>
      <c r="H6" s="768"/>
      <c r="I6" s="768"/>
      <c r="J6" s="768"/>
      <c r="K6" s="768"/>
      <c r="L6" s="768"/>
      <c r="M6" s="768"/>
      <c r="N6" s="768"/>
      <c r="O6" s="768"/>
      <c r="P6" s="768"/>
    </row>
    <row r="7" spans="1:16" ht="16.5" customHeight="1" x14ac:dyDescent="0.2">
      <c r="A7" s="768"/>
      <c r="B7" s="768"/>
      <c r="C7" s="768"/>
      <c r="D7" s="768"/>
      <c r="E7" s="768"/>
      <c r="F7" s="768"/>
      <c r="G7" s="768"/>
      <c r="H7" s="768"/>
      <c r="I7" s="768"/>
      <c r="J7" s="768"/>
      <c r="K7" s="768"/>
      <c r="L7" s="768"/>
      <c r="M7" s="768"/>
      <c r="N7" s="768"/>
      <c r="O7" s="768"/>
      <c r="P7" s="768"/>
    </row>
    <row r="8" spans="1:16" ht="16.5" customHeight="1" x14ac:dyDescent="0.2">
      <c r="A8" s="768"/>
      <c r="B8" s="768"/>
      <c r="C8" s="768"/>
      <c r="D8" s="768"/>
      <c r="E8" s="768"/>
      <c r="F8" s="768"/>
      <c r="G8" s="768"/>
      <c r="H8" s="768"/>
      <c r="I8" s="768"/>
      <c r="J8" s="768"/>
      <c r="K8" s="768"/>
      <c r="L8" s="768"/>
      <c r="M8" s="768"/>
      <c r="N8" s="768"/>
      <c r="O8" s="768"/>
      <c r="P8" s="768"/>
    </row>
    <row r="9" spans="1:16" ht="16.5" customHeight="1" x14ac:dyDescent="0.2">
      <c r="A9" s="768"/>
      <c r="B9" s="768"/>
      <c r="C9" s="768"/>
      <c r="D9" s="768"/>
      <c r="E9" s="768"/>
      <c r="F9" s="768"/>
      <c r="G9" s="768"/>
      <c r="H9" s="768"/>
      <c r="I9" s="768"/>
      <c r="J9" s="768"/>
      <c r="K9" s="768"/>
      <c r="L9" s="768"/>
      <c r="M9" s="768"/>
      <c r="N9" s="768"/>
      <c r="O9" s="768"/>
      <c r="P9" s="768"/>
    </row>
    <row r="10" spans="1:16" ht="16.5" customHeight="1" x14ac:dyDescent="0.2">
      <c r="A10" s="768"/>
      <c r="B10" s="768"/>
      <c r="C10" s="768"/>
      <c r="D10" s="768"/>
      <c r="E10" s="768"/>
      <c r="F10" s="768"/>
      <c r="G10" s="768"/>
      <c r="H10" s="768"/>
      <c r="I10" s="768"/>
      <c r="J10" s="768"/>
      <c r="K10" s="768"/>
      <c r="L10" s="768"/>
      <c r="M10" s="768"/>
      <c r="N10" s="768"/>
      <c r="O10" s="768"/>
      <c r="P10" s="768"/>
    </row>
    <row r="11" spans="1:16" ht="16.5" customHeight="1" x14ac:dyDescent="0.2">
      <c r="A11" s="768"/>
      <c r="B11" s="768"/>
      <c r="C11" s="768"/>
      <c r="D11" s="768"/>
      <c r="E11" s="768"/>
      <c r="F11" s="768"/>
      <c r="G11" s="768"/>
      <c r="H11" s="768"/>
      <c r="I11" s="768"/>
      <c r="J11" s="768"/>
      <c r="K11" s="768"/>
      <c r="L11" s="768"/>
      <c r="M11" s="768"/>
      <c r="N11" s="768"/>
      <c r="O11" s="768"/>
      <c r="P11" s="768"/>
    </row>
    <row r="12" spans="1:16" ht="16.5" customHeight="1" x14ac:dyDescent="0.2">
      <c r="A12" s="768"/>
      <c r="B12" s="768"/>
      <c r="C12" s="768"/>
      <c r="D12" s="768"/>
      <c r="E12" s="768"/>
      <c r="F12" s="768"/>
      <c r="G12" s="768"/>
      <c r="H12" s="768"/>
      <c r="I12" s="768"/>
      <c r="J12" s="768"/>
      <c r="K12" s="768"/>
      <c r="L12" s="768"/>
      <c r="M12" s="768"/>
      <c r="N12" s="768"/>
      <c r="O12" s="768"/>
      <c r="P12" s="768"/>
    </row>
    <row r="13" spans="1:16" ht="16.5" customHeight="1" x14ac:dyDescent="0.2">
      <c r="A13" s="768"/>
      <c r="B13" s="768"/>
      <c r="C13" s="768"/>
      <c r="D13" s="768"/>
      <c r="E13" s="768"/>
      <c r="F13" s="768"/>
      <c r="G13" s="768"/>
      <c r="H13" s="768"/>
      <c r="I13" s="768"/>
      <c r="J13" s="768"/>
      <c r="K13" s="768"/>
      <c r="L13" s="768"/>
      <c r="M13" s="768"/>
      <c r="N13" s="768"/>
      <c r="O13" s="768"/>
      <c r="P13" s="768"/>
    </row>
    <row r="14" spans="1:16" ht="16.5" customHeight="1" x14ac:dyDescent="0.2">
      <c r="A14" s="768"/>
      <c r="B14" s="768"/>
      <c r="C14" s="768"/>
      <c r="D14" s="768"/>
      <c r="E14" s="768"/>
      <c r="F14" s="768"/>
      <c r="G14" s="768"/>
      <c r="H14" s="768"/>
      <c r="I14" s="768"/>
      <c r="J14" s="768"/>
      <c r="K14" s="768"/>
      <c r="L14" s="768"/>
      <c r="M14" s="768"/>
      <c r="N14" s="768"/>
      <c r="O14" s="768"/>
      <c r="P14" s="768"/>
    </row>
    <row r="15" spans="1:16" ht="16.5" customHeight="1" x14ac:dyDescent="0.2">
      <c r="A15" s="768"/>
      <c r="B15" s="768"/>
      <c r="C15" s="768"/>
      <c r="D15" s="768"/>
      <c r="E15" s="768"/>
      <c r="F15" s="768"/>
      <c r="G15" s="768"/>
      <c r="H15" s="768"/>
      <c r="I15" s="768"/>
      <c r="J15" s="768"/>
      <c r="K15" s="768"/>
      <c r="L15" s="768"/>
      <c r="M15" s="768"/>
      <c r="N15" s="768"/>
      <c r="O15" s="768"/>
      <c r="P15" s="768"/>
    </row>
    <row r="16" spans="1:16" ht="16.5" customHeight="1" x14ac:dyDescent="0.2">
      <c r="A16" s="768"/>
      <c r="B16" s="768"/>
      <c r="C16" s="768"/>
      <c r="D16" s="768"/>
      <c r="E16" s="768"/>
      <c r="F16" s="768"/>
      <c r="G16" s="768"/>
      <c r="H16" s="768"/>
      <c r="I16" s="768"/>
      <c r="J16" s="768"/>
      <c r="K16" s="768"/>
      <c r="L16" s="768"/>
      <c r="M16" s="768"/>
      <c r="N16" s="768"/>
      <c r="O16" s="768"/>
      <c r="P16" s="768"/>
    </row>
    <row r="17" spans="1:16" ht="16.5" customHeight="1" x14ac:dyDescent="0.2">
      <c r="A17" s="768"/>
      <c r="B17" s="768"/>
      <c r="C17" s="768"/>
      <c r="D17" s="768"/>
      <c r="E17" s="768"/>
      <c r="F17" s="768"/>
      <c r="G17" s="768"/>
      <c r="H17" s="768"/>
      <c r="I17" s="768"/>
      <c r="J17" s="768"/>
      <c r="K17" s="768"/>
      <c r="L17" s="768"/>
      <c r="M17" s="768"/>
      <c r="N17" s="768"/>
      <c r="O17" s="768"/>
      <c r="P17" s="768"/>
    </row>
    <row r="18" spans="1:16" ht="16.5" customHeight="1" x14ac:dyDescent="0.2">
      <c r="A18" s="768"/>
      <c r="B18" s="768"/>
      <c r="C18" s="768"/>
      <c r="D18" s="768"/>
      <c r="E18" s="768"/>
      <c r="F18" s="768"/>
      <c r="G18" s="768"/>
      <c r="H18" s="768"/>
      <c r="I18" s="768"/>
      <c r="J18" s="768"/>
      <c r="K18" s="768"/>
      <c r="L18" s="768"/>
      <c r="M18" s="768"/>
      <c r="N18" s="768"/>
      <c r="O18" s="768"/>
      <c r="P18" s="768"/>
    </row>
    <row r="19" spans="1:16" ht="16.5" customHeight="1" x14ac:dyDescent="0.2">
      <c r="A19" s="768"/>
      <c r="B19" s="768"/>
      <c r="C19" s="768"/>
      <c r="D19" s="768"/>
      <c r="E19" s="768"/>
      <c r="F19" s="768"/>
      <c r="G19" s="768"/>
      <c r="H19" s="768"/>
      <c r="I19" s="768"/>
      <c r="J19" s="768"/>
      <c r="K19" s="768"/>
      <c r="L19" s="768"/>
      <c r="M19" s="768"/>
      <c r="N19" s="768"/>
      <c r="O19" s="768"/>
      <c r="P19" s="768"/>
    </row>
    <row r="20" spans="1:16" ht="16.5" customHeight="1" x14ac:dyDescent="0.2">
      <c r="A20" s="768"/>
      <c r="B20" s="768"/>
      <c r="C20" s="768"/>
      <c r="D20" s="768"/>
      <c r="E20" s="768"/>
      <c r="F20" s="768"/>
      <c r="G20" s="768"/>
      <c r="H20" s="768"/>
      <c r="I20" s="768"/>
      <c r="J20" s="768"/>
      <c r="K20" s="768"/>
      <c r="L20" s="768"/>
      <c r="M20" s="768"/>
      <c r="N20" s="768"/>
      <c r="O20" s="768"/>
      <c r="P20" s="768"/>
    </row>
    <row r="21" spans="1:16" ht="16.5" customHeight="1" x14ac:dyDescent="0.2">
      <c r="A21" s="768"/>
      <c r="B21" s="768"/>
      <c r="C21" s="768"/>
      <c r="D21" s="768"/>
      <c r="E21" s="768"/>
      <c r="F21" s="768"/>
      <c r="G21" s="768"/>
      <c r="H21" s="768"/>
      <c r="I21" s="768"/>
      <c r="J21" s="768"/>
      <c r="K21" s="768"/>
      <c r="L21" s="768"/>
      <c r="M21" s="768"/>
      <c r="N21" s="768"/>
      <c r="O21" s="768"/>
      <c r="P21" s="768"/>
    </row>
    <row r="22" spans="1:16" ht="16.5" customHeight="1" x14ac:dyDescent="0.2">
      <c r="A22" s="768"/>
      <c r="B22" s="768"/>
      <c r="C22" s="768"/>
      <c r="D22" s="768"/>
      <c r="E22" s="768"/>
      <c r="F22" s="768"/>
      <c r="G22" s="768"/>
      <c r="H22" s="768"/>
      <c r="I22" s="768"/>
      <c r="J22" s="768"/>
      <c r="K22" s="768"/>
      <c r="L22" s="768"/>
      <c r="M22" s="768"/>
      <c r="N22" s="768"/>
      <c r="O22" s="768"/>
      <c r="P22" s="768"/>
    </row>
    <row r="23" spans="1:16" ht="16.5" customHeight="1" x14ac:dyDescent="0.2">
      <c r="A23" s="768"/>
      <c r="B23" s="768"/>
      <c r="C23" s="768"/>
      <c r="D23" s="768"/>
      <c r="E23" s="768"/>
      <c r="F23" s="768"/>
      <c r="G23" s="768"/>
      <c r="H23" s="768"/>
      <c r="I23" s="768"/>
      <c r="J23" s="768"/>
      <c r="K23" s="768"/>
      <c r="L23" s="768"/>
      <c r="M23" s="768"/>
      <c r="N23" s="768"/>
      <c r="O23" s="768"/>
      <c r="P23" s="768"/>
    </row>
    <row r="24" spans="1:16" ht="16.5" customHeight="1" x14ac:dyDescent="0.2">
      <c r="A24" s="768"/>
      <c r="B24" s="768"/>
      <c r="C24" s="768"/>
      <c r="D24" s="768"/>
      <c r="E24" s="768"/>
      <c r="F24" s="768"/>
      <c r="G24" s="768"/>
      <c r="H24" s="768"/>
      <c r="I24" s="768"/>
      <c r="J24" s="768"/>
      <c r="K24" s="768"/>
      <c r="L24" s="768"/>
      <c r="M24" s="768"/>
      <c r="N24" s="768"/>
      <c r="O24" s="768"/>
      <c r="P24" s="768"/>
    </row>
    <row r="25" spans="1:16" ht="16.5" customHeight="1" x14ac:dyDescent="0.2">
      <c r="A25" s="768"/>
      <c r="B25" s="768"/>
      <c r="C25" s="768"/>
      <c r="D25" s="768"/>
      <c r="E25" s="768"/>
      <c r="F25" s="768"/>
      <c r="G25" s="768"/>
      <c r="H25" s="768"/>
      <c r="I25" s="768"/>
      <c r="J25" s="768"/>
      <c r="K25" s="768"/>
      <c r="L25" s="768"/>
      <c r="M25" s="768"/>
      <c r="N25" s="768"/>
      <c r="O25" s="768"/>
      <c r="P25" s="768"/>
    </row>
    <row r="26" spans="1:16" ht="16.5" customHeight="1" x14ac:dyDescent="0.2">
      <c r="A26" s="768"/>
      <c r="B26" s="768"/>
      <c r="C26" s="768"/>
      <c r="D26" s="768"/>
      <c r="E26" s="768"/>
      <c r="F26" s="768"/>
      <c r="G26" s="768"/>
      <c r="H26" s="768"/>
      <c r="I26" s="768"/>
      <c r="J26" s="768"/>
      <c r="K26" s="768"/>
      <c r="L26" s="768"/>
      <c r="M26" s="768"/>
      <c r="N26" s="768"/>
      <c r="O26" s="768"/>
      <c r="P26" s="768"/>
    </row>
    <row r="27" spans="1:16" ht="16.5" customHeight="1" x14ac:dyDescent="0.2">
      <c r="A27" s="768"/>
      <c r="B27" s="768"/>
      <c r="C27" s="768"/>
      <c r="D27" s="768"/>
      <c r="E27" s="768"/>
      <c r="F27" s="768"/>
      <c r="G27" s="768"/>
      <c r="H27" s="768"/>
      <c r="I27" s="768"/>
      <c r="J27" s="768"/>
      <c r="K27" s="768"/>
      <c r="L27" s="768"/>
      <c r="M27" s="768"/>
      <c r="N27" s="768"/>
      <c r="O27" s="768"/>
      <c r="P27" s="768"/>
    </row>
    <row r="28" spans="1:16" ht="16.5" customHeight="1" x14ac:dyDescent="0.2">
      <c r="A28" s="768"/>
      <c r="B28" s="768"/>
      <c r="C28" s="768"/>
      <c r="D28" s="768"/>
      <c r="E28" s="768"/>
      <c r="F28" s="768"/>
      <c r="G28" s="768"/>
      <c r="H28" s="768"/>
      <c r="I28" s="768"/>
      <c r="J28" s="768"/>
      <c r="K28" s="768"/>
      <c r="L28" s="768"/>
      <c r="M28" s="768"/>
      <c r="N28" s="768"/>
      <c r="O28" s="768"/>
      <c r="P28" s="768"/>
    </row>
    <row r="29" spans="1:16" ht="16.5" customHeight="1" x14ac:dyDescent="0.2">
      <c r="A29" s="768"/>
      <c r="B29" s="768"/>
      <c r="C29" s="768"/>
      <c r="D29" s="768"/>
      <c r="E29" s="768"/>
      <c r="F29" s="768"/>
      <c r="G29" s="768"/>
      <c r="H29" s="768"/>
      <c r="I29" s="768"/>
      <c r="J29" s="768"/>
      <c r="K29" s="768"/>
      <c r="L29" s="768"/>
      <c r="M29" s="768"/>
      <c r="N29" s="768"/>
      <c r="O29" s="768"/>
      <c r="P29" s="768"/>
    </row>
    <row r="30" spans="1:16" ht="16.5" customHeight="1" x14ac:dyDescent="0.2">
      <c r="A30" s="768"/>
      <c r="B30" s="768"/>
      <c r="C30" s="768"/>
      <c r="D30" s="768"/>
      <c r="E30" s="768"/>
      <c r="F30" s="768"/>
      <c r="G30" s="768"/>
      <c r="H30" s="768"/>
      <c r="I30" s="768"/>
      <c r="J30" s="768"/>
      <c r="K30" s="768"/>
      <c r="L30" s="768"/>
      <c r="M30" s="768"/>
      <c r="N30" s="768"/>
      <c r="O30" s="768"/>
      <c r="P30" s="768"/>
    </row>
    <row r="31" spans="1:16" ht="16.5" customHeight="1" x14ac:dyDescent="0.2">
      <c r="A31" s="768"/>
      <c r="B31" s="768"/>
      <c r="C31" s="768"/>
      <c r="D31" s="768"/>
      <c r="E31" s="768"/>
      <c r="F31" s="768"/>
      <c r="G31" s="768"/>
      <c r="H31" s="768"/>
      <c r="I31" s="768"/>
      <c r="J31" s="768"/>
      <c r="K31" s="768"/>
      <c r="L31" s="768"/>
      <c r="M31" s="768"/>
      <c r="N31" s="768"/>
      <c r="O31" s="768"/>
      <c r="P31" s="768"/>
    </row>
    <row r="32" spans="1:16" ht="31.5" customHeight="1" thickBot="1" x14ac:dyDescent="0.25">
      <c r="A32" s="768"/>
      <c r="B32" s="768"/>
      <c r="C32" s="768"/>
      <c r="D32" s="768"/>
      <c r="E32" s="768"/>
      <c r="F32" s="768"/>
      <c r="G32" s="768"/>
      <c r="H32" s="768"/>
      <c r="I32" s="768"/>
      <c r="J32" s="800" t="s">
        <v>361</v>
      </c>
      <c r="K32" s="768"/>
      <c r="L32" s="768"/>
      <c r="M32" s="768"/>
      <c r="N32" s="768"/>
      <c r="O32" s="768"/>
      <c r="P32" s="768"/>
    </row>
    <row r="33" spans="1:16" ht="39" customHeight="1" thickBot="1" x14ac:dyDescent="0.3">
      <c r="A33" s="768"/>
      <c r="B33" s="799" t="s">
        <v>373</v>
      </c>
      <c r="C33" s="798"/>
      <c r="D33" s="798"/>
      <c r="E33" s="797" t="s">
        <v>360</v>
      </c>
      <c r="F33" s="796" t="s">
        <v>3</v>
      </c>
      <c r="G33" s="795" t="s">
        <v>4</v>
      </c>
      <c r="H33" s="795" t="s">
        <v>5</v>
      </c>
      <c r="I33" s="795" t="s">
        <v>6</v>
      </c>
      <c r="J33" s="794" t="s">
        <v>7</v>
      </c>
      <c r="K33" s="768"/>
      <c r="L33" s="768"/>
      <c r="M33" s="768"/>
      <c r="N33" s="768"/>
      <c r="O33" s="768"/>
      <c r="P33" s="768"/>
    </row>
    <row r="34" spans="1:16" ht="39" customHeight="1" x14ac:dyDescent="0.2">
      <c r="A34" s="768"/>
      <c r="B34" s="793"/>
      <c r="C34" s="792" t="s">
        <v>372</v>
      </c>
      <c r="D34" s="792"/>
      <c r="E34" s="791"/>
      <c r="F34" s="790">
        <v>15.03</v>
      </c>
      <c r="G34" s="789">
        <v>17.309999999999999</v>
      </c>
      <c r="H34" s="789">
        <v>14.04</v>
      </c>
      <c r="I34" s="789">
        <v>14.77</v>
      </c>
      <c r="J34" s="788">
        <v>13.97</v>
      </c>
      <c r="K34" s="768"/>
      <c r="L34" s="768"/>
      <c r="M34" s="768"/>
      <c r="N34" s="768"/>
      <c r="O34" s="768"/>
      <c r="P34" s="768"/>
    </row>
    <row r="35" spans="1:16" ht="39" customHeight="1" x14ac:dyDescent="0.2">
      <c r="A35" s="768"/>
      <c r="B35" s="787"/>
      <c r="C35" s="785" t="s">
        <v>371</v>
      </c>
      <c r="D35" s="784"/>
      <c r="E35" s="783"/>
      <c r="F35" s="782">
        <v>1.87</v>
      </c>
      <c r="G35" s="781">
        <v>2.02</v>
      </c>
      <c r="H35" s="781">
        <v>1.27</v>
      </c>
      <c r="I35" s="781">
        <v>9.84</v>
      </c>
      <c r="J35" s="780">
        <v>6.27</v>
      </c>
      <c r="K35" s="768"/>
      <c r="L35" s="768"/>
      <c r="M35" s="768"/>
      <c r="N35" s="768"/>
      <c r="O35" s="768"/>
      <c r="P35" s="768"/>
    </row>
    <row r="36" spans="1:16" ht="39" customHeight="1" x14ac:dyDescent="0.2">
      <c r="A36" s="768"/>
      <c r="B36" s="787"/>
      <c r="C36" s="785" t="s">
        <v>370</v>
      </c>
      <c r="D36" s="784"/>
      <c r="E36" s="783"/>
      <c r="F36" s="782">
        <v>0.56999999999999995</v>
      </c>
      <c r="G36" s="781">
        <v>0.32</v>
      </c>
      <c r="H36" s="781">
        <v>0.79</v>
      </c>
      <c r="I36" s="781">
        <v>1.58</v>
      </c>
      <c r="J36" s="780">
        <v>1.67</v>
      </c>
      <c r="K36" s="768"/>
      <c r="L36" s="768"/>
      <c r="M36" s="768"/>
      <c r="N36" s="768"/>
      <c r="O36" s="768"/>
      <c r="P36" s="768"/>
    </row>
    <row r="37" spans="1:16" ht="39" customHeight="1" x14ac:dyDescent="0.2">
      <c r="A37" s="768"/>
      <c r="B37" s="787"/>
      <c r="C37" s="785" t="s">
        <v>369</v>
      </c>
      <c r="D37" s="784"/>
      <c r="E37" s="783"/>
      <c r="F37" s="782">
        <v>0.28000000000000003</v>
      </c>
      <c r="G37" s="781">
        <v>0.21</v>
      </c>
      <c r="H37" s="781">
        <v>0.19</v>
      </c>
      <c r="I37" s="781">
        <v>0.25</v>
      </c>
      <c r="J37" s="780">
        <v>0.27</v>
      </c>
      <c r="K37" s="768"/>
      <c r="L37" s="768"/>
      <c r="M37" s="768"/>
      <c r="N37" s="768"/>
      <c r="O37" s="768"/>
      <c r="P37" s="768"/>
    </row>
    <row r="38" spans="1:16" ht="39" customHeight="1" x14ac:dyDescent="0.2">
      <c r="A38" s="768"/>
      <c r="B38" s="787"/>
      <c r="C38" s="785" t="s">
        <v>368</v>
      </c>
      <c r="D38" s="784"/>
      <c r="E38" s="783"/>
      <c r="F38" s="782" t="s">
        <v>281</v>
      </c>
      <c r="G38" s="781" t="s">
        <v>281</v>
      </c>
      <c r="H38" s="781">
        <v>0.2</v>
      </c>
      <c r="I38" s="781">
        <v>0.22</v>
      </c>
      <c r="J38" s="780">
        <v>0.27</v>
      </c>
      <c r="K38" s="768"/>
      <c r="L38" s="768"/>
      <c r="M38" s="768"/>
      <c r="N38" s="768"/>
      <c r="O38" s="768"/>
      <c r="P38" s="768"/>
    </row>
    <row r="39" spans="1:16" ht="39" customHeight="1" x14ac:dyDescent="0.2">
      <c r="A39" s="768"/>
      <c r="B39" s="787"/>
      <c r="C39" s="785" t="s">
        <v>367</v>
      </c>
      <c r="D39" s="784"/>
      <c r="E39" s="783"/>
      <c r="F39" s="782">
        <v>0.01</v>
      </c>
      <c r="G39" s="781">
        <v>0.03</v>
      </c>
      <c r="H39" s="781">
        <v>0.64</v>
      </c>
      <c r="I39" s="781">
        <v>0.28000000000000003</v>
      </c>
      <c r="J39" s="780">
        <v>0.21</v>
      </c>
      <c r="K39" s="768"/>
      <c r="L39" s="768"/>
      <c r="M39" s="768"/>
      <c r="N39" s="768"/>
      <c r="O39" s="768"/>
      <c r="P39" s="768"/>
    </row>
    <row r="40" spans="1:16" ht="39" customHeight="1" x14ac:dyDescent="0.2">
      <c r="A40" s="768"/>
      <c r="B40" s="787"/>
      <c r="C40" s="785" t="s">
        <v>366</v>
      </c>
      <c r="D40" s="784"/>
      <c r="E40" s="783"/>
      <c r="F40" s="782">
        <v>0.02</v>
      </c>
      <c r="G40" s="781">
        <v>0.02</v>
      </c>
      <c r="H40" s="781">
        <v>0.01</v>
      </c>
      <c r="I40" s="781">
        <v>0.02</v>
      </c>
      <c r="J40" s="780">
        <v>0.02</v>
      </c>
      <c r="K40" s="768"/>
      <c r="L40" s="768"/>
      <c r="M40" s="768"/>
      <c r="N40" s="768"/>
      <c r="O40" s="768"/>
      <c r="P40" s="768"/>
    </row>
    <row r="41" spans="1:16" ht="39" customHeight="1" x14ac:dyDescent="0.2">
      <c r="A41" s="768"/>
      <c r="B41" s="787"/>
      <c r="C41" s="785" t="s">
        <v>365</v>
      </c>
      <c r="D41" s="784"/>
      <c r="E41" s="783"/>
      <c r="F41" s="782">
        <v>0</v>
      </c>
      <c r="G41" s="781">
        <v>0</v>
      </c>
      <c r="H41" s="781">
        <v>0</v>
      </c>
      <c r="I41" s="781">
        <v>0</v>
      </c>
      <c r="J41" s="780">
        <v>0</v>
      </c>
      <c r="K41" s="768"/>
      <c r="L41" s="768"/>
      <c r="M41" s="768"/>
      <c r="N41" s="768"/>
      <c r="O41" s="768"/>
      <c r="P41" s="768"/>
    </row>
    <row r="42" spans="1:16" ht="39" customHeight="1" x14ac:dyDescent="0.2">
      <c r="A42" s="768"/>
      <c r="B42" s="786"/>
      <c r="C42" s="785" t="s">
        <v>364</v>
      </c>
      <c r="D42" s="784"/>
      <c r="E42" s="783"/>
      <c r="F42" s="782" t="s">
        <v>281</v>
      </c>
      <c r="G42" s="781" t="s">
        <v>281</v>
      </c>
      <c r="H42" s="781" t="s">
        <v>281</v>
      </c>
      <c r="I42" s="781" t="s">
        <v>281</v>
      </c>
      <c r="J42" s="780" t="s">
        <v>281</v>
      </c>
      <c r="K42" s="768"/>
      <c r="L42" s="768"/>
      <c r="M42" s="768"/>
      <c r="N42" s="768"/>
      <c r="O42" s="768"/>
      <c r="P42" s="768"/>
    </row>
    <row r="43" spans="1:16" ht="39" customHeight="1" thickBot="1" x14ac:dyDescent="0.25">
      <c r="A43" s="768"/>
      <c r="B43" s="779"/>
      <c r="C43" s="778" t="s">
        <v>363</v>
      </c>
      <c r="D43" s="777"/>
      <c r="E43" s="776"/>
      <c r="F43" s="775">
        <v>0</v>
      </c>
      <c r="G43" s="774">
        <v>0.27</v>
      </c>
      <c r="H43" s="774">
        <v>0</v>
      </c>
      <c r="I43" s="774">
        <v>0</v>
      </c>
      <c r="J43" s="773">
        <v>0</v>
      </c>
      <c r="K43" s="768"/>
      <c r="L43" s="768"/>
      <c r="M43" s="768"/>
      <c r="N43" s="768"/>
      <c r="O43" s="768"/>
      <c r="P43" s="768"/>
    </row>
    <row r="44" spans="1:16" ht="39" customHeight="1" x14ac:dyDescent="0.2">
      <c r="A44" s="768"/>
      <c r="B44" s="772" t="s">
        <v>362</v>
      </c>
      <c r="C44" s="771"/>
      <c r="D44" s="770"/>
      <c r="E44" s="770"/>
      <c r="F44" s="769"/>
      <c r="G44" s="769"/>
      <c r="H44" s="769"/>
      <c r="I44" s="769"/>
      <c r="J44" s="769"/>
      <c r="K44" s="768"/>
      <c r="L44" s="768"/>
      <c r="M44" s="768"/>
      <c r="N44" s="768"/>
      <c r="O44" s="768"/>
      <c r="P44" s="768"/>
    </row>
    <row r="45" spans="1:16" ht="16.5" x14ac:dyDescent="0.2">
      <c r="A45" s="768"/>
      <c r="B45" s="768"/>
      <c r="C45" s="768"/>
      <c r="D45" s="768"/>
      <c r="E45" s="768"/>
      <c r="F45" s="768"/>
      <c r="G45" s="768"/>
      <c r="H45" s="768"/>
      <c r="I45" s="768"/>
      <c r="J45" s="768"/>
      <c r="K45" s="768"/>
      <c r="L45" s="768"/>
      <c r="M45" s="768"/>
      <c r="N45" s="768"/>
      <c r="O45" s="768"/>
      <c r="P45" s="768"/>
    </row>
  </sheetData>
  <sheetProtection algorithmName="SHA-512" hashValue="a6AE7GgciqCtQeDaCVHn6FOmb1F8A36aHQRPIFv9NvR3GFcsFc32MgkiwhThiT33JTiCCCzhJxjDR4wga3dIxw==" saltValue="wCyqvKbMMBhaJeFOPJ+na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U64"/>
  <sheetViews>
    <sheetView showGridLines="0" zoomScale="70" zoomScaleNormal="70" zoomScaleSheetLayoutView="55" workbookViewId="0"/>
  </sheetViews>
  <sheetFormatPr defaultColWidth="0" defaultRowHeight="0" customHeight="1" zeroHeight="1" x14ac:dyDescent="0.2"/>
  <cols>
    <col min="1" max="1" width="6.6328125" style="801" customWidth="1"/>
    <col min="2" max="3" width="10.90625" style="801" customWidth="1"/>
    <col min="4" max="4" width="10" style="801" customWidth="1"/>
    <col min="5" max="10" width="11" style="801" customWidth="1"/>
    <col min="11" max="15" width="13.08984375" style="801" customWidth="1"/>
    <col min="16" max="21" width="11.453125" style="801" customWidth="1"/>
    <col min="22" max="16384" width="0" style="801" hidden="1"/>
  </cols>
  <sheetData>
    <row r="1" spans="1:21" ht="13.5" customHeight="1" x14ac:dyDescent="0.2">
      <c r="A1" s="802"/>
      <c r="B1" s="802"/>
      <c r="C1" s="802"/>
      <c r="D1" s="802"/>
      <c r="E1" s="802"/>
      <c r="F1" s="802"/>
      <c r="G1" s="802"/>
      <c r="H1" s="802"/>
      <c r="I1" s="802"/>
      <c r="J1" s="802"/>
      <c r="K1" s="802"/>
      <c r="L1" s="802"/>
      <c r="M1" s="802"/>
      <c r="N1" s="802"/>
      <c r="O1" s="802"/>
      <c r="P1" s="802"/>
      <c r="Q1" s="802"/>
      <c r="R1" s="802"/>
      <c r="S1" s="802"/>
      <c r="T1" s="802"/>
      <c r="U1" s="802"/>
    </row>
    <row r="2" spans="1:21" ht="13.5" customHeight="1" x14ac:dyDescent="0.2">
      <c r="A2" s="802"/>
      <c r="B2" s="802"/>
      <c r="C2" s="802"/>
      <c r="D2" s="802"/>
      <c r="E2" s="802"/>
      <c r="F2" s="802"/>
      <c r="G2" s="802"/>
      <c r="H2" s="802"/>
      <c r="I2" s="802"/>
      <c r="J2" s="802"/>
      <c r="K2" s="802"/>
      <c r="L2" s="802"/>
      <c r="M2" s="802"/>
      <c r="N2" s="802"/>
      <c r="O2" s="802"/>
      <c r="P2" s="802"/>
      <c r="Q2" s="802"/>
      <c r="R2" s="802"/>
      <c r="S2" s="802"/>
      <c r="T2" s="802"/>
      <c r="U2" s="802"/>
    </row>
    <row r="3" spans="1:21" ht="13.5" customHeight="1" x14ac:dyDescent="0.2">
      <c r="A3" s="802"/>
      <c r="B3" s="802"/>
      <c r="C3" s="802"/>
      <c r="D3" s="802"/>
      <c r="E3" s="802"/>
      <c r="F3" s="802"/>
      <c r="G3" s="802"/>
      <c r="H3" s="802"/>
      <c r="I3" s="802"/>
      <c r="J3" s="802"/>
      <c r="K3" s="802"/>
      <c r="L3" s="802"/>
      <c r="M3" s="802"/>
      <c r="N3" s="802"/>
      <c r="O3" s="802"/>
      <c r="P3" s="802"/>
      <c r="Q3" s="802"/>
      <c r="R3" s="802"/>
      <c r="S3" s="802"/>
      <c r="T3" s="802"/>
      <c r="U3" s="802"/>
    </row>
    <row r="4" spans="1:21" ht="13.5" customHeight="1" x14ac:dyDescent="0.2">
      <c r="A4" s="802"/>
      <c r="B4" s="802"/>
      <c r="C4" s="802"/>
      <c r="D4" s="802"/>
      <c r="E4" s="802"/>
      <c r="F4" s="802"/>
      <c r="G4" s="802"/>
      <c r="H4" s="802"/>
      <c r="I4" s="802"/>
      <c r="J4" s="802"/>
      <c r="K4" s="802"/>
      <c r="L4" s="802"/>
      <c r="M4" s="802"/>
      <c r="N4" s="802"/>
      <c r="O4" s="802"/>
      <c r="P4" s="802"/>
      <c r="Q4" s="802"/>
      <c r="R4" s="802"/>
      <c r="S4" s="802"/>
      <c r="T4" s="802"/>
      <c r="U4" s="802"/>
    </row>
    <row r="5" spans="1:21" ht="13.5" customHeight="1" x14ac:dyDescent="0.2">
      <c r="A5" s="802"/>
      <c r="B5" s="802"/>
      <c r="C5" s="802"/>
      <c r="D5" s="802"/>
      <c r="E5" s="802"/>
      <c r="F5" s="802"/>
      <c r="G5" s="802"/>
      <c r="H5" s="802"/>
      <c r="I5" s="802"/>
      <c r="J5" s="802"/>
      <c r="K5" s="802"/>
      <c r="L5" s="802"/>
      <c r="M5" s="802"/>
      <c r="N5" s="802"/>
      <c r="O5" s="802"/>
      <c r="P5" s="802"/>
      <c r="Q5" s="802"/>
      <c r="R5" s="802"/>
      <c r="S5" s="802"/>
      <c r="T5" s="802"/>
      <c r="U5" s="802"/>
    </row>
    <row r="6" spans="1:21" ht="13.5" customHeight="1" x14ac:dyDescent="0.2">
      <c r="A6" s="802"/>
      <c r="B6" s="802"/>
      <c r="C6" s="802"/>
      <c r="D6" s="802"/>
      <c r="E6" s="802"/>
      <c r="F6" s="802"/>
      <c r="G6" s="802"/>
      <c r="H6" s="802"/>
      <c r="I6" s="802"/>
      <c r="J6" s="802"/>
      <c r="K6" s="802"/>
      <c r="L6" s="802"/>
      <c r="M6" s="802"/>
      <c r="N6" s="802"/>
      <c r="O6" s="802"/>
      <c r="P6" s="802"/>
      <c r="Q6" s="802"/>
      <c r="R6" s="802"/>
      <c r="S6" s="802"/>
      <c r="T6" s="802"/>
      <c r="U6" s="802"/>
    </row>
    <row r="7" spans="1:21" ht="13.5" customHeight="1" x14ac:dyDescent="0.2">
      <c r="A7" s="802"/>
      <c r="B7" s="802"/>
      <c r="C7" s="802"/>
      <c r="D7" s="802"/>
      <c r="E7" s="802"/>
      <c r="F7" s="802"/>
      <c r="G7" s="802"/>
      <c r="H7" s="802"/>
      <c r="I7" s="802"/>
      <c r="J7" s="802"/>
      <c r="K7" s="802"/>
      <c r="L7" s="802"/>
      <c r="M7" s="802"/>
      <c r="N7" s="802"/>
      <c r="O7" s="802"/>
      <c r="P7" s="802"/>
      <c r="Q7" s="802"/>
      <c r="R7" s="802"/>
      <c r="S7" s="802"/>
      <c r="T7" s="802"/>
      <c r="U7" s="802"/>
    </row>
    <row r="8" spans="1:21" ht="13.5" customHeight="1" x14ac:dyDescent="0.2">
      <c r="A8" s="802"/>
      <c r="B8" s="802"/>
      <c r="C8" s="802"/>
      <c r="D8" s="802"/>
      <c r="E8" s="802"/>
      <c r="F8" s="802"/>
      <c r="G8" s="802"/>
      <c r="H8" s="802"/>
      <c r="I8" s="802"/>
      <c r="J8" s="802"/>
      <c r="K8" s="802"/>
      <c r="L8" s="802"/>
      <c r="M8" s="802"/>
      <c r="N8" s="802"/>
      <c r="O8" s="802"/>
      <c r="P8" s="802"/>
      <c r="Q8" s="802"/>
      <c r="R8" s="802"/>
      <c r="S8" s="802"/>
      <c r="T8" s="802"/>
      <c r="U8" s="802"/>
    </row>
    <row r="9" spans="1:21" ht="13.5" customHeight="1" x14ac:dyDescent="0.2">
      <c r="A9" s="802"/>
      <c r="B9" s="802"/>
      <c r="C9" s="802"/>
      <c r="D9" s="802"/>
      <c r="E9" s="802"/>
      <c r="F9" s="802"/>
      <c r="G9" s="802"/>
      <c r="H9" s="802"/>
      <c r="I9" s="802"/>
      <c r="J9" s="802"/>
      <c r="K9" s="802"/>
      <c r="L9" s="802"/>
      <c r="M9" s="802"/>
      <c r="N9" s="802"/>
      <c r="O9" s="802"/>
      <c r="P9" s="802"/>
      <c r="Q9" s="802"/>
      <c r="R9" s="802"/>
      <c r="S9" s="802"/>
      <c r="T9" s="802"/>
      <c r="U9" s="802"/>
    </row>
    <row r="10" spans="1:21" ht="13.5" customHeight="1" x14ac:dyDescent="0.2">
      <c r="A10" s="802"/>
      <c r="B10" s="802"/>
      <c r="C10" s="802"/>
      <c r="D10" s="802"/>
      <c r="E10" s="802"/>
      <c r="F10" s="802"/>
      <c r="G10" s="802"/>
      <c r="H10" s="802"/>
      <c r="I10" s="802"/>
      <c r="J10" s="802"/>
      <c r="K10" s="802"/>
      <c r="L10" s="802"/>
      <c r="M10" s="802"/>
      <c r="N10" s="802"/>
      <c r="O10" s="802"/>
      <c r="P10" s="802"/>
      <c r="Q10" s="802"/>
      <c r="R10" s="802"/>
      <c r="S10" s="802"/>
      <c r="T10" s="802"/>
      <c r="U10" s="802"/>
    </row>
    <row r="11" spans="1:21" ht="13.5" customHeight="1" x14ac:dyDescent="0.2">
      <c r="A11" s="802"/>
      <c r="B11" s="802"/>
      <c r="C11" s="802"/>
      <c r="D11" s="802"/>
      <c r="E11" s="802"/>
      <c r="F11" s="802"/>
      <c r="G11" s="802"/>
      <c r="H11" s="802"/>
      <c r="I11" s="802"/>
      <c r="J11" s="802"/>
      <c r="K11" s="802"/>
      <c r="L11" s="802"/>
      <c r="M11" s="802"/>
      <c r="N11" s="802"/>
      <c r="O11" s="802"/>
      <c r="P11" s="802"/>
      <c r="Q11" s="802"/>
      <c r="R11" s="802"/>
      <c r="S11" s="802"/>
      <c r="T11" s="802"/>
      <c r="U11" s="802"/>
    </row>
    <row r="12" spans="1:21" ht="13.5" customHeight="1" x14ac:dyDescent="0.2">
      <c r="A12" s="802"/>
      <c r="B12" s="802"/>
      <c r="C12" s="802"/>
      <c r="D12" s="802"/>
      <c r="E12" s="802"/>
      <c r="F12" s="802"/>
      <c r="G12" s="802"/>
      <c r="H12" s="802"/>
      <c r="I12" s="802"/>
      <c r="J12" s="802"/>
      <c r="K12" s="802"/>
      <c r="L12" s="802"/>
      <c r="M12" s="802"/>
      <c r="N12" s="802"/>
      <c r="O12" s="802"/>
      <c r="P12" s="802"/>
      <c r="Q12" s="802"/>
      <c r="R12" s="802"/>
      <c r="S12" s="802"/>
      <c r="T12" s="802"/>
      <c r="U12" s="802"/>
    </row>
    <row r="13" spans="1:21" ht="13.5" customHeight="1" x14ac:dyDescent="0.2">
      <c r="A13" s="802"/>
      <c r="B13" s="802"/>
      <c r="C13" s="802"/>
      <c r="D13" s="802"/>
      <c r="E13" s="802"/>
      <c r="F13" s="802"/>
      <c r="G13" s="802"/>
      <c r="H13" s="802"/>
      <c r="I13" s="802"/>
      <c r="J13" s="802"/>
      <c r="K13" s="802"/>
      <c r="L13" s="802"/>
      <c r="M13" s="802"/>
      <c r="N13" s="802"/>
      <c r="O13" s="802"/>
      <c r="P13" s="802"/>
      <c r="Q13" s="802"/>
      <c r="R13" s="802"/>
      <c r="S13" s="802"/>
      <c r="T13" s="802"/>
      <c r="U13" s="802"/>
    </row>
    <row r="14" spans="1:21" ht="13.5" customHeight="1" x14ac:dyDescent="0.2">
      <c r="A14" s="802"/>
      <c r="B14" s="802"/>
      <c r="C14" s="802"/>
      <c r="D14" s="802"/>
      <c r="E14" s="802"/>
      <c r="F14" s="802"/>
      <c r="G14" s="802"/>
      <c r="H14" s="802"/>
      <c r="I14" s="802"/>
      <c r="J14" s="802"/>
      <c r="K14" s="802"/>
      <c r="L14" s="802"/>
      <c r="M14" s="802"/>
      <c r="N14" s="802"/>
      <c r="O14" s="802"/>
      <c r="P14" s="802"/>
      <c r="Q14" s="802"/>
      <c r="R14" s="802"/>
      <c r="S14" s="802"/>
      <c r="T14" s="802"/>
      <c r="U14" s="802"/>
    </row>
    <row r="15" spans="1:21" ht="13.5" customHeight="1" x14ac:dyDescent="0.2">
      <c r="A15" s="802"/>
      <c r="B15" s="802"/>
      <c r="C15" s="802"/>
      <c r="D15" s="802"/>
      <c r="E15" s="802"/>
      <c r="F15" s="802"/>
      <c r="G15" s="802"/>
      <c r="H15" s="802"/>
      <c r="I15" s="802"/>
      <c r="J15" s="802"/>
      <c r="K15" s="802"/>
      <c r="L15" s="802"/>
      <c r="M15" s="802"/>
      <c r="N15" s="802"/>
      <c r="O15" s="802"/>
      <c r="P15" s="802"/>
      <c r="Q15" s="802"/>
      <c r="R15" s="802"/>
      <c r="S15" s="802"/>
      <c r="T15" s="802"/>
      <c r="U15" s="802"/>
    </row>
    <row r="16" spans="1:21" ht="13.5" customHeight="1" x14ac:dyDescent="0.2">
      <c r="A16" s="802"/>
      <c r="B16" s="802"/>
      <c r="C16" s="802"/>
      <c r="D16" s="802"/>
      <c r="E16" s="802"/>
      <c r="F16" s="802"/>
      <c r="G16" s="802"/>
      <c r="H16" s="802"/>
      <c r="I16" s="802"/>
      <c r="J16" s="802"/>
      <c r="K16" s="802"/>
      <c r="L16" s="802"/>
      <c r="M16" s="802"/>
      <c r="N16" s="802"/>
      <c r="O16" s="802"/>
      <c r="P16" s="802"/>
      <c r="Q16" s="802"/>
      <c r="R16" s="802"/>
      <c r="S16" s="802"/>
      <c r="T16" s="802"/>
      <c r="U16" s="802"/>
    </row>
    <row r="17" spans="1:21" ht="13.5" customHeight="1" x14ac:dyDescent="0.2">
      <c r="A17" s="802"/>
      <c r="B17" s="802"/>
      <c r="C17" s="802"/>
      <c r="D17" s="802"/>
      <c r="E17" s="802"/>
      <c r="F17" s="802"/>
      <c r="G17" s="802"/>
      <c r="H17" s="802"/>
      <c r="I17" s="802"/>
      <c r="J17" s="802"/>
      <c r="K17" s="802"/>
      <c r="L17" s="802"/>
      <c r="M17" s="802"/>
      <c r="N17" s="802"/>
      <c r="O17" s="802"/>
      <c r="P17" s="802"/>
      <c r="Q17" s="802"/>
      <c r="R17" s="802"/>
      <c r="S17" s="802"/>
      <c r="T17" s="802"/>
      <c r="U17" s="802"/>
    </row>
    <row r="18" spans="1:21" ht="13.5" customHeight="1" x14ac:dyDescent="0.2">
      <c r="A18" s="802"/>
      <c r="B18" s="802"/>
      <c r="C18" s="802"/>
      <c r="D18" s="802"/>
      <c r="E18" s="802"/>
      <c r="F18" s="802"/>
      <c r="G18" s="802"/>
      <c r="H18" s="802"/>
      <c r="I18" s="802"/>
      <c r="J18" s="802"/>
      <c r="K18" s="802"/>
      <c r="L18" s="802"/>
      <c r="M18" s="802"/>
      <c r="N18" s="802"/>
      <c r="O18" s="802"/>
      <c r="P18" s="802"/>
      <c r="Q18" s="802"/>
      <c r="R18" s="802"/>
      <c r="S18" s="802"/>
      <c r="T18" s="802"/>
      <c r="U18" s="802"/>
    </row>
    <row r="19" spans="1:21" ht="13.5" customHeight="1" x14ac:dyDescent="0.2">
      <c r="A19" s="802"/>
      <c r="B19" s="802"/>
      <c r="C19" s="802"/>
      <c r="D19" s="802"/>
      <c r="E19" s="802"/>
      <c r="F19" s="802"/>
      <c r="G19" s="802"/>
      <c r="H19" s="802"/>
      <c r="I19" s="802"/>
      <c r="J19" s="802"/>
      <c r="K19" s="802"/>
      <c r="L19" s="802"/>
      <c r="M19" s="802"/>
      <c r="N19" s="802"/>
      <c r="O19" s="802"/>
      <c r="P19" s="802"/>
      <c r="Q19" s="802"/>
      <c r="R19" s="802"/>
      <c r="S19" s="802"/>
      <c r="T19" s="802"/>
      <c r="U19" s="802"/>
    </row>
    <row r="20" spans="1:21" ht="13.5" customHeight="1" x14ac:dyDescent="0.2">
      <c r="A20" s="802"/>
      <c r="B20" s="802"/>
      <c r="C20" s="802"/>
      <c r="D20" s="802"/>
      <c r="E20" s="802"/>
      <c r="F20" s="802"/>
      <c r="G20" s="802"/>
      <c r="H20" s="802"/>
      <c r="I20" s="802"/>
      <c r="J20" s="802"/>
      <c r="K20" s="802"/>
      <c r="L20" s="802"/>
      <c r="M20" s="802"/>
      <c r="N20" s="802"/>
      <c r="O20" s="802"/>
      <c r="P20" s="802"/>
      <c r="Q20" s="802"/>
      <c r="R20" s="802"/>
      <c r="S20" s="802"/>
      <c r="T20" s="802"/>
      <c r="U20" s="802"/>
    </row>
    <row r="21" spans="1:21" ht="13.5" customHeight="1" x14ac:dyDescent="0.2">
      <c r="A21" s="802"/>
      <c r="B21" s="802"/>
      <c r="C21" s="802"/>
      <c r="D21" s="802"/>
      <c r="E21" s="802"/>
      <c r="F21" s="802"/>
      <c r="G21" s="802"/>
      <c r="H21" s="802"/>
      <c r="I21" s="802"/>
      <c r="J21" s="802"/>
      <c r="K21" s="802"/>
      <c r="L21" s="802"/>
      <c r="M21" s="802"/>
      <c r="N21" s="802"/>
      <c r="O21" s="802"/>
      <c r="P21" s="802"/>
      <c r="Q21" s="802"/>
      <c r="R21" s="802"/>
      <c r="S21" s="802"/>
      <c r="T21" s="802"/>
      <c r="U21" s="802"/>
    </row>
    <row r="22" spans="1:21" ht="13.5" customHeight="1" x14ac:dyDescent="0.2">
      <c r="A22" s="802"/>
      <c r="B22" s="802"/>
      <c r="C22" s="802"/>
      <c r="D22" s="802"/>
      <c r="E22" s="802"/>
      <c r="F22" s="802"/>
      <c r="G22" s="802"/>
      <c r="H22" s="802"/>
      <c r="I22" s="802"/>
      <c r="J22" s="802"/>
      <c r="K22" s="802"/>
      <c r="L22" s="802"/>
      <c r="M22" s="802"/>
      <c r="N22" s="802"/>
      <c r="O22" s="802"/>
      <c r="P22" s="802"/>
      <c r="Q22" s="802"/>
      <c r="R22" s="802"/>
      <c r="S22" s="802"/>
      <c r="T22" s="802"/>
      <c r="U22" s="802"/>
    </row>
    <row r="23" spans="1:21" ht="13.5" customHeight="1" x14ac:dyDescent="0.2">
      <c r="A23" s="802"/>
      <c r="B23" s="802"/>
      <c r="C23" s="802"/>
      <c r="D23" s="802"/>
      <c r="E23" s="802"/>
      <c r="F23" s="802"/>
      <c r="G23" s="802"/>
      <c r="H23" s="802"/>
      <c r="I23" s="802"/>
      <c r="J23" s="802"/>
      <c r="K23" s="802"/>
      <c r="L23" s="802"/>
      <c r="M23" s="802"/>
      <c r="N23" s="802"/>
      <c r="O23" s="802"/>
      <c r="P23" s="802"/>
      <c r="Q23" s="802"/>
      <c r="R23" s="802"/>
      <c r="S23" s="802"/>
      <c r="T23" s="802"/>
      <c r="U23" s="802"/>
    </row>
    <row r="24" spans="1:21" ht="13.5" customHeight="1" x14ac:dyDescent="0.2">
      <c r="A24" s="802"/>
      <c r="B24" s="802"/>
      <c r="C24" s="802"/>
      <c r="D24" s="802"/>
      <c r="E24" s="802"/>
      <c r="F24" s="802"/>
      <c r="G24" s="802"/>
      <c r="H24" s="802"/>
      <c r="I24" s="802"/>
      <c r="J24" s="802"/>
      <c r="K24" s="802"/>
      <c r="L24" s="802"/>
      <c r="M24" s="802"/>
      <c r="N24" s="802"/>
      <c r="O24" s="802"/>
      <c r="P24" s="802"/>
      <c r="Q24" s="802"/>
      <c r="R24" s="802"/>
      <c r="S24" s="802"/>
      <c r="T24" s="802"/>
      <c r="U24" s="802"/>
    </row>
    <row r="25" spans="1:21" ht="13.5" customHeight="1" x14ac:dyDescent="0.2">
      <c r="A25" s="802"/>
      <c r="B25" s="802"/>
      <c r="C25" s="802"/>
      <c r="D25" s="802"/>
      <c r="E25" s="802"/>
      <c r="F25" s="802"/>
      <c r="G25" s="802"/>
      <c r="H25" s="802"/>
      <c r="I25" s="802"/>
      <c r="J25" s="802"/>
      <c r="K25" s="802"/>
      <c r="L25" s="802"/>
      <c r="M25" s="802"/>
      <c r="N25" s="802"/>
      <c r="O25" s="802"/>
      <c r="P25" s="802"/>
      <c r="Q25" s="802"/>
      <c r="R25" s="802"/>
      <c r="S25" s="802"/>
      <c r="T25" s="802"/>
      <c r="U25" s="802"/>
    </row>
    <row r="26" spans="1:21" ht="13.5" customHeight="1" x14ac:dyDescent="0.2">
      <c r="A26" s="802"/>
      <c r="B26" s="802"/>
      <c r="C26" s="802"/>
      <c r="D26" s="802"/>
      <c r="E26" s="802"/>
      <c r="F26" s="802"/>
      <c r="G26" s="802"/>
      <c r="H26" s="802"/>
      <c r="I26" s="802"/>
      <c r="J26" s="802"/>
      <c r="K26" s="802"/>
      <c r="L26" s="802"/>
      <c r="M26" s="802"/>
      <c r="N26" s="802"/>
      <c r="O26" s="802"/>
      <c r="P26" s="802"/>
      <c r="Q26" s="802"/>
      <c r="R26" s="802"/>
      <c r="S26" s="802"/>
      <c r="T26" s="802"/>
      <c r="U26" s="802"/>
    </row>
    <row r="27" spans="1:21" ht="13.5" customHeight="1" x14ac:dyDescent="0.2">
      <c r="A27" s="802"/>
      <c r="B27" s="802"/>
      <c r="C27" s="802"/>
      <c r="D27" s="802"/>
      <c r="E27" s="802"/>
      <c r="F27" s="802"/>
      <c r="G27" s="802"/>
      <c r="H27" s="802"/>
      <c r="I27" s="802"/>
      <c r="J27" s="802"/>
      <c r="K27" s="802"/>
      <c r="L27" s="802"/>
      <c r="M27" s="802"/>
      <c r="N27" s="802"/>
      <c r="O27" s="802"/>
      <c r="P27" s="802"/>
      <c r="Q27" s="802"/>
      <c r="R27" s="802"/>
      <c r="S27" s="802"/>
      <c r="T27" s="802"/>
      <c r="U27" s="802"/>
    </row>
    <row r="28" spans="1:21" ht="13.5" customHeight="1" x14ac:dyDescent="0.2">
      <c r="A28" s="802"/>
      <c r="B28" s="802"/>
      <c r="C28" s="802"/>
      <c r="D28" s="802"/>
      <c r="E28" s="802"/>
      <c r="F28" s="802"/>
      <c r="G28" s="802"/>
      <c r="H28" s="802"/>
      <c r="I28" s="802"/>
      <c r="J28" s="802"/>
      <c r="K28" s="802"/>
      <c r="L28" s="802"/>
      <c r="M28" s="802"/>
      <c r="N28" s="802"/>
      <c r="O28" s="802"/>
      <c r="P28" s="802"/>
      <c r="Q28" s="802"/>
      <c r="R28" s="802"/>
      <c r="S28" s="802"/>
      <c r="T28" s="802"/>
      <c r="U28" s="802"/>
    </row>
    <row r="29" spans="1:21" ht="13.5" customHeight="1" x14ac:dyDescent="0.2">
      <c r="A29" s="802"/>
      <c r="B29" s="802"/>
      <c r="C29" s="802"/>
      <c r="D29" s="802"/>
      <c r="E29" s="802"/>
      <c r="F29" s="802"/>
      <c r="G29" s="802"/>
      <c r="H29" s="802"/>
      <c r="I29" s="802"/>
      <c r="J29" s="802"/>
      <c r="K29" s="802"/>
      <c r="L29" s="802"/>
      <c r="M29" s="802"/>
      <c r="N29" s="802"/>
      <c r="O29" s="802"/>
      <c r="P29" s="802"/>
      <c r="Q29" s="802"/>
      <c r="R29" s="802"/>
      <c r="S29" s="802"/>
      <c r="T29" s="802"/>
      <c r="U29" s="802"/>
    </row>
    <row r="30" spans="1:21" ht="13.5" customHeight="1" x14ac:dyDescent="0.2">
      <c r="A30" s="802"/>
      <c r="B30" s="802"/>
      <c r="C30" s="802"/>
      <c r="D30" s="802"/>
      <c r="E30" s="802"/>
      <c r="F30" s="802"/>
      <c r="G30" s="802"/>
      <c r="H30" s="802"/>
      <c r="I30" s="802"/>
      <c r="J30" s="802"/>
      <c r="K30" s="802"/>
      <c r="L30" s="802"/>
      <c r="M30" s="802"/>
      <c r="N30" s="802"/>
      <c r="O30" s="802"/>
      <c r="P30" s="802"/>
      <c r="Q30" s="802"/>
      <c r="R30" s="802"/>
      <c r="S30" s="802"/>
      <c r="T30" s="802"/>
      <c r="U30" s="802"/>
    </row>
    <row r="31" spans="1:21" ht="13.5" customHeight="1" x14ac:dyDescent="0.2">
      <c r="A31" s="802"/>
      <c r="B31" s="802"/>
      <c r="C31" s="802"/>
      <c r="D31" s="802"/>
      <c r="E31" s="802"/>
      <c r="F31" s="802"/>
      <c r="G31" s="802"/>
      <c r="H31" s="802"/>
      <c r="I31" s="802"/>
      <c r="J31" s="802"/>
      <c r="K31" s="802"/>
      <c r="L31" s="802"/>
      <c r="M31" s="802"/>
      <c r="N31" s="802"/>
      <c r="O31" s="802"/>
      <c r="P31" s="802"/>
      <c r="Q31" s="802"/>
      <c r="R31" s="802"/>
      <c r="S31" s="802"/>
      <c r="T31" s="802"/>
      <c r="U31" s="802"/>
    </row>
    <row r="32" spans="1:21" ht="13.5" customHeight="1" x14ac:dyDescent="0.2">
      <c r="A32" s="802"/>
      <c r="B32" s="802"/>
      <c r="C32" s="802"/>
      <c r="D32" s="802"/>
      <c r="E32" s="802"/>
      <c r="F32" s="802"/>
      <c r="G32" s="802"/>
      <c r="H32" s="802"/>
      <c r="I32" s="802"/>
      <c r="J32" s="802"/>
      <c r="K32" s="802"/>
      <c r="L32" s="802"/>
      <c r="M32" s="802"/>
      <c r="N32" s="802"/>
      <c r="O32" s="802"/>
      <c r="P32" s="802"/>
      <c r="Q32" s="802"/>
      <c r="R32" s="802"/>
      <c r="S32" s="802"/>
      <c r="T32" s="802"/>
      <c r="U32" s="802"/>
    </row>
    <row r="33" spans="1:21" ht="13.5" customHeight="1" x14ac:dyDescent="0.2">
      <c r="A33" s="802"/>
      <c r="B33" s="802"/>
      <c r="C33" s="802"/>
      <c r="D33" s="802"/>
      <c r="E33" s="802"/>
      <c r="F33" s="802"/>
      <c r="G33" s="802"/>
      <c r="H33" s="802"/>
      <c r="I33" s="802"/>
      <c r="J33" s="802"/>
      <c r="K33" s="802"/>
      <c r="L33" s="802"/>
      <c r="M33" s="802"/>
      <c r="N33" s="802"/>
      <c r="O33" s="802"/>
      <c r="P33" s="802"/>
      <c r="Q33" s="802"/>
      <c r="R33" s="802"/>
      <c r="S33" s="802"/>
      <c r="T33" s="802"/>
      <c r="U33" s="802"/>
    </row>
    <row r="34" spans="1:21" ht="13.5" customHeight="1" x14ac:dyDescent="0.2">
      <c r="A34" s="802"/>
      <c r="B34" s="802"/>
      <c r="C34" s="802"/>
      <c r="D34" s="802"/>
      <c r="E34" s="802"/>
      <c r="F34" s="802"/>
      <c r="G34" s="802"/>
      <c r="H34" s="802"/>
      <c r="I34" s="802"/>
      <c r="J34" s="802"/>
      <c r="K34" s="802"/>
      <c r="L34" s="802"/>
      <c r="M34" s="802"/>
      <c r="N34" s="802"/>
      <c r="O34" s="802"/>
      <c r="P34" s="802"/>
      <c r="Q34" s="802"/>
      <c r="R34" s="802"/>
      <c r="S34" s="802"/>
      <c r="T34" s="802"/>
      <c r="U34" s="802"/>
    </row>
    <row r="35" spans="1:21" ht="13.5" customHeight="1" x14ac:dyDescent="0.2">
      <c r="A35" s="802"/>
      <c r="B35" s="802"/>
      <c r="C35" s="802"/>
      <c r="D35" s="802"/>
      <c r="E35" s="802"/>
      <c r="F35" s="802"/>
      <c r="G35" s="802"/>
      <c r="H35" s="802"/>
      <c r="I35" s="802"/>
      <c r="J35" s="802"/>
      <c r="K35" s="802"/>
      <c r="L35" s="802"/>
      <c r="M35" s="802"/>
      <c r="N35" s="802"/>
      <c r="O35" s="802"/>
      <c r="P35" s="802"/>
      <c r="Q35" s="802"/>
      <c r="R35" s="802"/>
      <c r="S35" s="802"/>
      <c r="T35" s="802"/>
      <c r="U35" s="802"/>
    </row>
    <row r="36" spans="1:21" ht="13.5" customHeight="1" x14ac:dyDescent="0.2">
      <c r="A36" s="802"/>
      <c r="B36" s="802"/>
      <c r="C36" s="802"/>
      <c r="D36" s="802"/>
      <c r="E36" s="802"/>
      <c r="F36" s="802"/>
      <c r="G36" s="802"/>
      <c r="H36" s="802"/>
      <c r="I36" s="802"/>
      <c r="J36" s="802"/>
      <c r="K36" s="802"/>
      <c r="L36" s="802"/>
      <c r="M36" s="802"/>
      <c r="N36" s="802"/>
      <c r="O36" s="802"/>
      <c r="P36" s="802"/>
      <c r="Q36" s="802"/>
      <c r="R36" s="802"/>
      <c r="S36" s="802"/>
      <c r="T36" s="802"/>
      <c r="U36" s="802"/>
    </row>
    <row r="37" spans="1:21" ht="13.5" customHeight="1" x14ac:dyDescent="0.2">
      <c r="A37" s="802"/>
      <c r="B37" s="802"/>
      <c r="C37" s="802"/>
      <c r="D37" s="802"/>
      <c r="E37" s="802"/>
      <c r="F37" s="802"/>
      <c r="G37" s="802"/>
      <c r="H37" s="802"/>
      <c r="I37" s="802"/>
      <c r="J37" s="802"/>
      <c r="K37" s="802"/>
      <c r="L37" s="802"/>
      <c r="M37" s="802"/>
      <c r="N37" s="802"/>
      <c r="O37" s="802"/>
      <c r="P37" s="802"/>
      <c r="Q37" s="802"/>
      <c r="R37" s="802"/>
      <c r="S37" s="802"/>
      <c r="T37" s="802"/>
      <c r="U37" s="802"/>
    </row>
    <row r="38" spans="1:21" ht="13.5" customHeight="1" x14ac:dyDescent="0.2">
      <c r="A38" s="802"/>
      <c r="B38" s="802"/>
      <c r="C38" s="802"/>
      <c r="D38" s="802"/>
      <c r="E38" s="802"/>
      <c r="F38" s="802"/>
      <c r="G38" s="802"/>
      <c r="H38" s="802"/>
      <c r="I38" s="802"/>
      <c r="J38" s="802"/>
      <c r="K38" s="802"/>
      <c r="L38" s="802"/>
      <c r="M38" s="802"/>
      <c r="N38" s="802"/>
      <c r="O38" s="802"/>
      <c r="P38" s="802"/>
      <c r="Q38" s="802"/>
      <c r="R38" s="802"/>
      <c r="S38" s="802"/>
      <c r="T38" s="802"/>
      <c r="U38" s="802"/>
    </row>
    <row r="39" spans="1:21" ht="13.5" customHeight="1" x14ac:dyDescent="0.2">
      <c r="A39" s="802"/>
      <c r="B39" s="802"/>
      <c r="C39" s="802"/>
      <c r="D39" s="802"/>
      <c r="E39" s="802"/>
      <c r="F39" s="802"/>
      <c r="G39" s="802"/>
      <c r="H39" s="802"/>
      <c r="I39" s="802"/>
      <c r="J39" s="802"/>
      <c r="K39" s="802"/>
      <c r="L39" s="802"/>
      <c r="M39" s="802"/>
      <c r="N39" s="802"/>
      <c r="O39" s="802"/>
      <c r="P39" s="802"/>
      <c r="Q39" s="802"/>
      <c r="R39" s="802"/>
      <c r="S39" s="802"/>
      <c r="T39" s="802"/>
      <c r="U39" s="802"/>
    </row>
    <row r="40" spans="1:21" ht="13.5" customHeight="1" x14ac:dyDescent="0.2">
      <c r="A40" s="802"/>
      <c r="B40" s="802"/>
      <c r="C40" s="802"/>
      <c r="D40" s="802"/>
      <c r="E40" s="802"/>
      <c r="F40" s="802"/>
      <c r="G40" s="802"/>
      <c r="H40" s="802"/>
      <c r="I40" s="802"/>
      <c r="J40" s="802"/>
      <c r="K40" s="802"/>
      <c r="L40" s="802"/>
      <c r="M40" s="802"/>
      <c r="N40" s="802"/>
      <c r="O40" s="802"/>
      <c r="P40" s="802"/>
      <c r="Q40" s="802"/>
      <c r="R40" s="802"/>
      <c r="S40" s="802"/>
      <c r="T40" s="802"/>
      <c r="U40" s="802"/>
    </row>
    <row r="41" spans="1:21" ht="13.5" customHeight="1" x14ac:dyDescent="0.2">
      <c r="A41" s="802"/>
      <c r="B41" s="802"/>
      <c r="C41" s="802"/>
      <c r="D41" s="802"/>
      <c r="E41" s="802"/>
      <c r="F41" s="802"/>
      <c r="G41" s="802"/>
      <c r="H41" s="802"/>
      <c r="I41" s="802"/>
      <c r="J41" s="802"/>
      <c r="K41" s="802"/>
      <c r="L41" s="802"/>
      <c r="M41" s="802"/>
      <c r="N41" s="802"/>
      <c r="O41" s="802"/>
      <c r="P41" s="802"/>
      <c r="Q41" s="802"/>
      <c r="R41" s="802"/>
      <c r="S41" s="802"/>
      <c r="T41" s="802"/>
      <c r="U41" s="802"/>
    </row>
    <row r="42" spans="1:21" ht="13.5" customHeight="1" x14ac:dyDescent="0.2">
      <c r="A42" s="802"/>
      <c r="B42" s="802"/>
      <c r="C42" s="802"/>
      <c r="D42" s="802"/>
      <c r="E42" s="802"/>
      <c r="F42" s="802"/>
      <c r="G42" s="802"/>
      <c r="H42" s="802"/>
      <c r="I42" s="802"/>
      <c r="J42" s="802"/>
      <c r="K42" s="802"/>
      <c r="L42" s="802"/>
      <c r="M42" s="802"/>
      <c r="N42" s="802"/>
      <c r="O42" s="802"/>
      <c r="P42" s="802"/>
      <c r="Q42" s="802"/>
      <c r="R42" s="802"/>
      <c r="S42" s="802"/>
      <c r="T42" s="802"/>
      <c r="U42" s="802"/>
    </row>
    <row r="43" spans="1:21" ht="30.75" customHeight="1" thickBot="1" x14ac:dyDescent="0.25">
      <c r="A43" s="802"/>
      <c r="B43" s="802"/>
      <c r="C43" s="802"/>
      <c r="D43" s="802"/>
      <c r="E43" s="802"/>
      <c r="F43" s="802"/>
      <c r="G43" s="802"/>
      <c r="H43" s="802"/>
      <c r="I43" s="802"/>
      <c r="J43" s="802"/>
      <c r="K43" s="802"/>
      <c r="L43" s="802"/>
      <c r="M43" s="802"/>
      <c r="N43" s="802"/>
      <c r="O43" s="879" t="s">
        <v>402</v>
      </c>
      <c r="P43" s="802"/>
      <c r="Q43" s="802"/>
      <c r="R43" s="802"/>
      <c r="S43" s="802"/>
      <c r="T43" s="802"/>
      <c r="U43" s="802"/>
    </row>
    <row r="44" spans="1:21" ht="30.75" customHeight="1" thickBot="1" x14ac:dyDescent="0.3">
      <c r="A44" s="802"/>
      <c r="B44" s="878" t="s">
        <v>401</v>
      </c>
      <c r="C44" s="877"/>
      <c r="D44" s="877"/>
      <c r="E44" s="876"/>
      <c r="F44" s="876"/>
      <c r="G44" s="876"/>
      <c r="H44" s="876"/>
      <c r="I44" s="876"/>
      <c r="J44" s="875" t="s">
        <v>360</v>
      </c>
      <c r="K44" s="874" t="s">
        <v>3</v>
      </c>
      <c r="L44" s="873" t="s">
        <v>4</v>
      </c>
      <c r="M44" s="873" t="s">
        <v>5</v>
      </c>
      <c r="N44" s="873" t="s">
        <v>6</v>
      </c>
      <c r="O44" s="872" t="s">
        <v>7</v>
      </c>
      <c r="P44" s="802"/>
      <c r="Q44" s="802"/>
      <c r="R44" s="802"/>
      <c r="S44" s="802"/>
      <c r="T44" s="802"/>
      <c r="U44" s="802"/>
    </row>
    <row r="45" spans="1:21" ht="30.75" customHeight="1" x14ac:dyDescent="0.2">
      <c r="A45" s="802"/>
      <c r="B45" s="871" t="s">
        <v>400</v>
      </c>
      <c r="C45" s="870"/>
      <c r="D45" s="869"/>
      <c r="E45" s="868" t="s">
        <v>399</v>
      </c>
      <c r="F45" s="868"/>
      <c r="G45" s="868"/>
      <c r="H45" s="868"/>
      <c r="I45" s="868"/>
      <c r="J45" s="867"/>
      <c r="K45" s="866">
        <v>1062</v>
      </c>
      <c r="L45" s="865">
        <v>1039</v>
      </c>
      <c r="M45" s="865">
        <v>1039</v>
      </c>
      <c r="N45" s="865">
        <v>1104</v>
      </c>
      <c r="O45" s="864">
        <v>1122</v>
      </c>
      <c r="P45" s="802"/>
      <c r="Q45" s="802"/>
      <c r="R45" s="802"/>
      <c r="S45" s="802"/>
      <c r="T45" s="802"/>
      <c r="U45" s="802"/>
    </row>
    <row r="46" spans="1:21" ht="30.75" customHeight="1" x14ac:dyDescent="0.2">
      <c r="A46" s="802"/>
      <c r="B46" s="863"/>
      <c r="C46" s="862"/>
      <c r="D46" s="861"/>
      <c r="E46" s="855" t="s">
        <v>398</v>
      </c>
      <c r="F46" s="855"/>
      <c r="G46" s="855"/>
      <c r="H46" s="855"/>
      <c r="I46" s="855"/>
      <c r="J46" s="854"/>
      <c r="K46" s="853" t="s">
        <v>281</v>
      </c>
      <c r="L46" s="852" t="s">
        <v>281</v>
      </c>
      <c r="M46" s="852" t="s">
        <v>281</v>
      </c>
      <c r="N46" s="852" t="s">
        <v>281</v>
      </c>
      <c r="O46" s="851" t="s">
        <v>281</v>
      </c>
      <c r="P46" s="802"/>
      <c r="Q46" s="802"/>
      <c r="R46" s="802"/>
      <c r="S46" s="802"/>
      <c r="T46" s="802"/>
      <c r="U46" s="802"/>
    </row>
    <row r="47" spans="1:21" ht="30.75" customHeight="1" x14ac:dyDescent="0.2">
      <c r="A47" s="802"/>
      <c r="B47" s="863"/>
      <c r="C47" s="862"/>
      <c r="D47" s="861"/>
      <c r="E47" s="855" t="s">
        <v>397</v>
      </c>
      <c r="F47" s="855"/>
      <c r="G47" s="855"/>
      <c r="H47" s="855"/>
      <c r="I47" s="855"/>
      <c r="J47" s="854"/>
      <c r="K47" s="853" t="s">
        <v>281</v>
      </c>
      <c r="L47" s="852" t="s">
        <v>281</v>
      </c>
      <c r="M47" s="852" t="s">
        <v>281</v>
      </c>
      <c r="N47" s="852" t="s">
        <v>281</v>
      </c>
      <c r="O47" s="851" t="s">
        <v>281</v>
      </c>
      <c r="P47" s="802"/>
      <c r="Q47" s="802"/>
      <c r="R47" s="802"/>
      <c r="S47" s="802"/>
      <c r="T47" s="802"/>
      <c r="U47" s="802"/>
    </row>
    <row r="48" spans="1:21" ht="30.75" customHeight="1" x14ac:dyDescent="0.2">
      <c r="A48" s="802"/>
      <c r="B48" s="863"/>
      <c r="C48" s="862"/>
      <c r="D48" s="861"/>
      <c r="E48" s="855" t="s">
        <v>396</v>
      </c>
      <c r="F48" s="855"/>
      <c r="G48" s="855"/>
      <c r="H48" s="855"/>
      <c r="I48" s="855"/>
      <c r="J48" s="854"/>
      <c r="K48" s="853">
        <v>289</v>
      </c>
      <c r="L48" s="852">
        <v>292</v>
      </c>
      <c r="M48" s="852">
        <v>326</v>
      </c>
      <c r="N48" s="852">
        <v>330</v>
      </c>
      <c r="O48" s="851">
        <v>323</v>
      </c>
      <c r="P48" s="802"/>
      <c r="Q48" s="802"/>
      <c r="R48" s="802"/>
      <c r="S48" s="802"/>
      <c r="T48" s="802"/>
      <c r="U48" s="802"/>
    </row>
    <row r="49" spans="1:21" ht="30.75" customHeight="1" x14ac:dyDescent="0.2">
      <c r="A49" s="802"/>
      <c r="B49" s="863"/>
      <c r="C49" s="862"/>
      <c r="D49" s="861"/>
      <c r="E49" s="855" t="s">
        <v>395</v>
      </c>
      <c r="F49" s="855"/>
      <c r="G49" s="855"/>
      <c r="H49" s="855"/>
      <c r="I49" s="855"/>
      <c r="J49" s="854"/>
      <c r="K49" s="853">
        <v>42</v>
      </c>
      <c r="L49" s="852">
        <v>43</v>
      </c>
      <c r="M49" s="852">
        <v>44</v>
      </c>
      <c r="N49" s="852">
        <v>48</v>
      </c>
      <c r="O49" s="851">
        <v>35</v>
      </c>
      <c r="P49" s="802"/>
      <c r="Q49" s="802"/>
      <c r="R49" s="802"/>
      <c r="S49" s="802"/>
      <c r="T49" s="802"/>
      <c r="U49" s="802"/>
    </row>
    <row r="50" spans="1:21" ht="30.75" customHeight="1" x14ac:dyDescent="0.2">
      <c r="A50" s="802"/>
      <c r="B50" s="863"/>
      <c r="C50" s="862"/>
      <c r="D50" s="861"/>
      <c r="E50" s="855" t="s">
        <v>394</v>
      </c>
      <c r="F50" s="855"/>
      <c r="G50" s="855"/>
      <c r="H50" s="855"/>
      <c r="I50" s="855"/>
      <c r="J50" s="854"/>
      <c r="K50" s="853" t="s">
        <v>281</v>
      </c>
      <c r="L50" s="852" t="s">
        <v>281</v>
      </c>
      <c r="M50" s="852" t="s">
        <v>281</v>
      </c>
      <c r="N50" s="852" t="s">
        <v>281</v>
      </c>
      <c r="O50" s="851" t="s">
        <v>281</v>
      </c>
      <c r="P50" s="802"/>
      <c r="Q50" s="802"/>
      <c r="R50" s="802"/>
      <c r="S50" s="802"/>
      <c r="T50" s="802"/>
      <c r="U50" s="802"/>
    </row>
    <row r="51" spans="1:21" ht="30.75" customHeight="1" x14ac:dyDescent="0.2">
      <c r="A51" s="802"/>
      <c r="B51" s="860"/>
      <c r="C51" s="859"/>
      <c r="D51" s="856"/>
      <c r="E51" s="855" t="s">
        <v>393</v>
      </c>
      <c r="F51" s="855"/>
      <c r="G51" s="855"/>
      <c r="H51" s="855"/>
      <c r="I51" s="855"/>
      <c r="J51" s="854"/>
      <c r="K51" s="853">
        <v>1</v>
      </c>
      <c r="L51" s="852">
        <v>2</v>
      </c>
      <c r="M51" s="852">
        <v>0</v>
      </c>
      <c r="N51" s="852">
        <v>0</v>
      </c>
      <c r="O51" s="851">
        <v>1</v>
      </c>
      <c r="P51" s="802"/>
      <c r="Q51" s="802"/>
      <c r="R51" s="802"/>
      <c r="S51" s="802"/>
      <c r="T51" s="802"/>
      <c r="U51" s="802"/>
    </row>
    <row r="52" spans="1:21" ht="30.75" customHeight="1" x14ac:dyDescent="0.2">
      <c r="A52" s="802"/>
      <c r="B52" s="858" t="s">
        <v>392</v>
      </c>
      <c r="C52" s="857"/>
      <c r="D52" s="856"/>
      <c r="E52" s="855" t="s">
        <v>391</v>
      </c>
      <c r="F52" s="855"/>
      <c r="G52" s="855"/>
      <c r="H52" s="855"/>
      <c r="I52" s="855"/>
      <c r="J52" s="854"/>
      <c r="K52" s="853">
        <v>856</v>
      </c>
      <c r="L52" s="852">
        <v>852</v>
      </c>
      <c r="M52" s="852">
        <v>870</v>
      </c>
      <c r="N52" s="852">
        <v>886</v>
      </c>
      <c r="O52" s="851">
        <v>909</v>
      </c>
      <c r="P52" s="802"/>
      <c r="Q52" s="802"/>
      <c r="R52" s="802"/>
      <c r="S52" s="802"/>
      <c r="T52" s="802"/>
      <c r="U52" s="802"/>
    </row>
    <row r="53" spans="1:21" ht="30.75" customHeight="1" thickBot="1" x14ac:dyDescent="0.25">
      <c r="A53" s="802"/>
      <c r="B53" s="850" t="s">
        <v>390</v>
      </c>
      <c r="C53" s="849"/>
      <c r="D53" s="848"/>
      <c r="E53" s="847" t="s">
        <v>389</v>
      </c>
      <c r="F53" s="847"/>
      <c r="G53" s="847"/>
      <c r="H53" s="847"/>
      <c r="I53" s="847"/>
      <c r="J53" s="846"/>
      <c r="K53" s="845">
        <v>538</v>
      </c>
      <c r="L53" s="844">
        <v>524</v>
      </c>
      <c r="M53" s="844">
        <v>539</v>
      </c>
      <c r="N53" s="844">
        <v>596</v>
      </c>
      <c r="O53" s="843">
        <v>572</v>
      </c>
      <c r="P53" s="802"/>
      <c r="Q53" s="802"/>
      <c r="R53" s="802"/>
      <c r="S53" s="802"/>
      <c r="T53" s="802"/>
      <c r="U53" s="802"/>
    </row>
    <row r="54" spans="1:21" ht="24" customHeight="1" x14ac:dyDescent="0.25">
      <c r="A54" s="802"/>
      <c r="B54" s="803" t="s">
        <v>388</v>
      </c>
      <c r="C54" s="802"/>
      <c r="D54" s="802"/>
      <c r="E54" s="802"/>
      <c r="F54" s="802"/>
      <c r="G54" s="802"/>
      <c r="H54" s="802"/>
      <c r="I54" s="802"/>
      <c r="J54" s="802"/>
      <c r="K54" s="802"/>
      <c r="L54" s="802"/>
      <c r="M54" s="802"/>
      <c r="N54" s="802"/>
      <c r="O54" s="802"/>
      <c r="P54" s="802"/>
      <c r="Q54" s="802"/>
      <c r="R54" s="802"/>
      <c r="S54" s="802"/>
      <c r="T54" s="802"/>
      <c r="U54" s="802"/>
    </row>
    <row r="55" spans="1:21" ht="24" customHeight="1" x14ac:dyDescent="0.25">
      <c r="A55" s="802"/>
      <c r="B55" s="803" t="s">
        <v>387</v>
      </c>
      <c r="C55" s="802"/>
      <c r="D55" s="802"/>
      <c r="E55" s="802"/>
      <c r="F55" s="802"/>
      <c r="G55" s="802"/>
      <c r="H55" s="802"/>
      <c r="I55" s="802"/>
      <c r="J55" s="802"/>
      <c r="K55" s="802"/>
      <c r="L55" s="802"/>
      <c r="M55" s="802"/>
      <c r="N55" s="802"/>
      <c r="O55" s="802"/>
      <c r="P55" s="802"/>
      <c r="Q55" s="802"/>
      <c r="R55" s="802"/>
      <c r="S55" s="802"/>
      <c r="T55" s="802"/>
      <c r="U55" s="802"/>
    </row>
    <row r="56" spans="1:21" ht="24" customHeight="1" thickBot="1" x14ac:dyDescent="0.3">
      <c r="A56" s="802"/>
      <c r="B56" s="842" t="s">
        <v>386</v>
      </c>
      <c r="C56" s="841"/>
      <c r="D56" s="841"/>
      <c r="E56" s="841"/>
      <c r="F56" s="841"/>
      <c r="G56" s="841"/>
      <c r="H56" s="841"/>
      <c r="I56" s="841"/>
      <c r="J56" s="841"/>
      <c r="K56" s="840"/>
      <c r="L56" s="840"/>
      <c r="M56" s="840"/>
      <c r="N56" s="840"/>
      <c r="O56" s="839" t="s">
        <v>385</v>
      </c>
      <c r="P56" s="802"/>
      <c r="Q56" s="802"/>
      <c r="R56" s="802"/>
      <c r="S56" s="802"/>
      <c r="T56" s="802"/>
      <c r="U56" s="802"/>
    </row>
    <row r="57" spans="1:21" ht="31.5" customHeight="1" thickBot="1" x14ac:dyDescent="0.3">
      <c r="A57" s="802"/>
      <c r="B57" s="838"/>
      <c r="C57" s="837"/>
      <c r="D57" s="837"/>
      <c r="E57" s="836"/>
      <c r="F57" s="836"/>
      <c r="G57" s="836"/>
      <c r="H57" s="836"/>
      <c r="I57" s="836"/>
      <c r="J57" s="835" t="s">
        <v>360</v>
      </c>
      <c r="K57" s="834" t="s">
        <v>384</v>
      </c>
      <c r="L57" s="833" t="s">
        <v>383</v>
      </c>
      <c r="M57" s="833" t="s">
        <v>382</v>
      </c>
      <c r="N57" s="833" t="s">
        <v>381</v>
      </c>
      <c r="O57" s="832" t="s">
        <v>380</v>
      </c>
      <c r="P57" s="802"/>
      <c r="Q57" s="802"/>
      <c r="R57" s="802"/>
      <c r="S57" s="802"/>
      <c r="T57" s="802"/>
      <c r="U57" s="802"/>
    </row>
    <row r="58" spans="1:21" ht="31.5" customHeight="1" x14ac:dyDescent="0.2">
      <c r="B58" s="831" t="s">
        <v>379</v>
      </c>
      <c r="C58" s="830"/>
      <c r="D58" s="829" t="s">
        <v>378</v>
      </c>
      <c r="E58" s="828"/>
      <c r="F58" s="828"/>
      <c r="G58" s="828"/>
      <c r="H58" s="828"/>
      <c r="I58" s="828"/>
      <c r="J58" s="827"/>
      <c r="K58" s="826"/>
      <c r="L58" s="825"/>
      <c r="M58" s="825"/>
      <c r="N58" s="825"/>
      <c r="O58" s="824"/>
    </row>
    <row r="59" spans="1:21" ht="31.5" customHeight="1" x14ac:dyDescent="0.2">
      <c r="B59" s="823"/>
      <c r="C59" s="822"/>
      <c r="D59" s="821" t="s">
        <v>377</v>
      </c>
      <c r="E59" s="820"/>
      <c r="F59" s="820"/>
      <c r="G59" s="820"/>
      <c r="H59" s="820"/>
      <c r="I59" s="820"/>
      <c r="J59" s="819"/>
      <c r="K59" s="818"/>
      <c r="L59" s="817"/>
      <c r="M59" s="817"/>
      <c r="N59" s="817"/>
      <c r="O59" s="816"/>
    </row>
    <row r="60" spans="1:21" ht="31.5" customHeight="1" thickBot="1" x14ac:dyDescent="0.25">
      <c r="B60" s="815"/>
      <c r="C60" s="814"/>
      <c r="D60" s="813" t="s">
        <v>376</v>
      </c>
      <c r="E60" s="812"/>
      <c r="F60" s="812"/>
      <c r="G60" s="812"/>
      <c r="H60" s="812"/>
      <c r="I60" s="812"/>
      <c r="J60" s="811"/>
      <c r="K60" s="810"/>
      <c r="L60" s="809"/>
      <c r="M60" s="809"/>
      <c r="N60" s="809"/>
      <c r="O60" s="808"/>
    </row>
    <row r="61" spans="1:21" ht="24" customHeight="1" x14ac:dyDescent="0.2">
      <c r="B61" s="807"/>
      <c r="C61" s="807"/>
      <c r="D61" s="805" t="s">
        <v>375</v>
      </c>
      <c r="E61" s="804"/>
      <c r="F61" s="804"/>
      <c r="G61" s="804"/>
      <c r="H61" s="804"/>
      <c r="I61" s="804"/>
      <c r="J61" s="804"/>
      <c r="K61" s="804"/>
      <c r="L61" s="804"/>
      <c r="M61" s="804"/>
      <c r="N61" s="804"/>
      <c r="O61" s="804"/>
    </row>
    <row r="62" spans="1:21" ht="24" customHeight="1" x14ac:dyDescent="0.2">
      <c r="B62" s="806"/>
      <c r="C62" s="806"/>
      <c r="D62" s="805" t="s">
        <v>374</v>
      </c>
      <c r="E62" s="804"/>
      <c r="F62" s="804"/>
      <c r="G62" s="804"/>
      <c r="H62" s="804"/>
      <c r="I62" s="804"/>
      <c r="J62" s="804"/>
      <c r="K62" s="804"/>
      <c r="L62" s="804"/>
      <c r="M62" s="804"/>
      <c r="N62" s="804"/>
      <c r="O62" s="804"/>
    </row>
    <row r="63" spans="1:21" ht="24" customHeight="1" x14ac:dyDescent="0.25">
      <c r="A63" s="802"/>
      <c r="B63" s="803"/>
      <c r="C63" s="802"/>
      <c r="D63" s="802"/>
      <c r="E63" s="802"/>
      <c r="F63" s="802"/>
      <c r="G63" s="802"/>
      <c r="H63" s="802"/>
      <c r="I63" s="802"/>
      <c r="J63" s="802"/>
      <c r="K63" s="802"/>
      <c r="L63" s="802"/>
      <c r="M63" s="802"/>
      <c r="N63" s="802"/>
      <c r="O63" s="802"/>
      <c r="P63" s="802"/>
      <c r="Q63" s="802"/>
      <c r="R63" s="802"/>
      <c r="S63" s="802"/>
      <c r="T63" s="802"/>
      <c r="U63" s="802"/>
    </row>
    <row r="64" spans="1:21" ht="24" customHeight="1" x14ac:dyDescent="0.25">
      <c r="A64" s="802"/>
      <c r="B64" s="803"/>
      <c r="C64" s="802"/>
      <c r="D64" s="802"/>
      <c r="E64" s="802"/>
      <c r="F64" s="802"/>
      <c r="G64" s="802"/>
      <c r="H64" s="802"/>
      <c r="I64" s="802"/>
      <c r="J64" s="802"/>
      <c r="K64" s="802"/>
      <c r="L64" s="802"/>
      <c r="M64" s="802"/>
      <c r="N64" s="802"/>
      <c r="O64" s="802"/>
      <c r="P64" s="802"/>
      <c r="Q64" s="802"/>
      <c r="R64" s="802"/>
      <c r="S64" s="802"/>
      <c r="T64" s="802"/>
      <c r="U64" s="802"/>
    </row>
  </sheetData>
  <sheetProtection algorithmName="SHA-512" hashValue="H49xgF9uw10NLnoiikNvfsMUmG2Sw0rzDswf0g+AH2YpvlujqVZF0hO0tt+I1eTiiLMrxszpmpHp5XROC4x+vA==" saltValue="WadfMWpIRqTmmXlMIpu1ow=="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M55"/>
  <sheetViews>
    <sheetView showGridLines="0" zoomScale="70" zoomScaleNormal="70" zoomScaleSheetLayoutView="100" workbookViewId="0"/>
  </sheetViews>
  <sheetFormatPr defaultColWidth="0" defaultRowHeight="0" customHeight="1" zeroHeight="1" x14ac:dyDescent="0.2"/>
  <cols>
    <col min="1" max="1" width="6.6328125" style="880" customWidth="1"/>
    <col min="2" max="3" width="12.6328125" style="880" customWidth="1"/>
    <col min="4" max="4" width="11.6328125" style="880" customWidth="1"/>
    <col min="5" max="8" width="10.36328125" style="880" customWidth="1"/>
    <col min="9" max="13" width="16.36328125" style="880" customWidth="1"/>
    <col min="14" max="19" width="12.6328125" style="880" customWidth="1"/>
    <col min="20" max="16384" width="0" style="880"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26" t="s">
        <v>402</v>
      </c>
    </row>
    <row r="40" spans="2:13" ht="27.75" customHeight="1" thickBot="1" x14ac:dyDescent="0.3">
      <c r="B40" s="925" t="s">
        <v>401</v>
      </c>
      <c r="C40" s="924"/>
      <c r="D40" s="924"/>
      <c r="E40" s="923"/>
      <c r="F40" s="923"/>
      <c r="G40" s="923"/>
      <c r="H40" s="922" t="s">
        <v>360</v>
      </c>
      <c r="I40" s="921" t="s">
        <v>3</v>
      </c>
      <c r="J40" s="920" t="s">
        <v>4</v>
      </c>
      <c r="K40" s="920" t="s">
        <v>5</v>
      </c>
      <c r="L40" s="920" t="s">
        <v>6</v>
      </c>
      <c r="M40" s="919" t="s">
        <v>7</v>
      </c>
    </row>
    <row r="41" spans="2:13" ht="27.75" customHeight="1" x14ac:dyDescent="0.2">
      <c r="B41" s="918" t="s">
        <v>418</v>
      </c>
      <c r="C41" s="917"/>
      <c r="D41" s="916"/>
      <c r="E41" s="915" t="s">
        <v>417</v>
      </c>
      <c r="F41" s="915"/>
      <c r="G41" s="915"/>
      <c r="H41" s="914"/>
      <c r="I41" s="913">
        <v>12597</v>
      </c>
      <c r="J41" s="912">
        <v>13501</v>
      </c>
      <c r="K41" s="912">
        <v>13558</v>
      </c>
      <c r="L41" s="912">
        <v>13771</v>
      </c>
      <c r="M41" s="911">
        <v>13879</v>
      </c>
    </row>
    <row r="42" spans="2:13" ht="27.75" customHeight="1" x14ac:dyDescent="0.2">
      <c r="B42" s="902"/>
      <c r="C42" s="901"/>
      <c r="D42" s="898"/>
      <c r="E42" s="897" t="s">
        <v>416</v>
      </c>
      <c r="F42" s="897"/>
      <c r="G42" s="897"/>
      <c r="H42" s="896"/>
      <c r="I42" s="895" t="s">
        <v>281</v>
      </c>
      <c r="J42" s="894" t="s">
        <v>281</v>
      </c>
      <c r="K42" s="894" t="s">
        <v>281</v>
      </c>
      <c r="L42" s="894" t="s">
        <v>281</v>
      </c>
      <c r="M42" s="893" t="s">
        <v>281</v>
      </c>
    </row>
    <row r="43" spans="2:13" ht="27.75" customHeight="1" x14ac:dyDescent="0.2">
      <c r="B43" s="902"/>
      <c r="C43" s="901"/>
      <c r="D43" s="898"/>
      <c r="E43" s="897" t="s">
        <v>415</v>
      </c>
      <c r="F43" s="897"/>
      <c r="G43" s="897"/>
      <c r="H43" s="896"/>
      <c r="I43" s="895">
        <v>5017</v>
      </c>
      <c r="J43" s="894">
        <v>4879</v>
      </c>
      <c r="K43" s="894">
        <v>4770</v>
      </c>
      <c r="L43" s="894">
        <v>4429</v>
      </c>
      <c r="M43" s="893">
        <v>4147</v>
      </c>
    </row>
    <row r="44" spans="2:13" ht="27.75" customHeight="1" x14ac:dyDescent="0.2">
      <c r="B44" s="902"/>
      <c r="C44" s="901"/>
      <c r="D44" s="898"/>
      <c r="E44" s="897" t="s">
        <v>414</v>
      </c>
      <c r="F44" s="897"/>
      <c r="G44" s="897"/>
      <c r="H44" s="896"/>
      <c r="I44" s="895">
        <v>241</v>
      </c>
      <c r="J44" s="894">
        <v>465</v>
      </c>
      <c r="K44" s="894">
        <v>1738</v>
      </c>
      <c r="L44" s="894">
        <v>2201</v>
      </c>
      <c r="M44" s="893">
        <v>2172</v>
      </c>
    </row>
    <row r="45" spans="2:13" ht="27.75" customHeight="1" x14ac:dyDescent="0.2">
      <c r="B45" s="902"/>
      <c r="C45" s="901"/>
      <c r="D45" s="898"/>
      <c r="E45" s="897" t="s">
        <v>413</v>
      </c>
      <c r="F45" s="897"/>
      <c r="G45" s="897"/>
      <c r="H45" s="896"/>
      <c r="I45" s="895">
        <v>1380</v>
      </c>
      <c r="J45" s="894">
        <v>1269</v>
      </c>
      <c r="K45" s="894">
        <v>1224</v>
      </c>
      <c r="L45" s="894">
        <v>1232</v>
      </c>
      <c r="M45" s="893">
        <v>1169</v>
      </c>
    </row>
    <row r="46" spans="2:13" ht="27.75" customHeight="1" x14ac:dyDescent="0.2">
      <c r="B46" s="902"/>
      <c r="C46" s="901"/>
      <c r="D46" s="910"/>
      <c r="E46" s="897" t="s">
        <v>412</v>
      </c>
      <c r="F46" s="897"/>
      <c r="G46" s="897"/>
      <c r="H46" s="896"/>
      <c r="I46" s="895">
        <v>0</v>
      </c>
      <c r="J46" s="894">
        <v>0</v>
      </c>
      <c r="K46" s="894">
        <v>0</v>
      </c>
      <c r="L46" s="894">
        <v>0</v>
      </c>
      <c r="M46" s="893">
        <v>1</v>
      </c>
    </row>
    <row r="47" spans="2:13" ht="27.75" customHeight="1" x14ac:dyDescent="0.2">
      <c r="B47" s="902"/>
      <c r="C47" s="901"/>
      <c r="D47" s="909"/>
      <c r="E47" s="908" t="s">
        <v>411</v>
      </c>
      <c r="F47" s="907"/>
      <c r="G47" s="907"/>
      <c r="H47" s="906"/>
      <c r="I47" s="895" t="s">
        <v>281</v>
      </c>
      <c r="J47" s="894" t="s">
        <v>281</v>
      </c>
      <c r="K47" s="894" t="s">
        <v>281</v>
      </c>
      <c r="L47" s="894" t="s">
        <v>281</v>
      </c>
      <c r="M47" s="893" t="s">
        <v>281</v>
      </c>
    </row>
    <row r="48" spans="2:13" ht="27.75" customHeight="1" x14ac:dyDescent="0.2">
      <c r="B48" s="902"/>
      <c r="C48" s="901"/>
      <c r="D48" s="898"/>
      <c r="E48" s="897" t="s">
        <v>410</v>
      </c>
      <c r="F48" s="897"/>
      <c r="G48" s="897"/>
      <c r="H48" s="896"/>
      <c r="I48" s="895" t="s">
        <v>281</v>
      </c>
      <c r="J48" s="894" t="s">
        <v>281</v>
      </c>
      <c r="K48" s="894" t="s">
        <v>281</v>
      </c>
      <c r="L48" s="894" t="s">
        <v>281</v>
      </c>
      <c r="M48" s="893" t="s">
        <v>281</v>
      </c>
    </row>
    <row r="49" spans="2:13" ht="27.75" customHeight="1" x14ac:dyDescent="0.2">
      <c r="B49" s="900"/>
      <c r="C49" s="899"/>
      <c r="D49" s="898"/>
      <c r="E49" s="897" t="s">
        <v>409</v>
      </c>
      <c r="F49" s="897"/>
      <c r="G49" s="897"/>
      <c r="H49" s="896"/>
      <c r="I49" s="895" t="s">
        <v>281</v>
      </c>
      <c r="J49" s="894" t="s">
        <v>281</v>
      </c>
      <c r="K49" s="894" t="s">
        <v>281</v>
      </c>
      <c r="L49" s="894" t="s">
        <v>281</v>
      </c>
      <c r="M49" s="893" t="s">
        <v>281</v>
      </c>
    </row>
    <row r="50" spans="2:13" ht="27.75" customHeight="1" x14ac:dyDescent="0.2">
      <c r="B50" s="905" t="s">
        <v>408</v>
      </c>
      <c r="C50" s="904"/>
      <c r="D50" s="903"/>
      <c r="E50" s="897" t="s">
        <v>407</v>
      </c>
      <c r="F50" s="897"/>
      <c r="G50" s="897"/>
      <c r="H50" s="896"/>
      <c r="I50" s="895">
        <v>3491</v>
      </c>
      <c r="J50" s="894">
        <v>2655</v>
      </c>
      <c r="K50" s="894">
        <v>3033</v>
      </c>
      <c r="L50" s="894">
        <v>4123</v>
      </c>
      <c r="M50" s="893">
        <v>5019</v>
      </c>
    </row>
    <row r="51" spans="2:13" ht="27.75" customHeight="1" x14ac:dyDescent="0.2">
      <c r="B51" s="902"/>
      <c r="C51" s="901"/>
      <c r="D51" s="898"/>
      <c r="E51" s="897" t="s">
        <v>406</v>
      </c>
      <c r="F51" s="897"/>
      <c r="G51" s="897"/>
      <c r="H51" s="896"/>
      <c r="I51" s="895">
        <v>193</v>
      </c>
      <c r="J51" s="894">
        <v>180</v>
      </c>
      <c r="K51" s="894">
        <v>137</v>
      </c>
      <c r="L51" s="894">
        <v>113</v>
      </c>
      <c r="M51" s="893">
        <v>83</v>
      </c>
    </row>
    <row r="52" spans="2:13" ht="27.75" customHeight="1" x14ac:dyDescent="0.2">
      <c r="B52" s="900"/>
      <c r="C52" s="899"/>
      <c r="D52" s="898"/>
      <c r="E52" s="897" t="s">
        <v>405</v>
      </c>
      <c r="F52" s="897"/>
      <c r="G52" s="897"/>
      <c r="H52" s="896"/>
      <c r="I52" s="895">
        <v>11911</v>
      </c>
      <c r="J52" s="894">
        <v>11988</v>
      </c>
      <c r="K52" s="894">
        <v>12060</v>
      </c>
      <c r="L52" s="894">
        <v>12754</v>
      </c>
      <c r="M52" s="893">
        <v>13763</v>
      </c>
    </row>
    <row r="53" spans="2:13" ht="27.75" customHeight="1" thickBot="1" x14ac:dyDescent="0.25">
      <c r="B53" s="892" t="s">
        <v>390</v>
      </c>
      <c r="C53" s="891"/>
      <c r="D53" s="890"/>
      <c r="E53" s="889" t="s">
        <v>404</v>
      </c>
      <c r="F53" s="889"/>
      <c r="G53" s="889"/>
      <c r="H53" s="888"/>
      <c r="I53" s="887">
        <v>3639</v>
      </c>
      <c r="J53" s="886">
        <v>5291</v>
      </c>
      <c r="K53" s="886">
        <v>6060</v>
      </c>
      <c r="L53" s="886">
        <v>4642</v>
      </c>
      <c r="M53" s="885">
        <v>2502</v>
      </c>
    </row>
    <row r="54" spans="2:13" ht="27.75" customHeight="1" x14ac:dyDescent="0.25">
      <c r="B54" s="884" t="s">
        <v>403</v>
      </c>
      <c r="C54" s="883"/>
      <c r="D54" s="883"/>
      <c r="E54" s="882"/>
      <c r="F54" s="882"/>
      <c r="G54" s="882"/>
      <c r="H54" s="882"/>
      <c r="I54" s="881"/>
      <c r="J54" s="881"/>
      <c r="K54" s="881"/>
      <c r="L54" s="881"/>
      <c r="M54" s="881"/>
    </row>
    <row r="55" spans="2:13" ht="13" x14ac:dyDescent="0.2"/>
  </sheetData>
  <sheetProtection algorithmName="SHA-512" hashValue="bE4dddp3GuinLwQDTELMzMWbsnVHdjlGcbIajVlLQIQrlKect+ZJwqjbC74vGlt33JjIB4wfbxvzXlCrwQy+FA==" saltValue="GyDbU4ZAwDSlWNWU5UbWq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0" customHeight="1" zeroHeight="1" x14ac:dyDescent="0.2"/>
  <cols>
    <col min="1" max="1" width="8.26953125" style="740" customWidth="1"/>
    <col min="2" max="2" width="16.36328125" style="740" customWidth="1"/>
    <col min="3" max="5" width="26.26953125" style="740" customWidth="1"/>
    <col min="6" max="8" width="24.26953125" style="740" customWidth="1"/>
    <col min="9" max="14" width="26" style="740" customWidth="1"/>
    <col min="15" max="15" width="6.08984375" style="740" customWidth="1"/>
    <col min="16" max="16" width="9" style="740" hidden="1" customWidth="1"/>
    <col min="17" max="20" width="0" style="740" hidden="1" customWidth="1"/>
    <col min="21" max="21" width="9" style="740" hidden="1" customWidth="1"/>
    <col min="22" max="22" width="0" style="740" hidden="1" customWidth="1"/>
    <col min="23" max="23" width="9" style="740" hidden="1" customWidth="1"/>
    <col min="24" max="16384" width="0" style="740"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766"/>
      <c r="C53" s="766"/>
      <c r="D53" s="766"/>
      <c r="E53" s="766"/>
      <c r="F53" s="766"/>
      <c r="G53" s="766"/>
      <c r="H53" s="963" t="s">
        <v>428</v>
      </c>
    </row>
    <row r="54" spans="2:8" ht="29.25" customHeight="1" thickBot="1" x14ac:dyDescent="0.35">
      <c r="B54" s="962" t="s">
        <v>164</v>
      </c>
      <c r="C54" s="961"/>
      <c r="D54" s="961"/>
      <c r="E54" s="960" t="s">
        <v>360</v>
      </c>
      <c r="F54" s="959" t="s">
        <v>5</v>
      </c>
      <c r="G54" s="959" t="s">
        <v>6</v>
      </c>
      <c r="H54" s="958" t="s">
        <v>7</v>
      </c>
    </row>
    <row r="55" spans="2:8" ht="52.5" customHeight="1" x14ac:dyDescent="0.2">
      <c r="B55" s="957"/>
      <c r="C55" s="956" t="s">
        <v>427</v>
      </c>
      <c r="D55" s="956"/>
      <c r="E55" s="955"/>
      <c r="F55" s="954">
        <v>742</v>
      </c>
      <c r="G55" s="954">
        <v>1337</v>
      </c>
      <c r="H55" s="953">
        <v>1969</v>
      </c>
    </row>
    <row r="56" spans="2:8" ht="52.5" customHeight="1" x14ac:dyDescent="0.2">
      <c r="B56" s="948"/>
      <c r="C56" s="952" t="s">
        <v>426</v>
      </c>
      <c r="D56" s="952"/>
      <c r="E56" s="951"/>
      <c r="F56" s="950">
        <v>39</v>
      </c>
      <c r="G56" s="950">
        <v>122</v>
      </c>
      <c r="H56" s="949">
        <v>222</v>
      </c>
    </row>
    <row r="57" spans="2:8" ht="53.25" customHeight="1" x14ac:dyDescent="0.2">
      <c r="B57" s="948"/>
      <c r="C57" s="947" t="s">
        <v>425</v>
      </c>
      <c r="D57" s="947"/>
      <c r="E57" s="946"/>
      <c r="F57" s="945">
        <v>971</v>
      </c>
      <c r="G57" s="945">
        <v>1281</v>
      </c>
      <c r="H57" s="944">
        <v>1360</v>
      </c>
    </row>
    <row r="58" spans="2:8" ht="45.75" customHeight="1" x14ac:dyDescent="0.2">
      <c r="B58" s="943"/>
      <c r="C58" s="942" t="s">
        <v>424</v>
      </c>
      <c r="D58" s="941"/>
      <c r="E58" s="940"/>
      <c r="F58" s="939">
        <v>350</v>
      </c>
      <c r="G58" s="939">
        <v>624</v>
      </c>
      <c r="H58" s="938">
        <v>678</v>
      </c>
    </row>
    <row r="59" spans="2:8" ht="45.75" customHeight="1" x14ac:dyDescent="0.2">
      <c r="B59" s="943"/>
      <c r="C59" s="942" t="s">
        <v>423</v>
      </c>
      <c r="D59" s="941"/>
      <c r="E59" s="940"/>
      <c r="F59" s="939">
        <v>357</v>
      </c>
      <c r="G59" s="939">
        <v>358</v>
      </c>
      <c r="H59" s="938">
        <v>358</v>
      </c>
    </row>
    <row r="60" spans="2:8" ht="45.75" customHeight="1" x14ac:dyDescent="0.2">
      <c r="B60" s="943"/>
      <c r="C60" s="942" t="s">
        <v>422</v>
      </c>
      <c r="D60" s="941"/>
      <c r="E60" s="940"/>
      <c r="F60" s="939">
        <v>122</v>
      </c>
      <c r="G60" s="939">
        <v>152</v>
      </c>
      <c r="H60" s="938">
        <v>174</v>
      </c>
    </row>
    <row r="61" spans="2:8" ht="45.75" customHeight="1" x14ac:dyDescent="0.2">
      <c r="B61" s="943"/>
      <c r="C61" s="942" t="s">
        <v>421</v>
      </c>
      <c r="D61" s="941"/>
      <c r="E61" s="940"/>
      <c r="F61" s="939">
        <v>91</v>
      </c>
      <c r="G61" s="939">
        <v>91</v>
      </c>
      <c r="H61" s="938">
        <v>91</v>
      </c>
    </row>
    <row r="62" spans="2:8" ht="45.75" customHeight="1" thickBot="1" x14ac:dyDescent="0.25">
      <c r="B62" s="937"/>
      <c r="C62" s="936" t="s">
        <v>420</v>
      </c>
      <c r="D62" s="935"/>
      <c r="E62" s="934"/>
      <c r="F62" s="933">
        <v>32</v>
      </c>
      <c r="G62" s="933">
        <v>32</v>
      </c>
      <c r="H62" s="932">
        <v>32</v>
      </c>
    </row>
    <row r="63" spans="2:8" ht="52.5" customHeight="1" thickBot="1" x14ac:dyDescent="0.25">
      <c r="B63" s="931"/>
      <c r="C63" s="930" t="s">
        <v>419</v>
      </c>
      <c r="D63" s="930"/>
      <c r="E63" s="929"/>
      <c r="F63" s="928">
        <v>1752</v>
      </c>
      <c r="G63" s="928">
        <v>2740</v>
      </c>
      <c r="H63" s="927">
        <v>3551</v>
      </c>
    </row>
    <row r="64" spans="2:8" ht="13" x14ac:dyDescent="0.2"/>
  </sheetData>
  <sheetProtection algorithmName="SHA-512" hashValue="/uPGVS76Lyd9Nq0+sLKPuuxjynWsCGbhZztNnl7WgOuXxhmVWSp7qCQGyAIQNS9k311w/vusj+S1Oho5e5iYpw==" saltValue="mIDbMH826qIs6xwZr61j8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tabSelected="1" zoomScale="70" zoomScaleNormal="70" zoomScaleSheetLayoutView="55" workbookViewId="0"/>
  </sheetViews>
  <sheetFormatPr defaultColWidth="0" defaultRowHeight="13.5" customHeight="1" zeroHeight="1" x14ac:dyDescent="0.2"/>
  <cols>
    <col min="1" max="1" width="6.36328125" style="3" customWidth="1"/>
    <col min="2" max="107" width="2.453125" style="3" customWidth="1"/>
    <col min="108" max="108" width="6.08984375" style="11" customWidth="1"/>
    <col min="109" max="109" width="5.90625" style="10" customWidth="1"/>
    <col min="110" max="16384" width="8.6328125" style="3" hidden="1"/>
  </cols>
  <sheetData>
    <row r="1" spans="1:109" ht="42.75" customHeight="1" x14ac:dyDescent="0.2">
      <c r="A1" s="1"/>
      <c r="B1" s="2"/>
      <c r="DD1" s="3"/>
      <c r="DE1" s="3"/>
    </row>
    <row r="2" spans="1:109" ht="25.5" customHeight="1" x14ac:dyDescent="0.2">
      <c r="A2" s="4"/>
      <c r="C2" s="4"/>
      <c r="O2" s="4"/>
      <c r="P2" s="4"/>
      <c r="Q2" s="4"/>
      <c r="R2" s="4"/>
      <c r="S2" s="4"/>
      <c r="T2" s="4"/>
      <c r="U2" s="4"/>
      <c r="V2" s="4"/>
      <c r="W2" s="4"/>
      <c r="X2" s="4"/>
      <c r="Y2" s="4"/>
      <c r="Z2" s="4"/>
      <c r="AA2" s="4"/>
      <c r="AB2" s="4"/>
      <c r="AC2" s="4"/>
      <c r="AD2" s="4"/>
      <c r="AE2" s="4"/>
      <c r="AF2" s="4"/>
      <c r="AG2" s="4"/>
      <c r="AH2" s="4"/>
      <c r="AI2" s="4"/>
      <c r="AU2" s="4"/>
      <c r="BG2" s="4"/>
      <c r="BS2" s="4"/>
      <c r="CE2" s="4"/>
      <c r="CQ2" s="4"/>
      <c r="DD2" s="3"/>
      <c r="DE2" s="3"/>
    </row>
    <row r="3" spans="1:109" ht="25.5" customHeight="1" x14ac:dyDescent="0.2">
      <c r="A3" s="4"/>
      <c r="C3" s="4"/>
      <c r="O3" s="4"/>
      <c r="P3" s="4"/>
      <c r="Q3" s="4"/>
      <c r="R3" s="4"/>
      <c r="S3" s="4"/>
      <c r="T3" s="4"/>
      <c r="U3" s="4"/>
      <c r="V3" s="4"/>
      <c r="W3" s="4"/>
      <c r="X3" s="4"/>
      <c r="Y3" s="4"/>
      <c r="Z3" s="4"/>
      <c r="AA3" s="4"/>
      <c r="AB3" s="4"/>
      <c r="AC3" s="4"/>
      <c r="AD3" s="4"/>
      <c r="AE3" s="4"/>
      <c r="AF3" s="4"/>
      <c r="AG3" s="4"/>
      <c r="AH3" s="4"/>
      <c r="AI3" s="4"/>
      <c r="AU3" s="4"/>
      <c r="BG3" s="4"/>
      <c r="BS3" s="4"/>
      <c r="CE3" s="4"/>
      <c r="CQ3" s="4"/>
      <c r="DD3" s="3"/>
      <c r="DE3" s="3"/>
    </row>
    <row r="4" spans="1:109" s="5" customFormat="1" ht="13" x14ac:dyDescent="0.2">
      <c r="A4" s="4"/>
      <c r="B4" s="4"/>
      <c r="C4" s="4"/>
      <c r="D4" s="4"/>
      <c r="E4" s="4"/>
      <c r="F4" s="4"/>
      <c r="G4" s="4"/>
      <c r="H4" s="4"/>
      <c r="I4" s="4"/>
      <c r="J4" s="4"/>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row>
    <row r="5" spans="1:109" s="5" customFormat="1" ht="13" x14ac:dyDescent="0.2">
      <c r="A5" s="4"/>
      <c r="B5" s="4"/>
      <c r="C5" s="4"/>
      <c r="D5" s="4"/>
      <c r="E5" s="4"/>
      <c r="F5" s="4"/>
      <c r="G5" s="4"/>
      <c r="H5" s="4"/>
      <c r="I5" s="4"/>
      <c r="J5" s="4"/>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row>
    <row r="6" spans="1:109" s="5" customFormat="1" ht="13" x14ac:dyDescent="0.2">
      <c r="A6" s="4"/>
      <c r="B6" s="4"/>
      <c r="C6" s="4"/>
      <c r="D6" s="4"/>
      <c r="E6" s="4"/>
      <c r="F6" s="4"/>
      <c r="G6" s="4"/>
      <c r="H6" s="4"/>
      <c r="I6" s="4"/>
      <c r="J6" s="4"/>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row>
    <row r="7" spans="1:109" s="5" customFormat="1" ht="13" x14ac:dyDescent="0.2">
      <c r="A7" s="4"/>
      <c r="B7" s="4"/>
      <c r="C7" s="4"/>
      <c r="D7" s="4"/>
      <c r="E7" s="4"/>
      <c r="F7" s="4"/>
      <c r="G7" s="4"/>
      <c r="H7" s="4"/>
      <c r="I7" s="4"/>
      <c r="J7" s="4"/>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row>
    <row r="8" spans="1:109" s="5" customFormat="1" ht="13" x14ac:dyDescent="0.2">
      <c r="A8" s="4"/>
      <c r="B8" s="4"/>
      <c r="C8" s="4"/>
      <c r="D8" s="4"/>
      <c r="E8" s="4"/>
      <c r="F8" s="4"/>
      <c r="G8" s="4"/>
      <c r="H8" s="4"/>
      <c r="I8" s="4"/>
      <c r="J8" s="4"/>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row>
    <row r="9" spans="1:109" s="5" customFormat="1" ht="13" x14ac:dyDescent="0.2">
      <c r="A9" s="4"/>
      <c r="B9" s="4"/>
      <c r="C9" s="4"/>
      <c r="D9" s="4"/>
      <c r="E9" s="4"/>
      <c r="F9" s="4"/>
      <c r="G9" s="4"/>
      <c r="H9" s="4"/>
      <c r="I9" s="4"/>
      <c r="J9" s="4"/>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4"/>
      <c r="AS9" s="4"/>
      <c r="AT9" s="4"/>
      <c r="AU9" s="4"/>
      <c r="AV9" s="4"/>
      <c r="AW9" s="4"/>
      <c r="AX9" s="4"/>
      <c r="AY9" s="4"/>
      <c r="AZ9" s="4"/>
      <c r="BA9" s="4"/>
      <c r="BB9" s="4"/>
      <c r="BC9" s="4"/>
      <c r="BD9" s="4"/>
      <c r="BE9" s="4"/>
      <c r="BF9" s="4"/>
      <c r="BG9" s="4"/>
      <c r="BH9" s="4"/>
      <c r="BI9" s="4"/>
      <c r="BJ9" s="4"/>
      <c r="BK9" s="4"/>
      <c r="BL9" s="4"/>
      <c r="BM9" s="4"/>
      <c r="BN9" s="4"/>
      <c r="BO9" s="4"/>
      <c r="BP9" s="4"/>
      <c r="BQ9" s="4"/>
      <c r="BR9" s="4"/>
      <c r="BS9" s="4"/>
      <c r="BT9" s="4"/>
      <c r="BU9" s="4"/>
      <c r="BV9" s="4"/>
      <c r="BW9" s="4"/>
      <c r="BX9" s="4"/>
      <c r="BY9" s="4"/>
      <c r="BZ9" s="4"/>
      <c r="CA9" s="4"/>
      <c r="CB9" s="4"/>
      <c r="CC9" s="4"/>
      <c r="CD9" s="4"/>
      <c r="CE9" s="4"/>
      <c r="CF9" s="4"/>
      <c r="CG9" s="4"/>
      <c r="CH9" s="4"/>
      <c r="CI9" s="4"/>
      <c r="CJ9" s="4"/>
      <c r="CK9" s="4"/>
      <c r="CL9" s="4"/>
      <c r="CM9" s="4"/>
      <c r="CN9" s="4"/>
      <c r="CO9" s="4"/>
      <c r="CP9" s="4"/>
      <c r="CQ9" s="4"/>
      <c r="CR9" s="4"/>
      <c r="CS9" s="4"/>
      <c r="CT9" s="4"/>
      <c r="CU9" s="4"/>
      <c r="CV9" s="4"/>
      <c r="CW9" s="4"/>
      <c r="CX9" s="4"/>
      <c r="CY9" s="4"/>
      <c r="CZ9" s="4"/>
      <c r="DA9" s="4"/>
      <c r="DB9" s="4"/>
      <c r="DC9" s="4"/>
      <c r="DD9" s="4"/>
      <c r="DE9" s="4"/>
    </row>
    <row r="10" spans="1:109" s="5" customFormat="1" ht="13" x14ac:dyDescent="0.2">
      <c r="A10" s="4"/>
      <c r="B10" s="4"/>
      <c r="C10" s="4"/>
      <c r="D10" s="4"/>
      <c r="E10" s="4"/>
      <c r="F10" s="4"/>
      <c r="G10" s="4"/>
      <c r="H10" s="4"/>
      <c r="I10" s="4"/>
      <c r="J10" s="4"/>
      <c r="K10" s="4"/>
      <c r="L10" s="4"/>
      <c r="M10" s="4"/>
      <c r="N10" s="4"/>
      <c r="O10" s="4"/>
      <c r="P10" s="4"/>
      <c r="Q10" s="4"/>
      <c r="R10" s="4"/>
      <c r="S10" s="4"/>
      <c r="T10" s="4"/>
      <c r="U10" s="4"/>
      <c r="V10" s="4"/>
      <c r="W10" s="4"/>
      <c r="X10" s="4"/>
      <c r="Y10" s="4"/>
      <c r="Z10" s="4"/>
      <c r="AA10" s="4"/>
      <c r="AB10" s="4"/>
      <c r="AC10" s="4"/>
      <c r="AD10" s="4"/>
      <c r="AE10" s="4"/>
      <c r="AF10" s="4"/>
      <c r="AG10" s="4"/>
      <c r="AH10" s="4"/>
      <c r="AI10" s="4"/>
      <c r="AJ10" s="4"/>
      <c r="AK10" s="4"/>
      <c r="AL10" s="4"/>
      <c r="AM10" s="4"/>
      <c r="AN10" s="4"/>
      <c r="AO10" s="4"/>
      <c r="AP10" s="4"/>
      <c r="AQ10" s="4"/>
      <c r="AR10" s="4"/>
      <c r="AS10" s="4"/>
      <c r="AT10" s="4"/>
      <c r="AU10" s="4"/>
      <c r="AV10" s="4"/>
      <c r="AW10" s="4"/>
      <c r="AX10" s="4"/>
      <c r="AY10" s="4"/>
      <c r="AZ10" s="4"/>
      <c r="BA10" s="4"/>
      <c r="BB10" s="4"/>
      <c r="BC10" s="4"/>
      <c r="BD10" s="4"/>
      <c r="BE10" s="4"/>
      <c r="BF10" s="4"/>
      <c r="BG10" s="4"/>
      <c r="BH10" s="4"/>
      <c r="BI10" s="4"/>
      <c r="BJ10" s="4"/>
      <c r="BK10" s="4"/>
      <c r="BL10" s="4"/>
      <c r="BM10" s="4"/>
      <c r="BN10" s="4"/>
      <c r="BO10" s="4"/>
      <c r="BP10" s="4"/>
      <c r="BQ10" s="4"/>
      <c r="BR10" s="4"/>
      <c r="BS10" s="4"/>
      <c r="BT10" s="4"/>
      <c r="BU10" s="4"/>
      <c r="BV10" s="4"/>
      <c r="BW10" s="4"/>
      <c r="BX10" s="4"/>
      <c r="BY10" s="4"/>
      <c r="BZ10" s="4"/>
      <c r="CA10" s="4"/>
      <c r="CB10" s="4"/>
      <c r="CC10" s="4"/>
      <c r="CD10" s="4"/>
      <c r="CE10" s="4"/>
      <c r="CF10" s="4"/>
      <c r="CG10" s="4"/>
      <c r="CH10" s="4"/>
      <c r="CI10" s="4"/>
      <c r="CJ10" s="4"/>
      <c r="CK10" s="4"/>
      <c r="CL10" s="4"/>
      <c r="CM10" s="4"/>
      <c r="CN10" s="4"/>
      <c r="CO10" s="4"/>
      <c r="CP10" s="4"/>
      <c r="CQ10" s="4"/>
      <c r="CR10" s="4"/>
      <c r="CS10" s="4"/>
      <c r="CT10" s="4"/>
      <c r="CU10" s="4"/>
      <c r="CV10" s="4"/>
      <c r="CW10" s="4"/>
      <c r="CX10" s="4"/>
      <c r="CY10" s="4"/>
      <c r="CZ10" s="4"/>
      <c r="DA10" s="4"/>
      <c r="DB10" s="4"/>
      <c r="DC10" s="4"/>
      <c r="DD10" s="4"/>
      <c r="DE10" s="4"/>
    </row>
    <row r="11" spans="1:109" s="5" customFormat="1" ht="13" x14ac:dyDescent="0.2">
      <c r="A11" s="4"/>
      <c r="B11" s="4"/>
      <c r="C11" s="4"/>
      <c r="D11" s="4"/>
      <c r="E11" s="4"/>
      <c r="F11" s="4"/>
      <c r="G11" s="4"/>
      <c r="H11" s="4"/>
      <c r="I11" s="4"/>
      <c r="J11" s="4"/>
      <c r="K11" s="4"/>
      <c r="L11" s="4"/>
      <c r="M11" s="4"/>
      <c r="N11" s="4"/>
      <c r="O11" s="4"/>
      <c r="P11" s="4"/>
      <c r="Q11" s="4"/>
      <c r="R11" s="4"/>
      <c r="S11" s="4"/>
      <c r="T11" s="4"/>
      <c r="U11" s="4"/>
      <c r="V11" s="4"/>
      <c r="W11" s="4"/>
      <c r="X11" s="4"/>
      <c r="Y11" s="4"/>
      <c r="Z11" s="4"/>
      <c r="AA11" s="4"/>
      <c r="AB11" s="4"/>
      <c r="AC11" s="4"/>
      <c r="AD11" s="4"/>
      <c r="AE11" s="4"/>
      <c r="AF11" s="4"/>
      <c r="AG11" s="4"/>
      <c r="AH11" s="4"/>
      <c r="AI11" s="4"/>
      <c r="AJ11" s="4"/>
      <c r="AK11" s="4"/>
      <c r="AL11" s="4"/>
      <c r="AM11" s="4"/>
      <c r="AN11" s="4"/>
      <c r="AO11" s="4"/>
      <c r="AP11" s="4"/>
      <c r="AQ11" s="4"/>
      <c r="AR11" s="4"/>
      <c r="AS11" s="4"/>
      <c r="AT11" s="4"/>
      <c r="AU11" s="4"/>
      <c r="AV11" s="4"/>
      <c r="AW11" s="4"/>
      <c r="AX11" s="4"/>
      <c r="AY11" s="4"/>
      <c r="AZ11" s="4"/>
      <c r="BA11" s="4"/>
      <c r="BB11" s="4"/>
      <c r="BC11" s="4"/>
      <c r="BD11" s="4"/>
      <c r="BE11" s="4"/>
      <c r="BF11" s="4"/>
      <c r="BG11" s="4"/>
      <c r="BH11" s="4"/>
      <c r="BI11" s="4"/>
      <c r="BJ11" s="4"/>
      <c r="BK11" s="4"/>
      <c r="BL11" s="4"/>
      <c r="BM11" s="4"/>
      <c r="BN11" s="4"/>
      <c r="BO11" s="4"/>
      <c r="BP11" s="4"/>
      <c r="BQ11" s="4"/>
      <c r="BR11" s="4"/>
      <c r="BS11" s="4"/>
      <c r="BT11" s="4"/>
      <c r="BU11" s="4"/>
      <c r="BV11" s="4"/>
      <c r="BW11" s="4"/>
      <c r="BX11" s="4"/>
      <c r="BY11" s="4"/>
      <c r="BZ11" s="4"/>
      <c r="CA11" s="4"/>
      <c r="CB11" s="4"/>
      <c r="CC11" s="4"/>
      <c r="CD11" s="4"/>
      <c r="CE11" s="4"/>
      <c r="CF11" s="4"/>
      <c r="CG11" s="4"/>
      <c r="CH11" s="4"/>
      <c r="CI11" s="4"/>
      <c r="CJ11" s="4"/>
      <c r="CK11" s="4"/>
      <c r="CL11" s="4"/>
      <c r="CM11" s="4"/>
      <c r="CN11" s="4"/>
      <c r="CO11" s="4"/>
      <c r="CP11" s="4"/>
      <c r="CQ11" s="4"/>
      <c r="CR11" s="4"/>
      <c r="CS11" s="4"/>
      <c r="CT11" s="4"/>
      <c r="CU11" s="4"/>
      <c r="CV11" s="4"/>
      <c r="CW11" s="4"/>
      <c r="CX11" s="4"/>
      <c r="CY11" s="4"/>
      <c r="CZ11" s="4"/>
      <c r="DA11" s="4"/>
      <c r="DB11" s="4"/>
      <c r="DC11" s="4"/>
      <c r="DD11" s="4"/>
      <c r="DE11" s="4"/>
    </row>
    <row r="12" spans="1:109" s="5" customFormat="1" ht="13" x14ac:dyDescent="0.2">
      <c r="A12" s="4"/>
      <c r="B12" s="4"/>
      <c r="C12" s="4"/>
      <c r="D12" s="4"/>
      <c r="E12" s="4"/>
      <c r="F12" s="4"/>
      <c r="G12" s="4"/>
      <c r="H12" s="4"/>
      <c r="I12" s="4"/>
      <c r="J12" s="4"/>
      <c r="K12" s="4"/>
      <c r="L12" s="4"/>
      <c r="M12" s="4"/>
      <c r="N12" s="4"/>
      <c r="O12" s="4"/>
      <c r="P12" s="4"/>
      <c r="Q12" s="4"/>
      <c r="R12" s="4"/>
      <c r="S12" s="4"/>
      <c r="T12" s="4"/>
      <c r="U12" s="4"/>
      <c r="V12" s="4"/>
      <c r="W12" s="4"/>
      <c r="X12" s="4"/>
      <c r="Y12" s="4"/>
      <c r="Z12" s="4"/>
      <c r="AA12" s="4"/>
      <c r="AB12" s="4"/>
      <c r="AC12" s="4"/>
      <c r="AD12" s="4"/>
      <c r="AE12" s="4"/>
      <c r="AF12" s="4"/>
      <c r="AG12" s="4"/>
      <c r="AH12" s="4"/>
      <c r="AI12" s="4"/>
      <c r="AJ12" s="4"/>
      <c r="AK12" s="4"/>
      <c r="AL12" s="4"/>
      <c r="AM12" s="4"/>
      <c r="AN12" s="4"/>
      <c r="AO12" s="4"/>
      <c r="AP12" s="4"/>
      <c r="AQ12" s="4"/>
      <c r="AR12" s="4"/>
      <c r="AS12" s="4"/>
      <c r="AT12" s="4"/>
      <c r="AU12" s="4"/>
      <c r="AV12" s="4"/>
      <c r="AW12" s="4"/>
      <c r="AX12" s="4"/>
      <c r="AY12" s="4"/>
      <c r="AZ12" s="4"/>
      <c r="BA12" s="4"/>
      <c r="BB12" s="4"/>
      <c r="BC12" s="4"/>
      <c r="BD12" s="4"/>
      <c r="BE12" s="4"/>
      <c r="BF12" s="4"/>
      <c r="BG12" s="4"/>
      <c r="BH12" s="4"/>
      <c r="BI12" s="4"/>
      <c r="BJ12" s="4"/>
      <c r="BK12" s="4"/>
      <c r="BL12" s="4"/>
      <c r="BM12" s="4"/>
      <c r="BN12" s="4"/>
      <c r="BO12" s="4"/>
      <c r="BP12" s="4"/>
      <c r="BQ12" s="4"/>
      <c r="BR12" s="4"/>
      <c r="BS12" s="4"/>
      <c r="BT12" s="4"/>
      <c r="BU12" s="4"/>
      <c r="BV12" s="4"/>
      <c r="BW12" s="4"/>
      <c r="BX12" s="4"/>
      <c r="BY12" s="4"/>
      <c r="BZ12" s="4"/>
      <c r="CA12" s="4"/>
      <c r="CB12" s="4"/>
      <c r="CC12" s="4"/>
      <c r="CD12" s="4"/>
      <c r="CE12" s="4"/>
      <c r="CF12" s="4"/>
      <c r="CG12" s="4"/>
      <c r="CH12" s="4"/>
      <c r="CI12" s="4"/>
      <c r="CJ12" s="4"/>
      <c r="CK12" s="4"/>
      <c r="CL12" s="4"/>
      <c r="CM12" s="4"/>
      <c r="CN12" s="4"/>
      <c r="CO12" s="4"/>
      <c r="CP12" s="4"/>
      <c r="CQ12" s="4"/>
      <c r="CR12" s="4"/>
      <c r="CS12" s="4"/>
      <c r="CT12" s="4"/>
      <c r="CU12" s="4"/>
      <c r="CV12" s="4"/>
      <c r="CW12" s="4"/>
      <c r="CX12" s="4"/>
      <c r="CY12" s="4"/>
      <c r="CZ12" s="4"/>
      <c r="DA12" s="4"/>
      <c r="DB12" s="4"/>
      <c r="DC12" s="4"/>
      <c r="DD12" s="4"/>
      <c r="DE12" s="4"/>
    </row>
    <row r="13" spans="1:109" s="5" customFormat="1" ht="13" x14ac:dyDescent="0.2">
      <c r="A13" s="4"/>
      <c r="B13" s="4"/>
      <c r="C13" s="4"/>
      <c r="D13" s="4"/>
      <c r="E13" s="4"/>
      <c r="F13" s="4"/>
      <c r="G13" s="4"/>
      <c r="H13" s="4"/>
      <c r="I13" s="4"/>
      <c r="J13" s="4"/>
      <c r="K13" s="4"/>
      <c r="L13" s="4"/>
      <c r="M13" s="4"/>
      <c r="N13" s="4"/>
      <c r="O13" s="4"/>
      <c r="P13" s="4"/>
      <c r="Q13" s="4"/>
      <c r="R13" s="4"/>
      <c r="S13" s="4"/>
      <c r="T13" s="4"/>
      <c r="U13" s="4"/>
      <c r="V13" s="4"/>
      <c r="W13" s="4"/>
      <c r="X13" s="4"/>
      <c r="Y13" s="4"/>
      <c r="Z13" s="4"/>
      <c r="AA13" s="4"/>
      <c r="AB13" s="4"/>
      <c r="AC13" s="4"/>
      <c r="AD13" s="4"/>
      <c r="AE13" s="4"/>
      <c r="AF13" s="4"/>
      <c r="AG13" s="4"/>
      <c r="AH13" s="4"/>
      <c r="AI13" s="4"/>
      <c r="AJ13" s="4"/>
      <c r="AK13" s="4"/>
      <c r="AL13" s="4"/>
      <c r="AM13" s="4"/>
      <c r="AN13" s="4"/>
      <c r="AO13" s="4"/>
      <c r="AP13" s="4"/>
      <c r="AQ13" s="4"/>
      <c r="AR13" s="4"/>
      <c r="AS13" s="4"/>
      <c r="AT13" s="4"/>
      <c r="AU13" s="4"/>
      <c r="AV13" s="4"/>
      <c r="AW13" s="4"/>
      <c r="AX13" s="4"/>
      <c r="AY13" s="4"/>
      <c r="AZ13" s="4"/>
      <c r="BA13" s="4"/>
      <c r="BB13" s="4"/>
      <c r="BC13" s="4"/>
      <c r="BD13" s="4"/>
      <c r="BE13" s="4"/>
      <c r="BF13" s="4"/>
      <c r="BG13" s="4"/>
      <c r="BH13" s="4"/>
      <c r="BI13" s="4"/>
      <c r="BJ13" s="4"/>
      <c r="BK13" s="4"/>
      <c r="BL13" s="4"/>
      <c r="BM13" s="4"/>
      <c r="BN13" s="4"/>
      <c r="BO13" s="4"/>
      <c r="BP13" s="4"/>
      <c r="BQ13" s="4"/>
      <c r="BR13" s="4"/>
      <c r="BS13" s="4"/>
      <c r="BT13" s="4"/>
      <c r="BU13" s="4"/>
      <c r="BV13" s="4"/>
      <c r="BW13" s="4"/>
      <c r="BX13" s="4"/>
      <c r="BY13" s="4"/>
      <c r="BZ13" s="4"/>
      <c r="CA13" s="4"/>
      <c r="CB13" s="4"/>
      <c r="CC13" s="4"/>
      <c r="CD13" s="4"/>
      <c r="CE13" s="4"/>
      <c r="CF13" s="4"/>
      <c r="CG13" s="4"/>
      <c r="CH13" s="4"/>
      <c r="CI13" s="4"/>
      <c r="CJ13" s="4"/>
      <c r="CK13" s="4"/>
      <c r="CL13" s="4"/>
      <c r="CM13" s="4"/>
      <c r="CN13" s="4"/>
      <c r="CO13" s="4"/>
      <c r="CP13" s="4"/>
      <c r="CQ13" s="4"/>
      <c r="CR13" s="4"/>
      <c r="CS13" s="4"/>
      <c r="CT13" s="4"/>
      <c r="CU13" s="4"/>
      <c r="CV13" s="4"/>
      <c r="CW13" s="4"/>
      <c r="CX13" s="4"/>
      <c r="CY13" s="4"/>
      <c r="CZ13" s="4"/>
      <c r="DA13" s="4"/>
      <c r="DB13" s="4"/>
      <c r="DC13" s="4"/>
      <c r="DD13" s="4"/>
      <c r="DE13" s="4"/>
    </row>
    <row r="14" spans="1:109" s="5" customFormat="1" ht="13" x14ac:dyDescent="0.2">
      <c r="A14" s="4"/>
      <c r="B14" s="4"/>
      <c r="C14" s="4"/>
      <c r="D14" s="4"/>
      <c r="E14" s="4"/>
      <c r="F14" s="4"/>
      <c r="G14" s="4"/>
      <c r="H14" s="4"/>
      <c r="I14" s="4"/>
      <c r="J14" s="4"/>
      <c r="K14" s="4"/>
      <c r="L14" s="4"/>
      <c r="M14" s="4"/>
      <c r="N14" s="4"/>
      <c r="O14" s="4"/>
      <c r="P14" s="4"/>
      <c r="Q14" s="4"/>
      <c r="R14" s="4"/>
      <c r="S14" s="4"/>
      <c r="T14" s="4"/>
      <c r="U14" s="4"/>
      <c r="V14" s="4"/>
      <c r="W14" s="4"/>
      <c r="X14" s="4"/>
      <c r="Y14" s="4"/>
      <c r="Z14" s="4"/>
      <c r="AA14" s="4"/>
      <c r="AB14" s="4"/>
      <c r="AC14" s="4"/>
      <c r="AD14" s="4"/>
      <c r="AE14" s="4"/>
      <c r="AF14" s="4"/>
      <c r="AG14" s="4"/>
      <c r="AH14" s="4"/>
      <c r="AI14" s="4"/>
      <c r="AJ14" s="4"/>
      <c r="AK14" s="4"/>
      <c r="AL14" s="4"/>
      <c r="AM14" s="4"/>
      <c r="AN14" s="4"/>
      <c r="AO14" s="4"/>
      <c r="AP14" s="4"/>
      <c r="AQ14" s="4"/>
      <c r="AR14" s="4"/>
      <c r="AS14" s="4"/>
      <c r="AT14" s="4"/>
      <c r="AU14" s="4"/>
      <c r="AV14" s="4"/>
      <c r="AW14" s="4"/>
      <c r="AX14" s="4"/>
      <c r="AY14" s="4"/>
      <c r="AZ14" s="4"/>
      <c r="BA14" s="4"/>
      <c r="BB14" s="4"/>
      <c r="BC14" s="4"/>
      <c r="BD14" s="4"/>
      <c r="BE14" s="4"/>
      <c r="BF14" s="4"/>
      <c r="BG14" s="4"/>
      <c r="BH14" s="4"/>
      <c r="BI14" s="4"/>
      <c r="BJ14" s="4"/>
      <c r="BK14" s="4"/>
      <c r="BL14" s="4"/>
      <c r="BM14" s="4"/>
      <c r="BN14" s="4"/>
      <c r="BO14" s="4"/>
      <c r="BP14" s="4"/>
      <c r="BQ14" s="4"/>
      <c r="BR14" s="4"/>
      <c r="BS14" s="4"/>
      <c r="BT14" s="4"/>
      <c r="BU14" s="4"/>
      <c r="BV14" s="4"/>
      <c r="BW14" s="4"/>
      <c r="BX14" s="4"/>
      <c r="BY14" s="4"/>
      <c r="BZ14" s="4"/>
      <c r="CA14" s="4"/>
      <c r="CB14" s="4"/>
      <c r="CC14" s="4"/>
      <c r="CD14" s="4"/>
      <c r="CE14" s="4"/>
      <c r="CF14" s="4"/>
      <c r="CG14" s="4"/>
      <c r="CH14" s="4"/>
      <c r="CI14" s="4"/>
      <c r="CJ14" s="4"/>
      <c r="CK14" s="4"/>
      <c r="CL14" s="4"/>
      <c r="CM14" s="4"/>
      <c r="CN14" s="4"/>
      <c r="CO14" s="4"/>
      <c r="CP14" s="4"/>
      <c r="CQ14" s="4"/>
      <c r="CR14" s="4"/>
      <c r="CS14" s="4"/>
      <c r="CT14" s="4"/>
      <c r="CU14" s="4"/>
      <c r="CV14" s="4"/>
      <c r="CW14" s="4"/>
      <c r="CX14" s="4"/>
      <c r="CY14" s="4"/>
      <c r="CZ14" s="4"/>
      <c r="DA14" s="4"/>
      <c r="DB14" s="4"/>
      <c r="DC14" s="4"/>
      <c r="DD14" s="4"/>
      <c r="DE14" s="4"/>
    </row>
    <row r="15" spans="1:109" s="5" customFormat="1" ht="13" x14ac:dyDescent="0.2">
      <c r="A15" s="3"/>
      <c r="B15" s="4"/>
      <c r="C15" s="4"/>
      <c r="D15" s="4"/>
      <c r="E15" s="4"/>
      <c r="F15" s="4"/>
      <c r="G15" s="4"/>
      <c r="H15" s="4"/>
      <c r="I15" s="4"/>
      <c r="J15" s="4"/>
      <c r="K15" s="4"/>
      <c r="L15" s="4"/>
      <c r="M15" s="4"/>
      <c r="N15" s="4"/>
      <c r="O15" s="4"/>
      <c r="P15" s="4"/>
      <c r="Q15" s="4"/>
      <c r="R15" s="4"/>
      <c r="S15" s="4"/>
      <c r="T15" s="4"/>
      <c r="U15" s="4"/>
      <c r="V15" s="4"/>
      <c r="W15" s="4"/>
      <c r="X15" s="4"/>
      <c r="Y15" s="4"/>
      <c r="Z15" s="4"/>
      <c r="AA15" s="4"/>
      <c r="AB15" s="4"/>
      <c r="AC15" s="4"/>
      <c r="AD15" s="4"/>
      <c r="AE15" s="4"/>
      <c r="AF15" s="4"/>
      <c r="AG15" s="4"/>
      <c r="AH15" s="4"/>
      <c r="AI15" s="4"/>
      <c r="AJ15" s="4"/>
      <c r="AK15" s="4"/>
      <c r="AL15" s="4"/>
      <c r="AM15" s="4"/>
      <c r="AN15" s="4"/>
      <c r="AO15" s="4"/>
      <c r="AP15" s="4"/>
      <c r="AQ15" s="4"/>
      <c r="AR15" s="4"/>
      <c r="AS15" s="4"/>
      <c r="AT15" s="4"/>
      <c r="AU15" s="4"/>
      <c r="AV15" s="4"/>
      <c r="AW15" s="4"/>
      <c r="AX15" s="4"/>
      <c r="AY15" s="4"/>
      <c r="AZ15" s="4"/>
      <c r="BA15" s="4"/>
      <c r="BB15" s="4"/>
      <c r="BC15" s="4"/>
      <c r="BD15" s="4"/>
      <c r="BE15" s="4"/>
      <c r="BF15" s="4"/>
      <c r="BG15" s="4"/>
      <c r="BH15" s="4"/>
      <c r="BI15" s="4"/>
      <c r="BJ15" s="4"/>
      <c r="BK15" s="4"/>
      <c r="BL15" s="4"/>
      <c r="BM15" s="4"/>
      <c r="BN15" s="4"/>
      <c r="BO15" s="4"/>
      <c r="BP15" s="4"/>
      <c r="BQ15" s="4"/>
      <c r="BR15" s="4"/>
      <c r="BS15" s="4"/>
      <c r="BT15" s="4"/>
      <c r="BU15" s="4"/>
      <c r="BV15" s="4"/>
      <c r="BW15" s="4"/>
      <c r="BX15" s="4"/>
      <c r="BY15" s="4"/>
      <c r="BZ15" s="4"/>
      <c r="CA15" s="4"/>
      <c r="CB15" s="4"/>
      <c r="CC15" s="4"/>
      <c r="CD15" s="4"/>
      <c r="CE15" s="4"/>
      <c r="CF15" s="4"/>
      <c r="CG15" s="4"/>
      <c r="CH15" s="4"/>
      <c r="CI15" s="4"/>
      <c r="CJ15" s="4"/>
      <c r="CK15" s="4"/>
      <c r="CL15" s="4"/>
      <c r="CM15" s="4"/>
      <c r="CN15" s="4"/>
      <c r="CO15" s="4"/>
      <c r="CP15" s="4"/>
      <c r="CQ15" s="4"/>
      <c r="CR15" s="4"/>
      <c r="CS15" s="4"/>
      <c r="CT15" s="4"/>
      <c r="CU15" s="4"/>
      <c r="CV15" s="4"/>
      <c r="CW15" s="4"/>
      <c r="CX15" s="4"/>
      <c r="CY15" s="4"/>
      <c r="CZ15" s="4"/>
      <c r="DA15" s="4"/>
      <c r="DB15" s="4"/>
      <c r="DC15" s="4"/>
      <c r="DD15" s="4"/>
      <c r="DE15" s="4"/>
    </row>
    <row r="16" spans="1:109" s="5" customFormat="1" ht="13" x14ac:dyDescent="0.2">
      <c r="A16" s="3"/>
      <c r="B16" s="4"/>
      <c r="C16" s="4"/>
      <c r="D16" s="4"/>
      <c r="E16" s="4"/>
      <c r="F16" s="4"/>
      <c r="G16" s="4"/>
      <c r="H16" s="4"/>
      <c r="I16" s="4"/>
      <c r="J16" s="4"/>
      <c r="K16" s="4"/>
      <c r="L16" s="4"/>
      <c r="M16" s="4"/>
      <c r="N16" s="4"/>
      <c r="O16" s="4"/>
      <c r="P16" s="4"/>
      <c r="Q16" s="4"/>
      <c r="R16" s="4"/>
      <c r="S16" s="4"/>
      <c r="T16" s="4"/>
      <c r="U16" s="4"/>
      <c r="V16" s="4"/>
      <c r="W16" s="4"/>
      <c r="X16" s="4"/>
      <c r="Y16" s="4"/>
      <c r="Z16" s="4"/>
      <c r="AA16" s="4"/>
      <c r="AB16" s="4"/>
      <c r="AC16" s="4"/>
      <c r="AD16" s="4"/>
      <c r="AE16" s="4"/>
      <c r="AF16" s="4"/>
      <c r="AG16" s="4"/>
      <c r="AH16" s="4"/>
      <c r="AI16" s="4"/>
      <c r="AJ16" s="4"/>
      <c r="AK16" s="4"/>
      <c r="AL16" s="4"/>
      <c r="AM16" s="4"/>
      <c r="AN16" s="4"/>
      <c r="AO16" s="4"/>
      <c r="AP16" s="4"/>
      <c r="AQ16" s="4"/>
      <c r="AR16" s="4"/>
      <c r="AS16" s="4"/>
      <c r="AT16" s="4"/>
      <c r="AU16" s="4"/>
      <c r="AV16" s="4"/>
      <c r="AW16" s="4"/>
      <c r="AX16" s="4"/>
      <c r="AY16" s="4"/>
      <c r="AZ16" s="4"/>
      <c r="BA16" s="4"/>
      <c r="BB16" s="4"/>
      <c r="BC16" s="4"/>
      <c r="BD16" s="4"/>
      <c r="BE16" s="4"/>
      <c r="BF16" s="4"/>
      <c r="BG16" s="4"/>
      <c r="BH16" s="4"/>
      <c r="BI16" s="4"/>
      <c r="BJ16" s="4"/>
      <c r="BK16" s="4"/>
      <c r="BL16" s="4"/>
      <c r="BM16" s="4"/>
      <c r="BN16" s="4"/>
      <c r="BO16" s="4"/>
      <c r="BP16" s="4"/>
      <c r="BQ16" s="4"/>
      <c r="BR16" s="4"/>
      <c r="BS16" s="4"/>
      <c r="BT16" s="4"/>
      <c r="BU16" s="4"/>
      <c r="BV16" s="4"/>
      <c r="BW16" s="4"/>
      <c r="BX16" s="4"/>
      <c r="BY16" s="4"/>
      <c r="BZ16" s="4"/>
      <c r="CA16" s="4"/>
      <c r="CB16" s="4"/>
      <c r="CC16" s="4"/>
      <c r="CD16" s="4"/>
      <c r="CE16" s="4"/>
      <c r="CF16" s="4"/>
      <c r="CG16" s="4"/>
      <c r="CH16" s="4"/>
      <c r="CI16" s="4"/>
      <c r="CJ16" s="4"/>
      <c r="CK16" s="4"/>
      <c r="CL16" s="4"/>
      <c r="CM16" s="4"/>
      <c r="CN16" s="4"/>
      <c r="CO16" s="4"/>
      <c r="CP16" s="4"/>
      <c r="CQ16" s="4"/>
      <c r="CR16" s="4"/>
      <c r="CS16" s="4"/>
      <c r="CT16" s="4"/>
      <c r="CU16" s="4"/>
      <c r="CV16" s="4"/>
      <c r="CW16" s="4"/>
      <c r="CX16" s="4"/>
      <c r="CY16" s="4"/>
      <c r="CZ16" s="4"/>
      <c r="DA16" s="4"/>
      <c r="DB16" s="4"/>
      <c r="DC16" s="4"/>
      <c r="DD16" s="4"/>
      <c r="DE16" s="4"/>
    </row>
    <row r="17" spans="1:109" s="5" customFormat="1" ht="13" x14ac:dyDescent="0.2">
      <c r="A17" s="3"/>
      <c r="B17" s="4"/>
      <c r="C17" s="4"/>
      <c r="D17" s="4"/>
      <c r="E17" s="4"/>
      <c r="F17" s="4"/>
      <c r="G17" s="4"/>
      <c r="H17" s="4"/>
      <c r="I17" s="4"/>
      <c r="J17" s="4"/>
      <c r="K17" s="4"/>
      <c r="L17" s="4"/>
      <c r="M17" s="4"/>
      <c r="N17" s="4"/>
      <c r="O17" s="4"/>
      <c r="P17" s="4"/>
      <c r="Q17" s="4"/>
      <c r="R17" s="4"/>
      <c r="S17" s="4"/>
      <c r="T17" s="4"/>
      <c r="U17" s="4"/>
      <c r="V17" s="4"/>
      <c r="W17" s="4"/>
      <c r="X17" s="4"/>
      <c r="Y17" s="4"/>
      <c r="Z17" s="4"/>
      <c r="AA17" s="4"/>
      <c r="AB17" s="4"/>
      <c r="AC17" s="4"/>
      <c r="AD17" s="4"/>
      <c r="AE17" s="4"/>
      <c r="AF17" s="4"/>
      <c r="AG17" s="4"/>
      <c r="AH17" s="4"/>
      <c r="AI17" s="4"/>
      <c r="AJ17" s="4"/>
      <c r="AK17" s="4"/>
      <c r="AL17" s="4"/>
      <c r="AM17" s="4"/>
      <c r="AN17" s="4"/>
      <c r="AO17" s="4"/>
      <c r="AP17" s="4"/>
      <c r="AQ17" s="4"/>
      <c r="AR17" s="4"/>
      <c r="AS17" s="4"/>
      <c r="AT17" s="4"/>
      <c r="AU17" s="4"/>
      <c r="AV17" s="4"/>
      <c r="AW17" s="4"/>
      <c r="AX17" s="4"/>
      <c r="AY17" s="4"/>
      <c r="AZ17" s="4"/>
      <c r="BA17" s="4"/>
      <c r="BB17" s="4"/>
      <c r="BC17" s="4"/>
      <c r="BD17" s="4"/>
      <c r="BE17" s="4"/>
      <c r="BF17" s="4"/>
      <c r="BG17" s="4"/>
      <c r="BH17" s="4"/>
      <c r="BI17" s="4"/>
      <c r="BJ17" s="4"/>
      <c r="BK17" s="4"/>
      <c r="BL17" s="4"/>
      <c r="BM17" s="4"/>
      <c r="BN17" s="4"/>
      <c r="BO17" s="4"/>
      <c r="BP17" s="4"/>
      <c r="BQ17" s="4"/>
      <c r="BR17" s="4"/>
      <c r="BS17" s="4"/>
      <c r="BT17" s="4"/>
      <c r="BU17" s="4"/>
      <c r="BV17" s="4"/>
      <c r="BW17" s="4"/>
      <c r="BX17" s="4"/>
      <c r="BY17" s="4"/>
      <c r="BZ17" s="4"/>
      <c r="CA17" s="4"/>
      <c r="CB17" s="4"/>
      <c r="CC17" s="4"/>
      <c r="CD17" s="4"/>
      <c r="CE17" s="4"/>
      <c r="CF17" s="4"/>
      <c r="CG17" s="4"/>
      <c r="CH17" s="4"/>
      <c r="CI17" s="4"/>
      <c r="CJ17" s="4"/>
      <c r="CK17" s="4"/>
      <c r="CL17" s="4"/>
      <c r="CM17" s="4"/>
      <c r="CN17" s="4"/>
      <c r="CO17" s="4"/>
      <c r="CP17" s="4"/>
      <c r="CQ17" s="4"/>
      <c r="CR17" s="4"/>
      <c r="CS17" s="4"/>
      <c r="CT17" s="4"/>
      <c r="CU17" s="4"/>
      <c r="CV17" s="4"/>
      <c r="CW17" s="4"/>
      <c r="CX17" s="4"/>
      <c r="CY17" s="4"/>
      <c r="CZ17" s="4"/>
      <c r="DA17" s="4"/>
      <c r="DB17" s="4"/>
      <c r="DC17" s="4"/>
      <c r="DD17" s="4"/>
      <c r="DE17" s="4"/>
    </row>
    <row r="18" spans="1:109" s="5" customFormat="1" ht="13" x14ac:dyDescent="0.2">
      <c r="A18" s="3"/>
      <c r="B18" s="4"/>
      <c r="C18" s="4"/>
      <c r="D18" s="4"/>
      <c r="E18" s="4"/>
      <c r="F18" s="4"/>
      <c r="G18" s="4"/>
      <c r="H18" s="4"/>
      <c r="I18" s="4"/>
      <c r="J18" s="4"/>
      <c r="K18" s="4"/>
      <c r="L18" s="4"/>
      <c r="M18" s="4"/>
      <c r="N18" s="4"/>
      <c r="O18" s="4"/>
      <c r="P18" s="4"/>
      <c r="Q18" s="4"/>
      <c r="R18" s="4"/>
      <c r="S18" s="4"/>
      <c r="T18" s="4"/>
      <c r="U18" s="4"/>
      <c r="V18" s="4"/>
      <c r="W18" s="4"/>
      <c r="X18" s="4"/>
      <c r="Y18" s="4"/>
      <c r="Z18" s="4"/>
      <c r="AA18" s="4"/>
      <c r="AB18" s="4"/>
      <c r="AC18" s="4"/>
      <c r="AD18" s="4"/>
      <c r="AE18" s="4"/>
      <c r="AF18" s="4"/>
      <c r="AG18" s="4"/>
      <c r="AH18" s="4"/>
      <c r="AI18" s="4"/>
      <c r="AJ18" s="4"/>
      <c r="AK18" s="4"/>
      <c r="AL18" s="4"/>
      <c r="AM18" s="4"/>
      <c r="AN18" s="4"/>
      <c r="AO18" s="4"/>
      <c r="AP18" s="4"/>
      <c r="AQ18" s="4"/>
      <c r="AR18" s="4"/>
      <c r="AS18" s="4"/>
      <c r="AT18" s="4"/>
      <c r="AU18" s="4"/>
      <c r="AV18" s="4"/>
      <c r="AW18" s="4"/>
      <c r="AX18" s="4"/>
      <c r="AY18" s="4"/>
      <c r="AZ18" s="4"/>
      <c r="BA18" s="4"/>
      <c r="BB18" s="4"/>
      <c r="BC18" s="4"/>
      <c r="BD18" s="4"/>
      <c r="BE18" s="4"/>
      <c r="BF18" s="4"/>
      <c r="BG18" s="4"/>
      <c r="BH18" s="4"/>
      <c r="BI18" s="4"/>
      <c r="BJ18" s="4"/>
      <c r="BK18" s="4"/>
      <c r="BL18" s="4"/>
      <c r="BM18" s="4"/>
      <c r="BN18" s="4"/>
      <c r="BO18" s="4"/>
      <c r="BP18" s="4"/>
      <c r="BQ18" s="4"/>
      <c r="BR18" s="4"/>
      <c r="BS18" s="4"/>
      <c r="BT18" s="4"/>
      <c r="BU18" s="4"/>
      <c r="BV18" s="4"/>
      <c r="BW18" s="4"/>
      <c r="BX18" s="4"/>
      <c r="BY18" s="4"/>
      <c r="BZ18" s="4"/>
      <c r="CA18" s="4"/>
      <c r="CB18" s="4"/>
      <c r="CC18" s="4"/>
      <c r="CD18" s="4"/>
      <c r="CE18" s="4"/>
      <c r="CF18" s="4"/>
      <c r="CG18" s="4"/>
      <c r="CH18" s="4"/>
      <c r="CI18" s="4"/>
      <c r="CJ18" s="4"/>
      <c r="CK18" s="4"/>
      <c r="CL18" s="4"/>
      <c r="CM18" s="4"/>
      <c r="CN18" s="4"/>
      <c r="CO18" s="4"/>
      <c r="CP18" s="4"/>
      <c r="CQ18" s="4"/>
      <c r="CR18" s="4"/>
      <c r="CS18" s="4"/>
      <c r="CT18" s="4"/>
      <c r="CU18" s="4"/>
      <c r="CV18" s="4"/>
      <c r="CW18" s="4"/>
      <c r="CX18" s="4"/>
      <c r="CY18" s="4"/>
      <c r="CZ18" s="4"/>
      <c r="DA18" s="4"/>
      <c r="DB18" s="4"/>
      <c r="DC18" s="4"/>
      <c r="DD18" s="4"/>
      <c r="DE18" s="4"/>
    </row>
    <row r="19" spans="1:109" ht="13" x14ac:dyDescent="0.2">
      <c r="DD19" s="3"/>
      <c r="DE19" s="3"/>
    </row>
    <row r="20" spans="1:109" ht="13" x14ac:dyDescent="0.2">
      <c r="DD20" s="3"/>
      <c r="DE20" s="3"/>
    </row>
    <row r="21" spans="1:109" ht="17.25" customHeight="1" x14ac:dyDescent="0.2">
      <c r="B21" s="6"/>
      <c r="C21" s="7"/>
      <c r="D21" s="7"/>
      <c r="E21" s="7"/>
      <c r="F21" s="7"/>
      <c r="G21" s="7"/>
      <c r="H21" s="7"/>
      <c r="I21" s="7"/>
      <c r="J21" s="7"/>
      <c r="K21" s="7"/>
      <c r="L21" s="7"/>
      <c r="M21" s="7"/>
      <c r="N21" s="8"/>
      <c r="O21" s="7"/>
      <c r="P21" s="7"/>
      <c r="Q21" s="7"/>
      <c r="R21" s="7"/>
      <c r="S21" s="7"/>
      <c r="T21" s="7"/>
      <c r="U21" s="7"/>
      <c r="V21" s="7"/>
      <c r="W21" s="7"/>
      <c r="X21" s="7"/>
      <c r="Y21" s="7"/>
      <c r="Z21" s="7"/>
      <c r="AA21" s="7"/>
      <c r="AB21" s="7"/>
      <c r="AC21" s="7"/>
      <c r="AD21" s="7"/>
      <c r="AE21" s="7"/>
      <c r="AF21" s="7"/>
      <c r="AG21" s="7"/>
      <c r="AH21" s="7"/>
      <c r="AI21" s="7"/>
      <c r="AJ21" s="7"/>
      <c r="AK21" s="7"/>
      <c r="AL21" s="7"/>
      <c r="AM21" s="7"/>
      <c r="AN21" s="7"/>
      <c r="AO21" s="7"/>
      <c r="AP21" s="7"/>
      <c r="AQ21" s="7"/>
      <c r="AR21" s="7"/>
      <c r="AS21" s="7"/>
      <c r="AT21" s="8"/>
      <c r="AU21" s="7"/>
      <c r="AV21" s="7"/>
      <c r="AW21" s="7"/>
      <c r="AX21" s="7"/>
      <c r="AY21" s="7"/>
      <c r="AZ21" s="7"/>
      <c r="BA21" s="7"/>
      <c r="BB21" s="7"/>
      <c r="BC21" s="7"/>
      <c r="BD21" s="7"/>
      <c r="BE21" s="7"/>
      <c r="BF21" s="8"/>
      <c r="BG21" s="7"/>
      <c r="BH21" s="7"/>
      <c r="BI21" s="7"/>
      <c r="BJ21" s="7"/>
      <c r="BK21" s="7"/>
      <c r="BL21" s="7"/>
      <c r="BM21" s="7"/>
      <c r="BN21" s="7"/>
      <c r="BO21" s="7"/>
      <c r="BP21" s="7"/>
      <c r="BQ21" s="7"/>
      <c r="BR21" s="8"/>
      <c r="BS21" s="7"/>
      <c r="BT21" s="7"/>
      <c r="BU21" s="7"/>
      <c r="BV21" s="7"/>
      <c r="BW21" s="7"/>
      <c r="BX21" s="7"/>
      <c r="BY21" s="7"/>
      <c r="BZ21" s="7"/>
      <c r="CA21" s="7"/>
      <c r="CB21" s="7"/>
      <c r="CC21" s="7"/>
      <c r="CD21" s="8"/>
      <c r="CE21" s="7"/>
      <c r="CF21" s="7"/>
      <c r="CG21" s="7"/>
      <c r="CH21" s="7"/>
      <c r="CI21" s="7"/>
      <c r="CJ21" s="7"/>
      <c r="CK21" s="7"/>
      <c r="CL21" s="7"/>
      <c r="CM21" s="7"/>
      <c r="CN21" s="7"/>
      <c r="CO21" s="7"/>
      <c r="CP21" s="8"/>
      <c r="CQ21" s="7"/>
      <c r="CR21" s="7"/>
      <c r="CS21" s="7"/>
      <c r="CT21" s="7"/>
      <c r="CU21" s="7"/>
      <c r="CV21" s="7"/>
      <c r="CW21" s="7"/>
      <c r="CX21" s="7"/>
      <c r="CY21" s="7"/>
      <c r="CZ21" s="7"/>
      <c r="DA21" s="7"/>
      <c r="DB21" s="8"/>
      <c r="DC21" s="7"/>
      <c r="DD21" s="9"/>
      <c r="DE21" s="3"/>
    </row>
    <row r="22" spans="1:109" ht="17.25" customHeight="1" x14ac:dyDescent="0.2">
      <c r="B22" s="10"/>
    </row>
    <row r="23" spans="1:109" ht="13" x14ac:dyDescent="0.2">
      <c r="B23" s="10"/>
    </row>
    <row r="24" spans="1:109" ht="13" x14ac:dyDescent="0.2">
      <c r="B24" s="10"/>
    </row>
    <row r="25" spans="1:109" ht="13" x14ac:dyDescent="0.2">
      <c r="B25" s="10"/>
    </row>
    <row r="26" spans="1:109" ht="13" x14ac:dyDescent="0.2">
      <c r="B26" s="10"/>
    </row>
    <row r="27" spans="1:109" ht="13" x14ac:dyDescent="0.2">
      <c r="B27" s="10"/>
    </row>
    <row r="28" spans="1:109" ht="13" x14ac:dyDescent="0.2">
      <c r="B28" s="10"/>
    </row>
    <row r="29" spans="1:109" ht="13" x14ac:dyDescent="0.2">
      <c r="B29" s="10"/>
    </row>
    <row r="30" spans="1:109" ht="13" x14ac:dyDescent="0.2">
      <c r="B30" s="10"/>
    </row>
    <row r="31" spans="1:109" ht="13" x14ac:dyDescent="0.2">
      <c r="B31" s="10"/>
    </row>
    <row r="32" spans="1:109" ht="13" x14ac:dyDescent="0.2">
      <c r="B32" s="10"/>
    </row>
    <row r="33" spans="2:109" ht="13" x14ac:dyDescent="0.2">
      <c r="B33" s="10"/>
    </row>
    <row r="34" spans="2:109" ht="13" x14ac:dyDescent="0.2">
      <c r="B34" s="10"/>
    </row>
    <row r="35" spans="2:109" ht="13" x14ac:dyDescent="0.2">
      <c r="B35" s="10"/>
    </row>
    <row r="36" spans="2:109" ht="13" x14ac:dyDescent="0.2">
      <c r="B36" s="10"/>
    </row>
    <row r="37" spans="2:109" ht="13" x14ac:dyDescent="0.2">
      <c r="B37" s="10"/>
    </row>
    <row r="38" spans="2:109" ht="13" x14ac:dyDescent="0.2">
      <c r="B38" s="10"/>
    </row>
    <row r="39" spans="2:109" ht="13" x14ac:dyDescent="0.2">
      <c r="B39" s="12"/>
      <c r="C39" s="13"/>
      <c r="D39" s="13"/>
      <c r="E39" s="13"/>
      <c r="F39" s="13"/>
      <c r="G39" s="13"/>
      <c r="H39" s="13"/>
      <c r="I39" s="13"/>
      <c r="J39" s="13"/>
      <c r="K39" s="13"/>
      <c r="L39" s="13"/>
      <c r="M39" s="13"/>
      <c r="N39" s="13"/>
      <c r="O39" s="13"/>
      <c r="P39" s="13"/>
      <c r="Q39" s="13"/>
      <c r="R39" s="13"/>
      <c r="S39" s="13"/>
      <c r="T39" s="13"/>
      <c r="U39" s="13"/>
      <c r="V39" s="13"/>
      <c r="W39" s="13"/>
      <c r="X39" s="13"/>
      <c r="Y39" s="13"/>
      <c r="Z39" s="13"/>
      <c r="AA39" s="13"/>
      <c r="AB39" s="13"/>
      <c r="AC39" s="13"/>
      <c r="AD39" s="13"/>
      <c r="AE39" s="13"/>
      <c r="AF39" s="13"/>
      <c r="AG39" s="13"/>
      <c r="AH39" s="13"/>
      <c r="AI39" s="13"/>
      <c r="AJ39" s="13"/>
      <c r="AK39" s="13"/>
      <c r="AL39" s="13"/>
      <c r="AM39" s="13"/>
      <c r="AN39" s="13"/>
      <c r="AO39" s="13"/>
      <c r="AP39" s="13"/>
      <c r="AQ39" s="13"/>
      <c r="AR39" s="13"/>
      <c r="AS39" s="13"/>
      <c r="AT39" s="13"/>
      <c r="AU39" s="13"/>
      <c r="AV39" s="13"/>
      <c r="AW39" s="13"/>
      <c r="AX39" s="13"/>
      <c r="AY39" s="13"/>
      <c r="AZ39" s="13"/>
      <c r="BA39" s="13"/>
      <c r="BB39" s="13"/>
      <c r="BC39" s="13"/>
      <c r="BD39" s="13"/>
      <c r="BE39" s="13"/>
      <c r="BF39" s="13"/>
      <c r="BG39" s="13"/>
      <c r="BH39" s="13"/>
      <c r="BI39" s="13"/>
      <c r="BJ39" s="13"/>
      <c r="BK39" s="13"/>
      <c r="BL39" s="13"/>
      <c r="BM39" s="13"/>
      <c r="BN39" s="13"/>
      <c r="BO39" s="13"/>
      <c r="BP39" s="13"/>
      <c r="BQ39" s="13"/>
      <c r="BR39" s="13"/>
      <c r="BS39" s="13"/>
      <c r="BT39" s="13"/>
      <c r="BU39" s="13"/>
      <c r="BV39" s="13"/>
      <c r="BW39" s="13"/>
      <c r="BX39" s="13"/>
      <c r="BY39" s="13"/>
      <c r="BZ39" s="13"/>
      <c r="CA39" s="13"/>
      <c r="CB39" s="13"/>
      <c r="CC39" s="13"/>
      <c r="CD39" s="13"/>
      <c r="CE39" s="13"/>
      <c r="CF39" s="13"/>
      <c r="CG39" s="13"/>
      <c r="CH39" s="13"/>
      <c r="CI39" s="13"/>
      <c r="CJ39" s="13"/>
      <c r="CK39" s="13"/>
      <c r="CL39" s="13"/>
      <c r="CM39" s="13"/>
      <c r="CN39" s="13"/>
      <c r="CO39" s="13"/>
      <c r="CP39" s="13"/>
      <c r="CQ39" s="13"/>
      <c r="CR39" s="13"/>
      <c r="CS39" s="13"/>
      <c r="CT39" s="13"/>
      <c r="CU39" s="13"/>
      <c r="CV39" s="13"/>
      <c r="CW39" s="13"/>
      <c r="CX39" s="13"/>
      <c r="CY39" s="13"/>
      <c r="CZ39" s="13"/>
      <c r="DA39" s="13"/>
      <c r="DB39" s="13"/>
      <c r="DC39" s="13"/>
      <c r="DD39" s="14"/>
    </row>
    <row r="40" spans="2:109" ht="13" x14ac:dyDescent="0.2">
      <c r="B40" s="15"/>
      <c r="DD40" s="15"/>
      <c r="DE40" s="3"/>
    </row>
    <row r="41" spans="2:109" ht="16.5" x14ac:dyDescent="0.2">
      <c r="B41" s="16" t="s">
        <v>0</v>
      </c>
      <c r="C41" s="7"/>
      <c r="D41" s="7"/>
      <c r="E41" s="7"/>
      <c r="F41" s="7"/>
      <c r="G41" s="7"/>
      <c r="H41" s="7"/>
      <c r="I41" s="7"/>
      <c r="J41" s="7"/>
      <c r="K41" s="7"/>
      <c r="L41" s="7"/>
      <c r="M41" s="7"/>
      <c r="N41" s="7"/>
      <c r="O41" s="7"/>
      <c r="P41" s="7"/>
      <c r="Q41" s="7"/>
      <c r="R41" s="7"/>
      <c r="S41" s="7"/>
      <c r="T41" s="7"/>
      <c r="U41" s="7"/>
      <c r="V41" s="7"/>
      <c r="W41" s="7"/>
      <c r="X41" s="7"/>
      <c r="Y41" s="7"/>
      <c r="Z41" s="7"/>
      <c r="AA41" s="7"/>
      <c r="AB41" s="7"/>
      <c r="AC41" s="7"/>
      <c r="AD41" s="7"/>
      <c r="AE41" s="7"/>
      <c r="AF41" s="7"/>
      <c r="AG41" s="7"/>
      <c r="AH41" s="7"/>
      <c r="AI41" s="7"/>
      <c r="AJ41" s="7"/>
      <c r="AK41" s="7"/>
      <c r="AL41" s="7"/>
      <c r="AM41" s="7"/>
      <c r="AN41" s="7"/>
      <c r="AO41" s="7"/>
      <c r="AP41" s="7"/>
      <c r="AQ41" s="7"/>
      <c r="AR41" s="7"/>
      <c r="AS41" s="7"/>
      <c r="AT41" s="7"/>
      <c r="AU41" s="7"/>
      <c r="AV41" s="7"/>
      <c r="AW41" s="7"/>
      <c r="AX41" s="7"/>
      <c r="AY41" s="7"/>
      <c r="AZ41" s="7"/>
      <c r="BA41" s="7"/>
      <c r="BB41" s="7"/>
      <c r="BC41" s="7"/>
      <c r="BD41" s="7"/>
      <c r="BE41" s="7"/>
      <c r="BF41" s="7"/>
      <c r="BG41" s="7"/>
      <c r="BH41" s="7"/>
      <c r="BI41" s="7"/>
      <c r="BJ41" s="7"/>
      <c r="BK41" s="7"/>
      <c r="BL41" s="7"/>
      <c r="BM41" s="7"/>
      <c r="BN41" s="7"/>
      <c r="BO41" s="7"/>
      <c r="BP41" s="7"/>
      <c r="BQ41" s="7"/>
      <c r="BR41" s="7"/>
      <c r="BS41" s="7"/>
      <c r="BT41" s="7"/>
      <c r="BU41" s="7"/>
      <c r="BV41" s="7"/>
      <c r="BW41" s="7"/>
      <c r="BX41" s="7"/>
      <c r="BY41" s="7"/>
      <c r="BZ41" s="7"/>
      <c r="CA41" s="7"/>
      <c r="CB41" s="7"/>
      <c r="CC41" s="7"/>
      <c r="CD41" s="7"/>
      <c r="CE41" s="7"/>
      <c r="CF41" s="7"/>
      <c r="CG41" s="7"/>
      <c r="CH41" s="7"/>
      <c r="CI41" s="7"/>
      <c r="CJ41" s="7"/>
      <c r="CK41" s="7"/>
      <c r="CL41" s="7"/>
      <c r="CM41" s="7"/>
      <c r="CN41" s="7"/>
      <c r="CO41" s="7"/>
      <c r="CP41" s="7"/>
      <c r="CQ41" s="7"/>
      <c r="CR41" s="7"/>
      <c r="CS41" s="7"/>
      <c r="CT41" s="7"/>
      <c r="CU41" s="7"/>
      <c r="CV41" s="7"/>
      <c r="CW41" s="7"/>
      <c r="CX41" s="7"/>
      <c r="CY41" s="7"/>
      <c r="CZ41" s="7"/>
      <c r="DA41" s="7"/>
      <c r="DB41" s="7"/>
      <c r="DC41" s="7"/>
      <c r="DD41" s="9"/>
    </row>
    <row r="42" spans="2:109" ht="13" x14ac:dyDescent="0.2">
      <c r="B42" s="10"/>
      <c r="G42" s="17"/>
      <c r="I42" s="18"/>
      <c r="J42" s="18"/>
      <c r="K42" s="18"/>
      <c r="AM42" s="17"/>
      <c r="AN42" s="17" t="s">
        <v>1</v>
      </c>
      <c r="AP42" s="18"/>
      <c r="AQ42" s="18"/>
      <c r="AR42" s="18"/>
      <c r="AY42" s="17"/>
      <c r="BA42" s="18"/>
      <c r="BB42" s="18"/>
      <c r="BC42" s="18"/>
      <c r="BK42" s="17"/>
      <c r="BM42" s="18"/>
      <c r="BN42" s="18"/>
      <c r="BO42" s="18"/>
      <c r="BW42" s="17"/>
      <c r="BY42" s="18"/>
      <c r="BZ42" s="18"/>
      <c r="CA42" s="18"/>
      <c r="CI42" s="17"/>
      <c r="CK42" s="18"/>
      <c r="CL42" s="18"/>
      <c r="CM42" s="18"/>
      <c r="CU42" s="17"/>
      <c r="CW42" s="18"/>
      <c r="CX42" s="18"/>
      <c r="CY42" s="18"/>
    </row>
    <row r="43" spans="2:109" ht="13.5" customHeight="1" x14ac:dyDescent="0.2">
      <c r="B43" s="10"/>
      <c r="AN43" s="47" t="s">
        <v>15</v>
      </c>
      <c r="AO43" s="48"/>
      <c r="AP43" s="48"/>
      <c r="AQ43" s="48"/>
      <c r="AR43" s="48"/>
      <c r="AS43" s="48"/>
      <c r="AT43" s="48"/>
      <c r="AU43" s="48"/>
      <c r="AV43" s="48"/>
      <c r="AW43" s="48"/>
      <c r="AX43" s="48"/>
      <c r="AY43" s="48"/>
      <c r="AZ43" s="48"/>
      <c r="BA43" s="48"/>
      <c r="BB43" s="48"/>
      <c r="BC43" s="48"/>
      <c r="BD43" s="48"/>
      <c r="BE43" s="48"/>
      <c r="BF43" s="48"/>
      <c r="BG43" s="48"/>
      <c r="BH43" s="48"/>
      <c r="BI43" s="48"/>
      <c r="BJ43" s="48"/>
      <c r="BK43" s="48"/>
      <c r="BL43" s="48"/>
      <c r="BM43" s="48"/>
      <c r="BN43" s="48"/>
      <c r="BO43" s="48"/>
      <c r="BP43" s="48"/>
      <c r="BQ43" s="48"/>
      <c r="BR43" s="48"/>
      <c r="BS43" s="48"/>
      <c r="BT43" s="48"/>
      <c r="BU43" s="48"/>
      <c r="BV43" s="48"/>
      <c r="BW43" s="48"/>
      <c r="BX43" s="48"/>
      <c r="BY43" s="48"/>
      <c r="BZ43" s="48"/>
      <c r="CA43" s="48"/>
      <c r="CB43" s="48"/>
      <c r="CC43" s="48"/>
      <c r="CD43" s="48"/>
      <c r="CE43" s="48"/>
      <c r="CF43" s="48"/>
      <c r="CG43" s="48"/>
      <c r="CH43" s="48"/>
      <c r="CI43" s="48"/>
      <c r="CJ43" s="48"/>
      <c r="CK43" s="48"/>
      <c r="CL43" s="48"/>
      <c r="CM43" s="48"/>
      <c r="CN43" s="48"/>
      <c r="CO43" s="48"/>
      <c r="CP43" s="48"/>
      <c r="CQ43" s="48"/>
      <c r="CR43" s="48"/>
      <c r="CS43" s="48"/>
      <c r="CT43" s="48"/>
      <c r="CU43" s="48"/>
      <c r="CV43" s="48"/>
      <c r="CW43" s="48"/>
      <c r="CX43" s="48"/>
      <c r="CY43" s="48"/>
      <c r="CZ43" s="48"/>
      <c r="DA43" s="48"/>
      <c r="DB43" s="48"/>
      <c r="DC43" s="49"/>
    </row>
    <row r="44" spans="2:109" ht="13" x14ac:dyDescent="0.2">
      <c r="B44" s="10"/>
      <c r="AN44" s="50"/>
      <c r="AO44" s="51"/>
      <c r="AP44" s="51"/>
      <c r="AQ44" s="51"/>
      <c r="AR44" s="51"/>
      <c r="AS44" s="51"/>
      <c r="AT44" s="51"/>
      <c r="AU44" s="51"/>
      <c r="AV44" s="51"/>
      <c r="AW44" s="51"/>
      <c r="AX44" s="51"/>
      <c r="AY44" s="51"/>
      <c r="AZ44" s="51"/>
      <c r="BA44" s="51"/>
      <c r="BB44" s="51"/>
      <c r="BC44" s="51"/>
      <c r="BD44" s="51"/>
      <c r="BE44" s="51"/>
      <c r="BF44" s="51"/>
      <c r="BG44" s="51"/>
      <c r="BH44" s="51"/>
      <c r="BI44" s="51"/>
      <c r="BJ44" s="51"/>
      <c r="BK44" s="51"/>
      <c r="BL44" s="51"/>
      <c r="BM44" s="51"/>
      <c r="BN44" s="51"/>
      <c r="BO44" s="51"/>
      <c r="BP44" s="51"/>
      <c r="BQ44" s="51"/>
      <c r="BR44" s="51"/>
      <c r="BS44" s="51"/>
      <c r="BT44" s="51"/>
      <c r="BU44" s="51"/>
      <c r="BV44" s="51"/>
      <c r="BW44" s="51"/>
      <c r="BX44" s="51"/>
      <c r="BY44" s="51"/>
      <c r="BZ44" s="51"/>
      <c r="CA44" s="51"/>
      <c r="CB44" s="51"/>
      <c r="CC44" s="51"/>
      <c r="CD44" s="51"/>
      <c r="CE44" s="51"/>
      <c r="CF44" s="51"/>
      <c r="CG44" s="51"/>
      <c r="CH44" s="51"/>
      <c r="CI44" s="51"/>
      <c r="CJ44" s="51"/>
      <c r="CK44" s="51"/>
      <c r="CL44" s="51"/>
      <c r="CM44" s="51"/>
      <c r="CN44" s="51"/>
      <c r="CO44" s="51"/>
      <c r="CP44" s="51"/>
      <c r="CQ44" s="51"/>
      <c r="CR44" s="51"/>
      <c r="CS44" s="51"/>
      <c r="CT44" s="51"/>
      <c r="CU44" s="51"/>
      <c r="CV44" s="51"/>
      <c r="CW44" s="51"/>
      <c r="CX44" s="51"/>
      <c r="CY44" s="51"/>
      <c r="CZ44" s="51"/>
      <c r="DA44" s="51"/>
      <c r="DB44" s="51"/>
      <c r="DC44" s="52"/>
    </row>
    <row r="45" spans="2:109" ht="13" x14ac:dyDescent="0.2">
      <c r="B45" s="10"/>
      <c r="AN45" s="50"/>
      <c r="AO45" s="51"/>
      <c r="AP45" s="51"/>
      <c r="AQ45" s="51"/>
      <c r="AR45" s="51"/>
      <c r="AS45" s="51"/>
      <c r="AT45" s="51"/>
      <c r="AU45" s="51"/>
      <c r="AV45" s="51"/>
      <c r="AW45" s="51"/>
      <c r="AX45" s="51"/>
      <c r="AY45" s="51"/>
      <c r="AZ45" s="51"/>
      <c r="BA45" s="51"/>
      <c r="BB45" s="51"/>
      <c r="BC45" s="51"/>
      <c r="BD45" s="51"/>
      <c r="BE45" s="51"/>
      <c r="BF45" s="51"/>
      <c r="BG45" s="51"/>
      <c r="BH45" s="51"/>
      <c r="BI45" s="51"/>
      <c r="BJ45" s="51"/>
      <c r="BK45" s="51"/>
      <c r="BL45" s="51"/>
      <c r="BM45" s="51"/>
      <c r="BN45" s="51"/>
      <c r="BO45" s="51"/>
      <c r="BP45" s="51"/>
      <c r="BQ45" s="51"/>
      <c r="BR45" s="51"/>
      <c r="BS45" s="51"/>
      <c r="BT45" s="51"/>
      <c r="BU45" s="51"/>
      <c r="BV45" s="51"/>
      <c r="BW45" s="51"/>
      <c r="BX45" s="51"/>
      <c r="BY45" s="51"/>
      <c r="BZ45" s="51"/>
      <c r="CA45" s="51"/>
      <c r="CB45" s="51"/>
      <c r="CC45" s="51"/>
      <c r="CD45" s="51"/>
      <c r="CE45" s="51"/>
      <c r="CF45" s="51"/>
      <c r="CG45" s="51"/>
      <c r="CH45" s="51"/>
      <c r="CI45" s="51"/>
      <c r="CJ45" s="51"/>
      <c r="CK45" s="51"/>
      <c r="CL45" s="51"/>
      <c r="CM45" s="51"/>
      <c r="CN45" s="51"/>
      <c r="CO45" s="51"/>
      <c r="CP45" s="51"/>
      <c r="CQ45" s="51"/>
      <c r="CR45" s="51"/>
      <c r="CS45" s="51"/>
      <c r="CT45" s="51"/>
      <c r="CU45" s="51"/>
      <c r="CV45" s="51"/>
      <c r="CW45" s="51"/>
      <c r="CX45" s="51"/>
      <c r="CY45" s="51"/>
      <c r="CZ45" s="51"/>
      <c r="DA45" s="51"/>
      <c r="DB45" s="51"/>
      <c r="DC45" s="52"/>
    </row>
    <row r="46" spans="2:109" ht="13" x14ac:dyDescent="0.2">
      <c r="B46" s="10"/>
      <c r="AN46" s="50"/>
      <c r="AO46" s="51"/>
      <c r="AP46" s="51"/>
      <c r="AQ46" s="51"/>
      <c r="AR46" s="51"/>
      <c r="AS46" s="51"/>
      <c r="AT46" s="51"/>
      <c r="AU46" s="51"/>
      <c r="AV46" s="51"/>
      <c r="AW46" s="51"/>
      <c r="AX46" s="51"/>
      <c r="AY46" s="51"/>
      <c r="AZ46" s="51"/>
      <c r="BA46" s="51"/>
      <c r="BB46" s="51"/>
      <c r="BC46" s="51"/>
      <c r="BD46" s="51"/>
      <c r="BE46" s="51"/>
      <c r="BF46" s="51"/>
      <c r="BG46" s="51"/>
      <c r="BH46" s="51"/>
      <c r="BI46" s="51"/>
      <c r="BJ46" s="51"/>
      <c r="BK46" s="51"/>
      <c r="BL46" s="51"/>
      <c r="BM46" s="51"/>
      <c r="BN46" s="51"/>
      <c r="BO46" s="51"/>
      <c r="BP46" s="51"/>
      <c r="BQ46" s="51"/>
      <c r="BR46" s="51"/>
      <c r="BS46" s="51"/>
      <c r="BT46" s="51"/>
      <c r="BU46" s="51"/>
      <c r="BV46" s="51"/>
      <c r="BW46" s="51"/>
      <c r="BX46" s="51"/>
      <c r="BY46" s="51"/>
      <c r="BZ46" s="51"/>
      <c r="CA46" s="51"/>
      <c r="CB46" s="51"/>
      <c r="CC46" s="51"/>
      <c r="CD46" s="51"/>
      <c r="CE46" s="51"/>
      <c r="CF46" s="51"/>
      <c r="CG46" s="51"/>
      <c r="CH46" s="51"/>
      <c r="CI46" s="51"/>
      <c r="CJ46" s="51"/>
      <c r="CK46" s="51"/>
      <c r="CL46" s="51"/>
      <c r="CM46" s="51"/>
      <c r="CN46" s="51"/>
      <c r="CO46" s="51"/>
      <c r="CP46" s="51"/>
      <c r="CQ46" s="51"/>
      <c r="CR46" s="51"/>
      <c r="CS46" s="51"/>
      <c r="CT46" s="51"/>
      <c r="CU46" s="51"/>
      <c r="CV46" s="51"/>
      <c r="CW46" s="51"/>
      <c r="CX46" s="51"/>
      <c r="CY46" s="51"/>
      <c r="CZ46" s="51"/>
      <c r="DA46" s="51"/>
      <c r="DB46" s="51"/>
      <c r="DC46" s="52"/>
    </row>
    <row r="47" spans="2:109" ht="13" x14ac:dyDescent="0.2">
      <c r="B47" s="10"/>
      <c r="AN47" s="53"/>
      <c r="AO47" s="54"/>
      <c r="AP47" s="54"/>
      <c r="AQ47" s="54"/>
      <c r="AR47" s="54"/>
      <c r="AS47" s="54"/>
      <c r="AT47" s="54"/>
      <c r="AU47" s="54"/>
      <c r="AV47" s="54"/>
      <c r="AW47" s="54"/>
      <c r="AX47" s="54"/>
      <c r="AY47" s="54"/>
      <c r="AZ47" s="54"/>
      <c r="BA47" s="54"/>
      <c r="BB47" s="54"/>
      <c r="BC47" s="54"/>
      <c r="BD47" s="54"/>
      <c r="BE47" s="54"/>
      <c r="BF47" s="54"/>
      <c r="BG47" s="54"/>
      <c r="BH47" s="54"/>
      <c r="BI47" s="54"/>
      <c r="BJ47" s="54"/>
      <c r="BK47" s="54"/>
      <c r="BL47" s="54"/>
      <c r="BM47" s="54"/>
      <c r="BN47" s="54"/>
      <c r="BO47" s="54"/>
      <c r="BP47" s="54"/>
      <c r="BQ47" s="54"/>
      <c r="BR47" s="54"/>
      <c r="BS47" s="54"/>
      <c r="BT47" s="54"/>
      <c r="BU47" s="54"/>
      <c r="BV47" s="54"/>
      <c r="BW47" s="54"/>
      <c r="BX47" s="54"/>
      <c r="BY47" s="54"/>
      <c r="BZ47" s="54"/>
      <c r="CA47" s="54"/>
      <c r="CB47" s="54"/>
      <c r="CC47" s="54"/>
      <c r="CD47" s="54"/>
      <c r="CE47" s="54"/>
      <c r="CF47" s="54"/>
      <c r="CG47" s="54"/>
      <c r="CH47" s="54"/>
      <c r="CI47" s="54"/>
      <c r="CJ47" s="54"/>
      <c r="CK47" s="54"/>
      <c r="CL47" s="54"/>
      <c r="CM47" s="54"/>
      <c r="CN47" s="54"/>
      <c r="CO47" s="54"/>
      <c r="CP47" s="54"/>
      <c r="CQ47" s="54"/>
      <c r="CR47" s="54"/>
      <c r="CS47" s="54"/>
      <c r="CT47" s="54"/>
      <c r="CU47" s="54"/>
      <c r="CV47" s="54"/>
      <c r="CW47" s="54"/>
      <c r="CX47" s="54"/>
      <c r="CY47" s="54"/>
      <c r="CZ47" s="54"/>
      <c r="DA47" s="54"/>
      <c r="DB47" s="54"/>
      <c r="DC47" s="55"/>
    </row>
    <row r="48" spans="2:109" ht="13" x14ac:dyDescent="0.2">
      <c r="B48" s="10"/>
      <c r="H48" s="19"/>
      <c r="I48" s="19"/>
      <c r="J48" s="19"/>
      <c r="AN48" s="19"/>
      <c r="AO48" s="19"/>
      <c r="AP48" s="19"/>
      <c r="AZ48" s="19"/>
      <c r="BA48" s="19"/>
      <c r="BB48" s="19"/>
      <c r="BL48" s="19"/>
      <c r="BM48" s="19"/>
      <c r="BN48" s="19"/>
      <c r="BX48" s="19"/>
      <c r="BY48" s="19"/>
      <c r="BZ48" s="19"/>
      <c r="CJ48" s="19"/>
      <c r="CK48" s="19"/>
      <c r="CL48" s="19"/>
      <c r="CV48" s="19"/>
      <c r="CW48" s="19"/>
      <c r="CX48" s="19"/>
    </row>
    <row r="49" spans="1:109" ht="13" x14ac:dyDescent="0.2">
      <c r="B49" s="10"/>
      <c r="AN49" s="3" t="s">
        <v>2</v>
      </c>
    </row>
    <row r="50" spans="1:109" ht="13" x14ac:dyDescent="0.2">
      <c r="B50" s="10"/>
      <c r="G50" s="39"/>
      <c r="H50" s="39"/>
      <c r="I50" s="39"/>
      <c r="J50" s="39"/>
      <c r="K50" s="20"/>
      <c r="L50" s="20"/>
      <c r="M50" s="21"/>
      <c r="N50" s="21"/>
      <c r="AN50" s="58"/>
      <c r="AO50" s="59"/>
      <c r="AP50" s="59"/>
      <c r="AQ50" s="59"/>
      <c r="AR50" s="59"/>
      <c r="AS50" s="59"/>
      <c r="AT50" s="59"/>
      <c r="AU50" s="59"/>
      <c r="AV50" s="59"/>
      <c r="AW50" s="59"/>
      <c r="AX50" s="59"/>
      <c r="AY50" s="59"/>
      <c r="AZ50" s="59"/>
      <c r="BA50" s="59"/>
      <c r="BB50" s="59"/>
      <c r="BC50" s="59"/>
      <c r="BD50" s="59"/>
      <c r="BE50" s="59"/>
      <c r="BF50" s="59"/>
      <c r="BG50" s="59"/>
      <c r="BH50" s="59"/>
      <c r="BI50" s="59"/>
      <c r="BJ50" s="59"/>
      <c r="BK50" s="59"/>
      <c r="BL50" s="59"/>
      <c r="BM50" s="59"/>
      <c r="BN50" s="59"/>
      <c r="BO50" s="60"/>
      <c r="BP50" s="45" t="s">
        <v>3</v>
      </c>
      <c r="BQ50" s="45"/>
      <c r="BR50" s="45"/>
      <c r="BS50" s="45"/>
      <c r="BT50" s="45"/>
      <c r="BU50" s="45"/>
      <c r="BV50" s="45"/>
      <c r="BW50" s="45"/>
      <c r="BX50" s="45" t="s">
        <v>4</v>
      </c>
      <c r="BY50" s="45"/>
      <c r="BZ50" s="45"/>
      <c r="CA50" s="45"/>
      <c r="CB50" s="45"/>
      <c r="CC50" s="45"/>
      <c r="CD50" s="45"/>
      <c r="CE50" s="45"/>
      <c r="CF50" s="45" t="s">
        <v>5</v>
      </c>
      <c r="CG50" s="45"/>
      <c r="CH50" s="45"/>
      <c r="CI50" s="45"/>
      <c r="CJ50" s="45"/>
      <c r="CK50" s="45"/>
      <c r="CL50" s="45"/>
      <c r="CM50" s="45"/>
      <c r="CN50" s="45" t="s">
        <v>6</v>
      </c>
      <c r="CO50" s="45"/>
      <c r="CP50" s="45"/>
      <c r="CQ50" s="45"/>
      <c r="CR50" s="45"/>
      <c r="CS50" s="45"/>
      <c r="CT50" s="45"/>
      <c r="CU50" s="45"/>
      <c r="CV50" s="45" t="s">
        <v>7</v>
      </c>
      <c r="CW50" s="45"/>
      <c r="CX50" s="45"/>
      <c r="CY50" s="45"/>
      <c r="CZ50" s="45"/>
      <c r="DA50" s="45"/>
      <c r="DB50" s="45"/>
      <c r="DC50" s="45"/>
    </row>
    <row r="51" spans="1:109" ht="13.5" customHeight="1" x14ac:dyDescent="0.2">
      <c r="B51" s="10"/>
      <c r="G51" s="57"/>
      <c r="H51" s="57"/>
      <c r="I51" s="61"/>
      <c r="J51" s="61"/>
      <c r="K51" s="46"/>
      <c r="L51" s="46"/>
      <c r="M51" s="46"/>
      <c r="N51" s="46"/>
      <c r="AM51" s="19"/>
      <c r="AN51" s="44" t="s">
        <v>8</v>
      </c>
      <c r="AO51" s="44"/>
      <c r="AP51" s="44"/>
      <c r="AQ51" s="44"/>
      <c r="AR51" s="44"/>
      <c r="AS51" s="44"/>
      <c r="AT51" s="44"/>
      <c r="AU51" s="44"/>
      <c r="AV51" s="44"/>
      <c r="AW51" s="44"/>
      <c r="AX51" s="44"/>
      <c r="AY51" s="44"/>
      <c r="AZ51" s="44"/>
      <c r="BA51" s="44"/>
      <c r="BB51" s="44" t="s">
        <v>9</v>
      </c>
      <c r="BC51" s="44"/>
      <c r="BD51" s="44"/>
      <c r="BE51" s="44"/>
      <c r="BF51" s="44"/>
      <c r="BG51" s="44"/>
      <c r="BH51" s="44"/>
      <c r="BI51" s="44"/>
      <c r="BJ51" s="44"/>
      <c r="BK51" s="44"/>
      <c r="BL51" s="44"/>
      <c r="BM51" s="44"/>
      <c r="BN51" s="44"/>
      <c r="BO51" s="44"/>
      <c r="BP51" s="41">
        <v>58.4</v>
      </c>
      <c r="BQ51" s="41"/>
      <c r="BR51" s="41"/>
      <c r="BS51" s="41"/>
      <c r="BT51" s="41"/>
      <c r="BU51" s="41"/>
      <c r="BV51" s="41"/>
      <c r="BW51" s="41"/>
      <c r="BX51" s="41">
        <v>84.8</v>
      </c>
      <c r="BY51" s="41"/>
      <c r="BZ51" s="41"/>
      <c r="CA51" s="41"/>
      <c r="CB51" s="41"/>
      <c r="CC51" s="41"/>
      <c r="CD51" s="41"/>
      <c r="CE51" s="41"/>
      <c r="CF51" s="41">
        <v>94</v>
      </c>
      <c r="CG51" s="41"/>
      <c r="CH51" s="41"/>
      <c r="CI51" s="41"/>
      <c r="CJ51" s="41"/>
      <c r="CK51" s="41"/>
      <c r="CL51" s="41"/>
      <c r="CM51" s="41"/>
      <c r="CN51" s="56"/>
      <c r="CO51" s="41"/>
      <c r="CP51" s="41"/>
      <c r="CQ51" s="41"/>
      <c r="CR51" s="41"/>
      <c r="CS51" s="41"/>
      <c r="CT51" s="41"/>
      <c r="CU51" s="41"/>
      <c r="CV51" s="56"/>
      <c r="CW51" s="41"/>
      <c r="CX51" s="41"/>
      <c r="CY51" s="41"/>
      <c r="CZ51" s="41"/>
      <c r="DA51" s="41"/>
      <c r="DB51" s="41"/>
      <c r="DC51" s="41"/>
    </row>
    <row r="52" spans="1:109" ht="13" x14ac:dyDescent="0.2">
      <c r="B52" s="10"/>
      <c r="G52" s="57"/>
      <c r="H52" s="57"/>
      <c r="I52" s="61"/>
      <c r="J52" s="61"/>
      <c r="K52" s="46"/>
      <c r="L52" s="46"/>
      <c r="M52" s="46"/>
      <c r="N52" s="46"/>
      <c r="AM52" s="19"/>
      <c r="AN52" s="44"/>
      <c r="AO52" s="44"/>
      <c r="AP52" s="44"/>
      <c r="AQ52" s="44"/>
      <c r="AR52" s="44"/>
      <c r="AS52" s="44"/>
      <c r="AT52" s="44"/>
      <c r="AU52" s="44"/>
      <c r="AV52" s="44"/>
      <c r="AW52" s="44"/>
      <c r="AX52" s="44"/>
      <c r="AY52" s="44"/>
      <c r="AZ52" s="44"/>
      <c r="BA52" s="44"/>
      <c r="BB52" s="44"/>
      <c r="BC52" s="44"/>
      <c r="BD52" s="44"/>
      <c r="BE52" s="44"/>
      <c r="BF52" s="44"/>
      <c r="BG52" s="44"/>
      <c r="BH52" s="44"/>
      <c r="BI52" s="44"/>
      <c r="BJ52" s="44"/>
      <c r="BK52" s="44"/>
      <c r="BL52" s="44"/>
      <c r="BM52" s="44"/>
      <c r="BN52" s="44"/>
      <c r="BO52" s="44"/>
      <c r="BP52" s="41"/>
      <c r="BQ52" s="41"/>
      <c r="BR52" s="41"/>
      <c r="BS52" s="41"/>
      <c r="BT52" s="41"/>
      <c r="BU52" s="41"/>
      <c r="BV52" s="41"/>
      <c r="BW52" s="41"/>
      <c r="BX52" s="41"/>
      <c r="BY52" s="41"/>
      <c r="BZ52" s="41"/>
      <c r="CA52" s="41"/>
      <c r="CB52" s="41"/>
      <c r="CC52" s="41"/>
      <c r="CD52" s="41"/>
      <c r="CE52" s="41"/>
      <c r="CF52" s="41"/>
      <c r="CG52" s="41"/>
      <c r="CH52" s="41"/>
      <c r="CI52" s="41"/>
      <c r="CJ52" s="41"/>
      <c r="CK52" s="41"/>
      <c r="CL52" s="41"/>
      <c r="CM52" s="41"/>
      <c r="CN52" s="41"/>
      <c r="CO52" s="41"/>
      <c r="CP52" s="41"/>
      <c r="CQ52" s="41"/>
      <c r="CR52" s="41"/>
      <c r="CS52" s="41"/>
      <c r="CT52" s="41"/>
      <c r="CU52" s="41"/>
      <c r="CV52" s="41"/>
      <c r="CW52" s="41"/>
      <c r="CX52" s="41"/>
      <c r="CY52" s="41"/>
      <c r="CZ52" s="41"/>
      <c r="DA52" s="41"/>
      <c r="DB52" s="41"/>
      <c r="DC52" s="41"/>
    </row>
    <row r="53" spans="1:109" ht="13" x14ac:dyDescent="0.2">
      <c r="A53" s="18"/>
      <c r="B53" s="10"/>
      <c r="G53" s="57"/>
      <c r="H53" s="57"/>
      <c r="I53" s="39"/>
      <c r="J53" s="39"/>
      <c r="K53" s="46"/>
      <c r="L53" s="46"/>
      <c r="M53" s="46"/>
      <c r="N53" s="46"/>
      <c r="AM53" s="19"/>
      <c r="AN53" s="44"/>
      <c r="AO53" s="44"/>
      <c r="AP53" s="44"/>
      <c r="AQ53" s="44"/>
      <c r="AR53" s="44"/>
      <c r="AS53" s="44"/>
      <c r="AT53" s="44"/>
      <c r="AU53" s="44"/>
      <c r="AV53" s="44"/>
      <c r="AW53" s="44"/>
      <c r="AX53" s="44"/>
      <c r="AY53" s="44"/>
      <c r="AZ53" s="44"/>
      <c r="BA53" s="44"/>
      <c r="BB53" s="44" t="s">
        <v>10</v>
      </c>
      <c r="BC53" s="44"/>
      <c r="BD53" s="44"/>
      <c r="BE53" s="44"/>
      <c r="BF53" s="44"/>
      <c r="BG53" s="44"/>
      <c r="BH53" s="44"/>
      <c r="BI53" s="44"/>
      <c r="BJ53" s="44"/>
      <c r="BK53" s="44"/>
      <c r="BL53" s="44"/>
      <c r="BM53" s="44"/>
      <c r="BN53" s="44"/>
      <c r="BO53" s="44"/>
      <c r="BP53" s="41">
        <v>72.900000000000006</v>
      </c>
      <c r="BQ53" s="41"/>
      <c r="BR53" s="41"/>
      <c r="BS53" s="41"/>
      <c r="BT53" s="41"/>
      <c r="BU53" s="41"/>
      <c r="BV53" s="41"/>
      <c r="BW53" s="41"/>
      <c r="BX53" s="41">
        <v>74.5</v>
      </c>
      <c r="BY53" s="41"/>
      <c r="BZ53" s="41"/>
      <c r="CA53" s="41"/>
      <c r="CB53" s="41"/>
      <c r="CC53" s="41"/>
      <c r="CD53" s="41"/>
      <c r="CE53" s="41"/>
      <c r="CF53" s="41">
        <v>75</v>
      </c>
      <c r="CG53" s="41"/>
      <c r="CH53" s="41"/>
      <c r="CI53" s="41"/>
      <c r="CJ53" s="41"/>
      <c r="CK53" s="41"/>
      <c r="CL53" s="41"/>
      <c r="CM53" s="41"/>
      <c r="CN53" s="56"/>
      <c r="CO53" s="41"/>
      <c r="CP53" s="41"/>
      <c r="CQ53" s="41"/>
      <c r="CR53" s="41"/>
      <c r="CS53" s="41"/>
      <c r="CT53" s="41"/>
      <c r="CU53" s="41"/>
      <c r="CV53" s="56"/>
      <c r="CW53" s="41"/>
      <c r="CX53" s="41"/>
      <c r="CY53" s="41"/>
      <c r="CZ53" s="41"/>
      <c r="DA53" s="41"/>
      <c r="DB53" s="41"/>
      <c r="DC53" s="41"/>
    </row>
    <row r="54" spans="1:109" ht="13" x14ac:dyDescent="0.2">
      <c r="A54" s="18"/>
      <c r="B54" s="10"/>
      <c r="G54" s="57"/>
      <c r="H54" s="57"/>
      <c r="I54" s="39"/>
      <c r="J54" s="39"/>
      <c r="K54" s="46"/>
      <c r="L54" s="46"/>
      <c r="M54" s="46"/>
      <c r="N54" s="46"/>
      <c r="AM54" s="19"/>
      <c r="AN54" s="44"/>
      <c r="AO54" s="44"/>
      <c r="AP54" s="44"/>
      <c r="AQ54" s="44"/>
      <c r="AR54" s="44"/>
      <c r="AS54" s="44"/>
      <c r="AT54" s="44"/>
      <c r="AU54" s="44"/>
      <c r="AV54" s="44"/>
      <c r="AW54" s="44"/>
      <c r="AX54" s="44"/>
      <c r="AY54" s="44"/>
      <c r="AZ54" s="44"/>
      <c r="BA54" s="44"/>
      <c r="BB54" s="44"/>
      <c r="BC54" s="44"/>
      <c r="BD54" s="44"/>
      <c r="BE54" s="44"/>
      <c r="BF54" s="44"/>
      <c r="BG54" s="44"/>
      <c r="BH54" s="44"/>
      <c r="BI54" s="44"/>
      <c r="BJ54" s="44"/>
      <c r="BK54" s="44"/>
      <c r="BL54" s="44"/>
      <c r="BM54" s="44"/>
      <c r="BN54" s="44"/>
      <c r="BO54" s="44"/>
      <c r="BP54" s="41"/>
      <c r="BQ54" s="41"/>
      <c r="BR54" s="41"/>
      <c r="BS54" s="41"/>
      <c r="BT54" s="41"/>
      <c r="BU54" s="41"/>
      <c r="BV54" s="41"/>
      <c r="BW54" s="41"/>
      <c r="BX54" s="41"/>
      <c r="BY54" s="41"/>
      <c r="BZ54" s="41"/>
      <c r="CA54" s="41"/>
      <c r="CB54" s="41"/>
      <c r="CC54" s="41"/>
      <c r="CD54" s="41"/>
      <c r="CE54" s="41"/>
      <c r="CF54" s="41"/>
      <c r="CG54" s="41"/>
      <c r="CH54" s="41"/>
      <c r="CI54" s="41"/>
      <c r="CJ54" s="41"/>
      <c r="CK54" s="41"/>
      <c r="CL54" s="41"/>
      <c r="CM54" s="41"/>
      <c r="CN54" s="41"/>
      <c r="CO54" s="41"/>
      <c r="CP54" s="41"/>
      <c r="CQ54" s="41"/>
      <c r="CR54" s="41"/>
      <c r="CS54" s="41"/>
      <c r="CT54" s="41"/>
      <c r="CU54" s="41"/>
      <c r="CV54" s="41"/>
      <c r="CW54" s="41"/>
      <c r="CX54" s="41"/>
      <c r="CY54" s="41"/>
      <c r="CZ54" s="41"/>
      <c r="DA54" s="41"/>
      <c r="DB54" s="41"/>
      <c r="DC54" s="41"/>
    </row>
    <row r="55" spans="1:109" ht="13" x14ac:dyDescent="0.2">
      <c r="A55" s="18"/>
      <c r="B55" s="10"/>
      <c r="G55" s="39"/>
      <c r="H55" s="39"/>
      <c r="I55" s="39"/>
      <c r="J55" s="39"/>
      <c r="K55" s="46"/>
      <c r="L55" s="46"/>
      <c r="M55" s="46"/>
      <c r="N55" s="46"/>
      <c r="AN55" s="45" t="s">
        <v>11</v>
      </c>
      <c r="AO55" s="45"/>
      <c r="AP55" s="45"/>
      <c r="AQ55" s="45"/>
      <c r="AR55" s="45"/>
      <c r="AS55" s="45"/>
      <c r="AT55" s="45"/>
      <c r="AU55" s="45"/>
      <c r="AV55" s="45"/>
      <c r="AW55" s="45"/>
      <c r="AX55" s="45"/>
      <c r="AY55" s="45"/>
      <c r="AZ55" s="45"/>
      <c r="BA55" s="45"/>
      <c r="BB55" s="44" t="s">
        <v>9</v>
      </c>
      <c r="BC55" s="44"/>
      <c r="BD55" s="44"/>
      <c r="BE55" s="44"/>
      <c r="BF55" s="44"/>
      <c r="BG55" s="44"/>
      <c r="BH55" s="44"/>
      <c r="BI55" s="44"/>
      <c r="BJ55" s="44"/>
      <c r="BK55" s="44"/>
      <c r="BL55" s="44"/>
      <c r="BM55" s="44"/>
      <c r="BN55" s="44"/>
      <c r="BO55" s="44"/>
      <c r="BP55" s="41">
        <v>52.7</v>
      </c>
      <c r="BQ55" s="41"/>
      <c r="BR55" s="41"/>
      <c r="BS55" s="41"/>
      <c r="BT55" s="41"/>
      <c r="BU55" s="41"/>
      <c r="BV55" s="41"/>
      <c r="BW55" s="41"/>
      <c r="BX55" s="41">
        <v>49.7</v>
      </c>
      <c r="BY55" s="41"/>
      <c r="BZ55" s="41"/>
      <c r="CA55" s="41"/>
      <c r="CB55" s="41"/>
      <c r="CC55" s="41"/>
      <c r="CD55" s="41"/>
      <c r="CE55" s="41"/>
      <c r="CF55" s="41">
        <v>37.299999999999997</v>
      </c>
      <c r="CG55" s="41"/>
      <c r="CH55" s="41"/>
      <c r="CI55" s="41"/>
      <c r="CJ55" s="41"/>
      <c r="CK55" s="41"/>
      <c r="CL55" s="41"/>
      <c r="CM55" s="41"/>
      <c r="CN55" s="56"/>
      <c r="CO55" s="41"/>
      <c r="CP55" s="41"/>
      <c r="CQ55" s="41"/>
      <c r="CR55" s="41"/>
      <c r="CS55" s="41"/>
      <c r="CT55" s="41"/>
      <c r="CU55" s="41"/>
      <c r="CV55" s="56"/>
      <c r="CW55" s="41"/>
      <c r="CX55" s="41"/>
      <c r="CY55" s="41"/>
      <c r="CZ55" s="41"/>
      <c r="DA55" s="41"/>
      <c r="DB55" s="41"/>
      <c r="DC55" s="41"/>
    </row>
    <row r="56" spans="1:109" ht="13" x14ac:dyDescent="0.2">
      <c r="A56" s="18"/>
      <c r="B56" s="10"/>
      <c r="G56" s="39"/>
      <c r="H56" s="39"/>
      <c r="I56" s="39"/>
      <c r="J56" s="39"/>
      <c r="K56" s="46"/>
      <c r="L56" s="46"/>
      <c r="M56" s="46"/>
      <c r="N56" s="46"/>
      <c r="AN56" s="45"/>
      <c r="AO56" s="45"/>
      <c r="AP56" s="45"/>
      <c r="AQ56" s="45"/>
      <c r="AR56" s="45"/>
      <c r="AS56" s="45"/>
      <c r="AT56" s="45"/>
      <c r="AU56" s="45"/>
      <c r="AV56" s="45"/>
      <c r="AW56" s="45"/>
      <c r="AX56" s="45"/>
      <c r="AY56" s="45"/>
      <c r="AZ56" s="45"/>
      <c r="BA56" s="45"/>
      <c r="BB56" s="44"/>
      <c r="BC56" s="44"/>
      <c r="BD56" s="44"/>
      <c r="BE56" s="44"/>
      <c r="BF56" s="44"/>
      <c r="BG56" s="44"/>
      <c r="BH56" s="44"/>
      <c r="BI56" s="44"/>
      <c r="BJ56" s="44"/>
      <c r="BK56" s="44"/>
      <c r="BL56" s="44"/>
      <c r="BM56" s="44"/>
      <c r="BN56" s="44"/>
      <c r="BO56" s="44"/>
      <c r="BP56" s="41"/>
      <c r="BQ56" s="41"/>
      <c r="BR56" s="41"/>
      <c r="BS56" s="41"/>
      <c r="BT56" s="41"/>
      <c r="BU56" s="41"/>
      <c r="BV56" s="41"/>
      <c r="BW56" s="41"/>
      <c r="BX56" s="41"/>
      <c r="BY56" s="41"/>
      <c r="BZ56" s="41"/>
      <c r="CA56" s="41"/>
      <c r="CB56" s="41"/>
      <c r="CC56" s="41"/>
      <c r="CD56" s="41"/>
      <c r="CE56" s="41"/>
      <c r="CF56" s="41"/>
      <c r="CG56" s="41"/>
      <c r="CH56" s="41"/>
      <c r="CI56" s="41"/>
      <c r="CJ56" s="41"/>
      <c r="CK56" s="41"/>
      <c r="CL56" s="41"/>
      <c r="CM56" s="41"/>
      <c r="CN56" s="41"/>
      <c r="CO56" s="41"/>
      <c r="CP56" s="41"/>
      <c r="CQ56" s="41"/>
      <c r="CR56" s="41"/>
      <c r="CS56" s="41"/>
      <c r="CT56" s="41"/>
      <c r="CU56" s="41"/>
      <c r="CV56" s="41"/>
      <c r="CW56" s="41"/>
      <c r="CX56" s="41"/>
      <c r="CY56" s="41"/>
      <c r="CZ56" s="41"/>
      <c r="DA56" s="41"/>
      <c r="DB56" s="41"/>
      <c r="DC56" s="41"/>
    </row>
    <row r="57" spans="1:109" s="18" customFormat="1" ht="13" x14ac:dyDescent="0.2">
      <c r="B57" s="22"/>
      <c r="G57" s="39"/>
      <c r="H57" s="39"/>
      <c r="I57" s="42"/>
      <c r="J57" s="42"/>
      <c r="K57" s="46"/>
      <c r="L57" s="46"/>
      <c r="M57" s="46"/>
      <c r="N57" s="46"/>
      <c r="AM57" s="3"/>
      <c r="AN57" s="45"/>
      <c r="AO57" s="45"/>
      <c r="AP57" s="45"/>
      <c r="AQ57" s="45"/>
      <c r="AR57" s="45"/>
      <c r="AS57" s="45"/>
      <c r="AT57" s="45"/>
      <c r="AU57" s="45"/>
      <c r="AV57" s="45"/>
      <c r="AW57" s="45"/>
      <c r="AX57" s="45"/>
      <c r="AY57" s="45"/>
      <c r="AZ57" s="45"/>
      <c r="BA57" s="45"/>
      <c r="BB57" s="44" t="s">
        <v>10</v>
      </c>
      <c r="BC57" s="44"/>
      <c r="BD57" s="44"/>
      <c r="BE57" s="44"/>
      <c r="BF57" s="44"/>
      <c r="BG57" s="44"/>
      <c r="BH57" s="44"/>
      <c r="BI57" s="44"/>
      <c r="BJ57" s="44"/>
      <c r="BK57" s="44"/>
      <c r="BL57" s="44"/>
      <c r="BM57" s="44"/>
      <c r="BN57" s="44"/>
      <c r="BO57" s="44"/>
      <c r="BP57" s="41">
        <v>59.9</v>
      </c>
      <c r="BQ57" s="41"/>
      <c r="BR57" s="41"/>
      <c r="BS57" s="41"/>
      <c r="BT57" s="41"/>
      <c r="BU57" s="41"/>
      <c r="BV57" s="41"/>
      <c r="BW57" s="41"/>
      <c r="BX57" s="41">
        <v>60.2</v>
      </c>
      <c r="BY57" s="41"/>
      <c r="BZ57" s="41"/>
      <c r="CA57" s="41"/>
      <c r="CB57" s="41"/>
      <c r="CC57" s="41"/>
      <c r="CD57" s="41"/>
      <c r="CE57" s="41"/>
      <c r="CF57" s="41">
        <v>62</v>
      </c>
      <c r="CG57" s="41"/>
      <c r="CH57" s="41"/>
      <c r="CI57" s="41"/>
      <c r="CJ57" s="41"/>
      <c r="CK57" s="41"/>
      <c r="CL57" s="41"/>
      <c r="CM57" s="41"/>
      <c r="CN57" s="56"/>
      <c r="CO57" s="41"/>
      <c r="CP57" s="41"/>
      <c r="CQ57" s="41"/>
      <c r="CR57" s="41"/>
      <c r="CS57" s="41"/>
      <c r="CT57" s="41"/>
      <c r="CU57" s="41"/>
      <c r="CV57" s="56"/>
      <c r="CW57" s="41"/>
      <c r="CX57" s="41"/>
      <c r="CY57" s="41"/>
      <c r="CZ57" s="41"/>
      <c r="DA57" s="41"/>
      <c r="DB57" s="41"/>
      <c r="DC57" s="41"/>
      <c r="DD57" s="23"/>
      <c r="DE57" s="22"/>
    </row>
    <row r="58" spans="1:109" s="18" customFormat="1" ht="13" x14ac:dyDescent="0.2">
      <c r="A58" s="3"/>
      <c r="B58" s="22"/>
      <c r="G58" s="39"/>
      <c r="H58" s="39"/>
      <c r="I58" s="42"/>
      <c r="J58" s="42"/>
      <c r="K58" s="46"/>
      <c r="L58" s="46"/>
      <c r="M58" s="46"/>
      <c r="N58" s="46"/>
      <c r="AM58" s="3"/>
      <c r="AN58" s="45"/>
      <c r="AO58" s="45"/>
      <c r="AP58" s="45"/>
      <c r="AQ58" s="45"/>
      <c r="AR58" s="45"/>
      <c r="AS58" s="45"/>
      <c r="AT58" s="45"/>
      <c r="AU58" s="45"/>
      <c r="AV58" s="45"/>
      <c r="AW58" s="45"/>
      <c r="AX58" s="45"/>
      <c r="AY58" s="45"/>
      <c r="AZ58" s="45"/>
      <c r="BA58" s="45"/>
      <c r="BB58" s="44"/>
      <c r="BC58" s="44"/>
      <c r="BD58" s="44"/>
      <c r="BE58" s="44"/>
      <c r="BF58" s="44"/>
      <c r="BG58" s="44"/>
      <c r="BH58" s="44"/>
      <c r="BI58" s="44"/>
      <c r="BJ58" s="44"/>
      <c r="BK58" s="44"/>
      <c r="BL58" s="44"/>
      <c r="BM58" s="44"/>
      <c r="BN58" s="44"/>
      <c r="BO58" s="44"/>
      <c r="BP58" s="41"/>
      <c r="BQ58" s="41"/>
      <c r="BR58" s="41"/>
      <c r="BS58" s="41"/>
      <c r="BT58" s="41"/>
      <c r="BU58" s="41"/>
      <c r="BV58" s="41"/>
      <c r="BW58" s="41"/>
      <c r="BX58" s="41"/>
      <c r="BY58" s="41"/>
      <c r="BZ58" s="41"/>
      <c r="CA58" s="41"/>
      <c r="CB58" s="41"/>
      <c r="CC58" s="41"/>
      <c r="CD58" s="41"/>
      <c r="CE58" s="41"/>
      <c r="CF58" s="41"/>
      <c r="CG58" s="41"/>
      <c r="CH58" s="41"/>
      <c r="CI58" s="41"/>
      <c r="CJ58" s="41"/>
      <c r="CK58" s="41"/>
      <c r="CL58" s="41"/>
      <c r="CM58" s="41"/>
      <c r="CN58" s="41"/>
      <c r="CO58" s="41"/>
      <c r="CP58" s="41"/>
      <c r="CQ58" s="41"/>
      <c r="CR58" s="41"/>
      <c r="CS58" s="41"/>
      <c r="CT58" s="41"/>
      <c r="CU58" s="41"/>
      <c r="CV58" s="41"/>
      <c r="CW58" s="41"/>
      <c r="CX58" s="41"/>
      <c r="CY58" s="41"/>
      <c r="CZ58" s="41"/>
      <c r="DA58" s="41"/>
      <c r="DB58" s="41"/>
      <c r="DC58" s="41"/>
      <c r="DD58" s="23"/>
      <c r="DE58" s="22"/>
    </row>
    <row r="59" spans="1:109" s="18" customFormat="1" ht="13" x14ac:dyDescent="0.2">
      <c r="A59" s="3"/>
      <c r="B59" s="22"/>
      <c r="K59" s="24"/>
      <c r="L59" s="24"/>
      <c r="M59" s="24"/>
      <c r="N59" s="24"/>
      <c r="AQ59" s="24"/>
      <c r="AR59" s="24"/>
      <c r="AS59" s="24"/>
      <c r="AT59" s="24"/>
      <c r="BC59" s="24"/>
      <c r="BD59" s="24"/>
      <c r="BE59" s="24"/>
      <c r="BF59" s="24"/>
      <c r="BO59" s="24"/>
      <c r="BP59" s="24"/>
      <c r="BQ59" s="24"/>
      <c r="BR59" s="24"/>
      <c r="CA59" s="24"/>
      <c r="CB59" s="24"/>
      <c r="CC59" s="24"/>
      <c r="CD59" s="24"/>
      <c r="CM59" s="24"/>
      <c r="CN59" s="24"/>
      <c r="CO59" s="24"/>
      <c r="CP59" s="24"/>
      <c r="CY59" s="24"/>
      <c r="CZ59" s="24"/>
      <c r="DA59" s="24"/>
      <c r="DB59" s="24"/>
      <c r="DC59" s="24"/>
      <c r="DD59" s="23"/>
      <c r="DE59" s="22"/>
    </row>
    <row r="60" spans="1:109" s="18" customFormat="1" ht="13" x14ac:dyDescent="0.2">
      <c r="A60" s="3"/>
      <c r="B60" s="22"/>
      <c r="K60" s="24"/>
      <c r="L60" s="24"/>
      <c r="M60" s="24"/>
      <c r="N60" s="24"/>
      <c r="AQ60" s="24"/>
      <c r="AR60" s="24"/>
      <c r="AS60" s="24"/>
      <c r="AT60" s="24"/>
      <c r="BC60" s="24"/>
      <c r="BD60" s="24"/>
      <c r="BE60" s="24"/>
      <c r="BF60" s="24"/>
      <c r="BO60" s="24"/>
      <c r="BP60" s="24"/>
      <c r="BQ60" s="24"/>
      <c r="BR60" s="24"/>
      <c r="CA60" s="24"/>
      <c r="CB60" s="24"/>
      <c r="CC60" s="24"/>
      <c r="CD60" s="24"/>
      <c r="CM60" s="24"/>
      <c r="CN60" s="24"/>
      <c r="CO60" s="24"/>
      <c r="CP60" s="24"/>
      <c r="CY60" s="24"/>
      <c r="CZ60" s="24"/>
      <c r="DA60" s="24"/>
      <c r="DB60" s="24"/>
      <c r="DC60" s="24"/>
      <c r="DD60" s="23"/>
      <c r="DE60" s="22"/>
    </row>
    <row r="61" spans="1:109" s="18" customFormat="1" ht="13" x14ac:dyDescent="0.2">
      <c r="A61" s="3"/>
      <c r="B61" s="25"/>
      <c r="C61" s="26"/>
      <c r="D61" s="26"/>
      <c r="E61" s="26"/>
      <c r="F61" s="26"/>
      <c r="G61" s="26"/>
      <c r="H61" s="26"/>
      <c r="I61" s="26"/>
      <c r="J61" s="26"/>
      <c r="K61" s="26"/>
      <c r="L61" s="26"/>
      <c r="M61" s="27"/>
      <c r="N61" s="27"/>
      <c r="O61" s="26"/>
      <c r="P61" s="26"/>
      <c r="Q61" s="26"/>
      <c r="R61" s="26"/>
      <c r="S61" s="26"/>
      <c r="T61" s="26"/>
      <c r="U61" s="26"/>
      <c r="V61" s="26"/>
      <c r="W61" s="26"/>
      <c r="X61" s="26"/>
      <c r="Y61" s="26"/>
      <c r="Z61" s="26"/>
      <c r="AA61" s="26"/>
      <c r="AB61" s="26"/>
      <c r="AC61" s="26"/>
      <c r="AD61" s="26"/>
      <c r="AE61" s="26"/>
      <c r="AF61" s="26"/>
      <c r="AG61" s="26"/>
      <c r="AH61" s="26"/>
      <c r="AI61" s="26"/>
      <c r="AJ61" s="26"/>
      <c r="AK61" s="26"/>
      <c r="AL61" s="26"/>
      <c r="AM61" s="26"/>
      <c r="AN61" s="26"/>
      <c r="AO61" s="26"/>
      <c r="AP61" s="26"/>
      <c r="AQ61" s="26"/>
      <c r="AR61" s="26"/>
      <c r="AS61" s="27"/>
      <c r="AT61" s="27"/>
      <c r="AU61" s="26"/>
      <c r="AV61" s="26"/>
      <c r="AW61" s="26"/>
      <c r="AX61" s="26"/>
      <c r="AY61" s="26"/>
      <c r="AZ61" s="26"/>
      <c r="BA61" s="26"/>
      <c r="BB61" s="26"/>
      <c r="BC61" s="26"/>
      <c r="BD61" s="26"/>
      <c r="BE61" s="27"/>
      <c r="BF61" s="27"/>
      <c r="BG61" s="26"/>
      <c r="BH61" s="26"/>
      <c r="BI61" s="26"/>
      <c r="BJ61" s="26"/>
      <c r="BK61" s="26"/>
      <c r="BL61" s="26"/>
      <c r="BM61" s="26"/>
      <c r="BN61" s="26"/>
      <c r="BO61" s="26"/>
      <c r="BP61" s="26"/>
      <c r="BQ61" s="27"/>
      <c r="BR61" s="27"/>
      <c r="BS61" s="26"/>
      <c r="BT61" s="26"/>
      <c r="BU61" s="26"/>
      <c r="BV61" s="26"/>
      <c r="BW61" s="26"/>
      <c r="BX61" s="26"/>
      <c r="BY61" s="26"/>
      <c r="BZ61" s="26"/>
      <c r="CA61" s="26"/>
      <c r="CB61" s="26"/>
      <c r="CC61" s="27"/>
      <c r="CD61" s="27"/>
      <c r="CE61" s="26"/>
      <c r="CF61" s="26"/>
      <c r="CG61" s="26"/>
      <c r="CH61" s="26"/>
      <c r="CI61" s="26"/>
      <c r="CJ61" s="26"/>
      <c r="CK61" s="26"/>
      <c r="CL61" s="26"/>
      <c r="CM61" s="26"/>
      <c r="CN61" s="26"/>
      <c r="CO61" s="27"/>
      <c r="CP61" s="27"/>
      <c r="CQ61" s="26"/>
      <c r="CR61" s="26"/>
      <c r="CS61" s="26"/>
      <c r="CT61" s="26"/>
      <c r="CU61" s="26"/>
      <c r="CV61" s="26"/>
      <c r="CW61" s="26"/>
      <c r="CX61" s="26"/>
      <c r="CY61" s="26"/>
      <c r="CZ61" s="26"/>
      <c r="DA61" s="27"/>
      <c r="DB61" s="27"/>
      <c r="DC61" s="27"/>
      <c r="DD61" s="28"/>
      <c r="DE61" s="22"/>
    </row>
    <row r="62" spans="1:109" ht="13" x14ac:dyDescent="0.2">
      <c r="B62" s="15"/>
      <c r="C62" s="15"/>
      <c r="D62" s="15"/>
      <c r="E62" s="15"/>
      <c r="F62" s="15"/>
      <c r="G62" s="15"/>
      <c r="H62" s="15"/>
      <c r="I62" s="15"/>
      <c r="J62" s="15"/>
      <c r="K62" s="15"/>
      <c r="L62" s="15"/>
      <c r="M62" s="15"/>
      <c r="N62" s="15"/>
      <c r="O62" s="15"/>
      <c r="P62" s="15"/>
      <c r="Q62" s="15"/>
      <c r="R62" s="15"/>
      <c r="S62" s="15"/>
      <c r="T62" s="15"/>
      <c r="U62" s="15"/>
      <c r="V62" s="15"/>
      <c r="W62" s="15"/>
      <c r="X62" s="15"/>
      <c r="Y62" s="15"/>
      <c r="Z62" s="15"/>
      <c r="AA62" s="15"/>
      <c r="AB62" s="15"/>
      <c r="AC62" s="15"/>
      <c r="AD62" s="15"/>
      <c r="AE62" s="15"/>
      <c r="AF62" s="15"/>
      <c r="AG62" s="15"/>
      <c r="AH62" s="15"/>
      <c r="AI62" s="15"/>
      <c r="AJ62" s="15"/>
      <c r="AK62" s="15"/>
      <c r="AL62" s="15"/>
      <c r="AM62" s="15"/>
      <c r="AN62" s="15"/>
      <c r="AO62" s="15"/>
      <c r="AP62" s="15"/>
      <c r="AQ62" s="15"/>
      <c r="AR62" s="15"/>
      <c r="AS62" s="15"/>
      <c r="AT62" s="15"/>
      <c r="AU62" s="15"/>
      <c r="AV62" s="15"/>
      <c r="AW62" s="15"/>
      <c r="AX62" s="15"/>
      <c r="AY62" s="15"/>
      <c r="AZ62" s="15"/>
      <c r="BA62" s="15"/>
      <c r="BB62" s="15"/>
      <c r="BC62" s="15"/>
      <c r="BD62" s="15"/>
      <c r="BE62" s="15"/>
      <c r="BF62" s="15"/>
      <c r="BG62" s="15"/>
      <c r="BH62" s="15"/>
      <c r="BI62" s="15"/>
      <c r="BJ62" s="15"/>
      <c r="BK62" s="15"/>
      <c r="BL62" s="15"/>
      <c r="BM62" s="15"/>
      <c r="BN62" s="15"/>
      <c r="BO62" s="15"/>
      <c r="BP62" s="15"/>
      <c r="BQ62" s="15"/>
      <c r="BR62" s="15"/>
      <c r="BS62" s="15"/>
      <c r="BT62" s="15"/>
      <c r="BU62" s="15"/>
      <c r="BV62" s="15"/>
      <c r="BW62" s="15"/>
      <c r="BX62" s="15"/>
      <c r="BY62" s="15"/>
      <c r="BZ62" s="15"/>
      <c r="CA62" s="15"/>
      <c r="CB62" s="15"/>
      <c r="CC62" s="15"/>
      <c r="CD62" s="15"/>
      <c r="CE62" s="15"/>
      <c r="CF62" s="15"/>
      <c r="CG62" s="15"/>
      <c r="CH62" s="15"/>
      <c r="CI62" s="15"/>
      <c r="CJ62" s="15"/>
      <c r="CK62" s="15"/>
      <c r="CL62" s="15"/>
      <c r="CM62" s="15"/>
      <c r="CN62" s="15"/>
      <c r="CO62" s="15"/>
      <c r="CP62" s="15"/>
      <c r="CQ62" s="15"/>
      <c r="CR62" s="15"/>
      <c r="CS62" s="15"/>
      <c r="CT62" s="15"/>
      <c r="CU62" s="15"/>
      <c r="CV62" s="15"/>
      <c r="CW62" s="15"/>
      <c r="CX62" s="15"/>
      <c r="CY62" s="15"/>
      <c r="CZ62" s="15"/>
      <c r="DA62" s="15"/>
      <c r="DB62" s="15"/>
      <c r="DC62" s="15"/>
      <c r="DD62" s="15"/>
      <c r="DE62" s="3"/>
    </row>
    <row r="63" spans="1:109" ht="16.5" x14ac:dyDescent="0.2">
      <c r="B63" s="29" t="s">
        <v>12</v>
      </c>
    </row>
    <row r="64" spans="1:109" ht="13" x14ac:dyDescent="0.2">
      <c r="B64" s="10"/>
      <c r="G64" s="17"/>
      <c r="I64" s="30"/>
      <c r="J64" s="30"/>
      <c r="K64" s="30"/>
      <c r="L64" s="30"/>
      <c r="M64" s="30"/>
      <c r="N64" s="31"/>
      <c r="AM64" s="17"/>
      <c r="AN64" s="17" t="s">
        <v>1</v>
      </c>
      <c r="AP64" s="18"/>
      <c r="AQ64" s="18"/>
      <c r="AR64" s="18"/>
      <c r="AY64" s="17"/>
      <c r="BA64" s="18"/>
      <c r="BB64" s="18"/>
      <c r="BC64" s="18"/>
      <c r="BK64" s="17"/>
      <c r="BM64" s="18"/>
      <c r="BN64" s="18"/>
      <c r="BO64" s="18"/>
      <c r="BW64" s="17"/>
      <c r="BY64" s="18"/>
      <c r="BZ64" s="18"/>
      <c r="CA64" s="18"/>
      <c r="CI64" s="17"/>
      <c r="CK64" s="18"/>
      <c r="CL64" s="18"/>
      <c r="CM64" s="18"/>
      <c r="CU64" s="17"/>
      <c r="CW64" s="18"/>
      <c r="CX64" s="18"/>
      <c r="CY64" s="18"/>
    </row>
    <row r="65" spans="2:107" ht="13" x14ac:dyDescent="0.2">
      <c r="B65" s="10"/>
      <c r="AN65" s="47" t="s">
        <v>16</v>
      </c>
      <c r="AO65" s="48"/>
      <c r="AP65" s="48"/>
      <c r="AQ65" s="48"/>
      <c r="AR65" s="48"/>
      <c r="AS65" s="48"/>
      <c r="AT65" s="48"/>
      <c r="AU65" s="48"/>
      <c r="AV65" s="48"/>
      <c r="AW65" s="48"/>
      <c r="AX65" s="48"/>
      <c r="AY65" s="48"/>
      <c r="AZ65" s="48"/>
      <c r="BA65" s="48"/>
      <c r="BB65" s="48"/>
      <c r="BC65" s="48"/>
      <c r="BD65" s="48"/>
      <c r="BE65" s="48"/>
      <c r="BF65" s="48"/>
      <c r="BG65" s="48"/>
      <c r="BH65" s="48"/>
      <c r="BI65" s="48"/>
      <c r="BJ65" s="48"/>
      <c r="BK65" s="48"/>
      <c r="BL65" s="48"/>
      <c r="BM65" s="48"/>
      <c r="BN65" s="48"/>
      <c r="BO65" s="48"/>
      <c r="BP65" s="48"/>
      <c r="BQ65" s="48"/>
      <c r="BR65" s="48"/>
      <c r="BS65" s="48"/>
      <c r="BT65" s="48"/>
      <c r="BU65" s="48"/>
      <c r="BV65" s="48"/>
      <c r="BW65" s="48"/>
      <c r="BX65" s="48"/>
      <c r="BY65" s="48"/>
      <c r="BZ65" s="48"/>
      <c r="CA65" s="48"/>
      <c r="CB65" s="48"/>
      <c r="CC65" s="48"/>
      <c r="CD65" s="48"/>
      <c r="CE65" s="48"/>
      <c r="CF65" s="48"/>
      <c r="CG65" s="48"/>
      <c r="CH65" s="48"/>
      <c r="CI65" s="48"/>
      <c r="CJ65" s="48"/>
      <c r="CK65" s="48"/>
      <c r="CL65" s="48"/>
      <c r="CM65" s="48"/>
      <c r="CN65" s="48"/>
      <c r="CO65" s="48"/>
      <c r="CP65" s="48"/>
      <c r="CQ65" s="48"/>
      <c r="CR65" s="48"/>
      <c r="CS65" s="48"/>
      <c r="CT65" s="48"/>
      <c r="CU65" s="48"/>
      <c r="CV65" s="48"/>
      <c r="CW65" s="48"/>
      <c r="CX65" s="48"/>
      <c r="CY65" s="48"/>
      <c r="CZ65" s="48"/>
      <c r="DA65" s="48"/>
      <c r="DB65" s="48"/>
      <c r="DC65" s="49"/>
    </row>
    <row r="66" spans="2:107" ht="13" x14ac:dyDescent="0.2">
      <c r="B66" s="10"/>
      <c r="AN66" s="50"/>
      <c r="AO66" s="51"/>
      <c r="AP66" s="51"/>
      <c r="AQ66" s="51"/>
      <c r="AR66" s="51"/>
      <c r="AS66" s="51"/>
      <c r="AT66" s="51"/>
      <c r="AU66" s="51"/>
      <c r="AV66" s="51"/>
      <c r="AW66" s="51"/>
      <c r="AX66" s="51"/>
      <c r="AY66" s="51"/>
      <c r="AZ66" s="51"/>
      <c r="BA66" s="51"/>
      <c r="BB66" s="51"/>
      <c r="BC66" s="51"/>
      <c r="BD66" s="51"/>
      <c r="BE66" s="51"/>
      <c r="BF66" s="51"/>
      <c r="BG66" s="51"/>
      <c r="BH66" s="51"/>
      <c r="BI66" s="51"/>
      <c r="BJ66" s="51"/>
      <c r="BK66" s="51"/>
      <c r="BL66" s="51"/>
      <c r="BM66" s="51"/>
      <c r="BN66" s="51"/>
      <c r="BO66" s="51"/>
      <c r="BP66" s="51"/>
      <c r="BQ66" s="51"/>
      <c r="BR66" s="51"/>
      <c r="BS66" s="51"/>
      <c r="BT66" s="51"/>
      <c r="BU66" s="51"/>
      <c r="BV66" s="51"/>
      <c r="BW66" s="51"/>
      <c r="BX66" s="51"/>
      <c r="BY66" s="51"/>
      <c r="BZ66" s="51"/>
      <c r="CA66" s="51"/>
      <c r="CB66" s="51"/>
      <c r="CC66" s="51"/>
      <c r="CD66" s="51"/>
      <c r="CE66" s="51"/>
      <c r="CF66" s="51"/>
      <c r="CG66" s="51"/>
      <c r="CH66" s="51"/>
      <c r="CI66" s="51"/>
      <c r="CJ66" s="51"/>
      <c r="CK66" s="51"/>
      <c r="CL66" s="51"/>
      <c r="CM66" s="51"/>
      <c r="CN66" s="51"/>
      <c r="CO66" s="51"/>
      <c r="CP66" s="51"/>
      <c r="CQ66" s="51"/>
      <c r="CR66" s="51"/>
      <c r="CS66" s="51"/>
      <c r="CT66" s="51"/>
      <c r="CU66" s="51"/>
      <c r="CV66" s="51"/>
      <c r="CW66" s="51"/>
      <c r="CX66" s="51"/>
      <c r="CY66" s="51"/>
      <c r="CZ66" s="51"/>
      <c r="DA66" s="51"/>
      <c r="DB66" s="51"/>
      <c r="DC66" s="52"/>
    </row>
    <row r="67" spans="2:107" ht="13" x14ac:dyDescent="0.2">
      <c r="B67" s="10"/>
      <c r="AN67" s="50"/>
      <c r="AO67" s="51"/>
      <c r="AP67" s="51"/>
      <c r="AQ67" s="51"/>
      <c r="AR67" s="51"/>
      <c r="AS67" s="51"/>
      <c r="AT67" s="51"/>
      <c r="AU67" s="51"/>
      <c r="AV67" s="51"/>
      <c r="AW67" s="51"/>
      <c r="AX67" s="51"/>
      <c r="AY67" s="51"/>
      <c r="AZ67" s="51"/>
      <c r="BA67" s="51"/>
      <c r="BB67" s="51"/>
      <c r="BC67" s="51"/>
      <c r="BD67" s="51"/>
      <c r="BE67" s="51"/>
      <c r="BF67" s="51"/>
      <c r="BG67" s="51"/>
      <c r="BH67" s="51"/>
      <c r="BI67" s="51"/>
      <c r="BJ67" s="51"/>
      <c r="BK67" s="51"/>
      <c r="BL67" s="51"/>
      <c r="BM67" s="51"/>
      <c r="BN67" s="51"/>
      <c r="BO67" s="51"/>
      <c r="BP67" s="51"/>
      <c r="BQ67" s="51"/>
      <c r="BR67" s="51"/>
      <c r="BS67" s="51"/>
      <c r="BT67" s="51"/>
      <c r="BU67" s="51"/>
      <c r="BV67" s="51"/>
      <c r="BW67" s="51"/>
      <c r="BX67" s="51"/>
      <c r="BY67" s="51"/>
      <c r="BZ67" s="51"/>
      <c r="CA67" s="51"/>
      <c r="CB67" s="51"/>
      <c r="CC67" s="51"/>
      <c r="CD67" s="51"/>
      <c r="CE67" s="51"/>
      <c r="CF67" s="51"/>
      <c r="CG67" s="51"/>
      <c r="CH67" s="51"/>
      <c r="CI67" s="51"/>
      <c r="CJ67" s="51"/>
      <c r="CK67" s="51"/>
      <c r="CL67" s="51"/>
      <c r="CM67" s="51"/>
      <c r="CN67" s="51"/>
      <c r="CO67" s="51"/>
      <c r="CP67" s="51"/>
      <c r="CQ67" s="51"/>
      <c r="CR67" s="51"/>
      <c r="CS67" s="51"/>
      <c r="CT67" s="51"/>
      <c r="CU67" s="51"/>
      <c r="CV67" s="51"/>
      <c r="CW67" s="51"/>
      <c r="CX67" s="51"/>
      <c r="CY67" s="51"/>
      <c r="CZ67" s="51"/>
      <c r="DA67" s="51"/>
      <c r="DB67" s="51"/>
      <c r="DC67" s="52"/>
    </row>
    <row r="68" spans="2:107" ht="13" x14ac:dyDescent="0.2">
      <c r="B68" s="10"/>
      <c r="AN68" s="50"/>
      <c r="AO68" s="51"/>
      <c r="AP68" s="51"/>
      <c r="AQ68" s="51"/>
      <c r="AR68" s="51"/>
      <c r="AS68" s="51"/>
      <c r="AT68" s="51"/>
      <c r="AU68" s="51"/>
      <c r="AV68" s="51"/>
      <c r="AW68" s="51"/>
      <c r="AX68" s="51"/>
      <c r="AY68" s="51"/>
      <c r="AZ68" s="51"/>
      <c r="BA68" s="51"/>
      <c r="BB68" s="51"/>
      <c r="BC68" s="51"/>
      <c r="BD68" s="51"/>
      <c r="BE68" s="51"/>
      <c r="BF68" s="51"/>
      <c r="BG68" s="51"/>
      <c r="BH68" s="51"/>
      <c r="BI68" s="51"/>
      <c r="BJ68" s="51"/>
      <c r="BK68" s="51"/>
      <c r="BL68" s="51"/>
      <c r="BM68" s="51"/>
      <c r="BN68" s="51"/>
      <c r="BO68" s="51"/>
      <c r="BP68" s="51"/>
      <c r="BQ68" s="51"/>
      <c r="BR68" s="51"/>
      <c r="BS68" s="51"/>
      <c r="BT68" s="51"/>
      <c r="BU68" s="51"/>
      <c r="BV68" s="51"/>
      <c r="BW68" s="51"/>
      <c r="BX68" s="51"/>
      <c r="BY68" s="51"/>
      <c r="BZ68" s="51"/>
      <c r="CA68" s="51"/>
      <c r="CB68" s="51"/>
      <c r="CC68" s="51"/>
      <c r="CD68" s="51"/>
      <c r="CE68" s="51"/>
      <c r="CF68" s="51"/>
      <c r="CG68" s="51"/>
      <c r="CH68" s="51"/>
      <c r="CI68" s="51"/>
      <c r="CJ68" s="51"/>
      <c r="CK68" s="51"/>
      <c r="CL68" s="51"/>
      <c r="CM68" s="51"/>
      <c r="CN68" s="51"/>
      <c r="CO68" s="51"/>
      <c r="CP68" s="51"/>
      <c r="CQ68" s="51"/>
      <c r="CR68" s="51"/>
      <c r="CS68" s="51"/>
      <c r="CT68" s="51"/>
      <c r="CU68" s="51"/>
      <c r="CV68" s="51"/>
      <c r="CW68" s="51"/>
      <c r="CX68" s="51"/>
      <c r="CY68" s="51"/>
      <c r="CZ68" s="51"/>
      <c r="DA68" s="51"/>
      <c r="DB68" s="51"/>
      <c r="DC68" s="52"/>
    </row>
    <row r="69" spans="2:107" ht="13" x14ac:dyDescent="0.2">
      <c r="B69" s="10"/>
      <c r="AN69" s="53"/>
      <c r="AO69" s="54"/>
      <c r="AP69" s="54"/>
      <c r="AQ69" s="54"/>
      <c r="AR69" s="54"/>
      <c r="AS69" s="54"/>
      <c r="AT69" s="54"/>
      <c r="AU69" s="54"/>
      <c r="AV69" s="54"/>
      <c r="AW69" s="54"/>
      <c r="AX69" s="54"/>
      <c r="AY69" s="54"/>
      <c r="AZ69" s="54"/>
      <c r="BA69" s="54"/>
      <c r="BB69" s="54"/>
      <c r="BC69" s="54"/>
      <c r="BD69" s="54"/>
      <c r="BE69" s="54"/>
      <c r="BF69" s="54"/>
      <c r="BG69" s="54"/>
      <c r="BH69" s="54"/>
      <c r="BI69" s="54"/>
      <c r="BJ69" s="54"/>
      <c r="BK69" s="54"/>
      <c r="BL69" s="54"/>
      <c r="BM69" s="54"/>
      <c r="BN69" s="54"/>
      <c r="BO69" s="54"/>
      <c r="BP69" s="54"/>
      <c r="BQ69" s="54"/>
      <c r="BR69" s="54"/>
      <c r="BS69" s="54"/>
      <c r="BT69" s="54"/>
      <c r="BU69" s="54"/>
      <c r="BV69" s="54"/>
      <c r="BW69" s="54"/>
      <c r="BX69" s="54"/>
      <c r="BY69" s="54"/>
      <c r="BZ69" s="54"/>
      <c r="CA69" s="54"/>
      <c r="CB69" s="54"/>
      <c r="CC69" s="54"/>
      <c r="CD69" s="54"/>
      <c r="CE69" s="54"/>
      <c r="CF69" s="54"/>
      <c r="CG69" s="54"/>
      <c r="CH69" s="54"/>
      <c r="CI69" s="54"/>
      <c r="CJ69" s="54"/>
      <c r="CK69" s="54"/>
      <c r="CL69" s="54"/>
      <c r="CM69" s="54"/>
      <c r="CN69" s="54"/>
      <c r="CO69" s="54"/>
      <c r="CP69" s="54"/>
      <c r="CQ69" s="54"/>
      <c r="CR69" s="54"/>
      <c r="CS69" s="54"/>
      <c r="CT69" s="54"/>
      <c r="CU69" s="54"/>
      <c r="CV69" s="54"/>
      <c r="CW69" s="54"/>
      <c r="CX69" s="54"/>
      <c r="CY69" s="54"/>
      <c r="CZ69" s="54"/>
      <c r="DA69" s="54"/>
      <c r="DB69" s="54"/>
      <c r="DC69" s="55"/>
    </row>
    <row r="70" spans="2:107" ht="13" x14ac:dyDescent="0.2">
      <c r="B70" s="10"/>
      <c r="H70" s="32"/>
      <c r="I70" s="32"/>
      <c r="J70" s="33"/>
      <c r="K70" s="33"/>
      <c r="L70" s="34"/>
      <c r="M70" s="33"/>
      <c r="N70" s="34"/>
      <c r="AN70" s="19"/>
      <c r="AO70" s="19"/>
      <c r="AP70" s="19"/>
      <c r="AZ70" s="19"/>
      <c r="BA70" s="19"/>
      <c r="BB70" s="19"/>
      <c r="BL70" s="19"/>
      <c r="BM70" s="19"/>
      <c r="BN70" s="19"/>
      <c r="BX70" s="19"/>
      <c r="BY70" s="19"/>
      <c r="BZ70" s="19"/>
      <c r="CJ70" s="19"/>
      <c r="CK70" s="19"/>
      <c r="CL70" s="19"/>
      <c r="CV70" s="19"/>
      <c r="CW70" s="19"/>
      <c r="CX70" s="19"/>
    </row>
    <row r="71" spans="2:107" ht="13" x14ac:dyDescent="0.2">
      <c r="B71" s="10"/>
      <c r="G71" s="35"/>
      <c r="I71" s="36"/>
      <c r="J71" s="33"/>
      <c r="K71" s="33"/>
      <c r="L71" s="34"/>
      <c r="M71" s="33"/>
      <c r="N71" s="34"/>
      <c r="AM71" s="35"/>
      <c r="AN71" s="3" t="s">
        <v>2</v>
      </c>
    </row>
    <row r="72" spans="2:107" ht="13" x14ac:dyDescent="0.2">
      <c r="B72" s="10"/>
      <c r="G72" s="39"/>
      <c r="H72" s="39"/>
      <c r="I72" s="39"/>
      <c r="J72" s="39"/>
      <c r="K72" s="20"/>
      <c r="L72" s="20"/>
      <c r="M72" s="21"/>
      <c r="N72" s="21"/>
      <c r="AN72" s="58"/>
      <c r="AO72" s="59"/>
      <c r="AP72" s="59"/>
      <c r="AQ72" s="59"/>
      <c r="AR72" s="59"/>
      <c r="AS72" s="59"/>
      <c r="AT72" s="59"/>
      <c r="AU72" s="59"/>
      <c r="AV72" s="59"/>
      <c r="AW72" s="59"/>
      <c r="AX72" s="59"/>
      <c r="AY72" s="59"/>
      <c r="AZ72" s="59"/>
      <c r="BA72" s="59"/>
      <c r="BB72" s="59"/>
      <c r="BC72" s="59"/>
      <c r="BD72" s="59"/>
      <c r="BE72" s="59"/>
      <c r="BF72" s="59"/>
      <c r="BG72" s="59"/>
      <c r="BH72" s="59"/>
      <c r="BI72" s="59"/>
      <c r="BJ72" s="59"/>
      <c r="BK72" s="59"/>
      <c r="BL72" s="59"/>
      <c r="BM72" s="59"/>
      <c r="BN72" s="59"/>
      <c r="BO72" s="60"/>
      <c r="BP72" s="45" t="s">
        <v>3</v>
      </c>
      <c r="BQ72" s="45"/>
      <c r="BR72" s="45"/>
      <c r="BS72" s="45"/>
      <c r="BT72" s="45"/>
      <c r="BU72" s="45"/>
      <c r="BV72" s="45"/>
      <c r="BW72" s="45"/>
      <c r="BX72" s="45" t="s">
        <v>4</v>
      </c>
      <c r="BY72" s="45"/>
      <c r="BZ72" s="45"/>
      <c r="CA72" s="45"/>
      <c r="CB72" s="45"/>
      <c r="CC72" s="45"/>
      <c r="CD72" s="45"/>
      <c r="CE72" s="45"/>
      <c r="CF72" s="45" t="s">
        <v>5</v>
      </c>
      <c r="CG72" s="45"/>
      <c r="CH72" s="45"/>
      <c r="CI72" s="45"/>
      <c r="CJ72" s="45"/>
      <c r="CK72" s="45"/>
      <c r="CL72" s="45"/>
      <c r="CM72" s="45"/>
      <c r="CN72" s="45" t="s">
        <v>6</v>
      </c>
      <c r="CO72" s="45"/>
      <c r="CP72" s="45"/>
      <c r="CQ72" s="45"/>
      <c r="CR72" s="45"/>
      <c r="CS72" s="45"/>
      <c r="CT72" s="45"/>
      <c r="CU72" s="45"/>
      <c r="CV72" s="45" t="s">
        <v>7</v>
      </c>
      <c r="CW72" s="45"/>
      <c r="CX72" s="45"/>
      <c r="CY72" s="45"/>
      <c r="CZ72" s="45"/>
      <c r="DA72" s="45"/>
      <c r="DB72" s="45"/>
      <c r="DC72" s="45"/>
    </row>
    <row r="73" spans="2:107" ht="13" x14ac:dyDescent="0.2">
      <c r="B73" s="10"/>
      <c r="G73" s="57"/>
      <c r="H73" s="57"/>
      <c r="I73" s="57"/>
      <c r="J73" s="57"/>
      <c r="K73" s="40"/>
      <c r="L73" s="40"/>
      <c r="M73" s="40"/>
      <c r="N73" s="40"/>
      <c r="AM73" s="19"/>
      <c r="AN73" s="44" t="s">
        <v>8</v>
      </c>
      <c r="AO73" s="44"/>
      <c r="AP73" s="44"/>
      <c r="AQ73" s="44"/>
      <c r="AR73" s="44"/>
      <c r="AS73" s="44"/>
      <c r="AT73" s="44"/>
      <c r="AU73" s="44"/>
      <c r="AV73" s="44"/>
      <c r="AW73" s="44"/>
      <c r="AX73" s="44"/>
      <c r="AY73" s="44"/>
      <c r="AZ73" s="44"/>
      <c r="BA73" s="44"/>
      <c r="BB73" s="44" t="s">
        <v>9</v>
      </c>
      <c r="BC73" s="44"/>
      <c r="BD73" s="44"/>
      <c r="BE73" s="44"/>
      <c r="BF73" s="44"/>
      <c r="BG73" s="44"/>
      <c r="BH73" s="44"/>
      <c r="BI73" s="44"/>
      <c r="BJ73" s="44"/>
      <c r="BK73" s="44"/>
      <c r="BL73" s="44"/>
      <c r="BM73" s="44"/>
      <c r="BN73" s="44"/>
      <c r="BO73" s="44"/>
      <c r="BP73" s="41">
        <v>58.4</v>
      </c>
      <c r="BQ73" s="41"/>
      <c r="BR73" s="41"/>
      <c r="BS73" s="41"/>
      <c r="BT73" s="41"/>
      <c r="BU73" s="41"/>
      <c r="BV73" s="41"/>
      <c r="BW73" s="41"/>
      <c r="BX73" s="41">
        <v>84.8</v>
      </c>
      <c r="BY73" s="41"/>
      <c r="BZ73" s="41"/>
      <c r="CA73" s="41"/>
      <c r="CB73" s="41"/>
      <c r="CC73" s="41"/>
      <c r="CD73" s="41"/>
      <c r="CE73" s="41"/>
      <c r="CF73" s="41">
        <v>94</v>
      </c>
      <c r="CG73" s="41"/>
      <c r="CH73" s="41"/>
      <c r="CI73" s="41"/>
      <c r="CJ73" s="41"/>
      <c r="CK73" s="41"/>
      <c r="CL73" s="41"/>
      <c r="CM73" s="41"/>
      <c r="CN73" s="41">
        <v>64.5</v>
      </c>
      <c r="CO73" s="41"/>
      <c r="CP73" s="41"/>
      <c r="CQ73" s="41"/>
      <c r="CR73" s="41"/>
      <c r="CS73" s="41"/>
      <c r="CT73" s="41"/>
      <c r="CU73" s="41"/>
      <c r="CV73" s="41">
        <v>36</v>
      </c>
      <c r="CW73" s="41"/>
      <c r="CX73" s="41"/>
      <c r="CY73" s="41"/>
      <c r="CZ73" s="41"/>
      <c r="DA73" s="41"/>
      <c r="DB73" s="41"/>
      <c r="DC73" s="41"/>
    </row>
    <row r="74" spans="2:107" ht="13" x14ac:dyDescent="0.2">
      <c r="B74" s="10"/>
      <c r="G74" s="57"/>
      <c r="H74" s="57"/>
      <c r="I74" s="57"/>
      <c r="J74" s="57"/>
      <c r="K74" s="40"/>
      <c r="L74" s="40"/>
      <c r="M74" s="40"/>
      <c r="N74" s="40"/>
      <c r="AM74" s="19"/>
      <c r="AN74" s="44"/>
      <c r="AO74" s="44"/>
      <c r="AP74" s="44"/>
      <c r="AQ74" s="44"/>
      <c r="AR74" s="44"/>
      <c r="AS74" s="44"/>
      <c r="AT74" s="44"/>
      <c r="AU74" s="44"/>
      <c r="AV74" s="44"/>
      <c r="AW74" s="44"/>
      <c r="AX74" s="44"/>
      <c r="AY74" s="44"/>
      <c r="AZ74" s="44"/>
      <c r="BA74" s="44"/>
      <c r="BB74" s="44"/>
      <c r="BC74" s="44"/>
      <c r="BD74" s="44"/>
      <c r="BE74" s="44"/>
      <c r="BF74" s="44"/>
      <c r="BG74" s="44"/>
      <c r="BH74" s="44"/>
      <c r="BI74" s="44"/>
      <c r="BJ74" s="44"/>
      <c r="BK74" s="44"/>
      <c r="BL74" s="44"/>
      <c r="BM74" s="44"/>
      <c r="BN74" s="44"/>
      <c r="BO74" s="44"/>
      <c r="BP74" s="41"/>
      <c r="BQ74" s="41"/>
      <c r="BR74" s="41"/>
      <c r="BS74" s="41"/>
      <c r="BT74" s="41"/>
      <c r="BU74" s="41"/>
      <c r="BV74" s="41"/>
      <c r="BW74" s="41"/>
      <c r="BX74" s="41"/>
      <c r="BY74" s="41"/>
      <c r="BZ74" s="41"/>
      <c r="CA74" s="41"/>
      <c r="CB74" s="41"/>
      <c r="CC74" s="41"/>
      <c r="CD74" s="41"/>
      <c r="CE74" s="41"/>
      <c r="CF74" s="41"/>
      <c r="CG74" s="41"/>
      <c r="CH74" s="41"/>
      <c r="CI74" s="41"/>
      <c r="CJ74" s="41"/>
      <c r="CK74" s="41"/>
      <c r="CL74" s="41"/>
      <c r="CM74" s="41"/>
      <c r="CN74" s="41"/>
      <c r="CO74" s="41"/>
      <c r="CP74" s="41"/>
      <c r="CQ74" s="41"/>
      <c r="CR74" s="41"/>
      <c r="CS74" s="41"/>
      <c r="CT74" s="41"/>
      <c r="CU74" s="41"/>
      <c r="CV74" s="41"/>
      <c r="CW74" s="41"/>
      <c r="CX74" s="41"/>
      <c r="CY74" s="41"/>
      <c r="CZ74" s="41"/>
      <c r="DA74" s="41"/>
      <c r="DB74" s="41"/>
      <c r="DC74" s="41"/>
    </row>
    <row r="75" spans="2:107" ht="13" x14ac:dyDescent="0.2">
      <c r="B75" s="10"/>
      <c r="G75" s="57"/>
      <c r="H75" s="57"/>
      <c r="I75" s="39"/>
      <c r="J75" s="39"/>
      <c r="K75" s="46"/>
      <c r="L75" s="46"/>
      <c r="M75" s="46"/>
      <c r="N75" s="46"/>
      <c r="AM75" s="19"/>
      <c r="AN75" s="44"/>
      <c r="AO75" s="44"/>
      <c r="AP75" s="44"/>
      <c r="AQ75" s="44"/>
      <c r="AR75" s="44"/>
      <c r="AS75" s="44"/>
      <c r="AT75" s="44"/>
      <c r="AU75" s="44"/>
      <c r="AV75" s="44"/>
      <c r="AW75" s="44"/>
      <c r="AX75" s="44"/>
      <c r="AY75" s="44"/>
      <c r="AZ75" s="44"/>
      <c r="BA75" s="44"/>
      <c r="BB75" s="44" t="s">
        <v>13</v>
      </c>
      <c r="BC75" s="44"/>
      <c r="BD75" s="44"/>
      <c r="BE75" s="44"/>
      <c r="BF75" s="44"/>
      <c r="BG75" s="44"/>
      <c r="BH75" s="44"/>
      <c r="BI75" s="44"/>
      <c r="BJ75" s="44"/>
      <c r="BK75" s="44"/>
      <c r="BL75" s="44"/>
      <c r="BM75" s="44"/>
      <c r="BN75" s="44"/>
      <c r="BO75" s="44"/>
      <c r="BP75" s="41">
        <v>9</v>
      </c>
      <c r="BQ75" s="41"/>
      <c r="BR75" s="41"/>
      <c r="BS75" s="41"/>
      <c r="BT75" s="41"/>
      <c r="BU75" s="41"/>
      <c r="BV75" s="41"/>
      <c r="BW75" s="41"/>
      <c r="BX75" s="41">
        <v>8.8000000000000007</v>
      </c>
      <c r="BY75" s="41"/>
      <c r="BZ75" s="41"/>
      <c r="CA75" s="41"/>
      <c r="CB75" s="41"/>
      <c r="CC75" s="41"/>
      <c r="CD75" s="41"/>
      <c r="CE75" s="41"/>
      <c r="CF75" s="41">
        <v>8.4</v>
      </c>
      <c r="CG75" s="41"/>
      <c r="CH75" s="41"/>
      <c r="CI75" s="41"/>
      <c r="CJ75" s="41"/>
      <c r="CK75" s="41"/>
      <c r="CL75" s="41"/>
      <c r="CM75" s="41"/>
      <c r="CN75" s="41">
        <v>8.3000000000000007</v>
      </c>
      <c r="CO75" s="41"/>
      <c r="CP75" s="41"/>
      <c r="CQ75" s="41"/>
      <c r="CR75" s="41"/>
      <c r="CS75" s="41"/>
      <c r="CT75" s="41"/>
      <c r="CU75" s="41"/>
      <c r="CV75" s="41">
        <v>8.3000000000000007</v>
      </c>
      <c r="CW75" s="41"/>
      <c r="CX75" s="41"/>
      <c r="CY75" s="41"/>
      <c r="CZ75" s="41"/>
      <c r="DA75" s="41"/>
      <c r="DB75" s="41"/>
      <c r="DC75" s="41"/>
    </row>
    <row r="76" spans="2:107" ht="13" x14ac:dyDescent="0.2">
      <c r="B76" s="10"/>
      <c r="G76" s="57"/>
      <c r="H76" s="57"/>
      <c r="I76" s="39"/>
      <c r="J76" s="39"/>
      <c r="K76" s="46"/>
      <c r="L76" s="46"/>
      <c r="M76" s="46"/>
      <c r="N76" s="46"/>
      <c r="AM76" s="19"/>
      <c r="AN76" s="44"/>
      <c r="AO76" s="44"/>
      <c r="AP76" s="44"/>
      <c r="AQ76" s="44"/>
      <c r="AR76" s="44"/>
      <c r="AS76" s="44"/>
      <c r="AT76" s="44"/>
      <c r="AU76" s="44"/>
      <c r="AV76" s="44"/>
      <c r="AW76" s="44"/>
      <c r="AX76" s="44"/>
      <c r="AY76" s="44"/>
      <c r="AZ76" s="44"/>
      <c r="BA76" s="44"/>
      <c r="BB76" s="44"/>
      <c r="BC76" s="44"/>
      <c r="BD76" s="44"/>
      <c r="BE76" s="44"/>
      <c r="BF76" s="44"/>
      <c r="BG76" s="44"/>
      <c r="BH76" s="44"/>
      <c r="BI76" s="44"/>
      <c r="BJ76" s="44"/>
      <c r="BK76" s="44"/>
      <c r="BL76" s="44"/>
      <c r="BM76" s="44"/>
      <c r="BN76" s="44"/>
      <c r="BO76" s="44"/>
      <c r="BP76" s="41"/>
      <c r="BQ76" s="41"/>
      <c r="BR76" s="41"/>
      <c r="BS76" s="41"/>
      <c r="BT76" s="41"/>
      <c r="BU76" s="41"/>
      <c r="BV76" s="41"/>
      <c r="BW76" s="41"/>
      <c r="BX76" s="41"/>
      <c r="BY76" s="41"/>
      <c r="BZ76" s="41"/>
      <c r="CA76" s="41"/>
      <c r="CB76" s="41"/>
      <c r="CC76" s="41"/>
      <c r="CD76" s="41"/>
      <c r="CE76" s="41"/>
      <c r="CF76" s="41"/>
      <c r="CG76" s="41"/>
      <c r="CH76" s="41"/>
      <c r="CI76" s="41"/>
      <c r="CJ76" s="41"/>
      <c r="CK76" s="41"/>
      <c r="CL76" s="41"/>
      <c r="CM76" s="41"/>
      <c r="CN76" s="41"/>
      <c r="CO76" s="41"/>
      <c r="CP76" s="41"/>
      <c r="CQ76" s="41"/>
      <c r="CR76" s="41"/>
      <c r="CS76" s="41"/>
      <c r="CT76" s="41"/>
      <c r="CU76" s="41"/>
      <c r="CV76" s="41"/>
      <c r="CW76" s="41"/>
      <c r="CX76" s="41"/>
      <c r="CY76" s="41"/>
      <c r="CZ76" s="41"/>
      <c r="DA76" s="41"/>
      <c r="DB76" s="41"/>
      <c r="DC76" s="41"/>
    </row>
    <row r="77" spans="2:107" ht="13" x14ac:dyDescent="0.2">
      <c r="B77" s="10"/>
      <c r="G77" s="39"/>
      <c r="H77" s="39"/>
      <c r="I77" s="39"/>
      <c r="J77" s="39"/>
      <c r="K77" s="40"/>
      <c r="L77" s="40"/>
      <c r="M77" s="40"/>
      <c r="N77" s="40"/>
      <c r="AN77" s="45" t="s">
        <v>11</v>
      </c>
      <c r="AO77" s="45"/>
      <c r="AP77" s="45"/>
      <c r="AQ77" s="45"/>
      <c r="AR77" s="45"/>
      <c r="AS77" s="45"/>
      <c r="AT77" s="45"/>
      <c r="AU77" s="45"/>
      <c r="AV77" s="45"/>
      <c r="AW77" s="45"/>
      <c r="AX77" s="45"/>
      <c r="AY77" s="45"/>
      <c r="AZ77" s="45"/>
      <c r="BA77" s="45"/>
      <c r="BB77" s="44" t="s">
        <v>9</v>
      </c>
      <c r="BC77" s="44"/>
      <c r="BD77" s="44"/>
      <c r="BE77" s="44"/>
      <c r="BF77" s="44"/>
      <c r="BG77" s="44"/>
      <c r="BH77" s="44"/>
      <c r="BI77" s="44"/>
      <c r="BJ77" s="44"/>
      <c r="BK77" s="44"/>
      <c r="BL77" s="44"/>
      <c r="BM77" s="44"/>
      <c r="BN77" s="44"/>
      <c r="BO77" s="44"/>
      <c r="BP77" s="41">
        <v>52.7</v>
      </c>
      <c r="BQ77" s="41"/>
      <c r="BR77" s="41"/>
      <c r="BS77" s="41"/>
      <c r="BT77" s="41"/>
      <c r="BU77" s="41"/>
      <c r="BV77" s="41"/>
      <c r="BW77" s="41"/>
      <c r="BX77" s="41">
        <v>49.7</v>
      </c>
      <c r="BY77" s="41"/>
      <c r="BZ77" s="41"/>
      <c r="CA77" s="41"/>
      <c r="CB77" s="41"/>
      <c r="CC77" s="41"/>
      <c r="CD77" s="41"/>
      <c r="CE77" s="41"/>
      <c r="CF77" s="41">
        <v>37.299999999999997</v>
      </c>
      <c r="CG77" s="41"/>
      <c r="CH77" s="41"/>
      <c r="CI77" s="41"/>
      <c r="CJ77" s="41"/>
      <c r="CK77" s="41"/>
      <c r="CL77" s="41"/>
      <c r="CM77" s="41"/>
      <c r="CN77" s="41">
        <v>25.1</v>
      </c>
      <c r="CO77" s="41"/>
      <c r="CP77" s="41"/>
      <c r="CQ77" s="41"/>
      <c r="CR77" s="41"/>
      <c r="CS77" s="41"/>
      <c r="CT77" s="41"/>
      <c r="CU77" s="41"/>
      <c r="CV77" s="41">
        <v>17.600000000000001</v>
      </c>
      <c r="CW77" s="41"/>
      <c r="CX77" s="41"/>
      <c r="CY77" s="41"/>
      <c r="CZ77" s="41"/>
      <c r="DA77" s="41"/>
      <c r="DB77" s="41"/>
      <c r="DC77" s="41"/>
    </row>
    <row r="78" spans="2:107" ht="13" x14ac:dyDescent="0.2">
      <c r="B78" s="10"/>
      <c r="G78" s="39"/>
      <c r="H78" s="39"/>
      <c r="I78" s="39"/>
      <c r="J78" s="39"/>
      <c r="K78" s="40"/>
      <c r="L78" s="40"/>
      <c r="M78" s="40"/>
      <c r="N78" s="40"/>
      <c r="AN78" s="45"/>
      <c r="AO78" s="45"/>
      <c r="AP78" s="45"/>
      <c r="AQ78" s="45"/>
      <c r="AR78" s="45"/>
      <c r="AS78" s="45"/>
      <c r="AT78" s="45"/>
      <c r="AU78" s="45"/>
      <c r="AV78" s="45"/>
      <c r="AW78" s="45"/>
      <c r="AX78" s="45"/>
      <c r="AY78" s="45"/>
      <c r="AZ78" s="45"/>
      <c r="BA78" s="45"/>
      <c r="BB78" s="44"/>
      <c r="BC78" s="44"/>
      <c r="BD78" s="44"/>
      <c r="BE78" s="44"/>
      <c r="BF78" s="44"/>
      <c r="BG78" s="44"/>
      <c r="BH78" s="44"/>
      <c r="BI78" s="44"/>
      <c r="BJ78" s="44"/>
      <c r="BK78" s="44"/>
      <c r="BL78" s="44"/>
      <c r="BM78" s="44"/>
      <c r="BN78" s="44"/>
      <c r="BO78" s="44"/>
      <c r="BP78" s="41"/>
      <c r="BQ78" s="41"/>
      <c r="BR78" s="41"/>
      <c r="BS78" s="41"/>
      <c r="BT78" s="41"/>
      <c r="BU78" s="41"/>
      <c r="BV78" s="41"/>
      <c r="BW78" s="41"/>
      <c r="BX78" s="41"/>
      <c r="BY78" s="41"/>
      <c r="BZ78" s="41"/>
      <c r="CA78" s="41"/>
      <c r="CB78" s="41"/>
      <c r="CC78" s="41"/>
      <c r="CD78" s="41"/>
      <c r="CE78" s="41"/>
      <c r="CF78" s="41"/>
      <c r="CG78" s="41"/>
      <c r="CH78" s="41"/>
      <c r="CI78" s="41"/>
      <c r="CJ78" s="41"/>
      <c r="CK78" s="41"/>
      <c r="CL78" s="41"/>
      <c r="CM78" s="41"/>
      <c r="CN78" s="41"/>
      <c r="CO78" s="41"/>
      <c r="CP78" s="41"/>
      <c r="CQ78" s="41"/>
      <c r="CR78" s="41"/>
      <c r="CS78" s="41"/>
      <c r="CT78" s="41"/>
      <c r="CU78" s="41"/>
      <c r="CV78" s="41"/>
      <c r="CW78" s="41"/>
      <c r="CX78" s="41"/>
      <c r="CY78" s="41"/>
      <c r="CZ78" s="41"/>
      <c r="DA78" s="41"/>
      <c r="DB78" s="41"/>
      <c r="DC78" s="41"/>
    </row>
    <row r="79" spans="2:107" ht="13" x14ac:dyDescent="0.2">
      <c r="B79" s="10"/>
      <c r="G79" s="39"/>
      <c r="H79" s="39"/>
      <c r="I79" s="42"/>
      <c r="J79" s="42"/>
      <c r="K79" s="43"/>
      <c r="L79" s="43"/>
      <c r="M79" s="43"/>
      <c r="N79" s="43"/>
      <c r="AN79" s="45"/>
      <c r="AO79" s="45"/>
      <c r="AP79" s="45"/>
      <c r="AQ79" s="45"/>
      <c r="AR79" s="45"/>
      <c r="AS79" s="45"/>
      <c r="AT79" s="45"/>
      <c r="AU79" s="45"/>
      <c r="AV79" s="45"/>
      <c r="AW79" s="45"/>
      <c r="AX79" s="45"/>
      <c r="AY79" s="45"/>
      <c r="AZ79" s="45"/>
      <c r="BA79" s="45"/>
      <c r="BB79" s="44" t="s">
        <v>13</v>
      </c>
      <c r="BC79" s="44"/>
      <c r="BD79" s="44"/>
      <c r="BE79" s="44"/>
      <c r="BF79" s="44"/>
      <c r="BG79" s="44"/>
      <c r="BH79" s="44"/>
      <c r="BI79" s="44"/>
      <c r="BJ79" s="44"/>
      <c r="BK79" s="44"/>
      <c r="BL79" s="44"/>
      <c r="BM79" s="44"/>
      <c r="BN79" s="44"/>
      <c r="BO79" s="44"/>
      <c r="BP79" s="41">
        <v>9.5</v>
      </c>
      <c r="BQ79" s="41"/>
      <c r="BR79" s="41"/>
      <c r="BS79" s="41"/>
      <c r="BT79" s="41"/>
      <c r="BU79" s="41"/>
      <c r="BV79" s="41"/>
      <c r="BW79" s="41"/>
      <c r="BX79" s="41">
        <v>9.1999999999999993</v>
      </c>
      <c r="BY79" s="41"/>
      <c r="BZ79" s="41"/>
      <c r="CA79" s="41"/>
      <c r="CB79" s="41"/>
      <c r="CC79" s="41"/>
      <c r="CD79" s="41"/>
      <c r="CE79" s="41"/>
      <c r="CF79" s="41">
        <v>8.6</v>
      </c>
      <c r="CG79" s="41"/>
      <c r="CH79" s="41"/>
      <c r="CI79" s="41"/>
      <c r="CJ79" s="41"/>
      <c r="CK79" s="41"/>
      <c r="CL79" s="41"/>
      <c r="CM79" s="41"/>
      <c r="CN79" s="41">
        <v>8.3000000000000007</v>
      </c>
      <c r="CO79" s="41"/>
      <c r="CP79" s="41"/>
      <c r="CQ79" s="41"/>
      <c r="CR79" s="41"/>
      <c r="CS79" s="41"/>
      <c r="CT79" s="41"/>
      <c r="CU79" s="41"/>
      <c r="CV79" s="41">
        <v>8.4</v>
      </c>
      <c r="CW79" s="41"/>
      <c r="CX79" s="41"/>
      <c r="CY79" s="41"/>
      <c r="CZ79" s="41"/>
      <c r="DA79" s="41"/>
      <c r="DB79" s="41"/>
      <c r="DC79" s="41"/>
    </row>
    <row r="80" spans="2:107" ht="13" x14ac:dyDescent="0.2">
      <c r="B80" s="10"/>
      <c r="G80" s="39"/>
      <c r="H80" s="39"/>
      <c r="I80" s="42"/>
      <c r="J80" s="42"/>
      <c r="K80" s="43"/>
      <c r="L80" s="43"/>
      <c r="M80" s="43"/>
      <c r="N80" s="43"/>
      <c r="AN80" s="45"/>
      <c r="AO80" s="45"/>
      <c r="AP80" s="45"/>
      <c r="AQ80" s="45"/>
      <c r="AR80" s="45"/>
      <c r="AS80" s="45"/>
      <c r="AT80" s="45"/>
      <c r="AU80" s="45"/>
      <c r="AV80" s="45"/>
      <c r="AW80" s="45"/>
      <c r="AX80" s="45"/>
      <c r="AY80" s="45"/>
      <c r="AZ80" s="45"/>
      <c r="BA80" s="45"/>
      <c r="BB80" s="44"/>
      <c r="BC80" s="44"/>
      <c r="BD80" s="44"/>
      <c r="BE80" s="44"/>
      <c r="BF80" s="44"/>
      <c r="BG80" s="44"/>
      <c r="BH80" s="44"/>
      <c r="BI80" s="44"/>
      <c r="BJ80" s="44"/>
      <c r="BK80" s="44"/>
      <c r="BL80" s="44"/>
      <c r="BM80" s="44"/>
      <c r="BN80" s="44"/>
      <c r="BO80" s="44"/>
      <c r="BP80" s="41"/>
      <c r="BQ80" s="41"/>
      <c r="BR80" s="41"/>
      <c r="BS80" s="41"/>
      <c r="BT80" s="41"/>
      <c r="BU80" s="41"/>
      <c r="BV80" s="41"/>
      <c r="BW80" s="41"/>
      <c r="BX80" s="41"/>
      <c r="BY80" s="41"/>
      <c r="BZ80" s="41"/>
      <c r="CA80" s="41"/>
      <c r="CB80" s="41"/>
      <c r="CC80" s="41"/>
      <c r="CD80" s="41"/>
      <c r="CE80" s="41"/>
      <c r="CF80" s="41"/>
      <c r="CG80" s="41"/>
      <c r="CH80" s="41"/>
      <c r="CI80" s="41"/>
      <c r="CJ80" s="41"/>
      <c r="CK80" s="41"/>
      <c r="CL80" s="41"/>
      <c r="CM80" s="41"/>
      <c r="CN80" s="41"/>
      <c r="CO80" s="41"/>
      <c r="CP80" s="41"/>
      <c r="CQ80" s="41"/>
      <c r="CR80" s="41"/>
      <c r="CS80" s="41"/>
      <c r="CT80" s="41"/>
      <c r="CU80" s="41"/>
      <c r="CV80" s="41"/>
      <c r="CW80" s="41"/>
      <c r="CX80" s="41"/>
      <c r="CY80" s="41"/>
      <c r="CZ80" s="41"/>
      <c r="DA80" s="41"/>
      <c r="DB80" s="41"/>
      <c r="DC80" s="41"/>
    </row>
    <row r="81" spans="2:109" ht="13" x14ac:dyDescent="0.2">
      <c r="B81" s="10"/>
    </row>
    <row r="82" spans="2:109" ht="16.5" x14ac:dyDescent="0.2">
      <c r="B82" s="10"/>
      <c r="K82" s="37"/>
      <c r="L82" s="37"/>
      <c r="M82" s="37"/>
      <c r="N82" s="37"/>
      <c r="AQ82" s="37"/>
      <c r="AR82" s="37"/>
      <c r="AS82" s="37"/>
      <c r="AT82" s="37"/>
      <c r="BC82" s="37"/>
      <c r="BD82" s="37"/>
      <c r="BE82" s="37"/>
      <c r="BF82" s="37"/>
      <c r="BO82" s="37"/>
      <c r="BP82" s="37"/>
      <c r="BQ82" s="37"/>
      <c r="BR82" s="37"/>
      <c r="CA82" s="37"/>
      <c r="CB82" s="37"/>
      <c r="CC82" s="37"/>
      <c r="CD82" s="37"/>
      <c r="CM82" s="37"/>
      <c r="CN82" s="37"/>
      <c r="CO82" s="37"/>
      <c r="CP82" s="37"/>
      <c r="CY82" s="37"/>
      <c r="CZ82" s="37"/>
      <c r="DA82" s="37"/>
      <c r="DB82" s="37"/>
      <c r="DC82" s="37"/>
    </row>
    <row r="83" spans="2:109" ht="13" x14ac:dyDescent="0.2">
      <c r="B83" s="12"/>
      <c r="C83" s="13"/>
      <c r="D83" s="13"/>
      <c r="E83" s="13"/>
      <c r="F83" s="13"/>
      <c r="G83" s="13"/>
      <c r="H83" s="13"/>
      <c r="I83" s="13"/>
      <c r="J83" s="13"/>
      <c r="K83" s="13"/>
      <c r="L83" s="13"/>
      <c r="M83" s="13"/>
      <c r="N83" s="13"/>
      <c r="O83" s="13"/>
      <c r="P83" s="13"/>
      <c r="Q83" s="13"/>
      <c r="R83" s="13"/>
      <c r="S83" s="13"/>
      <c r="T83" s="13"/>
      <c r="U83" s="13"/>
      <c r="V83" s="13"/>
      <c r="W83" s="13"/>
      <c r="X83" s="13"/>
      <c r="Y83" s="13"/>
      <c r="Z83" s="13"/>
      <c r="AA83" s="13"/>
      <c r="AB83" s="13"/>
      <c r="AC83" s="13"/>
      <c r="AD83" s="13"/>
      <c r="AE83" s="13"/>
      <c r="AF83" s="13"/>
      <c r="AG83" s="13"/>
      <c r="AH83" s="13"/>
      <c r="AI83" s="13"/>
      <c r="AJ83" s="13"/>
      <c r="AK83" s="13"/>
      <c r="AL83" s="13"/>
      <c r="AM83" s="13"/>
      <c r="AN83" s="13"/>
      <c r="AO83" s="13"/>
      <c r="AP83" s="13"/>
      <c r="AQ83" s="13"/>
      <c r="AR83" s="13"/>
      <c r="AS83" s="13"/>
      <c r="AT83" s="13"/>
      <c r="AU83" s="13"/>
      <c r="AV83" s="13"/>
      <c r="AW83" s="13"/>
      <c r="AX83" s="13"/>
      <c r="AY83" s="13"/>
      <c r="AZ83" s="13"/>
      <c r="BA83" s="13"/>
      <c r="BB83" s="13"/>
      <c r="BC83" s="13"/>
      <c r="BD83" s="13"/>
      <c r="BE83" s="13"/>
      <c r="BF83" s="13"/>
      <c r="BG83" s="13"/>
      <c r="BH83" s="13"/>
      <c r="BI83" s="13"/>
      <c r="BJ83" s="13"/>
      <c r="BK83" s="13"/>
      <c r="BL83" s="13"/>
      <c r="BM83" s="13"/>
      <c r="BN83" s="13"/>
      <c r="BO83" s="13"/>
      <c r="BP83" s="13"/>
      <c r="BQ83" s="13"/>
      <c r="BR83" s="13"/>
      <c r="BS83" s="13"/>
      <c r="BT83" s="13"/>
      <c r="BU83" s="13"/>
      <c r="BV83" s="13"/>
      <c r="BW83" s="13"/>
      <c r="BX83" s="13"/>
      <c r="BY83" s="13"/>
      <c r="BZ83" s="13"/>
      <c r="CA83" s="13"/>
      <c r="CB83" s="13"/>
      <c r="CC83" s="13"/>
      <c r="CD83" s="13"/>
      <c r="CE83" s="13"/>
      <c r="CF83" s="13"/>
      <c r="CG83" s="13"/>
      <c r="CH83" s="13"/>
      <c r="CI83" s="13"/>
      <c r="CJ83" s="13"/>
      <c r="CK83" s="13"/>
      <c r="CL83" s="13"/>
      <c r="CM83" s="13"/>
      <c r="CN83" s="13"/>
      <c r="CO83" s="13"/>
      <c r="CP83" s="13"/>
      <c r="CQ83" s="13"/>
      <c r="CR83" s="13"/>
      <c r="CS83" s="13"/>
      <c r="CT83" s="13"/>
      <c r="CU83" s="13"/>
      <c r="CV83" s="13"/>
      <c r="CW83" s="13"/>
      <c r="CX83" s="13"/>
      <c r="CY83" s="13"/>
      <c r="CZ83" s="13"/>
      <c r="DA83" s="13"/>
      <c r="DB83" s="13"/>
      <c r="DC83" s="13"/>
      <c r="DD83" s="14"/>
    </row>
    <row r="84" spans="2:109" ht="13" x14ac:dyDescent="0.2">
      <c r="DD84" s="3"/>
      <c r="DE84" s="3"/>
    </row>
    <row r="85" spans="2:109" ht="13" x14ac:dyDescent="0.2">
      <c r="DD85" s="3"/>
      <c r="DE85" s="3"/>
    </row>
  </sheetData>
  <sheetProtection algorithmName="SHA-512" hashValue="EIfTiqVl3tq0oh7qwPXF/kcguNq2IsXqSmQ78E96jlu7QuGJ7gklLIIjOB4A3BihcInat13mTN8Pb2K7AsVKbg==" saltValue="IAC7OAPocMWT4uVZXaU8PQ==" spinCount="100000" sheet="1" objects="1" scenarios="1" formatCells="0"/>
  <dataConsolidate/>
  <mergeCells count="112">
    <mergeCell ref="G50:J50"/>
    <mergeCell ref="AN50:BO50"/>
    <mergeCell ref="BP50:BW50"/>
    <mergeCell ref="BX50:CE50"/>
    <mergeCell ref="CF50:CM50"/>
    <mergeCell ref="CN50:CU50"/>
    <mergeCell ref="CV50:DC50"/>
    <mergeCell ref="CV51:DC52"/>
    <mergeCell ref="CN51:CU52"/>
    <mergeCell ref="BP53:BW54"/>
    <mergeCell ref="BX53:CE54"/>
    <mergeCell ref="CF53:CM54"/>
    <mergeCell ref="AN51:BA54"/>
    <mergeCell ref="BB51:BO52"/>
    <mergeCell ref="BP51:BW52"/>
    <mergeCell ref="BX51:CE52"/>
    <mergeCell ref="CF51:CM52"/>
    <mergeCell ref="AN43:DC47"/>
    <mergeCell ref="L57:L58"/>
    <mergeCell ref="M57:M58"/>
    <mergeCell ref="N57:N58"/>
    <mergeCell ref="BB57:BO58"/>
    <mergeCell ref="I53:J54"/>
    <mergeCell ref="K53:K54"/>
    <mergeCell ref="L53:L54"/>
    <mergeCell ref="M53:M54"/>
    <mergeCell ref="N53:N54"/>
    <mergeCell ref="BB53:BO5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70" zoomScaleNormal="70" zoomScaleSheetLayoutView="70" workbookViewId="0"/>
  </sheetViews>
  <sheetFormatPr defaultColWidth="0" defaultRowHeight="13.5" customHeight="1" zeroHeight="1" x14ac:dyDescent="0.2"/>
  <cols>
    <col min="1" max="34" width="2.453125" style="38" customWidth="1"/>
    <col min="35" max="122" width="2.453125" style="5" customWidth="1"/>
    <col min="123" max="16384" width="2.453125" style="5" hidden="1"/>
  </cols>
  <sheetData>
    <row r="1" spans="1:34" ht="13.5" customHeight="1" x14ac:dyDescent="0.2">
      <c r="A1" s="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row>
    <row r="2" spans="1:34" ht="13" x14ac:dyDescent="0.2">
      <c r="S2" s="5"/>
      <c r="AH2" s="5"/>
    </row>
    <row r="3" spans="1:34" ht="13" x14ac:dyDescent="0.2">
      <c r="C3" s="5"/>
      <c r="D3" s="5"/>
      <c r="E3" s="5"/>
      <c r="F3" s="5"/>
      <c r="G3" s="5"/>
      <c r="H3" s="5"/>
      <c r="I3" s="5"/>
      <c r="J3" s="5"/>
      <c r="K3" s="5"/>
      <c r="L3" s="5"/>
      <c r="M3" s="5"/>
      <c r="N3" s="5"/>
      <c r="O3" s="5"/>
      <c r="P3" s="5"/>
      <c r="Q3" s="5"/>
      <c r="R3" s="5"/>
      <c r="S3" s="5"/>
      <c r="U3" s="5"/>
      <c r="V3" s="5"/>
      <c r="W3" s="5"/>
      <c r="X3" s="5"/>
      <c r="Y3" s="5"/>
      <c r="Z3" s="5"/>
      <c r="AA3" s="5"/>
      <c r="AB3" s="5"/>
      <c r="AC3" s="5"/>
      <c r="AD3" s="5"/>
      <c r="AE3" s="5"/>
      <c r="AF3" s="5"/>
      <c r="AG3" s="5"/>
      <c r="AH3" s="5"/>
    </row>
    <row r="4" spans="1:34" ht="13" x14ac:dyDescent="0.2"/>
    <row r="5" spans="1:34" ht="13" x14ac:dyDescent="0.2"/>
    <row r="6" spans="1:34" ht="13" x14ac:dyDescent="0.2"/>
    <row r="7" spans="1:34" ht="13" x14ac:dyDescent="0.2"/>
    <row r="8" spans="1:34" ht="13" x14ac:dyDescent="0.2"/>
    <row r="9" spans="1:34" ht="13" x14ac:dyDescent="0.2">
      <c r="AH9" s="5"/>
    </row>
    <row r="10" spans="1:34" ht="13" x14ac:dyDescent="0.2"/>
    <row r="11" spans="1:34" ht="13" x14ac:dyDescent="0.2"/>
    <row r="12" spans="1:34" ht="13" x14ac:dyDescent="0.2"/>
    <row r="13" spans="1:34" ht="13" x14ac:dyDescent="0.2"/>
    <row r="14" spans="1:34" ht="13" x14ac:dyDescent="0.2"/>
    <row r="15" spans="1:34" ht="13" x14ac:dyDescent="0.2"/>
    <row r="16" spans="1:34" ht="13" x14ac:dyDescent="0.2"/>
    <row r="17" spans="12:34" ht="13" x14ac:dyDescent="0.2">
      <c r="AH17" s="5"/>
    </row>
    <row r="18" spans="12:34" ht="13" x14ac:dyDescent="0.2"/>
    <row r="19" spans="12:34" ht="13" x14ac:dyDescent="0.2"/>
    <row r="20" spans="12:34" ht="13" x14ac:dyDescent="0.2">
      <c r="AH20" s="5"/>
    </row>
    <row r="21" spans="12:34" ht="13" x14ac:dyDescent="0.2">
      <c r="AH21" s="5"/>
    </row>
    <row r="22" spans="12:34" ht="13" x14ac:dyDescent="0.2"/>
    <row r="23" spans="12:34" ht="13" x14ac:dyDescent="0.2"/>
    <row r="24" spans="12:34" ht="13" x14ac:dyDescent="0.2">
      <c r="Q24" s="5"/>
    </row>
    <row r="25" spans="12:34" ht="13" x14ac:dyDescent="0.2"/>
    <row r="26" spans="12:34" ht="13" x14ac:dyDescent="0.2"/>
    <row r="27" spans="12:34" ht="13" x14ac:dyDescent="0.2"/>
    <row r="28" spans="12:34" ht="13" x14ac:dyDescent="0.2">
      <c r="O28" s="5"/>
      <c r="T28" s="5"/>
      <c r="AH28" s="5"/>
    </row>
    <row r="29" spans="12:34" ht="13" x14ac:dyDescent="0.2"/>
    <row r="30" spans="12:34" ht="13" x14ac:dyDescent="0.2"/>
    <row r="31" spans="12:34" ht="13" x14ac:dyDescent="0.2">
      <c r="Q31" s="5"/>
    </row>
    <row r="32" spans="12:34" ht="13" x14ac:dyDescent="0.2">
      <c r="L32" s="5"/>
    </row>
    <row r="33" spans="2:34" ht="13" x14ac:dyDescent="0.2">
      <c r="C33" s="5"/>
      <c r="E33" s="5"/>
      <c r="G33" s="5"/>
      <c r="I33" s="5"/>
      <c r="X33" s="5"/>
    </row>
    <row r="34" spans="2:34" ht="13" x14ac:dyDescent="0.2">
      <c r="B34" s="5"/>
      <c r="P34" s="5"/>
      <c r="R34" s="5"/>
      <c r="T34" s="5"/>
    </row>
    <row r="35" spans="2:34" ht="13" x14ac:dyDescent="0.2">
      <c r="D35" s="5"/>
      <c r="W35" s="5"/>
      <c r="AC35" s="5"/>
      <c r="AD35" s="5"/>
      <c r="AE35" s="5"/>
      <c r="AF35" s="5"/>
      <c r="AG35" s="5"/>
      <c r="AH35" s="5"/>
    </row>
    <row r="36" spans="2:34" ht="13" x14ac:dyDescent="0.2">
      <c r="H36" s="5"/>
      <c r="J36" s="5"/>
      <c r="K36" s="5"/>
      <c r="M36" s="5"/>
      <c r="Y36" s="5"/>
      <c r="Z36" s="5"/>
      <c r="AA36" s="5"/>
      <c r="AB36" s="5"/>
      <c r="AC36" s="5"/>
      <c r="AD36" s="5"/>
      <c r="AE36" s="5"/>
      <c r="AF36" s="5"/>
      <c r="AG36" s="5"/>
      <c r="AH36" s="5"/>
    </row>
    <row r="37" spans="2:34" ht="13" x14ac:dyDescent="0.2">
      <c r="AH37" s="5"/>
    </row>
    <row r="38" spans="2:34" ht="13" x14ac:dyDescent="0.2">
      <c r="AG38" s="5"/>
      <c r="AH38" s="5"/>
    </row>
    <row r="39" spans="2:34" ht="13" x14ac:dyDescent="0.2"/>
    <row r="40" spans="2:34" ht="13" x14ac:dyDescent="0.2">
      <c r="X40" s="5"/>
    </row>
    <row r="41" spans="2:34" ht="13" x14ac:dyDescent="0.2">
      <c r="R41" s="5"/>
    </row>
    <row r="42" spans="2:34" ht="13" x14ac:dyDescent="0.2">
      <c r="W42" s="5"/>
    </row>
    <row r="43" spans="2:34" ht="13" x14ac:dyDescent="0.2">
      <c r="Y43" s="5"/>
      <c r="Z43" s="5"/>
      <c r="AA43" s="5"/>
      <c r="AB43" s="5"/>
      <c r="AC43" s="5"/>
      <c r="AD43" s="5"/>
      <c r="AE43" s="5"/>
      <c r="AF43" s="5"/>
      <c r="AG43" s="5"/>
      <c r="AH43" s="5"/>
    </row>
    <row r="44" spans="2:34" ht="13" x14ac:dyDescent="0.2">
      <c r="AH44" s="5"/>
    </row>
    <row r="45" spans="2:34" ht="13" x14ac:dyDescent="0.2">
      <c r="X45" s="5"/>
    </row>
    <row r="46" spans="2:34" ht="13" x14ac:dyDescent="0.2"/>
    <row r="47" spans="2:34" ht="13" x14ac:dyDescent="0.2"/>
    <row r="48" spans="2:34" ht="13" x14ac:dyDescent="0.2">
      <c r="W48" s="5"/>
      <c r="Y48" s="5"/>
      <c r="Z48" s="5"/>
      <c r="AA48" s="5"/>
      <c r="AB48" s="5"/>
      <c r="AC48" s="5"/>
      <c r="AD48" s="5"/>
      <c r="AE48" s="5"/>
      <c r="AF48" s="5"/>
      <c r="AG48" s="5"/>
      <c r="AH48" s="5"/>
    </row>
    <row r="49" spans="28:34" ht="13" x14ac:dyDescent="0.2"/>
    <row r="50" spans="28:34" ht="13" x14ac:dyDescent="0.2">
      <c r="AE50" s="5"/>
      <c r="AF50" s="5"/>
      <c r="AG50" s="5"/>
      <c r="AH50" s="5"/>
    </row>
    <row r="51" spans="28:34" ht="13" x14ac:dyDescent="0.2">
      <c r="AC51" s="5"/>
      <c r="AD51" s="5"/>
      <c r="AE51" s="5"/>
      <c r="AF51" s="5"/>
      <c r="AG51" s="5"/>
      <c r="AH51" s="5"/>
    </row>
    <row r="52" spans="28:34" ht="13" x14ac:dyDescent="0.2"/>
    <row r="53" spans="28:34" ht="13" x14ac:dyDescent="0.2">
      <c r="AF53" s="5"/>
      <c r="AG53" s="5"/>
      <c r="AH53" s="5"/>
    </row>
    <row r="54" spans="28:34" ht="13" x14ac:dyDescent="0.2">
      <c r="AH54" s="5"/>
    </row>
    <row r="55" spans="28:34" ht="13" x14ac:dyDescent="0.2"/>
    <row r="56" spans="28:34" ht="13" x14ac:dyDescent="0.2">
      <c r="AB56" s="5"/>
      <c r="AC56" s="5"/>
      <c r="AD56" s="5"/>
      <c r="AE56" s="5"/>
      <c r="AF56" s="5"/>
      <c r="AG56" s="5"/>
      <c r="AH56" s="5"/>
    </row>
    <row r="57" spans="28:34" ht="13" x14ac:dyDescent="0.2">
      <c r="AH57" s="5"/>
    </row>
    <row r="58" spans="28:34" ht="13" x14ac:dyDescent="0.2">
      <c r="AH58" s="5"/>
    </row>
    <row r="59" spans="28:34" ht="13" x14ac:dyDescent="0.2"/>
    <row r="60" spans="28:34" ht="13" x14ac:dyDescent="0.2"/>
    <row r="61" spans="28:34" ht="13" x14ac:dyDescent="0.2"/>
    <row r="62" spans="28:34" ht="13" x14ac:dyDescent="0.2"/>
    <row r="63" spans="28:34" ht="13" x14ac:dyDescent="0.2">
      <c r="AH63" s="5"/>
    </row>
    <row r="64" spans="28:34" ht="13" x14ac:dyDescent="0.2">
      <c r="AG64" s="5"/>
      <c r="AH64" s="5"/>
    </row>
    <row r="65" spans="28:34" ht="13" x14ac:dyDescent="0.2"/>
    <row r="66" spans="28:34" ht="13" x14ac:dyDescent="0.2"/>
    <row r="67" spans="28:34" ht="13" x14ac:dyDescent="0.2"/>
    <row r="68" spans="28:34" ht="13" x14ac:dyDescent="0.2">
      <c r="AB68" s="5"/>
      <c r="AC68" s="5"/>
      <c r="AD68" s="5"/>
      <c r="AE68" s="5"/>
      <c r="AF68" s="5"/>
      <c r="AG68" s="5"/>
      <c r="AH68" s="5"/>
    </row>
    <row r="69" spans="28:34" ht="13" x14ac:dyDescent="0.2">
      <c r="AF69" s="5"/>
      <c r="AG69" s="5"/>
      <c r="AH69" s="5"/>
    </row>
    <row r="70" spans="28:34" ht="13" x14ac:dyDescent="0.2"/>
    <row r="71" spans="28:34" ht="13" x14ac:dyDescent="0.2"/>
    <row r="72" spans="28:34" ht="13" x14ac:dyDescent="0.2"/>
    <row r="73" spans="28:34" ht="13" x14ac:dyDescent="0.2"/>
    <row r="74" spans="28:34" ht="13" x14ac:dyDescent="0.2"/>
    <row r="75" spans="28:34" ht="13" x14ac:dyDescent="0.2">
      <c r="AH75" s="5"/>
    </row>
    <row r="76" spans="28:34" ht="13" x14ac:dyDescent="0.2">
      <c r="AF76" s="5"/>
      <c r="AG76" s="5"/>
      <c r="AH76" s="5"/>
    </row>
    <row r="77" spans="28:34" ht="13" x14ac:dyDescent="0.2">
      <c r="AG77" s="5"/>
      <c r="AH77" s="5"/>
    </row>
    <row r="78" spans="28:34" ht="13" x14ac:dyDescent="0.2"/>
    <row r="79" spans="28:34" ht="13" x14ac:dyDescent="0.2"/>
    <row r="80" spans="28:34" ht="13" x14ac:dyDescent="0.2"/>
    <row r="81" spans="25:34" ht="13" x14ac:dyDescent="0.2"/>
    <row r="82" spans="25:34" ht="13" x14ac:dyDescent="0.2">
      <c r="Y82" s="5"/>
    </row>
    <row r="83" spans="25:34" ht="13" x14ac:dyDescent="0.2">
      <c r="Y83" s="5"/>
      <c r="Z83" s="5"/>
      <c r="AA83" s="5"/>
      <c r="AB83" s="5"/>
      <c r="AC83" s="5"/>
      <c r="AD83" s="5"/>
      <c r="AE83" s="5"/>
      <c r="AF83" s="5"/>
      <c r="AG83" s="5"/>
      <c r="AH83" s="5"/>
    </row>
    <row r="84" spans="25:34" ht="13" x14ac:dyDescent="0.2"/>
    <row r="85" spans="25:34" ht="13" x14ac:dyDescent="0.2"/>
    <row r="86" spans="25:34" ht="13" x14ac:dyDescent="0.2"/>
    <row r="87" spans="25:34" ht="13" x14ac:dyDescent="0.2"/>
    <row r="88" spans="25:34" ht="13" x14ac:dyDescent="0.2">
      <c r="AH88" s="5"/>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5"/>
      <c r="AG94" s="5"/>
      <c r="AH94" s="5"/>
    </row>
    <row r="95" spans="25:34" ht="13.5" customHeight="1" x14ac:dyDescent="0.2">
      <c r="AH95" s="5"/>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5"/>
    </row>
    <row r="102" spans="33:34" ht="13.5" customHeight="1" x14ac:dyDescent="0.2"/>
    <row r="103" spans="33:34" ht="13.5" customHeight="1" x14ac:dyDescent="0.2"/>
    <row r="104" spans="33:34" ht="13.5" customHeight="1" x14ac:dyDescent="0.2">
      <c r="AG104" s="5"/>
      <c r="AH104" s="5"/>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5"/>
    </row>
    <row r="117" spans="34:122" ht="13.5" customHeight="1" x14ac:dyDescent="0.2"/>
    <row r="118" spans="34:122" ht="13.5" customHeight="1" x14ac:dyDescent="0.2"/>
    <row r="119" spans="34:122" ht="13.5" customHeight="1" x14ac:dyDescent="0.2"/>
    <row r="120" spans="34:122" ht="13.5" customHeight="1" x14ac:dyDescent="0.2">
      <c r="AH120" s="5"/>
    </row>
    <row r="121" spans="34:122" ht="13.5" customHeight="1" x14ac:dyDescent="0.2">
      <c r="AH121" s="5"/>
    </row>
    <row r="122" spans="34:122" ht="13.5" customHeight="1" x14ac:dyDescent="0.2"/>
    <row r="123" spans="34:122" ht="13.5" customHeight="1" x14ac:dyDescent="0.2"/>
    <row r="124" spans="34:122" ht="13.5" customHeight="1" x14ac:dyDescent="0.2"/>
    <row r="125" spans="34:122" ht="13.5" customHeight="1" x14ac:dyDescent="0.2">
      <c r="DR125" s="5" t="s">
        <v>14</v>
      </c>
    </row>
  </sheetData>
  <sheetProtection algorithmName="SHA-512" hashValue="frNSUypDydSOXiaLPM4KENiyu1u7mbEiFtyXJXDMplRmy3RHnngz6X9mTzhslV8ps81Qgh5cgYS5KJdt15qyDQ==" saltValue="I4l94X8M4uXBqgwTS9wNng=="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70" zoomScaleNormal="70" zoomScaleSheetLayoutView="55" workbookViewId="0"/>
  </sheetViews>
  <sheetFormatPr defaultColWidth="0" defaultRowHeight="13.5" customHeight="1" zeroHeight="1" x14ac:dyDescent="0.2"/>
  <cols>
    <col min="1" max="34" width="2.453125" style="38" customWidth="1"/>
    <col min="35" max="122" width="2.453125" style="5" customWidth="1"/>
    <col min="123" max="16384" width="2.453125" style="5" hidden="1"/>
  </cols>
  <sheetData>
    <row r="1" spans="2:34" ht="13.5" customHeight="1" x14ac:dyDescent="0.2">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row>
    <row r="2" spans="2:34" ht="13" x14ac:dyDescent="0.2">
      <c r="S2" s="5"/>
      <c r="AH2" s="5"/>
    </row>
    <row r="3" spans="2:34" ht="13" x14ac:dyDescent="0.2">
      <c r="C3" s="5"/>
      <c r="D3" s="5"/>
      <c r="E3" s="5"/>
      <c r="F3" s="5"/>
      <c r="G3" s="5"/>
      <c r="H3" s="5"/>
      <c r="I3" s="5"/>
      <c r="J3" s="5"/>
      <c r="K3" s="5"/>
      <c r="L3" s="5"/>
      <c r="M3" s="5"/>
      <c r="N3" s="5"/>
      <c r="O3" s="5"/>
      <c r="P3" s="5"/>
      <c r="Q3" s="5"/>
      <c r="R3" s="5"/>
      <c r="S3" s="5"/>
      <c r="U3" s="5"/>
      <c r="V3" s="5"/>
      <c r="W3" s="5"/>
      <c r="X3" s="5"/>
      <c r="Y3" s="5"/>
      <c r="Z3" s="5"/>
      <c r="AA3" s="5"/>
      <c r="AB3" s="5"/>
      <c r="AC3" s="5"/>
      <c r="AD3" s="5"/>
      <c r="AE3" s="5"/>
      <c r="AF3" s="5"/>
      <c r="AG3" s="5"/>
      <c r="AH3" s="5"/>
    </row>
    <row r="4" spans="2:34" ht="13" x14ac:dyDescent="0.2"/>
    <row r="5" spans="2:34" ht="13" x14ac:dyDescent="0.2"/>
    <row r="6" spans="2:34" ht="13" x14ac:dyDescent="0.2"/>
    <row r="7" spans="2:34" ht="13" x14ac:dyDescent="0.2"/>
    <row r="8" spans="2:34" ht="13" x14ac:dyDescent="0.2"/>
    <row r="9" spans="2:34" ht="13" x14ac:dyDescent="0.2">
      <c r="AH9" s="5"/>
    </row>
    <row r="10" spans="2:34" ht="13" x14ac:dyDescent="0.2"/>
    <row r="11" spans="2:34" ht="13" x14ac:dyDescent="0.2"/>
    <row r="12" spans="2:34" ht="13" x14ac:dyDescent="0.2"/>
    <row r="13" spans="2:34" ht="13" x14ac:dyDescent="0.2"/>
    <row r="14" spans="2:34" ht="13" x14ac:dyDescent="0.2"/>
    <row r="15" spans="2:34" ht="13" x14ac:dyDescent="0.2"/>
    <row r="16" spans="2:34" ht="13" x14ac:dyDescent="0.2"/>
    <row r="17" spans="12:34" ht="13" x14ac:dyDescent="0.2">
      <c r="AH17" s="5"/>
    </row>
    <row r="18" spans="12:34" ht="13" x14ac:dyDescent="0.2"/>
    <row r="19" spans="12:34" ht="13" x14ac:dyDescent="0.2"/>
    <row r="20" spans="12:34" ht="13" x14ac:dyDescent="0.2">
      <c r="AH20" s="5"/>
    </row>
    <row r="21" spans="12:34" ht="13" x14ac:dyDescent="0.2">
      <c r="AH21" s="5"/>
    </row>
    <row r="22" spans="12:34" ht="13" x14ac:dyDescent="0.2"/>
    <row r="23" spans="12:34" ht="13" x14ac:dyDescent="0.2"/>
    <row r="24" spans="12:34" ht="13" x14ac:dyDescent="0.2">
      <c r="Q24" s="5"/>
    </row>
    <row r="25" spans="12:34" ht="13" x14ac:dyDescent="0.2"/>
    <row r="26" spans="12:34" ht="13" x14ac:dyDescent="0.2"/>
    <row r="27" spans="12:34" ht="13" x14ac:dyDescent="0.2"/>
    <row r="28" spans="12:34" ht="13" x14ac:dyDescent="0.2">
      <c r="O28" s="5"/>
      <c r="T28" s="5"/>
      <c r="AH28" s="5"/>
    </row>
    <row r="29" spans="12:34" ht="13" x14ac:dyDescent="0.2"/>
    <row r="30" spans="12:34" ht="13" x14ac:dyDescent="0.2"/>
    <row r="31" spans="12:34" ht="13" x14ac:dyDescent="0.2">
      <c r="Q31" s="5"/>
    </row>
    <row r="32" spans="12:34" ht="13" x14ac:dyDescent="0.2">
      <c r="L32" s="5"/>
    </row>
    <row r="33" spans="2:34" ht="13" x14ac:dyDescent="0.2">
      <c r="C33" s="5"/>
      <c r="E33" s="5"/>
      <c r="G33" s="5"/>
      <c r="I33" s="5"/>
      <c r="X33" s="5"/>
    </row>
    <row r="34" spans="2:34" ht="13" x14ac:dyDescent="0.2">
      <c r="B34" s="5"/>
      <c r="P34" s="5"/>
      <c r="R34" s="5"/>
      <c r="T34" s="5"/>
    </row>
    <row r="35" spans="2:34" ht="13" x14ac:dyDescent="0.2">
      <c r="D35" s="5"/>
      <c r="W35" s="5"/>
      <c r="AC35" s="5"/>
      <c r="AD35" s="5"/>
      <c r="AE35" s="5"/>
      <c r="AF35" s="5"/>
      <c r="AG35" s="5"/>
      <c r="AH35" s="5"/>
    </row>
    <row r="36" spans="2:34" ht="13" x14ac:dyDescent="0.2">
      <c r="H36" s="5"/>
      <c r="J36" s="5"/>
      <c r="K36" s="5"/>
      <c r="M36" s="5"/>
      <c r="Y36" s="5"/>
      <c r="Z36" s="5"/>
      <c r="AA36" s="5"/>
      <c r="AB36" s="5"/>
      <c r="AC36" s="5"/>
      <c r="AD36" s="5"/>
      <c r="AE36" s="5"/>
      <c r="AF36" s="5"/>
      <c r="AG36" s="5"/>
      <c r="AH36" s="5"/>
    </row>
    <row r="37" spans="2:34" ht="13" x14ac:dyDescent="0.2">
      <c r="AH37" s="5"/>
    </row>
    <row r="38" spans="2:34" ht="13" x14ac:dyDescent="0.2">
      <c r="AG38" s="5"/>
      <c r="AH38" s="5"/>
    </row>
    <row r="39" spans="2:34" ht="13" x14ac:dyDescent="0.2"/>
    <row r="40" spans="2:34" ht="13" x14ac:dyDescent="0.2">
      <c r="X40" s="5"/>
    </row>
    <row r="41" spans="2:34" ht="13" x14ac:dyDescent="0.2">
      <c r="R41" s="5"/>
    </row>
    <row r="42" spans="2:34" ht="13" x14ac:dyDescent="0.2">
      <c r="W42" s="5"/>
    </row>
    <row r="43" spans="2:34" ht="13" x14ac:dyDescent="0.2">
      <c r="Y43" s="5"/>
      <c r="Z43" s="5"/>
      <c r="AA43" s="5"/>
      <c r="AB43" s="5"/>
      <c r="AC43" s="5"/>
      <c r="AD43" s="5"/>
      <c r="AE43" s="5"/>
      <c r="AF43" s="5"/>
      <c r="AG43" s="5"/>
      <c r="AH43" s="5"/>
    </row>
    <row r="44" spans="2:34" ht="13" x14ac:dyDescent="0.2">
      <c r="AH44" s="5"/>
    </row>
    <row r="45" spans="2:34" ht="13" x14ac:dyDescent="0.2">
      <c r="X45" s="5"/>
    </row>
    <row r="46" spans="2:34" ht="13" x14ac:dyDescent="0.2"/>
    <row r="47" spans="2:34" ht="13" x14ac:dyDescent="0.2"/>
    <row r="48" spans="2:34" ht="13" x14ac:dyDescent="0.2">
      <c r="W48" s="5"/>
      <c r="Y48" s="5"/>
      <c r="Z48" s="5"/>
      <c r="AA48" s="5"/>
      <c r="AB48" s="5"/>
      <c r="AC48" s="5"/>
      <c r="AD48" s="5"/>
      <c r="AE48" s="5"/>
      <c r="AF48" s="5"/>
      <c r="AG48" s="5"/>
      <c r="AH48" s="5"/>
    </row>
    <row r="49" spans="28:34" ht="13" x14ac:dyDescent="0.2"/>
    <row r="50" spans="28:34" ht="13" x14ac:dyDescent="0.2">
      <c r="AE50" s="5"/>
      <c r="AF50" s="5"/>
      <c r="AG50" s="5"/>
      <c r="AH50" s="5"/>
    </row>
    <row r="51" spans="28:34" ht="13" x14ac:dyDescent="0.2">
      <c r="AC51" s="5"/>
      <c r="AD51" s="5"/>
      <c r="AE51" s="5"/>
      <c r="AF51" s="5"/>
      <c r="AG51" s="5"/>
      <c r="AH51" s="5"/>
    </row>
    <row r="52" spans="28:34" ht="13" x14ac:dyDescent="0.2"/>
    <row r="53" spans="28:34" ht="13" x14ac:dyDescent="0.2">
      <c r="AF53" s="5"/>
      <c r="AG53" s="5"/>
      <c r="AH53" s="5"/>
    </row>
    <row r="54" spans="28:34" ht="13" x14ac:dyDescent="0.2">
      <c r="AH54" s="5"/>
    </row>
    <row r="55" spans="28:34" ht="13" x14ac:dyDescent="0.2"/>
    <row r="56" spans="28:34" ht="13" x14ac:dyDescent="0.2">
      <c r="AB56" s="5"/>
      <c r="AC56" s="5"/>
      <c r="AD56" s="5"/>
      <c r="AE56" s="5"/>
      <c r="AF56" s="5"/>
      <c r="AG56" s="5"/>
      <c r="AH56" s="5"/>
    </row>
    <row r="57" spans="28:34" ht="13" x14ac:dyDescent="0.2">
      <c r="AH57" s="5"/>
    </row>
    <row r="58" spans="28:34" ht="13" x14ac:dyDescent="0.2">
      <c r="AH58" s="5"/>
    </row>
    <row r="59" spans="28:34" ht="13" x14ac:dyDescent="0.2">
      <c r="AG59" s="5"/>
      <c r="AH59" s="5"/>
    </row>
    <row r="60" spans="28:34" ht="13" x14ac:dyDescent="0.2"/>
    <row r="61" spans="28:34" ht="13" x14ac:dyDescent="0.2"/>
    <row r="62" spans="28:34" ht="13" x14ac:dyDescent="0.2"/>
    <row r="63" spans="28:34" ht="13" x14ac:dyDescent="0.2">
      <c r="AH63" s="5"/>
    </row>
    <row r="64" spans="28:34" ht="13" x14ac:dyDescent="0.2">
      <c r="AG64" s="5"/>
      <c r="AH64" s="5"/>
    </row>
    <row r="65" spans="28:34" ht="13" x14ac:dyDescent="0.2"/>
    <row r="66" spans="28:34" ht="13" x14ac:dyDescent="0.2"/>
    <row r="67" spans="28:34" ht="13" x14ac:dyDescent="0.2"/>
    <row r="68" spans="28:34" ht="13" x14ac:dyDescent="0.2">
      <c r="AB68" s="5"/>
      <c r="AC68" s="5"/>
      <c r="AD68" s="5"/>
      <c r="AE68" s="5"/>
      <c r="AF68" s="5"/>
      <c r="AG68" s="5"/>
      <c r="AH68" s="5"/>
    </row>
    <row r="69" spans="28:34" ht="13" x14ac:dyDescent="0.2">
      <c r="AF69" s="5"/>
      <c r="AG69" s="5"/>
      <c r="AH69" s="5"/>
    </row>
    <row r="70" spans="28:34" ht="13" x14ac:dyDescent="0.2"/>
    <row r="71" spans="28:34" ht="13" x14ac:dyDescent="0.2"/>
    <row r="72" spans="28:34" ht="13" x14ac:dyDescent="0.2"/>
    <row r="73" spans="28:34" ht="13" x14ac:dyDescent="0.2"/>
    <row r="74" spans="28:34" ht="13" x14ac:dyDescent="0.2"/>
    <row r="75" spans="28:34" ht="13" x14ac:dyDescent="0.2">
      <c r="AH75" s="5"/>
    </row>
    <row r="76" spans="28:34" ht="13" x14ac:dyDescent="0.2">
      <c r="AF76" s="5"/>
      <c r="AG76" s="5"/>
      <c r="AH76" s="5"/>
    </row>
    <row r="77" spans="28:34" ht="13" x14ac:dyDescent="0.2">
      <c r="AG77" s="5"/>
      <c r="AH77" s="5"/>
    </row>
    <row r="78" spans="28:34" ht="13" x14ac:dyDescent="0.2"/>
    <row r="79" spans="28:34" ht="13" x14ac:dyDescent="0.2"/>
    <row r="80" spans="28:34" ht="13" x14ac:dyDescent="0.2"/>
    <row r="81" spans="25:34" ht="13" x14ac:dyDescent="0.2"/>
    <row r="82" spans="25:34" ht="13" x14ac:dyDescent="0.2">
      <c r="Y82" s="5"/>
    </row>
    <row r="83" spans="25:34" ht="13" x14ac:dyDescent="0.2">
      <c r="Y83" s="5"/>
      <c r="Z83" s="5"/>
      <c r="AA83" s="5"/>
      <c r="AB83" s="5"/>
      <c r="AC83" s="5"/>
      <c r="AD83" s="5"/>
      <c r="AE83" s="5"/>
      <c r="AF83" s="5"/>
      <c r="AG83" s="5"/>
      <c r="AH83" s="5"/>
    </row>
    <row r="84" spans="25:34" ht="13" x14ac:dyDescent="0.2"/>
    <row r="85" spans="25:34" ht="13" x14ac:dyDescent="0.2"/>
    <row r="86" spans="25:34" ht="13" x14ac:dyDescent="0.2"/>
    <row r="87" spans="25:34" ht="13" x14ac:dyDescent="0.2"/>
    <row r="88" spans="25:34" ht="13" x14ac:dyDescent="0.2">
      <c r="AH88" s="5"/>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5"/>
      <c r="AG94" s="5"/>
      <c r="AH94" s="5"/>
    </row>
    <row r="95" spans="25:34" ht="13.5" customHeight="1" x14ac:dyDescent="0.2">
      <c r="AH95" s="5"/>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5"/>
    </row>
    <row r="102" spans="33:34" ht="13.5" customHeight="1" x14ac:dyDescent="0.2"/>
    <row r="103" spans="33:34" ht="13.5" customHeight="1" x14ac:dyDescent="0.2"/>
    <row r="104" spans="33:34" ht="13.5" customHeight="1" x14ac:dyDescent="0.2">
      <c r="AG104" s="5"/>
      <c r="AH104" s="5"/>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5"/>
    </row>
    <row r="117" spans="34:122" ht="13.5" customHeight="1" x14ac:dyDescent="0.2"/>
    <row r="118" spans="34:122" ht="13.5" customHeight="1" x14ac:dyDescent="0.2"/>
    <row r="119" spans="34:122" ht="13.5" customHeight="1" x14ac:dyDescent="0.2"/>
    <row r="120" spans="34:122" ht="13.5" customHeight="1" x14ac:dyDescent="0.2">
      <c r="AH120" s="5"/>
    </row>
    <row r="121" spans="34:122" ht="13.5" customHeight="1" x14ac:dyDescent="0.2">
      <c r="AH121" s="5"/>
    </row>
    <row r="122" spans="34:122" ht="13.5" customHeight="1" x14ac:dyDescent="0.2"/>
    <row r="123" spans="34:122" ht="13.5" customHeight="1" x14ac:dyDescent="0.2"/>
    <row r="124" spans="34:122" ht="13.5" customHeight="1" x14ac:dyDescent="0.2"/>
    <row r="125" spans="34:122" ht="13.5" customHeight="1" x14ac:dyDescent="0.2">
      <c r="DR125" s="5" t="s">
        <v>14</v>
      </c>
    </row>
  </sheetData>
  <sheetProtection algorithmName="SHA-512" hashValue="Djc3HsWIFy07cbwwU5B6TdjA2Xe+DpzpPCvIpwjPYl3u9Z/dgVepVITG2lT4DF4yu8Mia1FnB9D9GU6HkVLZYw==" saltValue="bmObswctx4iPNPUeE+6Jyg=="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0" customHeight="1" zeroHeight="1" x14ac:dyDescent="0.2"/>
  <cols>
    <col min="1" max="1" width="1.6328125" style="62" customWidth="1"/>
    <col min="2" max="2" width="2.36328125" style="62" customWidth="1"/>
    <col min="3" max="16" width="2.6328125" style="62" customWidth="1"/>
    <col min="17" max="17" width="2.36328125" style="62" customWidth="1"/>
    <col min="18" max="95" width="1.6328125" style="62" customWidth="1"/>
    <col min="96" max="133" width="1.6328125" style="63" customWidth="1"/>
    <col min="134" max="143" width="1.6328125" style="62" customWidth="1"/>
    <col min="144" max="16384" width="0" style="62" hidden="1"/>
  </cols>
  <sheetData>
    <row r="1" spans="2:143" ht="22.5" customHeight="1" thickBot="1" x14ac:dyDescent="0.25">
      <c r="B1" s="195"/>
      <c r="C1" s="188"/>
      <c r="D1" s="188"/>
      <c r="E1" s="188"/>
      <c r="F1" s="188"/>
      <c r="G1" s="188"/>
      <c r="H1" s="188"/>
      <c r="I1" s="188"/>
      <c r="J1" s="188"/>
      <c r="K1" s="188"/>
      <c r="L1" s="188"/>
      <c r="M1" s="188"/>
      <c r="N1" s="188"/>
      <c r="O1" s="188"/>
      <c r="P1" s="188"/>
      <c r="Q1" s="188"/>
      <c r="R1" s="188"/>
      <c r="S1" s="188"/>
      <c r="T1" s="188"/>
      <c r="U1" s="188"/>
      <c r="V1" s="188"/>
      <c r="W1" s="188"/>
      <c r="X1" s="188"/>
      <c r="Y1" s="188"/>
      <c r="Z1" s="188"/>
      <c r="AA1" s="188"/>
      <c r="AB1" s="188"/>
      <c r="AC1" s="188"/>
      <c r="AD1" s="188"/>
      <c r="AE1" s="188"/>
      <c r="AF1" s="188"/>
      <c r="AG1" s="188"/>
      <c r="AH1" s="188"/>
      <c r="AI1" s="188"/>
      <c r="AJ1" s="188"/>
      <c r="AK1" s="188"/>
      <c r="AL1" s="188"/>
      <c r="AM1" s="188"/>
      <c r="AN1" s="188"/>
      <c r="AO1" s="188"/>
      <c r="AP1" s="188"/>
      <c r="AQ1" s="188"/>
      <c r="AR1" s="188"/>
      <c r="AS1" s="188"/>
      <c r="AT1" s="188"/>
      <c r="AU1" s="188"/>
      <c r="AV1" s="188"/>
      <c r="AW1" s="188"/>
      <c r="AX1" s="188"/>
      <c r="AY1" s="188"/>
      <c r="AZ1" s="188"/>
      <c r="BA1" s="188"/>
      <c r="BB1" s="188"/>
      <c r="BC1" s="188"/>
      <c r="BD1" s="188"/>
      <c r="BE1" s="188"/>
      <c r="BF1" s="188"/>
      <c r="BG1" s="188"/>
      <c r="BH1" s="188"/>
      <c r="BI1" s="188"/>
      <c r="BJ1" s="188"/>
      <c r="BK1" s="188"/>
      <c r="BL1" s="188"/>
      <c r="BM1" s="188"/>
      <c r="BN1" s="188"/>
      <c r="BO1" s="188"/>
      <c r="BP1" s="188"/>
      <c r="BQ1" s="188"/>
      <c r="BR1" s="188"/>
      <c r="BS1" s="188"/>
      <c r="BT1" s="188"/>
      <c r="BU1" s="188"/>
      <c r="BV1" s="188"/>
      <c r="BW1" s="188"/>
      <c r="BX1" s="188"/>
      <c r="BY1" s="188"/>
      <c r="BZ1" s="188"/>
      <c r="CA1" s="188"/>
      <c r="CB1" s="188"/>
      <c r="CC1" s="188"/>
      <c r="CD1" s="188"/>
      <c r="CE1" s="188"/>
      <c r="CF1" s="188"/>
      <c r="CG1" s="188"/>
      <c r="CH1" s="188"/>
      <c r="CI1" s="188"/>
      <c r="CJ1" s="188"/>
      <c r="CK1" s="188"/>
      <c r="CL1" s="188"/>
      <c r="CM1" s="188"/>
      <c r="CN1" s="188"/>
      <c r="CO1" s="188"/>
      <c r="CP1" s="188"/>
      <c r="CQ1" s="188"/>
      <c r="CR1" s="188"/>
      <c r="CS1" s="188"/>
      <c r="CT1" s="188"/>
      <c r="CU1" s="188"/>
      <c r="CV1" s="188"/>
      <c r="CW1" s="188"/>
      <c r="CX1" s="188"/>
      <c r="CY1" s="188"/>
      <c r="CZ1" s="188"/>
      <c r="DA1" s="188"/>
      <c r="DB1" s="188"/>
      <c r="DC1" s="188"/>
      <c r="DD1" s="188"/>
      <c r="DE1" s="188"/>
      <c r="DF1" s="188"/>
      <c r="DG1" s="188"/>
      <c r="DH1" s="194" t="s">
        <v>170</v>
      </c>
      <c r="DI1" s="193"/>
      <c r="DJ1" s="193"/>
      <c r="DK1" s="193"/>
      <c r="DL1" s="193"/>
      <c r="DM1" s="193"/>
      <c r="DN1" s="192"/>
      <c r="DO1" s="62"/>
      <c r="DP1" s="194" t="s">
        <v>169</v>
      </c>
      <c r="DQ1" s="193"/>
      <c r="DR1" s="193"/>
      <c r="DS1" s="193"/>
      <c r="DT1" s="193"/>
      <c r="DU1" s="193"/>
      <c r="DV1" s="193"/>
      <c r="DW1" s="193"/>
      <c r="DX1" s="193"/>
      <c r="DY1" s="193"/>
      <c r="DZ1" s="193"/>
      <c r="EA1" s="193"/>
      <c r="EB1" s="193"/>
      <c r="EC1" s="192"/>
      <c r="ED1" s="188"/>
      <c r="EE1" s="188"/>
      <c r="EF1" s="188"/>
      <c r="EG1" s="188"/>
      <c r="EH1" s="188"/>
      <c r="EI1" s="188"/>
      <c r="EJ1" s="188"/>
      <c r="EK1" s="188"/>
      <c r="EL1" s="188"/>
      <c r="EM1" s="188"/>
    </row>
    <row r="2" spans="2:143" ht="22.5" customHeight="1" x14ac:dyDescent="0.2">
      <c r="B2" s="191" t="s">
        <v>168</v>
      </c>
      <c r="R2" s="189"/>
      <c r="S2" s="189"/>
      <c r="T2" s="189"/>
      <c r="U2" s="189"/>
      <c r="V2" s="189"/>
      <c r="W2" s="189"/>
      <c r="X2" s="189"/>
      <c r="Y2" s="189"/>
      <c r="Z2" s="189"/>
      <c r="AA2" s="189"/>
      <c r="AB2" s="189"/>
      <c r="AC2" s="189"/>
      <c r="AE2" s="190"/>
      <c r="AF2" s="190"/>
      <c r="AG2" s="190"/>
      <c r="AH2" s="190"/>
      <c r="AI2" s="190"/>
      <c r="AJ2" s="189"/>
      <c r="AK2" s="189"/>
      <c r="AL2" s="189"/>
      <c r="AM2" s="189"/>
      <c r="AN2" s="189"/>
      <c r="AO2" s="189"/>
      <c r="AP2" s="189"/>
      <c r="CD2" s="188"/>
      <c r="CE2" s="188"/>
      <c r="CF2" s="188"/>
      <c r="CG2" s="188"/>
      <c r="CH2" s="188"/>
      <c r="CI2" s="188"/>
      <c r="CJ2" s="188"/>
      <c r="CK2" s="188"/>
      <c r="CL2" s="188"/>
      <c r="CM2" s="188"/>
      <c r="CN2" s="188"/>
      <c r="CO2" s="188"/>
      <c r="CP2" s="188"/>
      <c r="CQ2" s="188"/>
      <c r="CR2" s="188"/>
      <c r="CS2" s="188"/>
      <c r="CT2" s="188"/>
      <c r="CU2" s="188"/>
      <c r="CV2" s="188"/>
      <c r="CW2" s="188"/>
      <c r="CX2" s="188"/>
      <c r="CY2" s="188"/>
      <c r="CZ2" s="188"/>
      <c r="DA2" s="188"/>
      <c r="DB2" s="188"/>
      <c r="DC2" s="188"/>
      <c r="DD2" s="188"/>
      <c r="DE2" s="188"/>
      <c r="DF2" s="188"/>
      <c r="DG2" s="188"/>
      <c r="DH2" s="188"/>
      <c r="DI2" s="188"/>
      <c r="DJ2" s="188"/>
      <c r="DK2" s="188"/>
      <c r="DL2" s="188"/>
      <c r="DM2" s="188"/>
      <c r="DN2" s="188"/>
      <c r="DO2" s="188"/>
      <c r="DP2" s="188"/>
      <c r="DQ2" s="188"/>
      <c r="DR2" s="188"/>
      <c r="DS2" s="188"/>
      <c r="DT2" s="188"/>
      <c r="DU2" s="188"/>
      <c r="DV2" s="188"/>
      <c r="DW2" s="188"/>
      <c r="DX2" s="188"/>
      <c r="DY2" s="188"/>
      <c r="DZ2" s="188"/>
      <c r="EA2" s="188"/>
      <c r="EB2" s="188"/>
      <c r="EC2" s="188"/>
    </row>
    <row r="3" spans="2:143" ht="11.25" customHeight="1" x14ac:dyDescent="0.2">
      <c r="B3" s="147" t="s">
        <v>167</v>
      </c>
      <c r="C3" s="146"/>
      <c r="D3" s="146"/>
      <c r="E3" s="146"/>
      <c r="F3" s="146"/>
      <c r="G3" s="146"/>
      <c r="H3" s="146"/>
      <c r="I3" s="146"/>
      <c r="J3" s="146"/>
      <c r="K3" s="146"/>
      <c r="L3" s="146"/>
      <c r="M3" s="146"/>
      <c r="N3" s="146"/>
      <c r="O3" s="146"/>
      <c r="P3" s="146"/>
      <c r="Q3" s="146"/>
      <c r="R3" s="146"/>
      <c r="S3" s="146"/>
      <c r="T3" s="146"/>
      <c r="U3" s="146"/>
      <c r="V3" s="146"/>
      <c r="W3" s="146"/>
      <c r="X3" s="146"/>
      <c r="Y3" s="146"/>
      <c r="Z3" s="146"/>
      <c r="AA3" s="146"/>
      <c r="AB3" s="146"/>
      <c r="AC3" s="146"/>
      <c r="AD3" s="146"/>
      <c r="AE3" s="146"/>
      <c r="AF3" s="146"/>
      <c r="AG3" s="146"/>
      <c r="AH3" s="146"/>
      <c r="AI3" s="146"/>
      <c r="AJ3" s="146"/>
      <c r="AK3" s="146"/>
      <c r="AL3" s="146"/>
      <c r="AM3" s="146"/>
      <c r="AN3" s="146"/>
      <c r="AO3" s="146"/>
      <c r="AP3" s="147" t="s">
        <v>166</v>
      </c>
      <c r="AQ3" s="146"/>
      <c r="AR3" s="146"/>
      <c r="AS3" s="146"/>
      <c r="AT3" s="146"/>
      <c r="AU3" s="146"/>
      <c r="AV3" s="146"/>
      <c r="AW3" s="146"/>
      <c r="AX3" s="146"/>
      <c r="AY3" s="146"/>
      <c r="AZ3" s="146"/>
      <c r="BA3" s="146"/>
      <c r="BB3" s="146"/>
      <c r="BC3" s="146"/>
      <c r="BD3" s="146"/>
      <c r="BE3" s="146"/>
      <c r="BF3" s="146"/>
      <c r="BG3" s="146"/>
      <c r="BH3" s="146"/>
      <c r="BI3" s="146"/>
      <c r="BJ3" s="146"/>
      <c r="BK3" s="146"/>
      <c r="BL3" s="146"/>
      <c r="BM3" s="146"/>
      <c r="BN3" s="146"/>
      <c r="BO3" s="146"/>
      <c r="BP3" s="146"/>
      <c r="BQ3" s="146"/>
      <c r="BR3" s="146"/>
      <c r="BS3" s="146"/>
      <c r="BT3" s="146"/>
      <c r="BU3" s="146"/>
      <c r="BV3" s="146"/>
      <c r="BW3" s="146"/>
      <c r="BX3" s="146"/>
      <c r="BY3" s="146"/>
      <c r="BZ3" s="146"/>
      <c r="CA3" s="146"/>
      <c r="CB3" s="145"/>
      <c r="CD3" s="147" t="s">
        <v>165</v>
      </c>
      <c r="CE3" s="146"/>
      <c r="CF3" s="146"/>
      <c r="CG3" s="146"/>
      <c r="CH3" s="146"/>
      <c r="CI3" s="146"/>
      <c r="CJ3" s="146"/>
      <c r="CK3" s="146"/>
      <c r="CL3" s="146"/>
      <c r="CM3" s="146"/>
      <c r="CN3" s="146"/>
      <c r="CO3" s="146"/>
      <c r="CP3" s="146"/>
      <c r="CQ3" s="146"/>
      <c r="CR3" s="146"/>
      <c r="CS3" s="146"/>
      <c r="CT3" s="146"/>
      <c r="CU3" s="146"/>
      <c r="CV3" s="146"/>
      <c r="CW3" s="146"/>
      <c r="CX3" s="146"/>
      <c r="CY3" s="146"/>
      <c r="CZ3" s="146"/>
      <c r="DA3" s="146"/>
      <c r="DB3" s="146"/>
      <c r="DC3" s="146"/>
      <c r="DD3" s="146"/>
      <c r="DE3" s="146"/>
      <c r="DF3" s="146"/>
      <c r="DG3" s="146"/>
      <c r="DH3" s="146"/>
      <c r="DI3" s="146"/>
      <c r="DJ3" s="146"/>
      <c r="DK3" s="146"/>
      <c r="DL3" s="146"/>
      <c r="DM3" s="146"/>
      <c r="DN3" s="146"/>
      <c r="DO3" s="146"/>
      <c r="DP3" s="146"/>
      <c r="DQ3" s="146"/>
      <c r="DR3" s="146"/>
      <c r="DS3" s="146"/>
      <c r="DT3" s="146"/>
      <c r="DU3" s="146"/>
      <c r="DV3" s="146"/>
      <c r="DW3" s="146"/>
      <c r="DX3" s="146"/>
      <c r="DY3" s="146"/>
      <c r="DZ3" s="146"/>
      <c r="EA3" s="146"/>
      <c r="EB3" s="146"/>
      <c r="EC3" s="145"/>
    </row>
    <row r="4" spans="2:143" ht="11.25" customHeight="1" x14ac:dyDescent="0.2">
      <c r="B4" s="147" t="s">
        <v>164</v>
      </c>
      <c r="C4" s="146"/>
      <c r="D4" s="146"/>
      <c r="E4" s="146"/>
      <c r="F4" s="146"/>
      <c r="G4" s="146"/>
      <c r="H4" s="146"/>
      <c r="I4" s="146"/>
      <c r="J4" s="146"/>
      <c r="K4" s="146"/>
      <c r="L4" s="146"/>
      <c r="M4" s="146"/>
      <c r="N4" s="146"/>
      <c r="O4" s="146"/>
      <c r="P4" s="146"/>
      <c r="Q4" s="145"/>
      <c r="R4" s="147" t="s">
        <v>163</v>
      </c>
      <c r="S4" s="146"/>
      <c r="T4" s="146"/>
      <c r="U4" s="146"/>
      <c r="V4" s="146"/>
      <c r="W4" s="146"/>
      <c r="X4" s="146"/>
      <c r="Y4" s="145"/>
      <c r="Z4" s="147" t="s">
        <v>155</v>
      </c>
      <c r="AA4" s="146"/>
      <c r="AB4" s="146"/>
      <c r="AC4" s="145"/>
      <c r="AD4" s="147" t="s">
        <v>162</v>
      </c>
      <c r="AE4" s="146"/>
      <c r="AF4" s="146"/>
      <c r="AG4" s="146"/>
      <c r="AH4" s="146"/>
      <c r="AI4" s="146"/>
      <c r="AJ4" s="146"/>
      <c r="AK4" s="145"/>
      <c r="AL4" s="147" t="s">
        <v>155</v>
      </c>
      <c r="AM4" s="146"/>
      <c r="AN4" s="146"/>
      <c r="AO4" s="145"/>
      <c r="AP4" s="187" t="s">
        <v>78</v>
      </c>
      <c r="AQ4" s="187"/>
      <c r="AR4" s="187"/>
      <c r="AS4" s="187"/>
      <c r="AT4" s="187"/>
      <c r="AU4" s="187"/>
      <c r="AV4" s="187"/>
      <c r="AW4" s="187"/>
      <c r="AX4" s="187"/>
      <c r="AY4" s="187"/>
      <c r="AZ4" s="187"/>
      <c r="BA4" s="187"/>
      <c r="BB4" s="187"/>
      <c r="BC4" s="187"/>
      <c r="BD4" s="187"/>
      <c r="BE4" s="187"/>
      <c r="BF4" s="187"/>
      <c r="BG4" s="187" t="s">
        <v>161</v>
      </c>
      <c r="BH4" s="187"/>
      <c r="BI4" s="187"/>
      <c r="BJ4" s="187"/>
      <c r="BK4" s="187"/>
      <c r="BL4" s="187"/>
      <c r="BM4" s="187"/>
      <c r="BN4" s="187"/>
      <c r="BO4" s="187" t="s">
        <v>155</v>
      </c>
      <c r="BP4" s="187"/>
      <c r="BQ4" s="187"/>
      <c r="BR4" s="187"/>
      <c r="BS4" s="187" t="s">
        <v>160</v>
      </c>
      <c r="BT4" s="187"/>
      <c r="BU4" s="187"/>
      <c r="BV4" s="187"/>
      <c r="BW4" s="187"/>
      <c r="BX4" s="187"/>
      <c r="BY4" s="187"/>
      <c r="BZ4" s="187"/>
      <c r="CA4" s="187"/>
      <c r="CB4" s="187"/>
      <c r="CD4" s="147" t="s">
        <v>159</v>
      </c>
      <c r="CE4" s="146"/>
      <c r="CF4" s="146"/>
      <c r="CG4" s="146"/>
      <c r="CH4" s="146"/>
      <c r="CI4" s="146"/>
      <c r="CJ4" s="146"/>
      <c r="CK4" s="146"/>
      <c r="CL4" s="146"/>
      <c r="CM4" s="146"/>
      <c r="CN4" s="146"/>
      <c r="CO4" s="146"/>
      <c r="CP4" s="146"/>
      <c r="CQ4" s="146"/>
      <c r="CR4" s="146"/>
      <c r="CS4" s="146"/>
      <c r="CT4" s="146"/>
      <c r="CU4" s="146"/>
      <c r="CV4" s="146"/>
      <c r="CW4" s="146"/>
      <c r="CX4" s="146"/>
      <c r="CY4" s="146"/>
      <c r="CZ4" s="146"/>
      <c r="DA4" s="146"/>
      <c r="DB4" s="146"/>
      <c r="DC4" s="146"/>
      <c r="DD4" s="146"/>
      <c r="DE4" s="146"/>
      <c r="DF4" s="146"/>
      <c r="DG4" s="146"/>
      <c r="DH4" s="146"/>
      <c r="DI4" s="146"/>
      <c r="DJ4" s="146"/>
      <c r="DK4" s="146"/>
      <c r="DL4" s="146"/>
      <c r="DM4" s="146"/>
      <c r="DN4" s="146"/>
      <c r="DO4" s="146"/>
      <c r="DP4" s="146"/>
      <c r="DQ4" s="146"/>
      <c r="DR4" s="146"/>
      <c r="DS4" s="146"/>
      <c r="DT4" s="146"/>
      <c r="DU4" s="146"/>
      <c r="DV4" s="146"/>
      <c r="DW4" s="146"/>
      <c r="DX4" s="146"/>
      <c r="DY4" s="146"/>
      <c r="DZ4" s="146"/>
      <c r="EA4" s="146"/>
      <c r="EB4" s="146"/>
      <c r="EC4" s="145"/>
    </row>
    <row r="5" spans="2:143" ht="11.25" customHeight="1" x14ac:dyDescent="0.2">
      <c r="B5" s="140" t="s">
        <v>158</v>
      </c>
      <c r="C5" s="139"/>
      <c r="D5" s="139"/>
      <c r="E5" s="139"/>
      <c r="F5" s="139"/>
      <c r="G5" s="139"/>
      <c r="H5" s="139"/>
      <c r="I5" s="139"/>
      <c r="J5" s="139"/>
      <c r="K5" s="139"/>
      <c r="L5" s="139"/>
      <c r="M5" s="139"/>
      <c r="N5" s="139"/>
      <c r="O5" s="139"/>
      <c r="P5" s="139"/>
      <c r="Q5" s="138"/>
      <c r="R5" s="137">
        <v>4951898</v>
      </c>
      <c r="S5" s="136"/>
      <c r="T5" s="136"/>
      <c r="U5" s="136"/>
      <c r="V5" s="136"/>
      <c r="W5" s="136"/>
      <c r="X5" s="136"/>
      <c r="Y5" s="173"/>
      <c r="Z5" s="186">
        <v>34.5</v>
      </c>
      <c r="AA5" s="186"/>
      <c r="AB5" s="186"/>
      <c r="AC5" s="186"/>
      <c r="AD5" s="185">
        <v>4951898</v>
      </c>
      <c r="AE5" s="185"/>
      <c r="AF5" s="185"/>
      <c r="AG5" s="185"/>
      <c r="AH5" s="185"/>
      <c r="AI5" s="185"/>
      <c r="AJ5" s="185"/>
      <c r="AK5" s="185"/>
      <c r="AL5" s="172">
        <v>64</v>
      </c>
      <c r="AM5" s="158"/>
      <c r="AN5" s="158"/>
      <c r="AO5" s="171"/>
      <c r="AP5" s="140" t="s">
        <v>157</v>
      </c>
      <c r="AQ5" s="139"/>
      <c r="AR5" s="139"/>
      <c r="AS5" s="139"/>
      <c r="AT5" s="139"/>
      <c r="AU5" s="139"/>
      <c r="AV5" s="139"/>
      <c r="AW5" s="139"/>
      <c r="AX5" s="139"/>
      <c r="AY5" s="139"/>
      <c r="AZ5" s="139"/>
      <c r="BA5" s="139"/>
      <c r="BB5" s="139"/>
      <c r="BC5" s="139"/>
      <c r="BD5" s="139"/>
      <c r="BE5" s="139"/>
      <c r="BF5" s="138"/>
      <c r="BG5" s="93">
        <v>4942932</v>
      </c>
      <c r="BH5" s="88"/>
      <c r="BI5" s="88"/>
      <c r="BJ5" s="88"/>
      <c r="BK5" s="88"/>
      <c r="BL5" s="88"/>
      <c r="BM5" s="88"/>
      <c r="BN5" s="87"/>
      <c r="BO5" s="134">
        <v>99.8</v>
      </c>
      <c r="BP5" s="134"/>
      <c r="BQ5" s="134"/>
      <c r="BR5" s="134"/>
      <c r="BS5" s="133">
        <v>29136</v>
      </c>
      <c r="BT5" s="133"/>
      <c r="BU5" s="133"/>
      <c r="BV5" s="133"/>
      <c r="BW5" s="133"/>
      <c r="BX5" s="133"/>
      <c r="BY5" s="133"/>
      <c r="BZ5" s="133"/>
      <c r="CA5" s="133"/>
      <c r="CB5" s="168"/>
      <c r="CD5" s="147" t="s">
        <v>78</v>
      </c>
      <c r="CE5" s="146"/>
      <c r="CF5" s="146"/>
      <c r="CG5" s="146"/>
      <c r="CH5" s="146"/>
      <c r="CI5" s="146"/>
      <c r="CJ5" s="146"/>
      <c r="CK5" s="146"/>
      <c r="CL5" s="146"/>
      <c r="CM5" s="146"/>
      <c r="CN5" s="146"/>
      <c r="CO5" s="146"/>
      <c r="CP5" s="146"/>
      <c r="CQ5" s="145"/>
      <c r="CR5" s="147" t="s">
        <v>156</v>
      </c>
      <c r="CS5" s="146"/>
      <c r="CT5" s="146"/>
      <c r="CU5" s="146"/>
      <c r="CV5" s="146"/>
      <c r="CW5" s="146"/>
      <c r="CX5" s="146"/>
      <c r="CY5" s="145"/>
      <c r="CZ5" s="147" t="s">
        <v>155</v>
      </c>
      <c r="DA5" s="146"/>
      <c r="DB5" s="146"/>
      <c r="DC5" s="145"/>
      <c r="DD5" s="147" t="s">
        <v>154</v>
      </c>
      <c r="DE5" s="146"/>
      <c r="DF5" s="146"/>
      <c r="DG5" s="146"/>
      <c r="DH5" s="146"/>
      <c r="DI5" s="146"/>
      <c r="DJ5" s="146"/>
      <c r="DK5" s="146"/>
      <c r="DL5" s="146"/>
      <c r="DM5" s="146"/>
      <c r="DN5" s="146"/>
      <c r="DO5" s="146"/>
      <c r="DP5" s="145"/>
      <c r="DQ5" s="147" t="s">
        <v>153</v>
      </c>
      <c r="DR5" s="146"/>
      <c r="DS5" s="146"/>
      <c r="DT5" s="146"/>
      <c r="DU5" s="146"/>
      <c r="DV5" s="146"/>
      <c r="DW5" s="146"/>
      <c r="DX5" s="146"/>
      <c r="DY5" s="146"/>
      <c r="DZ5" s="146"/>
      <c r="EA5" s="146"/>
      <c r="EB5" s="146"/>
      <c r="EC5" s="145"/>
    </row>
    <row r="6" spans="2:143" ht="11.25" customHeight="1" x14ac:dyDescent="0.2">
      <c r="B6" s="96" t="s">
        <v>152</v>
      </c>
      <c r="C6" s="95"/>
      <c r="D6" s="95"/>
      <c r="E6" s="95"/>
      <c r="F6" s="95"/>
      <c r="G6" s="95"/>
      <c r="H6" s="95"/>
      <c r="I6" s="95"/>
      <c r="J6" s="95"/>
      <c r="K6" s="95"/>
      <c r="L6" s="95"/>
      <c r="M6" s="95"/>
      <c r="N6" s="95"/>
      <c r="O6" s="95"/>
      <c r="P6" s="95"/>
      <c r="Q6" s="94"/>
      <c r="R6" s="93">
        <v>111061</v>
      </c>
      <c r="S6" s="88"/>
      <c r="T6" s="88"/>
      <c r="U6" s="88"/>
      <c r="V6" s="88"/>
      <c r="W6" s="88"/>
      <c r="X6" s="88"/>
      <c r="Y6" s="87"/>
      <c r="Z6" s="134">
        <v>0.8</v>
      </c>
      <c r="AA6" s="134"/>
      <c r="AB6" s="134"/>
      <c r="AC6" s="134"/>
      <c r="AD6" s="133">
        <v>111061</v>
      </c>
      <c r="AE6" s="133"/>
      <c r="AF6" s="133"/>
      <c r="AG6" s="133"/>
      <c r="AH6" s="133"/>
      <c r="AI6" s="133"/>
      <c r="AJ6" s="133"/>
      <c r="AK6" s="133"/>
      <c r="AL6" s="92">
        <v>1.4</v>
      </c>
      <c r="AM6" s="91"/>
      <c r="AN6" s="91"/>
      <c r="AO6" s="132"/>
      <c r="AP6" s="96" t="s">
        <v>151</v>
      </c>
      <c r="AQ6" s="95"/>
      <c r="AR6" s="95"/>
      <c r="AS6" s="95"/>
      <c r="AT6" s="95"/>
      <c r="AU6" s="95"/>
      <c r="AV6" s="95"/>
      <c r="AW6" s="95"/>
      <c r="AX6" s="95"/>
      <c r="AY6" s="95"/>
      <c r="AZ6" s="95"/>
      <c r="BA6" s="95"/>
      <c r="BB6" s="95"/>
      <c r="BC6" s="95"/>
      <c r="BD6" s="95"/>
      <c r="BE6" s="95"/>
      <c r="BF6" s="94"/>
      <c r="BG6" s="93">
        <v>4942932</v>
      </c>
      <c r="BH6" s="88"/>
      <c r="BI6" s="88"/>
      <c r="BJ6" s="88"/>
      <c r="BK6" s="88"/>
      <c r="BL6" s="88"/>
      <c r="BM6" s="88"/>
      <c r="BN6" s="87"/>
      <c r="BO6" s="134">
        <v>99.8</v>
      </c>
      <c r="BP6" s="134"/>
      <c r="BQ6" s="134"/>
      <c r="BR6" s="134"/>
      <c r="BS6" s="133">
        <v>29136</v>
      </c>
      <c r="BT6" s="133"/>
      <c r="BU6" s="133"/>
      <c r="BV6" s="133"/>
      <c r="BW6" s="133"/>
      <c r="BX6" s="133"/>
      <c r="BY6" s="133"/>
      <c r="BZ6" s="133"/>
      <c r="CA6" s="133"/>
      <c r="CB6" s="168"/>
      <c r="CD6" s="140" t="s">
        <v>150</v>
      </c>
      <c r="CE6" s="139"/>
      <c r="CF6" s="139"/>
      <c r="CG6" s="139"/>
      <c r="CH6" s="139"/>
      <c r="CI6" s="139"/>
      <c r="CJ6" s="139"/>
      <c r="CK6" s="139"/>
      <c r="CL6" s="139"/>
      <c r="CM6" s="139"/>
      <c r="CN6" s="139"/>
      <c r="CO6" s="139"/>
      <c r="CP6" s="139"/>
      <c r="CQ6" s="138"/>
      <c r="CR6" s="93">
        <v>137897</v>
      </c>
      <c r="CS6" s="88"/>
      <c r="CT6" s="88"/>
      <c r="CU6" s="88"/>
      <c r="CV6" s="88"/>
      <c r="CW6" s="88"/>
      <c r="CX6" s="88"/>
      <c r="CY6" s="87"/>
      <c r="CZ6" s="172">
        <v>1</v>
      </c>
      <c r="DA6" s="158"/>
      <c r="DB6" s="158"/>
      <c r="DC6" s="175"/>
      <c r="DD6" s="89" t="s">
        <v>18</v>
      </c>
      <c r="DE6" s="88"/>
      <c r="DF6" s="88"/>
      <c r="DG6" s="88"/>
      <c r="DH6" s="88"/>
      <c r="DI6" s="88"/>
      <c r="DJ6" s="88"/>
      <c r="DK6" s="88"/>
      <c r="DL6" s="88"/>
      <c r="DM6" s="88"/>
      <c r="DN6" s="88"/>
      <c r="DO6" s="88"/>
      <c r="DP6" s="87"/>
      <c r="DQ6" s="89">
        <v>137897</v>
      </c>
      <c r="DR6" s="88"/>
      <c r="DS6" s="88"/>
      <c r="DT6" s="88"/>
      <c r="DU6" s="88"/>
      <c r="DV6" s="88"/>
      <c r="DW6" s="88"/>
      <c r="DX6" s="88"/>
      <c r="DY6" s="88"/>
      <c r="DZ6" s="88"/>
      <c r="EA6" s="88"/>
      <c r="EB6" s="88"/>
      <c r="EC6" s="118"/>
    </row>
    <row r="7" spans="2:143" ht="11.25" customHeight="1" x14ac:dyDescent="0.2">
      <c r="B7" s="96" t="s">
        <v>149</v>
      </c>
      <c r="C7" s="95"/>
      <c r="D7" s="95"/>
      <c r="E7" s="95"/>
      <c r="F7" s="95"/>
      <c r="G7" s="95"/>
      <c r="H7" s="95"/>
      <c r="I7" s="95"/>
      <c r="J7" s="95"/>
      <c r="K7" s="95"/>
      <c r="L7" s="95"/>
      <c r="M7" s="95"/>
      <c r="N7" s="95"/>
      <c r="O7" s="95"/>
      <c r="P7" s="95"/>
      <c r="Q7" s="94"/>
      <c r="R7" s="93">
        <v>1342</v>
      </c>
      <c r="S7" s="88"/>
      <c r="T7" s="88"/>
      <c r="U7" s="88"/>
      <c r="V7" s="88"/>
      <c r="W7" s="88"/>
      <c r="X7" s="88"/>
      <c r="Y7" s="87"/>
      <c r="Z7" s="134">
        <v>0</v>
      </c>
      <c r="AA7" s="134"/>
      <c r="AB7" s="134"/>
      <c r="AC7" s="134"/>
      <c r="AD7" s="133">
        <v>1342</v>
      </c>
      <c r="AE7" s="133"/>
      <c r="AF7" s="133"/>
      <c r="AG7" s="133"/>
      <c r="AH7" s="133"/>
      <c r="AI7" s="133"/>
      <c r="AJ7" s="133"/>
      <c r="AK7" s="133"/>
      <c r="AL7" s="92">
        <v>0</v>
      </c>
      <c r="AM7" s="91"/>
      <c r="AN7" s="91"/>
      <c r="AO7" s="132"/>
      <c r="AP7" s="96" t="s">
        <v>148</v>
      </c>
      <c r="AQ7" s="95"/>
      <c r="AR7" s="95"/>
      <c r="AS7" s="95"/>
      <c r="AT7" s="95"/>
      <c r="AU7" s="95"/>
      <c r="AV7" s="95"/>
      <c r="AW7" s="95"/>
      <c r="AX7" s="95"/>
      <c r="AY7" s="95"/>
      <c r="AZ7" s="95"/>
      <c r="BA7" s="95"/>
      <c r="BB7" s="95"/>
      <c r="BC7" s="95"/>
      <c r="BD7" s="95"/>
      <c r="BE7" s="95"/>
      <c r="BF7" s="94"/>
      <c r="BG7" s="93">
        <v>1208035</v>
      </c>
      <c r="BH7" s="88"/>
      <c r="BI7" s="88"/>
      <c r="BJ7" s="88"/>
      <c r="BK7" s="88"/>
      <c r="BL7" s="88"/>
      <c r="BM7" s="88"/>
      <c r="BN7" s="87"/>
      <c r="BO7" s="134">
        <v>24.4</v>
      </c>
      <c r="BP7" s="134"/>
      <c r="BQ7" s="134"/>
      <c r="BR7" s="134"/>
      <c r="BS7" s="133">
        <v>29136</v>
      </c>
      <c r="BT7" s="133"/>
      <c r="BU7" s="133"/>
      <c r="BV7" s="133"/>
      <c r="BW7" s="133"/>
      <c r="BX7" s="133"/>
      <c r="BY7" s="133"/>
      <c r="BZ7" s="133"/>
      <c r="CA7" s="133"/>
      <c r="CB7" s="168"/>
      <c r="CD7" s="96" t="s">
        <v>147</v>
      </c>
      <c r="CE7" s="95"/>
      <c r="CF7" s="95"/>
      <c r="CG7" s="95"/>
      <c r="CH7" s="95"/>
      <c r="CI7" s="95"/>
      <c r="CJ7" s="95"/>
      <c r="CK7" s="95"/>
      <c r="CL7" s="95"/>
      <c r="CM7" s="95"/>
      <c r="CN7" s="95"/>
      <c r="CO7" s="95"/>
      <c r="CP7" s="95"/>
      <c r="CQ7" s="94"/>
      <c r="CR7" s="93">
        <v>2267096</v>
      </c>
      <c r="CS7" s="88"/>
      <c r="CT7" s="88"/>
      <c r="CU7" s="88"/>
      <c r="CV7" s="88"/>
      <c r="CW7" s="88"/>
      <c r="CX7" s="88"/>
      <c r="CY7" s="87"/>
      <c r="CZ7" s="134">
        <v>16.5</v>
      </c>
      <c r="DA7" s="134"/>
      <c r="DB7" s="134"/>
      <c r="DC7" s="134"/>
      <c r="DD7" s="89">
        <v>314492</v>
      </c>
      <c r="DE7" s="88"/>
      <c r="DF7" s="88"/>
      <c r="DG7" s="88"/>
      <c r="DH7" s="88"/>
      <c r="DI7" s="88"/>
      <c r="DJ7" s="88"/>
      <c r="DK7" s="88"/>
      <c r="DL7" s="88"/>
      <c r="DM7" s="88"/>
      <c r="DN7" s="88"/>
      <c r="DO7" s="88"/>
      <c r="DP7" s="87"/>
      <c r="DQ7" s="89">
        <v>1771783</v>
      </c>
      <c r="DR7" s="88"/>
      <c r="DS7" s="88"/>
      <c r="DT7" s="88"/>
      <c r="DU7" s="88"/>
      <c r="DV7" s="88"/>
      <c r="DW7" s="88"/>
      <c r="DX7" s="88"/>
      <c r="DY7" s="88"/>
      <c r="DZ7" s="88"/>
      <c r="EA7" s="88"/>
      <c r="EB7" s="88"/>
      <c r="EC7" s="118"/>
    </row>
    <row r="8" spans="2:143" ht="11.25" customHeight="1" x14ac:dyDescent="0.2">
      <c r="B8" s="96" t="s">
        <v>146</v>
      </c>
      <c r="C8" s="95"/>
      <c r="D8" s="95"/>
      <c r="E8" s="95"/>
      <c r="F8" s="95"/>
      <c r="G8" s="95"/>
      <c r="H8" s="95"/>
      <c r="I8" s="95"/>
      <c r="J8" s="95"/>
      <c r="K8" s="95"/>
      <c r="L8" s="95"/>
      <c r="M8" s="95"/>
      <c r="N8" s="95"/>
      <c r="O8" s="95"/>
      <c r="P8" s="95"/>
      <c r="Q8" s="94"/>
      <c r="R8" s="93">
        <v>14536</v>
      </c>
      <c r="S8" s="88"/>
      <c r="T8" s="88"/>
      <c r="U8" s="88"/>
      <c r="V8" s="88"/>
      <c r="W8" s="88"/>
      <c r="X8" s="88"/>
      <c r="Y8" s="87"/>
      <c r="Z8" s="134">
        <v>0.1</v>
      </c>
      <c r="AA8" s="134"/>
      <c r="AB8" s="134"/>
      <c r="AC8" s="134"/>
      <c r="AD8" s="133">
        <v>14536</v>
      </c>
      <c r="AE8" s="133"/>
      <c r="AF8" s="133"/>
      <c r="AG8" s="133"/>
      <c r="AH8" s="133"/>
      <c r="AI8" s="133"/>
      <c r="AJ8" s="133"/>
      <c r="AK8" s="133"/>
      <c r="AL8" s="92">
        <v>0.2</v>
      </c>
      <c r="AM8" s="91"/>
      <c r="AN8" s="91"/>
      <c r="AO8" s="132"/>
      <c r="AP8" s="96" t="s">
        <v>145</v>
      </c>
      <c r="AQ8" s="95"/>
      <c r="AR8" s="95"/>
      <c r="AS8" s="95"/>
      <c r="AT8" s="95"/>
      <c r="AU8" s="95"/>
      <c r="AV8" s="95"/>
      <c r="AW8" s="95"/>
      <c r="AX8" s="95"/>
      <c r="AY8" s="95"/>
      <c r="AZ8" s="95"/>
      <c r="BA8" s="95"/>
      <c r="BB8" s="95"/>
      <c r="BC8" s="95"/>
      <c r="BD8" s="95"/>
      <c r="BE8" s="95"/>
      <c r="BF8" s="94"/>
      <c r="BG8" s="93">
        <v>41862</v>
      </c>
      <c r="BH8" s="88"/>
      <c r="BI8" s="88"/>
      <c r="BJ8" s="88"/>
      <c r="BK8" s="88"/>
      <c r="BL8" s="88"/>
      <c r="BM8" s="88"/>
      <c r="BN8" s="87"/>
      <c r="BO8" s="134">
        <v>0.8</v>
      </c>
      <c r="BP8" s="134"/>
      <c r="BQ8" s="134"/>
      <c r="BR8" s="134"/>
      <c r="BS8" s="133" t="s">
        <v>18</v>
      </c>
      <c r="BT8" s="133"/>
      <c r="BU8" s="133"/>
      <c r="BV8" s="133"/>
      <c r="BW8" s="133"/>
      <c r="BX8" s="133"/>
      <c r="BY8" s="133"/>
      <c r="BZ8" s="133"/>
      <c r="CA8" s="133"/>
      <c r="CB8" s="168"/>
      <c r="CD8" s="96" t="s">
        <v>144</v>
      </c>
      <c r="CE8" s="95"/>
      <c r="CF8" s="95"/>
      <c r="CG8" s="95"/>
      <c r="CH8" s="95"/>
      <c r="CI8" s="95"/>
      <c r="CJ8" s="95"/>
      <c r="CK8" s="95"/>
      <c r="CL8" s="95"/>
      <c r="CM8" s="95"/>
      <c r="CN8" s="95"/>
      <c r="CO8" s="95"/>
      <c r="CP8" s="95"/>
      <c r="CQ8" s="94"/>
      <c r="CR8" s="93">
        <v>4899635</v>
      </c>
      <c r="CS8" s="88"/>
      <c r="CT8" s="88"/>
      <c r="CU8" s="88"/>
      <c r="CV8" s="88"/>
      <c r="CW8" s="88"/>
      <c r="CX8" s="88"/>
      <c r="CY8" s="87"/>
      <c r="CZ8" s="134">
        <v>35.700000000000003</v>
      </c>
      <c r="DA8" s="134"/>
      <c r="DB8" s="134"/>
      <c r="DC8" s="134"/>
      <c r="DD8" s="89">
        <v>60764</v>
      </c>
      <c r="DE8" s="88"/>
      <c r="DF8" s="88"/>
      <c r="DG8" s="88"/>
      <c r="DH8" s="88"/>
      <c r="DI8" s="88"/>
      <c r="DJ8" s="88"/>
      <c r="DK8" s="88"/>
      <c r="DL8" s="88"/>
      <c r="DM8" s="88"/>
      <c r="DN8" s="88"/>
      <c r="DO8" s="88"/>
      <c r="DP8" s="87"/>
      <c r="DQ8" s="89">
        <v>2624334</v>
      </c>
      <c r="DR8" s="88"/>
      <c r="DS8" s="88"/>
      <c r="DT8" s="88"/>
      <c r="DU8" s="88"/>
      <c r="DV8" s="88"/>
      <c r="DW8" s="88"/>
      <c r="DX8" s="88"/>
      <c r="DY8" s="88"/>
      <c r="DZ8" s="88"/>
      <c r="EA8" s="88"/>
      <c r="EB8" s="88"/>
      <c r="EC8" s="118"/>
    </row>
    <row r="9" spans="2:143" ht="11.25" customHeight="1" x14ac:dyDescent="0.2">
      <c r="B9" s="96" t="s">
        <v>143</v>
      </c>
      <c r="C9" s="95"/>
      <c r="D9" s="95"/>
      <c r="E9" s="95"/>
      <c r="F9" s="95"/>
      <c r="G9" s="95"/>
      <c r="H9" s="95"/>
      <c r="I9" s="95"/>
      <c r="J9" s="95"/>
      <c r="K9" s="95"/>
      <c r="L9" s="95"/>
      <c r="M9" s="95"/>
      <c r="N9" s="95"/>
      <c r="O9" s="95"/>
      <c r="P9" s="95"/>
      <c r="Q9" s="94"/>
      <c r="R9" s="93">
        <v>10108</v>
      </c>
      <c r="S9" s="88"/>
      <c r="T9" s="88"/>
      <c r="U9" s="88"/>
      <c r="V9" s="88"/>
      <c r="W9" s="88"/>
      <c r="X9" s="88"/>
      <c r="Y9" s="87"/>
      <c r="Z9" s="134">
        <v>0.1</v>
      </c>
      <c r="AA9" s="134"/>
      <c r="AB9" s="134"/>
      <c r="AC9" s="134"/>
      <c r="AD9" s="133">
        <v>10108</v>
      </c>
      <c r="AE9" s="133"/>
      <c r="AF9" s="133"/>
      <c r="AG9" s="133"/>
      <c r="AH9" s="133"/>
      <c r="AI9" s="133"/>
      <c r="AJ9" s="133"/>
      <c r="AK9" s="133"/>
      <c r="AL9" s="92">
        <v>0.1</v>
      </c>
      <c r="AM9" s="91"/>
      <c r="AN9" s="91"/>
      <c r="AO9" s="132"/>
      <c r="AP9" s="96" t="s">
        <v>142</v>
      </c>
      <c r="AQ9" s="95"/>
      <c r="AR9" s="95"/>
      <c r="AS9" s="95"/>
      <c r="AT9" s="95"/>
      <c r="AU9" s="95"/>
      <c r="AV9" s="95"/>
      <c r="AW9" s="95"/>
      <c r="AX9" s="95"/>
      <c r="AY9" s="95"/>
      <c r="AZ9" s="95"/>
      <c r="BA9" s="95"/>
      <c r="BB9" s="95"/>
      <c r="BC9" s="95"/>
      <c r="BD9" s="95"/>
      <c r="BE9" s="95"/>
      <c r="BF9" s="94"/>
      <c r="BG9" s="93">
        <v>994885</v>
      </c>
      <c r="BH9" s="88"/>
      <c r="BI9" s="88"/>
      <c r="BJ9" s="88"/>
      <c r="BK9" s="88"/>
      <c r="BL9" s="88"/>
      <c r="BM9" s="88"/>
      <c r="BN9" s="87"/>
      <c r="BO9" s="134">
        <v>20.100000000000001</v>
      </c>
      <c r="BP9" s="134"/>
      <c r="BQ9" s="134"/>
      <c r="BR9" s="134"/>
      <c r="BS9" s="133" t="s">
        <v>18</v>
      </c>
      <c r="BT9" s="133"/>
      <c r="BU9" s="133"/>
      <c r="BV9" s="133"/>
      <c r="BW9" s="133"/>
      <c r="BX9" s="133"/>
      <c r="BY9" s="133"/>
      <c r="BZ9" s="133"/>
      <c r="CA9" s="133"/>
      <c r="CB9" s="168"/>
      <c r="CD9" s="96" t="s">
        <v>141</v>
      </c>
      <c r="CE9" s="95"/>
      <c r="CF9" s="95"/>
      <c r="CG9" s="95"/>
      <c r="CH9" s="95"/>
      <c r="CI9" s="95"/>
      <c r="CJ9" s="95"/>
      <c r="CK9" s="95"/>
      <c r="CL9" s="95"/>
      <c r="CM9" s="95"/>
      <c r="CN9" s="95"/>
      <c r="CO9" s="95"/>
      <c r="CP9" s="95"/>
      <c r="CQ9" s="94"/>
      <c r="CR9" s="93">
        <v>959362</v>
      </c>
      <c r="CS9" s="88"/>
      <c r="CT9" s="88"/>
      <c r="CU9" s="88"/>
      <c r="CV9" s="88"/>
      <c r="CW9" s="88"/>
      <c r="CX9" s="88"/>
      <c r="CY9" s="87"/>
      <c r="CZ9" s="134">
        <v>7</v>
      </c>
      <c r="DA9" s="134"/>
      <c r="DB9" s="134"/>
      <c r="DC9" s="134"/>
      <c r="DD9" s="89">
        <v>10521</v>
      </c>
      <c r="DE9" s="88"/>
      <c r="DF9" s="88"/>
      <c r="DG9" s="88"/>
      <c r="DH9" s="88"/>
      <c r="DI9" s="88"/>
      <c r="DJ9" s="88"/>
      <c r="DK9" s="88"/>
      <c r="DL9" s="88"/>
      <c r="DM9" s="88"/>
      <c r="DN9" s="88"/>
      <c r="DO9" s="88"/>
      <c r="DP9" s="87"/>
      <c r="DQ9" s="89">
        <v>714739</v>
      </c>
      <c r="DR9" s="88"/>
      <c r="DS9" s="88"/>
      <c r="DT9" s="88"/>
      <c r="DU9" s="88"/>
      <c r="DV9" s="88"/>
      <c r="DW9" s="88"/>
      <c r="DX9" s="88"/>
      <c r="DY9" s="88"/>
      <c r="DZ9" s="88"/>
      <c r="EA9" s="88"/>
      <c r="EB9" s="88"/>
      <c r="EC9" s="118"/>
    </row>
    <row r="10" spans="2:143" ht="11.25" customHeight="1" x14ac:dyDescent="0.2">
      <c r="B10" s="96" t="s">
        <v>140</v>
      </c>
      <c r="C10" s="95"/>
      <c r="D10" s="95"/>
      <c r="E10" s="95"/>
      <c r="F10" s="95"/>
      <c r="G10" s="95"/>
      <c r="H10" s="95"/>
      <c r="I10" s="95"/>
      <c r="J10" s="95"/>
      <c r="K10" s="95"/>
      <c r="L10" s="95"/>
      <c r="M10" s="95"/>
      <c r="N10" s="95"/>
      <c r="O10" s="95"/>
      <c r="P10" s="95"/>
      <c r="Q10" s="94"/>
      <c r="R10" s="93" t="s">
        <v>18</v>
      </c>
      <c r="S10" s="88"/>
      <c r="T10" s="88"/>
      <c r="U10" s="88"/>
      <c r="V10" s="88"/>
      <c r="W10" s="88"/>
      <c r="X10" s="88"/>
      <c r="Y10" s="87"/>
      <c r="Z10" s="134" t="s">
        <v>18</v>
      </c>
      <c r="AA10" s="134"/>
      <c r="AB10" s="134"/>
      <c r="AC10" s="134"/>
      <c r="AD10" s="133" t="s">
        <v>18</v>
      </c>
      <c r="AE10" s="133"/>
      <c r="AF10" s="133"/>
      <c r="AG10" s="133"/>
      <c r="AH10" s="133"/>
      <c r="AI10" s="133"/>
      <c r="AJ10" s="133"/>
      <c r="AK10" s="133"/>
      <c r="AL10" s="92" t="s">
        <v>18</v>
      </c>
      <c r="AM10" s="91"/>
      <c r="AN10" s="91"/>
      <c r="AO10" s="132"/>
      <c r="AP10" s="96" t="s">
        <v>139</v>
      </c>
      <c r="AQ10" s="95"/>
      <c r="AR10" s="95"/>
      <c r="AS10" s="95"/>
      <c r="AT10" s="95"/>
      <c r="AU10" s="95"/>
      <c r="AV10" s="95"/>
      <c r="AW10" s="95"/>
      <c r="AX10" s="95"/>
      <c r="AY10" s="95"/>
      <c r="AZ10" s="95"/>
      <c r="BA10" s="95"/>
      <c r="BB10" s="95"/>
      <c r="BC10" s="95"/>
      <c r="BD10" s="95"/>
      <c r="BE10" s="95"/>
      <c r="BF10" s="94"/>
      <c r="BG10" s="93">
        <v>75500</v>
      </c>
      <c r="BH10" s="88"/>
      <c r="BI10" s="88"/>
      <c r="BJ10" s="88"/>
      <c r="BK10" s="88"/>
      <c r="BL10" s="88"/>
      <c r="BM10" s="88"/>
      <c r="BN10" s="87"/>
      <c r="BO10" s="134">
        <v>1.5</v>
      </c>
      <c r="BP10" s="134"/>
      <c r="BQ10" s="134"/>
      <c r="BR10" s="134"/>
      <c r="BS10" s="133" t="s">
        <v>18</v>
      </c>
      <c r="BT10" s="133"/>
      <c r="BU10" s="133"/>
      <c r="BV10" s="133"/>
      <c r="BW10" s="133"/>
      <c r="BX10" s="133"/>
      <c r="BY10" s="133"/>
      <c r="BZ10" s="133"/>
      <c r="CA10" s="133"/>
      <c r="CB10" s="168"/>
      <c r="CD10" s="96" t="s">
        <v>138</v>
      </c>
      <c r="CE10" s="95"/>
      <c r="CF10" s="95"/>
      <c r="CG10" s="95"/>
      <c r="CH10" s="95"/>
      <c r="CI10" s="95"/>
      <c r="CJ10" s="95"/>
      <c r="CK10" s="95"/>
      <c r="CL10" s="95"/>
      <c r="CM10" s="95"/>
      <c r="CN10" s="95"/>
      <c r="CO10" s="95"/>
      <c r="CP10" s="95"/>
      <c r="CQ10" s="94"/>
      <c r="CR10" s="93">
        <v>41501</v>
      </c>
      <c r="CS10" s="88"/>
      <c r="CT10" s="88"/>
      <c r="CU10" s="88"/>
      <c r="CV10" s="88"/>
      <c r="CW10" s="88"/>
      <c r="CX10" s="88"/>
      <c r="CY10" s="87"/>
      <c r="CZ10" s="134">
        <v>0.3</v>
      </c>
      <c r="DA10" s="134"/>
      <c r="DB10" s="134"/>
      <c r="DC10" s="134"/>
      <c r="DD10" s="89" t="s">
        <v>18</v>
      </c>
      <c r="DE10" s="88"/>
      <c r="DF10" s="88"/>
      <c r="DG10" s="88"/>
      <c r="DH10" s="88"/>
      <c r="DI10" s="88"/>
      <c r="DJ10" s="88"/>
      <c r="DK10" s="88"/>
      <c r="DL10" s="88"/>
      <c r="DM10" s="88"/>
      <c r="DN10" s="88"/>
      <c r="DO10" s="88"/>
      <c r="DP10" s="87"/>
      <c r="DQ10" s="89">
        <v>11501</v>
      </c>
      <c r="DR10" s="88"/>
      <c r="DS10" s="88"/>
      <c r="DT10" s="88"/>
      <c r="DU10" s="88"/>
      <c r="DV10" s="88"/>
      <c r="DW10" s="88"/>
      <c r="DX10" s="88"/>
      <c r="DY10" s="88"/>
      <c r="DZ10" s="88"/>
      <c r="EA10" s="88"/>
      <c r="EB10" s="88"/>
      <c r="EC10" s="118"/>
    </row>
    <row r="11" spans="2:143" ht="11.25" customHeight="1" x14ac:dyDescent="0.2">
      <c r="B11" s="96" t="s">
        <v>137</v>
      </c>
      <c r="C11" s="95"/>
      <c r="D11" s="95"/>
      <c r="E11" s="95"/>
      <c r="F11" s="95"/>
      <c r="G11" s="95"/>
      <c r="H11" s="95"/>
      <c r="I11" s="95"/>
      <c r="J11" s="95"/>
      <c r="K11" s="95"/>
      <c r="L11" s="95"/>
      <c r="M11" s="95"/>
      <c r="N11" s="95"/>
      <c r="O11" s="95"/>
      <c r="P11" s="95"/>
      <c r="Q11" s="94"/>
      <c r="R11" s="93">
        <v>601028</v>
      </c>
      <c r="S11" s="88"/>
      <c r="T11" s="88"/>
      <c r="U11" s="88"/>
      <c r="V11" s="88"/>
      <c r="W11" s="88"/>
      <c r="X11" s="88"/>
      <c r="Y11" s="87"/>
      <c r="Z11" s="92">
        <v>4.2</v>
      </c>
      <c r="AA11" s="91"/>
      <c r="AB11" s="91"/>
      <c r="AC11" s="90"/>
      <c r="AD11" s="89">
        <v>601028</v>
      </c>
      <c r="AE11" s="88"/>
      <c r="AF11" s="88"/>
      <c r="AG11" s="88"/>
      <c r="AH11" s="88"/>
      <c r="AI11" s="88"/>
      <c r="AJ11" s="88"/>
      <c r="AK11" s="87"/>
      <c r="AL11" s="92">
        <v>7.8</v>
      </c>
      <c r="AM11" s="91"/>
      <c r="AN11" s="91"/>
      <c r="AO11" s="132"/>
      <c r="AP11" s="96" t="s">
        <v>136</v>
      </c>
      <c r="AQ11" s="95"/>
      <c r="AR11" s="95"/>
      <c r="AS11" s="95"/>
      <c r="AT11" s="95"/>
      <c r="AU11" s="95"/>
      <c r="AV11" s="95"/>
      <c r="AW11" s="95"/>
      <c r="AX11" s="95"/>
      <c r="AY11" s="95"/>
      <c r="AZ11" s="95"/>
      <c r="BA11" s="95"/>
      <c r="BB11" s="95"/>
      <c r="BC11" s="95"/>
      <c r="BD11" s="95"/>
      <c r="BE11" s="95"/>
      <c r="BF11" s="94"/>
      <c r="BG11" s="93">
        <v>95788</v>
      </c>
      <c r="BH11" s="88"/>
      <c r="BI11" s="88"/>
      <c r="BJ11" s="88"/>
      <c r="BK11" s="88"/>
      <c r="BL11" s="88"/>
      <c r="BM11" s="88"/>
      <c r="BN11" s="87"/>
      <c r="BO11" s="134">
        <v>1.9</v>
      </c>
      <c r="BP11" s="134"/>
      <c r="BQ11" s="134"/>
      <c r="BR11" s="134"/>
      <c r="BS11" s="133">
        <v>29136</v>
      </c>
      <c r="BT11" s="133"/>
      <c r="BU11" s="133"/>
      <c r="BV11" s="133"/>
      <c r="BW11" s="133"/>
      <c r="BX11" s="133"/>
      <c r="BY11" s="133"/>
      <c r="BZ11" s="133"/>
      <c r="CA11" s="133"/>
      <c r="CB11" s="168"/>
      <c r="CD11" s="96" t="s">
        <v>135</v>
      </c>
      <c r="CE11" s="95"/>
      <c r="CF11" s="95"/>
      <c r="CG11" s="95"/>
      <c r="CH11" s="95"/>
      <c r="CI11" s="95"/>
      <c r="CJ11" s="95"/>
      <c r="CK11" s="95"/>
      <c r="CL11" s="95"/>
      <c r="CM11" s="95"/>
      <c r="CN11" s="95"/>
      <c r="CO11" s="95"/>
      <c r="CP11" s="95"/>
      <c r="CQ11" s="94"/>
      <c r="CR11" s="93">
        <v>257257</v>
      </c>
      <c r="CS11" s="88"/>
      <c r="CT11" s="88"/>
      <c r="CU11" s="88"/>
      <c r="CV11" s="88"/>
      <c r="CW11" s="88"/>
      <c r="CX11" s="88"/>
      <c r="CY11" s="87"/>
      <c r="CZ11" s="134">
        <v>1.9</v>
      </c>
      <c r="DA11" s="134"/>
      <c r="DB11" s="134"/>
      <c r="DC11" s="134"/>
      <c r="DD11" s="89">
        <v>97585</v>
      </c>
      <c r="DE11" s="88"/>
      <c r="DF11" s="88"/>
      <c r="DG11" s="88"/>
      <c r="DH11" s="88"/>
      <c r="DI11" s="88"/>
      <c r="DJ11" s="88"/>
      <c r="DK11" s="88"/>
      <c r="DL11" s="88"/>
      <c r="DM11" s="88"/>
      <c r="DN11" s="88"/>
      <c r="DO11" s="88"/>
      <c r="DP11" s="87"/>
      <c r="DQ11" s="89">
        <v>116820</v>
      </c>
      <c r="DR11" s="88"/>
      <c r="DS11" s="88"/>
      <c r="DT11" s="88"/>
      <c r="DU11" s="88"/>
      <c r="DV11" s="88"/>
      <c r="DW11" s="88"/>
      <c r="DX11" s="88"/>
      <c r="DY11" s="88"/>
      <c r="DZ11" s="88"/>
      <c r="EA11" s="88"/>
      <c r="EB11" s="88"/>
      <c r="EC11" s="118"/>
    </row>
    <row r="12" spans="2:143" ht="11.25" customHeight="1" x14ac:dyDescent="0.2">
      <c r="B12" s="96" t="s">
        <v>134</v>
      </c>
      <c r="C12" s="95"/>
      <c r="D12" s="95"/>
      <c r="E12" s="95"/>
      <c r="F12" s="95"/>
      <c r="G12" s="95"/>
      <c r="H12" s="95"/>
      <c r="I12" s="95"/>
      <c r="J12" s="95"/>
      <c r="K12" s="95"/>
      <c r="L12" s="95"/>
      <c r="M12" s="95"/>
      <c r="N12" s="95"/>
      <c r="O12" s="95"/>
      <c r="P12" s="95"/>
      <c r="Q12" s="94"/>
      <c r="R12" s="93">
        <v>22063</v>
      </c>
      <c r="S12" s="88"/>
      <c r="T12" s="88"/>
      <c r="U12" s="88"/>
      <c r="V12" s="88"/>
      <c r="W12" s="88"/>
      <c r="X12" s="88"/>
      <c r="Y12" s="87"/>
      <c r="Z12" s="134">
        <v>0.2</v>
      </c>
      <c r="AA12" s="134"/>
      <c r="AB12" s="134"/>
      <c r="AC12" s="134"/>
      <c r="AD12" s="133">
        <v>22063</v>
      </c>
      <c r="AE12" s="133"/>
      <c r="AF12" s="133"/>
      <c r="AG12" s="133"/>
      <c r="AH12" s="133"/>
      <c r="AI12" s="133"/>
      <c r="AJ12" s="133"/>
      <c r="AK12" s="133"/>
      <c r="AL12" s="92">
        <v>0.3</v>
      </c>
      <c r="AM12" s="91"/>
      <c r="AN12" s="91"/>
      <c r="AO12" s="132"/>
      <c r="AP12" s="96" t="s">
        <v>133</v>
      </c>
      <c r="AQ12" s="95"/>
      <c r="AR12" s="95"/>
      <c r="AS12" s="95"/>
      <c r="AT12" s="95"/>
      <c r="AU12" s="95"/>
      <c r="AV12" s="95"/>
      <c r="AW12" s="95"/>
      <c r="AX12" s="95"/>
      <c r="AY12" s="95"/>
      <c r="AZ12" s="95"/>
      <c r="BA12" s="95"/>
      <c r="BB12" s="95"/>
      <c r="BC12" s="95"/>
      <c r="BD12" s="95"/>
      <c r="BE12" s="95"/>
      <c r="BF12" s="94"/>
      <c r="BG12" s="93">
        <v>3470898</v>
      </c>
      <c r="BH12" s="88"/>
      <c r="BI12" s="88"/>
      <c r="BJ12" s="88"/>
      <c r="BK12" s="88"/>
      <c r="BL12" s="88"/>
      <c r="BM12" s="88"/>
      <c r="BN12" s="87"/>
      <c r="BO12" s="134">
        <v>70.099999999999994</v>
      </c>
      <c r="BP12" s="134"/>
      <c r="BQ12" s="134"/>
      <c r="BR12" s="134"/>
      <c r="BS12" s="133" t="s">
        <v>18</v>
      </c>
      <c r="BT12" s="133"/>
      <c r="BU12" s="133"/>
      <c r="BV12" s="133"/>
      <c r="BW12" s="133"/>
      <c r="BX12" s="133"/>
      <c r="BY12" s="133"/>
      <c r="BZ12" s="133"/>
      <c r="CA12" s="133"/>
      <c r="CB12" s="168"/>
      <c r="CD12" s="96" t="s">
        <v>132</v>
      </c>
      <c r="CE12" s="95"/>
      <c r="CF12" s="95"/>
      <c r="CG12" s="95"/>
      <c r="CH12" s="95"/>
      <c r="CI12" s="95"/>
      <c r="CJ12" s="95"/>
      <c r="CK12" s="95"/>
      <c r="CL12" s="95"/>
      <c r="CM12" s="95"/>
      <c r="CN12" s="95"/>
      <c r="CO12" s="95"/>
      <c r="CP12" s="95"/>
      <c r="CQ12" s="94"/>
      <c r="CR12" s="93">
        <v>532967</v>
      </c>
      <c r="CS12" s="88"/>
      <c r="CT12" s="88"/>
      <c r="CU12" s="88"/>
      <c r="CV12" s="88"/>
      <c r="CW12" s="88"/>
      <c r="CX12" s="88"/>
      <c r="CY12" s="87"/>
      <c r="CZ12" s="134">
        <v>3.9</v>
      </c>
      <c r="DA12" s="134"/>
      <c r="DB12" s="134"/>
      <c r="DC12" s="134"/>
      <c r="DD12" s="89">
        <v>6499</v>
      </c>
      <c r="DE12" s="88"/>
      <c r="DF12" s="88"/>
      <c r="DG12" s="88"/>
      <c r="DH12" s="88"/>
      <c r="DI12" s="88"/>
      <c r="DJ12" s="88"/>
      <c r="DK12" s="88"/>
      <c r="DL12" s="88"/>
      <c r="DM12" s="88"/>
      <c r="DN12" s="88"/>
      <c r="DO12" s="88"/>
      <c r="DP12" s="87"/>
      <c r="DQ12" s="89">
        <v>338146</v>
      </c>
      <c r="DR12" s="88"/>
      <c r="DS12" s="88"/>
      <c r="DT12" s="88"/>
      <c r="DU12" s="88"/>
      <c r="DV12" s="88"/>
      <c r="DW12" s="88"/>
      <c r="DX12" s="88"/>
      <c r="DY12" s="88"/>
      <c r="DZ12" s="88"/>
      <c r="EA12" s="88"/>
      <c r="EB12" s="88"/>
      <c r="EC12" s="118"/>
    </row>
    <row r="13" spans="2:143" ht="11.25" customHeight="1" x14ac:dyDescent="0.2">
      <c r="B13" s="96" t="s">
        <v>131</v>
      </c>
      <c r="C13" s="95"/>
      <c r="D13" s="95"/>
      <c r="E13" s="95"/>
      <c r="F13" s="95"/>
      <c r="G13" s="95"/>
      <c r="H13" s="95"/>
      <c r="I13" s="95"/>
      <c r="J13" s="95"/>
      <c r="K13" s="95"/>
      <c r="L13" s="95"/>
      <c r="M13" s="95"/>
      <c r="N13" s="95"/>
      <c r="O13" s="95"/>
      <c r="P13" s="95"/>
      <c r="Q13" s="94"/>
      <c r="R13" s="93" t="s">
        <v>18</v>
      </c>
      <c r="S13" s="88"/>
      <c r="T13" s="88"/>
      <c r="U13" s="88"/>
      <c r="V13" s="88"/>
      <c r="W13" s="88"/>
      <c r="X13" s="88"/>
      <c r="Y13" s="87"/>
      <c r="Z13" s="134" t="s">
        <v>18</v>
      </c>
      <c r="AA13" s="134"/>
      <c r="AB13" s="134"/>
      <c r="AC13" s="134"/>
      <c r="AD13" s="133" t="s">
        <v>18</v>
      </c>
      <c r="AE13" s="133"/>
      <c r="AF13" s="133"/>
      <c r="AG13" s="133"/>
      <c r="AH13" s="133"/>
      <c r="AI13" s="133"/>
      <c r="AJ13" s="133"/>
      <c r="AK13" s="133"/>
      <c r="AL13" s="92" t="s">
        <v>18</v>
      </c>
      <c r="AM13" s="91"/>
      <c r="AN13" s="91"/>
      <c r="AO13" s="132"/>
      <c r="AP13" s="96" t="s">
        <v>130</v>
      </c>
      <c r="AQ13" s="95"/>
      <c r="AR13" s="95"/>
      <c r="AS13" s="95"/>
      <c r="AT13" s="95"/>
      <c r="AU13" s="95"/>
      <c r="AV13" s="95"/>
      <c r="AW13" s="95"/>
      <c r="AX13" s="95"/>
      <c r="AY13" s="95"/>
      <c r="AZ13" s="95"/>
      <c r="BA13" s="95"/>
      <c r="BB13" s="95"/>
      <c r="BC13" s="95"/>
      <c r="BD13" s="95"/>
      <c r="BE13" s="95"/>
      <c r="BF13" s="94"/>
      <c r="BG13" s="93">
        <v>3465715</v>
      </c>
      <c r="BH13" s="88"/>
      <c r="BI13" s="88"/>
      <c r="BJ13" s="88"/>
      <c r="BK13" s="88"/>
      <c r="BL13" s="88"/>
      <c r="BM13" s="88"/>
      <c r="BN13" s="87"/>
      <c r="BO13" s="134">
        <v>70</v>
      </c>
      <c r="BP13" s="134"/>
      <c r="BQ13" s="134"/>
      <c r="BR13" s="134"/>
      <c r="BS13" s="133" t="s">
        <v>18</v>
      </c>
      <c r="BT13" s="133"/>
      <c r="BU13" s="133"/>
      <c r="BV13" s="133"/>
      <c r="BW13" s="133"/>
      <c r="BX13" s="133"/>
      <c r="BY13" s="133"/>
      <c r="BZ13" s="133"/>
      <c r="CA13" s="133"/>
      <c r="CB13" s="168"/>
      <c r="CD13" s="96" t="s">
        <v>129</v>
      </c>
      <c r="CE13" s="95"/>
      <c r="CF13" s="95"/>
      <c r="CG13" s="95"/>
      <c r="CH13" s="95"/>
      <c r="CI13" s="95"/>
      <c r="CJ13" s="95"/>
      <c r="CK13" s="95"/>
      <c r="CL13" s="95"/>
      <c r="CM13" s="95"/>
      <c r="CN13" s="95"/>
      <c r="CO13" s="95"/>
      <c r="CP13" s="95"/>
      <c r="CQ13" s="94"/>
      <c r="CR13" s="93">
        <v>1551584</v>
      </c>
      <c r="CS13" s="88"/>
      <c r="CT13" s="88"/>
      <c r="CU13" s="88"/>
      <c r="CV13" s="88"/>
      <c r="CW13" s="88"/>
      <c r="CX13" s="88"/>
      <c r="CY13" s="87"/>
      <c r="CZ13" s="134">
        <v>11.3</v>
      </c>
      <c r="DA13" s="134"/>
      <c r="DB13" s="134"/>
      <c r="DC13" s="134"/>
      <c r="DD13" s="89">
        <v>657530</v>
      </c>
      <c r="DE13" s="88"/>
      <c r="DF13" s="88"/>
      <c r="DG13" s="88"/>
      <c r="DH13" s="88"/>
      <c r="DI13" s="88"/>
      <c r="DJ13" s="88"/>
      <c r="DK13" s="88"/>
      <c r="DL13" s="88"/>
      <c r="DM13" s="88"/>
      <c r="DN13" s="88"/>
      <c r="DO13" s="88"/>
      <c r="DP13" s="87"/>
      <c r="DQ13" s="89">
        <v>736090</v>
      </c>
      <c r="DR13" s="88"/>
      <c r="DS13" s="88"/>
      <c r="DT13" s="88"/>
      <c r="DU13" s="88"/>
      <c r="DV13" s="88"/>
      <c r="DW13" s="88"/>
      <c r="DX13" s="88"/>
      <c r="DY13" s="88"/>
      <c r="DZ13" s="88"/>
      <c r="EA13" s="88"/>
      <c r="EB13" s="88"/>
      <c r="EC13" s="118"/>
    </row>
    <row r="14" spans="2:143" ht="11.25" customHeight="1" x14ac:dyDescent="0.2">
      <c r="B14" s="96" t="s">
        <v>128</v>
      </c>
      <c r="C14" s="95"/>
      <c r="D14" s="95"/>
      <c r="E14" s="95"/>
      <c r="F14" s="95"/>
      <c r="G14" s="95"/>
      <c r="H14" s="95"/>
      <c r="I14" s="95"/>
      <c r="J14" s="95"/>
      <c r="K14" s="95"/>
      <c r="L14" s="95"/>
      <c r="M14" s="95"/>
      <c r="N14" s="95"/>
      <c r="O14" s="95"/>
      <c r="P14" s="95"/>
      <c r="Q14" s="94"/>
      <c r="R14" s="93">
        <v>3</v>
      </c>
      <c r="S14" s="88"/>
      <c r="T14" s="88"/>
      <c r="U14" s="88"/>
      <c r="V14" s="88"/>
      <c r="W14" s="88"/>
      <c r="X14" s="88"/>
      <c r="Y14" s="87"/>
      <c r="Z14" s="134">
        <v>0</v>
      </c>
      <c r="AA14" s="134"/>
      <c r="AB14" s="134"/>
      <c r="AC14" s="134"/>
      <c r="AD14" s="133">
        <v>3</v>
      </c>
      <c r="AE14" s="133"/>
      <c r="AF14" s="133"/>
      <c r="AG14" s="133"/>
      <c r="AH14" s="133"/>
      <c r="AI14" s="133"/>
      <c r="AJ14" s="133"/>
      <c r="AK14" s="133"/>
      <c r="AL14" s="92">
        <v>0</v>
      </c>
      <c r="AM14" s="91"/>
      <c r="AN14" s="91"/>
      <c r="AO14" s="132"/>
      <c r="AP14" s="96" t="s">
        <v>127</v>
      </c>
      <c r="AQ14" s="95"/>
      <c r="AR14" s="95"/>
      <c r="AS14" s="95"/>
      <c r="AT14" s="95"/>
      <c r="AU14" s="95"/>
      <c r="AV14" s="95"/>
      <c r="AW14" s="95"/>
      <c r="AX14" s="95"/>
      <c r="AY14" s="95"/>
      <c r="AZ14" s="95"/>
      <c r="BA14" s="95"/>
      <c r="BB14" s="95"/>
      <c r="BC14" s="95"/>
      <c r="BD14" s="95"/>
      <c r="BE14" s="95"/>
      <c r="BF14" s="94"/>
      <c r="BG14" s="93">
        <v>92678</v>
      </c>
      <c r="BH14" s="88"/>
      <c r="BI14" s="88"/>
      <c r="BJ14" s="88"/>
      <c r="BK14" s="88"/>
      <c r="BL14" s="88"/>
      <c r="BM14" s="88"/>
      <c r="BN14" s="87"/>
      <c r="BO14" s="134">
        <v>1.9</v>
      </c>
      <c r="BP14" s="134"/>
      <c r="BQ14" s="134"/>
      <c r="BR14" s="134"/>
      <c r="BS14" s="133" t="s">
        <v>18</v>
      </c>
      <c r="BT14" s="133"/>
      <c r="BU14" s="133"/>
      <c r="BV14" s="133"/>
      <c r="BW14" s="133"/>
      <c r="BX14" s="133"/>
      <c r="BY14" s="133"/>
      <c r="BZ14" s="133"/>
      <c r="CA14" s="133"/>
      <c r="CB14" s="168"/>
      <c r="CD14" s="96" t="s">
        <v>126</v>
      </c>
      <c r="CE14" s="95"/>
      <c r="CF14" s="95"/>
      <c r="CG14" s="95"/>
      <c r="CH14" s="95"/>
      <c r="CI14" s="95"/>
      <c r="CJ14" s="95"/>
      <c r="CK14" s="95"/>
      <c r="CL14" s="95"/>
      <c r="CM14" s="95"/>
      <c r="CN14" s="95"/>
      <c r="CO14" s="95"/>
      <c r="CP14" s="95"/>
      <c r="CQ14" s="94"/>
      <c r="CR14" s="93">
        <v>533378</v>
      </c>
      <c r="CS14" s="88"/>
      <c r="CT14" s="88"/>
      <c r="CU14" s="88"/>
      <c r="CV14" s="88"/>
      <c r="CW14" s="88"/>
      <c r="CX14" s="88"/>
      <c r="CY14" s="87"/>
      <c r="CZ14" s="134">
        <v>3.9</v>
      </c>
      <c r="DA14" s="134"/>
      <c r="DB14" s="134"/>
      <c r="DC14" s="134"/>
      <c r="DD14" s="89">
        <v>45930</v>
      </c>
      <c r="DE14" s="88"/>
      <c r="DF14" s="88"/>
      <c r="DG14" s="88"/>
      <c r="DH14" s="88"/>
      <c r="DI14" s="88"/>
      <c r="DJ14" s="88"/>
      <c r="DK14" s="88"/>
      <c r="DL14" s="88"/>
      <c r="DM14" s="88"/>
      <c r="DN14" s="88"/>
      <c r="DO14" s="88"/>
      <c r="DP14" s="87"/>
      <c r="DQ14" s="89">
        <v>473181</v>
      </c>
      <c r="DR14" s="88"/>
      <c r="DS14" s="88"/>
      <c r="DT14" s="88"/>
      <c r="DU14" s="88"/>
      <c r="DV14" s="88"/>
      <c r="DW14" s="88"/>
      <c r="DX14" s="88"/>
      <c r="DY14" s="88"/>
      <c r="DZ14" s="88"/>
      <c r="EA14" s="88"/>
      <c r="EB14" s="88"/>
      <c r="EC14" s="118"/>
    </row>
    <row r="15" spans="2:143" ht="11.25" customHeight="1" x14ac:dyDescent="0.2">
      <c r="B15" s="96" t="s">
        <v>125</v>
      </c>
      <c r="C15" s="95"/>
      <c r="D15" s="95"/>
      <c r="E15" s="95"/>
      <c r="F15" s="95"/>
      <c r="G15" s="95"/>
      <c r="H15" s="95"/>
      <c r="I15" s="95"/>
      <c r="J15" s="95"/>
      <c r="K15" s="95"/>
      <c r="L15" s="95"/>
      <c r="M15" s="95"/>
      <c r="N15" s="95"/>
      <c r="O15" s="95"/>
      <c r="P15" s="95"/>
      <c r="Q15" s="94"/>
      <c r="R15" s="93" t="s">
        <v>18</v>
      </c>
      <c r="S15" s="88"/>
      <c r="T15" s="88"/>
      <c r="U15" s="88"/>
      <c r="V15" s="88"/>
      <c r="W15" s="88"/>
      <c r="X15" s="88"/>
      <c r="Y15" s="87"/>
      <c r="Z15" s="134" t="s">
        <v>18</v>
      </c>
      <c r="AA15" s="134"/>
      <c r="AB15" s="134"/>
      <c r="AC15" s="134"/>
      <c r="AD15" s="133" t="s">
        <v>18</v>
      </c>
      <c r="AE15" s="133"/>
      <c r="AF15" s="133"/>
      <c r="AG15" s="133"/>
      <c r="AH15" s="133"/>
      <c r="AI15" s="133"/>
      <c r="AJ15" s="133"/>
      <c r="AK15" s="133"/>
      <c r="AL15" s="92" t="s">
        <v>18</v>
      </c>
      <c r="AM15" s="91"/>
      <c r="AN15" s="91"/>
      <c r="AO15" s="132"/>
      <c r="AP15" s="96" t="s">
        <v>124</v>
      </c>
      <c r="AQ15" s="95"/>
      <c r="AR15" s="95"/>
      <c r="AS15" s="95"/>
      <c r="AT15" s="95"/>
      <c r="AU15" s="95"/>
      <c r="AV15" s="95"/>
      <c r="AW15" s="95"/>
      <c r="AX15" s="95"/>
      <c r="AY15" s="95"/>
      <c r="AZ15" s="95"/>
      <c r="BA15" s="95"/>
      <c r="BB15" s="95"/>
      <c r="BC15" s="95"/>
      <c r="BD15" s="95"/>
      <c r="BE15" s="95"/>
      <c r="BF15" s="94"/>
      <c r="BG15" s="93">
        <v>171321</v>
      </c>
      <c r="BH15" s="88"/>
      <c r="BI15" s="88"/>
      <c r="BJ15" s="88"/>
      <c r="BK15" s="88"/>
      <c r="BL15" s="88"/>
      <c r="BM15" s="88"/>
      <c r="BN15" s="87"/>
      <c r="BO15" s="134">
        <v>3.5</v>
      </c>
      <c r="BP15" s="134"/>
      <c r="BQ15" s="134"/>
      <c r="BR15" s="134"/>
      <c r="BS15" s="133" t="s">
        <v>18</v>
      </c>
      <c r="BT15" s="133"/>
      <c r="BU15" s="133"/>
      <c r="BV15" s="133"/>
      <c r="BW15" s="133"/>
      <c r="BX15" s="133"/>
      <c r="BY15" s="133"/>
      <c r="BZ15" s="133"/>
      <c r="CA15" s="133"/>
      <c r="CB15" s="168"/>
      <c r="CD15" s="96" t="s">
        <v>123</v>
      </c>
      <c r="CE15" s="95"/>
      <c r="CF15" s="95"/>
      <c r="CG15" s="95"/>
      <c r="CH15" s="95"/>
      <c r="CI15" s="95"/>
      <c r="CJ15" s="95"/>
      <c r="CK15" s="95"/>
      <c r="CL15" s="95"/>
      <c r="CM15" s="95"/>
      <c r="CN15" s="95"/>
      <c r="CO15" s="95"/>
      <c r="CP15" s="95"/>
      <c r="CQ15" s="94"/>
      <c r="CR15" s="93">
        <v>899236</v>
      </c>
      <c r="CS15" s="88"/>
      <c r="CT15" s="88"/>
      <c r="CU15" s="88"/>
      <c r="CV15" s="88"/>
      <c r="CW15" s="88"/>
      <c r="CX15" s="88"/>
      <c r="CY15" s="87"/>
      <c r="CZ15" s="134">
        <v>6.5</v>
      </c>
      <c r="DA15" s="134"/>
      <c r="DB15" s="134"/>
      <c r="DC15" s="134"/>
      <c r="DD15" s="89">
        <v>183289</v>
      </c>
      <c r="DE15" s="88"/>
      <c r="DF15" s="88"/>
      <c r="DG15" s="88"/>
      <c r="DH15" s="88"/>
      <c r="DI15" s="88"/>
      <c r="DJ15" s="88"/>
      <c r="DK15" s="88"/>
      <c r="DL15" s="88"/>
      <c r="DM15" s="88"/>
      <c r="DN15" s="88"/>
      <c r="DO15" s="88"/>
      <c r="DP15" s="87"/>
      <c r="DQ15" s="89">
        <v>681955</v>
      </c>
      <c r="DR15" s="88"/>
      <c r="DS15" s="88"/>
      <c r="DT15" s="88"/>
      <c r="DU15" s="88"/>
      <c r="DV15" s="88"/>
      <c r="DW15" s="88"/>
      <c r="DX15" s="88"/>
      <c r="DY15" s="88"/>
      <c r="DZ15" s="88"/>
      <c r="EA15" s="88"/>
      <c r="EB15" s="88"/>
      <c r="EC15" s="118"/>
    </row>
    <row r="16" spans="2:143" ht="11.25" customHeight="1" x14ac:dyDescent="0.2">
      <c r="B16" s="96" t="s">
        <v>122</v>
      </c>
      <c r="C16" s="95"/>
      <c r="D16" s="95"/>
      <c r="E16" s="95"/>
      <c r="F16" s="95"/>
      <c r="G16" s="95"/>
      <c r="H16" s="95"/>
      <c r="I16" s="95"/>
      <c r="J16" s="95"/>
      <c r="K16" s="95"/>
      <c r="L16" s="95"/>
      <c r="M16" s="95"/>
      <c r="N16" s="95"/>
      <c r="O16" s="95"/>
      <c r="P16" s="95"/>
      <c r="Q16" s="94"/>
      <c r="R16" s="93">
        <v>10965</v>
      </c>
      <c r="S16" s="88"/>
      <c r="T16" s="88"/>
      <c r="U16" s="88"/>
      <c r="V16" s="88"/>
      <c r="W16" s="88"/>
      <c r="X16" s="88"/>
      <c r="Y16" s="87"/>
      <c r="Z16" s="134">
        <v>0.1</v>
      </c>
      <c r="AA16" s="134"/>
      <c r="AB16" s="134"/>
      <c r="AC16" s="134"/>
      <c r="AD16" s="133">
        <v>10965</v>
      </c>
      <c r="AE16" s="133"/>
      <c r="AF16" s="133"/>
      <c r="AG16" s="133"/>
      <c r="AH16" s="133"/>
      <c r="AI16" s="133"/>
      <c r="AJ16" s="133"/>
      <c r="AK16" s="133"/>
      <c r="AL16" s="92">
        <v>0.1</v>
      </c>
      <c r="AM16" s="91"/>
      <c r="AN16" s="91"/>
      <c r="AO16" s="132"/>
      <c r="AP16" s="96" t="s">
        <v>121</v>
      </c>
      <c r="AQ16" s="95"/>
      <c r="AR16" s="95"/>
      <c r="AS16" s="95"/>
      <c r="AT16" s="95"/>
      <c r="AU16" s="95"/>
      <c r="AV16" s="95"/>
      <c r="AW16" s="95"/>
      <c r="AX16" s="95"/>
      <c r="AY16" s="95"/>
      <c r="AZ16" s="95"/>
      <c r="BA16" s="95"/>
      <c r="BB16" s="95"/>
      <c r="BC16" s="95"/>
      <c r="BD16" s="95"/>
      <c r="BE16" s="95"/>
      <c r="BF16" s="94"/>
      <c r="BG16" s="93" t="s">
        <v>18</v>
      </c>
      <c r="BH16" s="88"/>
      <c r="BI16" s="88"/>
      <c r="BJ16" s="88"/>
      <c r="BK16" s="88"/>
      <c r="BL16" s="88"/>
      <c r="BM16" s="88"/>
      <c r="BN16" s="87"/>
      <c r="BO16" s="134" t="s">
        <v>18</v>
      </c>
      <c r="BP16" s="134"/>
      <c r="BQ16" s="134"/>
      <c r="BR16" s="134"/>
      <c r="BS16" s="133" t="s">
        <v>18</v>
      </c>
      <c r="BT16" s="133"/>
      <c r="BU16" s="133"/>
      <c r="BV16" s="133"/>
      <c r="BW16" s="133"/>
      <c r="BX16" s="133"/>
      <c r="BY16" s="133"/>
      <c r="BZ16" s="133"/>
      <c r="CA16" s="133"/>
      <c r="CB16" s="168"/>
      <c r="CD16" s="96" t="s">
        <v>120</v>
      </c>
      <c r="CE16" s="95"/>
      <c r="CF16" s="95"/>
      <c r="CG16" s="95"/>
      <c r="CH16" s="95"/>
      <c r="CI16" s="95"/>
      <c r="CJ16" s="95"/>
      <c r="CK16" s="95"/>
      <c r="CL16" s="95"/>
      <c r="CM16" s="95"/>
      <c r="CN16" s="95"/>
      <c r="CO16" s="95"/>
      <c r="CP16" s="95"/>
      <c r="CQ16" s="94"/>
      <c r="CR16" s="93">
        <v>531657</v>
      </c>
      <c r="CS16" s="88"/>
      <c r="CT16" s="88"/>
      <c r="CU16" s="88"/>
      <c r="CV16" s="88"/>
      <c r="CW16" s="88"/>
      <c r="CX16" s="88"/>
      <c r="CY16" s="87"/>
      <c r="CZ16" s="134">
        <v>3.9</v>
      </c>
      <c r="DA16" s="134"/>
      <c r="DB16" s="134"/>
      <c r="DC16" s="134"/>
      <c r="DD16" s="89" t="s">
        <v>18</v>
      </c>
      <c r="DE16" s="88"/>
      <c r="DF16" s="88"/>
      <c r="DG16" s="88"/>
      <c r="DH16" s="88"/>
      <c r="DI16" s="88"/>
      <c r="DJ16" s="88"/>
      <c r="DK16" s="88"/>
      <c r="DL16" s="88"/>
      <c r="DM16" s="88"/>
      <c r="DN16" s="88"/>
      <c r="DO16" s="88"/>
      <c r="DP16" s="87"/>
      <c r="DQ16" s="89">
        <v>28379</v>
      </c>
      <c r="DR16" s="88"/>
      <c r="DS16" s="88"/>
      <c r="DT16" s="88"/>
      <c r="DU16" s="88"/>
      <c r="DV16" s="88"/>
      <c r="DW16" s="88"/>
      <c r="DX16" s="88"/>
      <c r="DY16" s="88"/>
      <c r="DZ16" s="88"/>
      <c r="EA16" s="88"/>
      <c r="EB16" s="88"/>
      <c r="EC16" s="118"/>
    </row>
    <row r="17" spans="2:133" ht="11.25" customHeight="1" x14ac:dyDescent="0.2">
      <c r="B17" s="96" t="s">
        <v>119</v>
      </c>
      <c r="C17" s="95"/>
      <c r="D17" s="95"/>
      <c r="E17" s="95"/>
      <c r="F17" s="95"/>
      <c r="G17" s="95"/>
      <c r="H17" s="95"/>
      <c r="I17" s="95"/>
      <c r="J17" s="95"/>
      <c r="K17" s="95"/>
      <c r="L17" s="95"/>
      <c r="M17" s="95"/>
      <c r="N17" s="95"/>
      <c r="O17" s="95"/>
      <c r="P17" s="95"/>
      <c r="Q17" s="94"/>
      <c r="R17" s="93">
        <v>55480</v>
      </c>
      <c r="S17" s="88"/>
      <c r="T17" s="88"/>
      <c r="U17" s="88"/>
      <c r="V17" s="88"/>
      <c r="W17" s="88"/>
      <c r="X17" s="88"/>
      <c r="Y17" s="87"/>
      <c r="Z17" s="134">
        <v>0.4</v>
      </c>
      <c r="AA17" s="134"/>
      <c r="AB17" s="134"/>
      <c r="AC17" s="134"/>
      <c r="AD17" s="133">
        <v>55480</v>
      </c>
      <c r="AE17" s="133"/>
      <c r="AF17" s="133"/>
      <c r="AG17" s="133"/>
      <c r="AH17" s="133"/>
      <c r="AI17" s="133"/>
      <c r="AJ17" s="133"/>
      <c r="AK17" s="133"/>
      <c r="AL17" s="92">
        <v>0.7</v>
      </c>
      <c r="AM17" s="91"/>
      <c r="AN17" s="91"/>
      <c r="AO17" s="132"/>
      <c r="AP17" s="96" t="s">
        <v>118</v>
      </c>
      <c r="AQ17" s="95"/>
      <c r="AR17" s="95"/>
      <c r="AS17" s="95"/>
      <c r="AT17" s="95"/>
      <c r="AU17" s="95"/>
      <c r="AV17" s="95"/>
      <c r="AW17" s="95"/>
      <c r="AX17" s="95"/>
      <c r="AY17" s="95"/>
      <c r="AZ17" s="95"/>
      <c r="BA17" s="95"/>
      <c r="BB17" s="95"/>
      <c r="BC17" s="95"/>
      <c r="BD17" s="95"/>
      <c r="BE17" s="95"/>
      <c r="BF17" s="94"/>
      <c r="BG17" s="93" t="s">
        <v>18</v>
      </c>
      <c r="BH17" s="88"/>
      <c r="BI17" s="88"/>
      <c r="BJ17" s="88"/>
      <c r="BK17" s="88"/>
      <c r="BL17" s="88"/>
      <c r="BM17" s="88"/>
      <c r="BN17" s="87"/>
      <c r="BO17" s="134" t="s">
        <v>18</v>
      </c>
      <c r="BP17" s="134"/>
      <c r="BQ17" s="134"/>
      <c r="BR17" s="134"/>
      <c r="BS17" s="133" t="s">
        <v>18</v>
      </c>
      <c r="BT17" s="133"/>
      <c r="BU17" s="133"/>
      <c r="BV17" s="133"/>
      <c r="BW17" s="133"/>
      <c r="BX17" s="133"/>
      <c r="BY17" s="133"/>
      <c r="BZ17" s="133"/>
      <c r="CA17" s="133"/>
      <c r="CB17" s="168"/>
      <c r="CD17" s="96" t="s">
        <v>117</v>
      </c>
      <c r="CE17" s="95"/>
      <c r="CF17" s="95"/>
      <c r="CG17" s="95"/>
      <c r="CH17" s="95"/>
      <c r="CI17" s="95"/>
      <c r="CJ17" s="95"/>
      <c r="CK17" s="95"/>
      <c r="CL17" s="95"/>
      <c r="CM17" s="95"/>
      <c r="CN17" s="95"/>
      <c r="CO17" s="95"/>
      <c r="CP17" s="95"/>
      <c r="CQ17" s="94"/>
      <c r="CR17" s="93">
        <v>1121883</v>
      </c>
      <c r="CS17" s="88"/>
      <c r="CT17" s="88"/>
      <c r="CU17" s="88"/>
      <c r="CV17" s="88"/>
      <c r="CW17" s="88"/>
      <c r="CX17" s="88"/>
      <c r="CY17" s="87"/>
      <c r="CZ17" s="134">
        <v>8.1999999999999993</v>
      </c>
      <c r="DA17" s="134"/>
      <c r="DB17" s="134"/>
      <c r="DC17" s="134"/>
      <c r="DD17" s="89" t="s">
        <v>18</v>
      </c>
      <c r="DE17" s="88"/>
      <c r="DF17" s="88"/>
      <c r="DG17" s="88"/>
      <c r="DH17" s="88"/>
      <c r="DI17" s="88"/>
      <c r="DJ17" s="88"/>
      <c r="DK17" s="88"/>
      <c r="DL17" s="88"/>
      <c r="DM17" s="88"/>
      <c r="DN17" s="88"/>
      <c r="DO17" s="88"/>
      <c r="DP17" s="87"/>
      <c r="DQ17" s="89">
        <v>1109586</v>
      </c>
      <c r="DR17" s="88"/>
      <c r="DS17" s="88"/>
      <c r="DT17" s="88"/>
      <c r="DU17" s="88"/>
      <c r="DV17" s="88"/>
      <c r="DW17" s="88"/>
      <c r="DX17" s="88"/>
      <c r="DY17" s="88"/>
      <c r="DZ17" s="88"/>
      <c r="EA17" s="88"/>
      <c r="EB17" s="88"/>
      <c r="EC17" s="118"/>
    </row>
    <row r="18" spans="2:133" ht="11.25" customHeight="1" x14ac:dyDescent="0.2">
      <c r="B18" s="96" t="s">
        <v>116</v>
      </c>
      <c r="C18" s="95"/>
      <c r="D18" s="95"/>
      <c r="E18" s="95"/>
      <c r="F18" s="95"/>
      <c r="G18" s="95"/>
      <c r="H18" s="95"/>
      <c r="I18" s="95"/>
      <c r="J18" s="95"/>
      <c r="K18" s="95"/>
      <c r="L18" s="95"/>
      <c r="M18" s="95"/>
      <c r="N18" s="95"/>
      <c r="O18" s="95"/>
      <c r="P18" s="95"/>
      <c r="Q18" s="94"/>
      <c r="R18" s="93">
        <v>17747</v>
      </c>
      <c r="S18" s="88"/>
      <c r="T18" s="88"/>
      <c r="U18" s="88"/>
      <c r="V18" s="88"/>
      <c r="W18" s="88"/>
      <c r="X18" s="88"/>
      <c r="Y18" s="87"/>
      <c r="Z18" s="134">
        <v>0.1</v>
      </c>
      <c r="AA18" s="134"/>
      <c r="AB18" s="134"/>
      <c r="AC18" s="134"/>
      <c r="AD18" s="133">
        <v>17747</v>
      </c>
      <c r="AE18" s="133"/>
      <c r="AF18" s="133"/>
      <c r="AG18" s="133"/>
      <c r="AH18" s="133"/>
      <c r="AI18" s="133"/>
      <c r="AJ18" s="133"/>
      <c r="AK18" s="133"/>
      <c r="AL18" s="92">
        <v>0.2</v>
      </c>
      <c r="AM18" s="91"/>
      <c r="AN18" s="91"/>
      <c r="AO18" s="132"/>
      <c r="AP18" s="96" t="s">
        <v>115</v>
      </c>
      <c r="AQ18" s="95"/>
      <c r="AR18" s="95"/>
      <c r="AS18" s="95"/>
      <c r="AT18" s="95"/>
      <c r="AU18" s="95"/>
      <c r="AV18" s="95"/>
      <c r="AW18" s="95"/>
      <c r="AX18" s="95"/>
      <c r="AY18" s="95"/>
      <c r="AZ18" s="95"/>
      <c r="BA18" s="95"/>
      <c r="BB18" s="95"/>
      <c r="BC18" s="95"/>
      <c r="BD18" s="95"/>
      <c r="BE18" s="95"/>
      <c r="BF18" s="94"/>
      <c r="BG18" s="93" t="s">
        <v>18</v>
      </c>
      <c r="BH18" s="88"/>
      <c r="BI18" s="88"/>
      <c r="BJ18" s="88"/>
      <c r="BK18" s="88"/>
      <c r="BL18" s="88"/>
      <c r="BM18" s="88"/>
      <c r="BN18" s="87"/>
      <c r="BO18" s="134" t="s">
        <v>18</v>
      </c>
      <c r="BP18" s="134"/>
      <c r="BQ18" s="134"/>
      <c r="BR18" s="134"/>
      <c r="BS18" s="133" t="s">
        <v>18</v>
      </c>
      <c r="BT18" s="133"/>
      <c r="BU18" s="133"/>
      <c r="BV18" s="133"/>
      <c r="BW18" s="133"/>
      <c r="BX18" s="133"/>
      <c r="BY18" s="133"/>
      <c r="BZ18" s="133"/>
      <c r="CA18" s="133"/>
      <c r="CB18" s="168"/>
      <c r="CD18" s="96" t="s">
        <v>114</v>
      </c>
      <c r="CE18" s="95"/>
      <c r="CF18" s="95"/>
      <c r="CG18" s="95"/>
      <c r="CH18" s="95"/>
      <c r="CI18" s="95"/>
      <c r="CJ18" s="95"/>
      <c r="CK18" s="95"/>
      <c r="CL18" s="95"/>
      <c r="CM18" s="95"/>
      <c r="CN18" s="95"/>
      <c r="CO18" s="95"/>
      <c r="CP18" s="95"/>
      <c r="CQ18" s="94"/>
      <c r="CR18" s="93" t="s">
        <v>18</v>
      </c>
      <c r="CS18" s="88"/>
      <c r="CT18" s="88"/>
      <c r="CU18" s="88"/>
      <c r="CV18" s="88"/>
      <c r="CW18" s="88"/>
      <c r="CX18" s="88"/>
      <c r="CY18" s="87"/>
      <c r="CZ18" s="134" t="s">
        <v>18</v>
      </c>
      <c r="DA18" s="134"/>
      <c r="DB18" s="134"/>
      <c r="DC18" s="134"/>
      <c r="DD18" s="89" t="s">
        <v>18</v>
      </c>
      <c r="DE18" s="88"/>
      <c r="DF18" s="88"/>
      <c r="DG18" s="88"/>
      <c r="DH18" s="88"/>
      <c r="DI18" s="88"/>
      <c r="DJ18" s="88"/>
      <c r="DK18" s="88"/>
      <c r="DL18" s="88"/>
      <c r="DM18" s="88"/>
      <c r="DN18" s="88"/>
      <c r="DO18" s="88"/>
      <c r="DP18" s="87"/>
      <c r="DQ18" s="89" t="s">
        <v>18</v>
      </c>
      <c r="DR18" s="88"/>
      <c r="DS18" s="88"/>
      <c r="DT18" s="88"/>
      <c r="DU18" s="88"/>
      <c r="DV18" s="88"/>
      <c r="DW18" s="88"/>
      <c r="DX18" s="88"/>
      <c r="DY18" s="88"/>
      <c r="DZ18" s="88"/>
      <c r="EA18" s="88"/>
      <c r="EB18" s="88"/>
      <c r="EC18" s="118"/>
    </row>
    <row r="19" spans="2:133" ht="11.25" customHeight="1" x14ac:dyDescent="0.2">
      <c r="B19" s="96" t="s">
        <v>113</v>
      </c>
      <c r="C19" s="95"/>
      <c r="D19" s="95"/>
      <c r="E19" s="95"/>
      <c r="F19" s="95"/>
      <c r="G19" s="95"/>
      <c r="H19" s="95"/>
      <c r="I19" s="95"/>
      <c r="J19" s="95"/>
      <c r="K19" s="95"/>
      <c r="L19" s="95"/>
      <c r="M19" s="95"/>
      <c r="N19" s="95"/>
      <c r="O19" s="95"/>
      <c r="P19" s="95"/>
      <c r="Q19" s="94"/>
      <c r="R19" s="93">
        <v>15172</v>
      </c>
      <c r="S19" s="88"/>
      <c r="T19" s="88"/>
      <c r="U19" s="88"/>
      <c r="V19" s="88"/>
      <c r="W19" s="88"/>
      <c r="X19" s="88"/>
      <c r="Y19" s="87"/>
      <c r="Z19" s="134">
        <v>0.1</v>
      </c>
      <c r="AA19" s="134"/>
      <c r="AB19" s="134"/>
      <c r="AC19" s="134"/>
      <c r="AD19" s="133">
        <v>15172</v>
      </c>
      <c r="AE19" s="133"/>
      <c r="AF19" s="133"/>
      <c r="AG19" s="133"/>
      <c r="AH19" s="133"/>
      <c r="AI19" s="133"/>
      <c r="AJ19" s="133"/>
      <c r="AK19" s="133"/>
      <c r="AL19" s="92">
        <v>0.2</v>
      </c>
      <c r="AM19" s="91"/>
      <c r="AN19" s="91"/>
      <c r="AO19" s="132"/>
      <c r="AP19" s="96" t="s">
        <v>112</v>
      </c>
      <c r="AQ19" s="95"/>
      <c r="AR19" s="95"/>
      <c r="AS19" s="95"/>
      <c r="AT19" s="95"/>
      <c r="AU19" s="95"/>
      <c r="AV19" s="95"/>
      <c r="AW19" s="95"/>
      <c r="AX19" s="95"/>
      <c r="AY19" s="95"/>
      <c r="AZ19" s="95"/>
      <c r="BA19" s="95"/>
      <c r="BB19" s="95"/>
      <c r="BC19" s="95"/>
      <c r="BD19" s="95"/>
      <c r="BE19" s="95"/>
      <c r="BF19" s="94"/>
      <c r="BG19" s="93">
        <v>8966</v>
      </c>
      <c r="BH19" s="88"/>
      <c r="BI19" s="88"/>
      <c r="BJ19" s="88"/>
      <c r="BK19" s="88"/>
      <c r="BL19" s="88"/>
      <c r="BM19" s="88"/>
      <c r="BN19" s="87"/>
      <c r="BO19" s="134">
        <v>0.2</v>
      </c>
      <c r="BP19" s="134"/>
      <c r="BQ19" s="134"/>
      <c r="BR19" s="134"/>
      <c r="BS19" s="133" t="s">
        <v>18</v>
      </c>
      <c r="BT19" s="133"/>
      <c r="BU19" s="133"/>
      <c r="BV19" s="133"/>
      <c r="BW19" s="133"/>
      <c r="BX19" s="133"/>
      <c r="BY19" s="133"/>
      <c r="BZ19" s="133"/>
      <c r="CA19" s="133"/>
      <c r="CB19" s="168"/>
      <c r="CD19" s="96" t="s">
        <v>111</v>
      </c>
      <c r="CE19" s="95"/>
      <c r="CF19" s="95"/>
      <c r="CG19" s="95"/>
      <c r="CH19" s="95"/>
      <c r="CI19" s="95"/>
      <c r="CJ19" s="95"/>
      <c r="CK19" s="95"/>
      <c r="CL19" s="95"/>
      <c r="CM19" s="95"/>
      <c r="CN19" s="95"/>
      <c r="CO19" s="95"/>
      <c r="CP19" s="95"/>
      <c r="CQ19" s="94"/>
      <c r="CR19" s="93" t="s">
        <v>18</v>
      </c>
      <c r="CS19" s="88"/>
      <c r="CT19" s="88"/>
      <c r="CU19" s="88"/>
      <c r="CV19" s="88"/>
      <c r="CW19" s="88"/>
      <c r="CX19" s="88"/>
      <c r="CY19" s="87"/>
      <c r="CZ19" s="134" t="s">
        <v>18</v>
      </c>
      <c r="DA19" s="134"/>
      <c r="DB19" s="134"/>
      <c r="DC19" s="134"/>
      <c r="DD19" s="89" t="s">
        <v>18</v>
      </c>
      <c r="DE19" s="88"/>
      <c r="DF19" s="88"/>
      <c r="DG19" s="88"/>
      <c r="DH19" s="88"/>
      <c r="DI19" s="88"/>
      <c r="DJ19" s="88"/>
      <c r="DK19" s="88"/>
      <c r="DL19" s="88"/>
      <c r="DM19" s="88"/>
      <c r="DN19" s="88"/>
      <c r="DO19" s="88"/>
      <c r="DP19" s="87"/>
      <c r="DQ19" s="89" t="s">
        <v>18</v>
      </c>
      <c r="DR19" s="88"/>
      <c r="DS19" s="88"/>
      <c r="DT19" s="88"/>
      <c r="DU19" s="88"/>
      <c r="DV19" s="88"/>
      <c r="DW19" s="88"/>
      <c r="DX19" s="88"/>
      <c r="DY19" s="88"/>
      <c r="DZ19" s="88"/>
      <c r="EA19" s="88"/>
      <c r="EB19" s="88"/>
      <c r="EC19" s="118"/>
    </row>
    <row r="20" spans="2:133" ht="11.25" customHeight="1" x14ac:dyDescent="0.2">
      <c r="B20" s="165" t="s">
        <v>110</v>
      </c>
      <c r="C20" s="164"/>
      <c r="D20" s="164"/>
      <c r="E20" s="164"/>
      <c r="F20" s="164"/>
      <c r="G20" s="164"/>
      <c r="H20" s="164"/>
      <c r="I20" s="164"/>
      <c r="J20" s="164"/>
      <c r="K20" s="164"/>
      <c r="L20" s="164"/>
      <c r="M20" s="164"/>
      <c r="N20" s="164"/>
      <c r="O20" s="164"/>
      <c r="P20" s="164"/>
      <c r="Q20" s="163"/>
      <c r="R20" s="93">
        <v>2575</v>
      </c>
      <c r="S20" s="88"/>
      <c r="T20" s="88"/>
      <c r="U20" s="88"/>
      <c r="V20" s="88"/>
      <c r="W20" s="88"/>
      <c r="X20" s="88"/>
      <c r="Y20" s="87"/>
      <c r="Z20" s="134">
        <v>0</v>
      </c>
      <c r="AA20" s="134"/>
      <c r="AB20" s="134"/>
      <c r="AC20" s="134"/>
      <c r="AD20" s="133">
        <v>2575</v>
      </c>
      <c r="AE20" s="133"/>
      <c r="AF20" s="133"/>
      <c r="AG20" s="133"/>
      <c r="AH20" s="133"/>
      <c r="AI20" s="133"/>
      <c r="AJ20" s="133"/>
      <c r="AK20" s="133"/>
      <c r="AL20" s="92">
        <v>0</v>
      </c>
      <c r="AM20" s="91"/>
      <c r="AN20" s="91"/>
      <c r="AO20" s="132"/>
      <c r="AP20" s="96" t="s">
        <v>109</v>
      </c>
      <c r="AQ20" s="95"/>
      <c r="AR20" s="95"/>
      <c r="AS20" s="95"/>
      <c r="AT20" s="95"/>
      <c r="AU20" s="95"/>
      <c r="AV20" s="95"/>
      <c r="AW20" s="95"/>
      <c r="AX20" s="95"/>
      <c r="AY20" s="95"/>
      <c r="AZ20" s="95"/>
      <c r="BA20" s="95"/>
      <c r="BB20" s="95"/>
      <c r="BC20" s="95"/>
      <c r="BD20" s="95"/>
      <c r="BE20" s="95"/>
      <c r="BF20" s="94"/>
      <c r="BG20" s="93">
        <v>8966</v>
      </c>
      <c r="BH20" s="88"/>
      <c r="BI20" s="88"/>
      <c r="BJ20" s="88"/>
      <c r="BK20" s="88"/>
      <c r="BL20" s="88"/>
      <c r="BM20" s="88"/>
      <c r="BN20" s="87"/>
      <c r="BO20" s="134">
        <v>0.2</v>
      </c>
      <c r="BP20" s="134"/>
      <c r="BQ20" s="134"/>
      <c r="BR20" s="134"/>
      <c r="BS20" s="133" t="s">
        <v>18</v>
      </c>
      <c r="BT20" s="133"/>
      <c r="BU20" s="133"/>
      <c r="BV20" s="133"/>
      <c r="BW20" s="133"/>
      <c r="BX20" s="133"/>
      <c r="BY20" s="133"/>
      <c r="BZ20" s="133"/>
      <c r="CA20" s="133"/>
      <c r="CB20" s="168"/>
      <c r="CD20" s="96" t="s">
        <v>108</v>
      </c>
      <c r="CE20" s="95"/>
      <c r="CF20" s="95"/>
      <c r="CG20" s="95"/>
      <c r="CH20" s="95"/>
      <c r="CI20" s="95"/>
      <c r="CJ20" s="95"/>
      <c r="CK20" s="95"/>
      <c r="CL20" s="95"/>
      <c r="CM20" s="95"/>
      <c r="CN20" s="95"/>
      <c r="CO20" s="95"/>
      <c r="CP20" s="95"/>
      <c r="CQ20" s="94"/>
      <c r="CR20" s="93">
        <v>13733453</v>
      </c>
      <c r="CS20" s="88"/>
      <c r="CT20" s="88"/>
      <c r="CU20" s="88"/>
      <c r="CV20" s="88"/>
      <c r="CW20" s="88"/>
      <c r="CX20" s="88"/>
      <c r="CY20" s="87"/>
      <c r="CZ20" s="134">
        <v>100</v>
      </c>
      <c r="DA20" s="134"/>
      <c r="DB20" s="134"/>
      <c r="DC20" s="134"/>
      <c r="DD20" s="89">
        <v>1376610</v>
      </c>
      <c r="DE20" s="88"/>
      <c r="DF20" s="88"/>
      <c r="DG20" s="88"/>
      <c r="DH20" s="88"/>
      <c r="DI20" s="88"/>
      <c r="DJ20" s="88"/>
      <c r="DK20" s="88"/>
      <c r="DL20" s="88"/>
      <c r="DM20" s="88"/>
      <c r="DN20" s="88"/>
      <c r="DO20" s="88"/>
      <c r="DP20" s="87"/>
      <c r="DQ20" s="89">
        <v>8744411</v>
      </c>
      <c r="DR20" s="88"/>
      <c r="DS20" s="88"/>
      <c r="DT20" s="88"/>
      <c r="DU20" s="88"/>
      <c r="DV20" s="88"/>
      <c r="DW20" s="88"/>
      <c r="DX20" s="88"/>
      <c r="DY20" s="88"/>
      <c r="DZ20" s="88"/>
      <c r="EA20" s="88"/>
      <c r="EB20" s="88"/>
      <c r="EC20" s="118"/>
    </row>
    <row r="21" spans="2:133" ht="11.25" customHeight="1" x14ac:dyDescent="0.2">
      <c r="B21" s="96" t="s">
        <v>107</v>
      </c>
      <c r="C21" s="95"/>
      <c r="D21" s="95"/>
      <c r="E21" s="95"/>
      <c r="F21" s="95"/>
      <c r="G21" s="95"/>
      <c r="H21" s="95"/>
      <c r="I21" s="95"/>
      <c r="J21" s="95"/>
      <c r="K21" s="95"/>
      <c r="L21" s="95"/>
      <c r="M21" s="95"/>
      <c r="N21" s="95"/>
      <c r="O21" s="95"/>
      <c r="P21" s="95"/>
      <c r="Q21" s="94"/>
      <c r="R21" s="93">
        <v>2466758</v>
      </c>
      <c r="S21" s="88"/>
      <c r="T21" s="88"/>
      <c r="U21" s="88"/>
      <c r="V21" s="88"/>
      <c r="W21" s="88"/>
      <c r="X21" s="88"/>
      <c r="Y21" s="87"/>
      <c r="Z21" s="134">
        <v>17.2</v>
      </c>
      <c r="AA21" s="134"/>
      <c r="AB21" s="134"/>
      <c r="AC21" s="134"/>
      <c r="AD21" s="133">
        <v>1943851</v>
      </c>
      <c r="AE21" s="133"/>
      <c r="AF21" s="133"/>
      <c r="AG21" s="133"/>
      <c r="AH21" s="133"/>
      <c r="AI21" s="133"/>
      <c r="AJ21" s="133"/>
      <c r="AK21" s="133"/>
      <c r="AL21" s="92">
        <v>25.1</v>
      </c>
      <c r="AM21" s="91"/>
      <c r="AN21" s="91"/>
      <c r="AO21" s="132"/>
      <c r="AP21" s="96" t="s">
        <v>106</v>
      </c>
      <c r="AQ21" s="170"/>
      <c r="AR21" s="170"/>
      <c r="AS21" s="170"/>
      <c r="AT21" s="170"/>
      <c r="AU21" s="170"/>
      <c r="AV21" s="170"/>
      <c r="AW21" s="170"/>
      <c r="AX21" s="170"/>
      <c r="AY21" s="170"/>
      <c r="AZ21" s="170"/>
      <c r="BA21" s="170"/>
      <c r="BB21" s="170"/>
      <c r="BC21" s="170"/>
      <c r="BD21" s="170"/>
      <c r="BE21" s="170"/>
      <c r="BF21" s="169"/>
      <c r="BG21" s="93">
        <v>8966</v>
      </c>
      <c r="BH21" s="88"/>
      <c r="BI21" s="88"/>
      <c r="BJ21" s="88"/>
      <c r="BK21" s="88"/>
      <c r="BL21" s="88"/>
      <c r="BM21" s="88"/>
      <c r="BN21" s="87"/>
      <c r="BO21" s="134">
        <v>0.2</v>
      </c>
      <c r="BP21" s="134"/>
      <c r="BQ21" s="134"/>
      <c r="BR21" s="134"/>
      <c r="BS21" s="133" t="s">
        <v>18</v>
      </c>
      <c r="BT21" s="133"/>
      <c r="BU21" s="133"/>
      <c r="BV21" s="133"/>
      <c r="BW21" s="133"/>
      <c r="BX21" s="133"/>
      <c r="BY21" s="133"/>
      <c r="BZ21" s="133"/>
      <c r="CA21" s="133"/>
      <c r="CB21" s="168"/>
      <c r="CD21" s="79"/>
      <c r="CE21" s="78"/>
      <c r="CF21" s="78"/>
      <c r="CG21" s="78"/>
      <c r="CH21" s="78"/>
      <c r="CI21" s="78"/>
      <c r="CJ21" s="78"/>
      <c r="CK21" s="78"/>
      <c r="CL21" s="78"/>
      <c r="CM21" s="78"/>
      <c r="CN21" s="78"/>
      <c r="CO21" s="78"/>
      <c r="CP21" s="78"/>
      <c r="CQ21" s="77"/>
      <c r="CR21" s="184"/>
      <c r="CS21" s="180"/>
      <c r="CT21" s="180"/>
      <c r="CU21" s="180"/>
      <c r="CV21" s="180"/>
      <c r="CW21" s="180"/>
      <c r="CX21" s="180"/>
      <c r="CY21" s="182"/>
      <c r="CZ21" s="183"/>
      <c r="DA21" s="183"/>
      <c r="DB21" s="183"/>
      <c r="DC21" s="183"/>
      <c r="DD21" s="181"/>
      <c r="DE21" s="180"/>
      <c r="DF21" s="180"/>
      <c r="DG21" s="180"/>
      <c r="DH21" s="180"/>
      <c r="DI21" s="180"/>
      <c r="DJ21" s="180"/>
      <c r="DK21" s="180"/>
      <c r="DL21" s="180"/>
      <c r="DM21" s="180"/>
      <c r="DN21" s="180"/>
      <c r="DO21" s="180"/>
      <c r="DP21" s="182"/>
      <c r="DQ21" s="181"/>
      <c r="DR21" s="180"/>
      <c r="DS21" s="180"/>
      <c r="DT21" s="180"/>
      <c r="DU21" s="180"/>
      <c r="DV21" s="180"/>
      <c r="DW21" s="180"/>
      <c r="DX21" s="180"/>
      <c r="DY21" s="180"/>
      <c r="DZ21" s="180"/>
      <c r="EA21" s="180"/>
      <c r="EB21" s="180"/>
      <c r="EC21" s="179"/>
    </row>
    <row r="22" spans="2:133" ht="11.25" customHeight="1" x14ac:dyDescent="0.2">
      <c r="B22" s="96" t="s">
        <v>105</v>
      </c>
      <c r="C22" s="95"/>
      <c r="D22" s="95"/>
      <c r="E22" s="95"/>
      <c r="F22" s="95"/>
      <c r="G22" s="95"/>
      <c r="H22" s="95"/>
      <c r="I22" s="95"/>
      <c r="J22" s="95"/>
      <c r="K22" s="95"/>
      <c r="L22" s="95"/>
      <c r="M22" s="95"/>
      <c r="N22" s="95"/>
      <c r="O22" s="95"/>
      <c r="P22" s="95"/>
      <c r="Q22" s="94"/>
      <c r="R22" s="93">
        <v>1943851</v>
      </c>
      <c r="S22" s="88"/>
      <c r="T22" s="88"/>
      <c r="U22" s="88"/>
      <c r="V22" s="88"/>
      <c r="W22" s="88"/>
      <c r="X22" s="88"/>
      <c r="Y22" s="87"/>
      <c r="Z22" s="134">
        <v>13.6</v>
      </c>
      <c r="AA22" s="134"/>
      <c r="AB22" s="134"/>
      <c r="AC22" s="134"/>
      <c r="AD22" s="133">
        <v>1943851</v>
      </c>
      <c r="AE22" s="133"/>
      <c r="AF22" s="133"/>
      <c r="AG22" s="133"/>
      <c r="AH22" s="133"/>
      <c r="AI22" s="133"/>
      <c r="AJ22" s="133"/>
      <c r="AK22" s="133"/>
      <c r="AL22" s="92">
        <v>25.1</v>
      </c>
      <c r="AM22" s="91"/>
      <c r="AN22" s="91"/>
      <c r="AO22" s="132"/>
      <c r="AP22" s="96" t="s">
        <v>104</v>
      </c>
      <c r="AQ22" s="170"/>
      <c r="AR22" s="170"/>
      <c r="AS22" s="170"/>
      <c r="AT22" s="170"/>
      <c r="AU22" s="170"/>
      <c r="AV22" s="170"/>
      <c r="AW22" s="170"/>
      <c r="AX22" s="170"/>
      <c r="AY22" s="170"/>
      <c r="AZ22" s="170"/>
      <c r="BA22" s="170"/>
      <c r="BB22" s="170"/>
      <c r="BC22" s="170"/>
      <c r="BD22" s="170"/>
      <c r="BE22" s="170"/>
      <c r="BF22" s="169"/>
      <c r="BG22" s="93" t="s">
        <v>18</v>
      </c>
      <c r="BH22" s="88"/>
      <c r="BI22" s="88"/>
      <c r="BJ22" s="88"/>
      <c r="BK22" s="88"/>
      <c r="BL22" s="88"/>
      <c r="BM22" s="88"/>
      <c r="BN22" s="87"/>
      <c r="BO22" s="134" t="s">
        <v>18</v>
      </c>
      <c r="BP22" s="134"/>
      <c r="BQ22" s="134"/>
      <c r="BR22" s="134"/>
      <c r="BS22" s="133" t="s">
        <v>18</v>
      </c>
      <c r="BT22" s="133"/>
      <c r="BU22" s="133"/>
      <c r="BV22" s="133"/>
      <c r="BW22" s="133"/>
      <c r="BX22" s="133"/>
      <c r="BY22" s="133"/>
      <c r="BZ22" s="133"/>
      <c r="CA22" s="133"/>
      <c r="CB22" s="168"/>
      <c r="CD22" s="147" t="s">
        <v>103</v>
      </c>
      <c r="CE22" s="146"/>
      <c r="CF22" s="146"/>
      <c r="CG22" s="146"/>
      <c r="CH22" s="146"/>
      <c r="CI22" s="146"/>
      <c r="CJ22" s="146"/>
      <c r="CK22" s="146"/>
      <c r="CL22" s="146"/>
      <c r="CM22" s="146"/>
      <c r="CN22" s="146"/>
      <c r="CO22" s="146"/>
      <c r="CP22" s="146"/>
      <c r="CQ22" s="146"/>
      <c r="CR22" s="146"/>
      <c r="CS22" s="146"/>
      <c r="CT22" s="146"/>
      <c r="CU22" s="146"/>
      <c r="CV22" s="146"/>
      <c r="CW22" s="146"/>
      <c r="CX22" s="146"/>
      <c r="CY22" s="146"/>
      <c r="CZ22" s="146"/>
      <c r="DA22" s="146"/>
      <c r="DB22" s="146"/>
      <c r="DC22" s="146"/>
      <c r="DD22" s="146"/>
      <c r="DE22" s="146"/>
      <c r="DF22" s="146"/>
      <c r="DG22" s="146"/>
      <c r="DH22" s="146"/>
      <c r="DI22" s="146"/>
      <c r="DJ22" s="146"/>
      <c r="DK22" s="146"/>
      <c r="DL22" s="146"/>
      <c r="DM22" s="146"/>
      <c r="DN22" s="146"/>
      <c r="DO22" s="146"/>
      <c r="DP22" s="146"/>
      <c r="DQ22" s="146"/>
      <c r="DR22" s="146"/>
      <c r="DS22" s="146"/>
      <c r="DT22" s="146"/>
      <c r="DU22" s="146"/>
      <c r="DV22" s="146"/>
      <c r="DW22" s="146"/>
      <c r="DX22" s="146"/>
      <c r="DY22" s="146"/>
      <c r="DZ22" s="146"/>
      <c r="EA22" s="146"/>
      <c r="EB22" s="146"/>
      <c r="EC22" s="145"/>
    </row>
    <row r="23" spans="2:133" ht="11.25" customHeight="1" x14ac:dyDescent="0.2">
      <c r="B23" s="96" t="s">
        <v>102</v>
      </c>
      <c r="C23" s="95"/>
      <c r="D23" s="95"/>
      <c r="E23" s="95"/>
      <c r="F23" s="95"/>
      <c r="G23" s="95"/>
      <c r="H23" s="95"/>
      <c r="I23" s="95"/>
      <c r="J23" s="95"/>
      <c r="K23" s="95"/>
      <c r="L23" s="95"/>
      <c r="M23" s="95"/>
      <c r="N23" s="95"/>
      <c r="O23" s="95"/>
      <c r="P23" s="95"/>
      <c r="Q23" s="94"/>
      <c r="R23" s="93">
        <v>522907</v>
      </c>
      <c r="S23" s="88"/>
      <c r="T23" s="88"/>
      <c r="U23" s="88"/>
      <c r="V23" s="88"/>
      <c r="W23" s="88"/>
      <c r="X23" s="88"/>
      <c r="Y23" s="87"/>
      <c r="Z23" s="134">
        <v>3.6</v>
      </c>
      <c r="AA23" s="134"/>
      <c r="AB23" s="134"/>
      <c r="AC23" s="134"/>
      <c r="AD23" s="133" t="s">
        <v>18</v>
      </c>
      <c r="AE23" s="133"/>
      <c r="AF23" s="133"/>
      <c r="AG23" s="133"/>
      <c r="AH23" s="133"/>
      <c r="AI23" s="133"/>
      <c r="AJ23" s="133"/>
      <c r="AK23" s="133"/>
      <c r="AL23" s="92" t="s">
        <v>18</v>
      </c>
      <c r="AM23" s="91"/>
      <c r="AN23" s="91"/>
      <c r="AO23" s="132"/>
      <c r="AP23" s="96" t="s">
        <v>101</v>
      </c>
      <c r="AQ23" s="170"/>
      <c r="AR23" s="170"/>
      <c r="AS23" s="170"/>
      <c r="AT23" s="170"/>
      <c r="AU23" s="170"/>
      <c r="AV23" s="170"/>
      <c r="AW23" s="170"/>
      <c r="AX23" s="170"/>
      <c r="AY23" s="170"/>
      <c r="AZ23" s="170"/>
      <c r="BA23" s="170"/>
      <c r="BB23" s="170"/>
      <c r="BC23" s="170"/>
      <c r="BD23" s="170"/>
      <c r="BE23" s="170"/>
      <c r="BF23" s="169"/>
      <c r="BG23" s="93" t="s">
        <v>18</v>
      </c>
      <c r="BH23" s="88"/>
      <c r="BI23" s="88"/>
      <c r="BJ23" s="88"/>
      <c r="BK23" s="88"/>
      <c r="BL23" s="88"/>
      <c r="BM23" s="88"/>
      <c r="BN23" s="87"/>
      <c r="BO23" s="134" t="s">
        <v>18</v>
      </c>
      <c r="BP23" s="134"/>
      <c r="BQ23" s="134"/>
      <c r="BR23" s="134"/>
      <c r="BS23" s="133" t="s">
        <v>18</v>
      </c>
      <c r="BT23" s="133"/>
      <c r="BU23" s="133"/>
      <c r="BV23" s="133"/>
      <c r="BW23" s="133"/>
      <c r="BX23" s="133"/>
      <c r="BY23" s="133"/>
      <c r="BZ23" s="133"/>
      <c r="CA23" s="133"/>
      <c r="CB23" s="168"/>
      <c r="CD23" s="147" t="s">
        <v>78</v>
      </c>
      <c r="CE23" s="146"/>
      <c r="CF23" s="146"/>
      <c r="CG23" s="146"/>
      <c r="CH23" s="146"/>
      <c r="CI23" s="146"/>
      <c r="CJ23" s="146"/>
      <c r="CK23" s="146"/>
      <c r="CL23" s="146"/>
      <c r="CM23" s="146"/>
      <c r="CN23" s="146"/>
      <c r="CO23" s="146"/>
      <c r="CP23" s="146"/>
      <c r="CQ23" s="145"/>
      <c r="CR23" s="147" t="s">
        <v>100</v>
      </c>
      <c r="CS23" s="146"/>
      <c r="CT23" s="146"/>
      <c r="CU23" s="146"/>
      <c r="CV23" s="146"/>
      <c r="CW23" s="146"/>
      <c r="CX23" s="146"/>
      <c r="CY23" s="145"/>
      <c r="CZ23" s="147" t="s">
        <v>99</v>
      </c>
      <c r="DA23" s="146"/>
      <c r="DB23" s="146"/>
      <c r="DC23" s="145"/>
      <c r="DD23" s="147" t="s">
        <v>98</v>
      </c>
      <c r="DE23" s="146"/>
      <c r="DF23" s="146"/>
      <c r="DG23" s="146"/>
      <c r="DH23" s="146"/>
      <c r="DI23" s="146"/>
      <c r="DJ23" s="146"/>
      <c r="DK23" s="145"/>
      <c r="DL23" s="178" t="s">
        <v>97</v>
      </c>
      <c r="DM23" s="177"/>
      <c r="DN23" s="177"/>
      <c r="DO23" s="177"/>
      <c r="DP23" s="177"/>
      <c r="DQ23" s="177"/>
      <c r="DR23" s="177"/>
      <c r="DS23" s="177"/>
      <c r="DT23" s="177"/>
      <c r="DU23" s="177"/>
      <c r="DV23" s="176"/>
      <c r="DW23" s="147" t="s">
        <v>96</v>
      </c>
      <c r="DX23" s="146"/>
      <c r="DY23" s="146"/>
      <c r="DZ23" s="146"/>
      <c r="EA23" s="146"/>
      <c r="EB23" s="146"/>
      <c r="EC23" s="145"/>
    </row>
    <row r="24" spans="2:133" ht="11.25" customHeight="1" x14ac:dyDescent="0.2">
      <c r="B24" s="96" t="s">
        <v>95</v>
      </c>
      <c r="C24" s="95"/>
      <c r="D24" s="95"/>
      <c r="E24" s="95"/>
      <c r="F24" s="95"/>
      <c r="G24" s="95"/>
      <c r="H24" s="95"/>
      <c r="I24" s="95"/>
      <c r="J24" s="95"/>
      <c r="K24" s="95"/>
      <c r="L24" s="95"/>
      <c r="M24" s="95"/>
      <c r="N24" s="95"/>
      <c r="O24" s="95"/>
      <c r="P24" s="95"/>
      <c r="Q24" s="94"/>
      <c r="R24" s="93" t="s">
        <v>18</v>
      </c>
      <c r="S24" s="88"/>
      <c r="T24" s="88"/>
      <c r="U24" s="88"/>
      <c r="V24" s="88"/>
      <c r="W24" s="88"/>
      <c r="X24" s="88"/>
      <c r="Y24" s="87"/>
      <c r="Z24" s="134" t="s">
        <v>18</v>
      </c>
      <c r="AA24" s="134"/>
      <c r="AB24" s="134"/>
      <c r="AC24" s="134"/>
      <c r="AD24" s="133" t="s">
        <v>18</v>
      </c>
      <c r="AE24" s="133"/>
      <c r="AF24" s="133"/>
      <c r="AG24" s="133"/>
      <c r="AH24" s="133"/>
      <c r="AI24" s="133"/>
      <c r="AJ24" s="133"/>
      <c r="AK24" s="133"/>
      <c r="AL24" s="92" t="s">
        <v>18</v>
      </c>
      <c r="AM24" s="91"/>
      <c r="AN24" s="91"/>
      <c r="AO24" s="132"/>
      <c r="AP24" s="96" t="s">
        <v>94</v>
      </c>
      <c r="AQ24" s="170"/>
      <c r="AR24" s="170"/>
      <c r="AS24" s="170"/>
      <c r="AT24" s="170"/>
      <c r="AU24" s="170"/>
      <c r="AV24" s="170"/>
      <c r="AW24" s="170"/>
      <c r="AX24" s="170"/>
      <c r="AY24" s="170"/>
      <c r="AZ24" s="170"/>
      <c r="BA24" s="170"/>
      <c r="BB24" s="170"/>
      <c r="BC24" s="170"/>
      <c r="BD24" s="170"/>
      <c r="BE24" s="170"/>
      <c r="BF24" s="169"/>
      <c r="BG24" s="93" t="s">
        <v>18</v>
      </c>
      <c r="BH24" s="88"/>
      <c r="BI24" s="88"/>
      <c r="BJ24" s="88"/>
      <c r="BK24" s="88"/>
      <c r="BL24" s="88"/>
      <c r="BM24" s="88"/>
      <c r="BN24" s="87"/>
      <c r="BO24" s="134" t="s">
        <v>18</v>
      </c>
      <c r="BP24" s="134"/>
      <c r="BQ24" s="134"/>
      <c r="BR24" s="134"/>
      <c r="BS24" s="133" t="s">
        <v>18</v>
      </c>
      <c r="BT24" s="133"/>
      <c r="BU24" s="133"/>
      <c r="BV24" s="133"/>
      <c r="BW24" s="133"/>
      <c r="BX24" s="133"/>
      <c r="BY24" s="133"/>
      <c r="BZ24" s="133"/>
      <c r="CA24" s="133"/>
      <c r="CB24" s="168"/>
      <c r="CD24" s="140" t="s">
        <v>93</v>
      </c>
      <c r="CE24" s="139"/>
      <c r="CF24" s="139"/>
      <c r="CG24" s="139"/>
      <c r="CH24" s="139"/>
      <c r="CI24" s="139"/>
      <c r="CJ24" s="139"/>
      <c r="CK24" s="139"/>
      <c r="CL24" s="139"/>
      <c r="CM24" s="139"/>
      <c r="CN24" s="139"/>
      <c r="CO24" s="139"/>
      <c r="CP24" s="139"/>
      <c r="CQ24" s="138"/>
      <c r="CR24" s="137">
        <v>5866524</v>
      </c>
      <c r="CS24" s="136"/>
      <c r="CT24" s="136"/>
      <c r="CU24" s="136"/>
      <c r="CV24" s="136"/>
      <c r="CW24" s="136"/>
      <c r="CX24" s="136"/>
      <c r="CY24" s="173"/>
      <c r="CZ24" s="172">
        <v>42.7</v>
      </c>
      <c r="DA24" s="158"/>
      <c r="DB24" s="158"/>
      <c r="DC24" s="175"/>
      <c r="DD24" s="174">
        <v>3823199</v>
      </c>
      <c r="DE24" s="136"/>
      <c r="DF24" s="136"/>
      <c r="DG24" s="136"/>
      <c r="DH24" s="136"/>
      <c r="DI24" s="136"/>
      <c r="DJ24" s="136"/>
      <c r="DK24" s="173"/>
      <c r="DL24" s="174">
        <v>3779758</v>
      </c>
      <c r="DM24" s="136"/>
      <c r="DN24" s="136"/>
      <c r="DO24" s="136"/>
      <c r="DP24" s="136"/>
      <c r="DQ24" s="136"/>
      <c r="DR24" s="136"/>
      <c r="DS24" s="136"/>
      <c r="DT24" s="136"/>
      <c r="DU24" s="136"/>
      <c r="DV24" s="173"/>
      <c r="DW24" s="172">
        <v>48.1</v>
      </c>
      <c r="DX24" s="158"/>
      <c r="DY24" s="158"/>
      <c r="DZ24" s="158"/>
      <c r="EA24" s="158"/>
      <c r="EB24" s="158"/>
      <c r="EC24" s="171"/>
    </row>
    <row r="25" spans="2:133" ht="11.25" customHeight="1" x14ac:dyDescent="0.2">
      <c r="B25" s="96" t="s">
        <v>92</v>
      </c>
      <c r="C25" s="95"/>
      <c r="D25" s="95"/>
      <c r="E25" s="95"/>
      <c r="F25" s="95"/>
      <c r="G25" s="95"/>
      <c r="H25" s="95"/>
      <c r="I25" s="95"/>
      <c r="J25" s="95"/>
      <c r="K25" s="95"/>
      <c r="L25" s="95"/>
      <c r="M25" s="95"/>
      <c r="N25" s="95"/>
      <c r="O25" s="95"/>
      <c r="P25" s="95"/>
      <c r="Q25" s="94"/>
      <c r="R25" s="93">
        <v>8262989</v>
      </c>
      <c r="S25" s="88"/>
      <c r="T25" s="88"/>
      <c r="U25" s="88"/>
      <c r="V25" s="88"/>
      <c r="W25" s="88"/>
      <c r="X25" s="88"/>
      <c r="Y25" s="87"/>
      <c r="Z25" s="134">
        <v>57.6</v>
      </c>
      <c r="AA25" s="134"/>
      <c r="AB25" s="134"/>
      <c r="AC25" s="134"/>
      <c r="AD25" s="133">
        <v>7740082</v>
      </c>
      <c r="AE25" s="133"/>
      <c r="AF25" s="133"/>
      <c r="AG25" s="133"/>
      <c r="AH25" s="133"/>
      <c r="AI25" s="133"/>
      <c r="AJ25" s="133"/>
      <c r="AK25" s="133"/>
      <c r="AL25" s="92">
        <v>100</v>
      </c>
      <c r="AM25" s="91"/>
      <c r="AN25" s="91"/>
      <c r="AO25" s="132"/>
      <c r="AP25" s="96" t="s">
        <v>91</v>
      </c>
      <c r="AQ25" s="170"/>
      <c r="AR25" s="170"/>
      <c r="AS25" s="170"/>
      <c r="AT25" s="170"/>
      <c r="AU25" s="170"/>
      <c r="AV25" s="170"/>
      <c r="AW25" s="170"/>
      <c r="AX25" s="170"/>
      <c r="AY25" s="170"/>
      <c r="AZ25" s="170"/>
      <c r="BA25" s="170"/>
      <c r="BB25" s="170"/>
      <c r="BC25" s="170"/>
      <c r="BD25" s="170"/>
      <c r="BE25" s="170"/>
      <c r="BF25" s="169"/>
      <c r="BG25" s="93" t="s">
        <v>18</v>
      </c>
      <c r="BH25" s="88"/>
      <c r="BI25" s="88"/>
      <c r="BJ25" s="88"/>
      <c r="BK25" s="88"/>
      <c r="BL25" s="88"/>
      <c r="BM25" s="88"/>
      <c r="BN25" s="87"/>
      <c r="BO25" s="134" t="s">
        <v>18</v>
      </c>
      <c r="BP25" s="134"/>
      <c r="BQ25" s="134"/>
      <c r="BR25" s="134"/>
      <c r="BS25" s="133" t="s">
        <v>18</v>
      </c>
      <c r="BT25" s="133"/>
      <c r="BU25" s="133"/>
      <c r="BV25" s="133"/>
      <c r="BW25" s="133"/>
      <c r="BX25" s="133"/>
      <c r="BY25" s="133"/>
      <c r="BZ25" s="133"/>
      <c r="CA25" s="133"/>
      <c r="CB25" s="168"/>
      <c r="CD25" s="96" t="s">
        <v>90</v>
      </c>
      <c r="CE25" s="95"/>
      <c r="CF25" s="95"/>
      <c r="CG25" s="95"/>
      <c r="CH25" s="95"/>
      <c r="CI25" s="95"/>
      <c r="CJ25" s="95"/>
      <c r="CK25" s="95"/>
      <c r="CL25" s="95"/>
      <c r="CM25" s="95"/>
      <c r="CN25" s="95"/>
      <c r="CO25" s="95"/>
      <c r="CP25" s="95"/>
      <c r="CQ25" s="94"/>
      <c r="CR25" s="93">
        <v>2340641</v>
      </c>
      <c r="CS25" s="100"/>
      <c r="CT25" s="100"/>
      <c r="CU25" s="100"/>
      <c r="CV25" s="100"/>
      <c r="CW25" s="100"/>
      <c r="CX25" s="100"/>
      <c r="CY25" s="99"/>
      <c r="CZ25" s="92">
        <v>17</v>
      </c>
      <c r="DA25" s="102"/>
      <c r="DB25" s="102"/>
      <c r="DC25" s="101"/>
      <c r="DD25" s="89">
        <v>2074413</v>
      </c>
      <c r="DE25" s="100"/>
      <c r="DF25" s="100"/>
      <c r="DG25" s="100"/>
      <c r="DH25" s="100"/>
      <c r="DI25" s="100"/>
      <c r="DJ25" s="100"/>
      <c r="DK25" s="99"/>
      <c r="DL25" s="89">
        <v>2046537</v>
      </c>
      <c r="DM25" s="100"/>
      <c r="DN25" s="100"/>
      <c r="DO25" s="100"/>
      <c r="DP25" s="100"/>
      <c r="DQ25" s="100"/>
      <c r="DR25" s="100"/>
      <c r="DS25" s="100"/>
      <c r="DT25" s="100"/>
      <c r="DU25" s="100"/>
      <c r="DV25" s="99"/>
      <c r="DW25" s="92">
        <v>26</v>
      </c>
      <c r="DX25" s="102"/>
      <c r="DY25" s="102"/>
      <c r="DZ25" s="102"/>
      <c r="EA25" s="102"/>
      <c r="EB25" s="102"/>
      <c r="EC25" s="131"/>
    </row>
    <row r="26" spans="2:133" ht="11.25" customHeight="1" x14ac:dyDescent="0.2">
      <c r="B26" s="96" t="s">
        <v>89</v>
      </c>
      <c r="C26" s="95"/>
      <c r="D26" s="95"/>
      <c r="E26" s="95"/>
      <c r="F26" s="95"/>
      <c r="G26" s="95"/>
      <c r="H26" s="95"/>
      <c r="I26" s="95"/>
      <c r="J26" s="95"/>
      <c r="K26" s="95"/>
      <c r="L26" s="95"/>
      <c r="M26" s="95"/>
      <c r="N26" s="95"/>
      <c r="O26" s="95"/>
      <c r="P26" s="95"/>
      <c r="Q26" s="94"/>
      <c r="R26" s="93">
        <v>1936</v>
      </c>
      <c r="S26" s="88"/>
      <c r="T26" s="88"/>
      <c r="U26" s="88"/>
      <c r="V26" s="88"/>
      <c r="W26" s="88"/>
      <c r="X26" s="88"/>
      <c r="Y26" s="87"/>
      <c r="Z26" s="134">
        <v>0</v>
      </c>
      <c r="AA26" s="134"/>
      <c r="AB26" s="134"/>
      <c r="AC26" s="134"/>
      <c r="AD26" s="133">
        <v>1936</v>
      </c>
      <c r="AE26" s="133"/>
      <c r="AF26" s="133"/>
      <c r="AG26" s="133"/>
      <c r="AH26" s="133"/>
      <c r="AI26" s="133"/>
      <c r="AJ26" s="133"/>
      <c r="AK26" s="133"/>
      <c r="AL26" s="92">
        <v>0</v>
      </c>
      <c r="AM26" s="91"/>
      <c r="AN26" s="91"/>
      <c r="AO26" s="132"/>
      <c r="AP26" s="96" t="s">
        <v>88</v>
      </c>
      <c r="AQ26" s="170"/>
      <c r="AR26" s="170"/>
      <c r="AS26" s="170"/>
      <c r="AT26" s="170"/>
      <c r="AU26" s="170"/>
      <c r="AV26" s="170"/>
      <c r="AW26" s="170"/>
      <c r="AX26" s="170"/>
      <c r="AY26" s="170"/>
      <c r="AZ26" s="170"/>
      <c r="BA26" s="170"/>
      <c r="BB26" s="170"/>
      <c r="BC26" s="170"/>
      <c r="BD26" s="170"/>
      <c r="BE26" s="170"/>
      <c r="BF26" s="169"/>
      <c r="BG26" s="93" t="s">
        <v>18</v>
      </c>
      <c r="BH26" s="88"/>
      <c r="BI26" s="88"/>
      <c r="BJ26" s="88"/>
      <c r="BK26" s="88"/>
      <c r="BL26" s="88"/>
      <c r="BM26" s="88"/>
      <c r="BN26" s="87"/>
      <c r="BO26" s="134" t="s">
        <v>18</v>
      </c>
      <c r="BP26" s="134"/>
      <c r="BQ26" s="134"/>
      <c r="BR26" s="134"/>
      <c r="BS26" s="133" t="s">
        <v>18</v>
      </c>
      <c r="BT26" s="133"/>
      <c r="BU26" s="133"/>
      <c r="BV26" s="133"/>
      <c r="BW26" s="133"/>
      <c r="BX26" s="133"/>
      <c r="BY26" s="133"/>
      <c r="BZ26" s="133"/>
      <c r="CA26" s="133"/>
      <c r="CB26" s="168"/>
      <c r="CD26" s="96" t="s">
        <v>87</v>
      </c>
      <c r="CE26" s="95"/>
      <c r="CF26" s="95"/>
      <c r="CG26" s="95"/>
      <c r="CH26" s="95"/>
      <c r="CI26" s="95"/>
      <c r="CJ26" s="95"/>
      <c r="CK26" s="95"/>
      <c r="CL26" s="95"/>
      <c r="CM26" s="95"/>
      <c r="CN26" s="95"/>
      <c r="CO26" s="95"/>
      <c r="CP26" s="95"/>
      <c r="CQ26" s="94"/>
      <c r="CR26" s="93">
        <v>1314548</v>
      </c>
      <c r="CS26" s="88"/>
      <c r="CT26" s="88"/>
      <c r="CU26" s="88"/>
      <c r="CV26" s="88"/>
      <c r="CW26" s="88"/>
      <c r="CX26" s="88"/>
      <c r="CY26" s="87"/>
      <c r="CZ26" s="92">
        <v>9.6</v>
      </c>
      <c r="DA26" s="102"/>
      <c r="DB26" s="102"/>
      <c r="DC26" s="101"/>
      <c r="DD26" s="89">
        <v>1177204</v>
      </c>
      <c r="DE26" s="88"/>
      <c r="DF26" s="88"/>
      <c r="DG26" s="88"/>
      <c r="DH26" s="88"/>
      <c r="DI26" s="88"/>
      <c r="DJ26" s="88"/>
      <c r="DK26" s="87"/>
      <c r="DL26" s="89" t="s">
        <v>18</v>
      </c>
      <c r="DM26" s="88"/>
      <c r="DN26" s="88"/>
      <c r="DO26" s="88"/>
      <c r="DP26" s="88"/>
      <c r="DQ26" s="88"/>
      <c r="DR26" s="88"/>
      <c r="DS26" s="88"/>
      <c r="DT26" s="88"/>
      <c r="DU26" s="88"/>
      <c r="DV26" s="87"/>
      <c r="DW26" s="92" t="s">
        <v>18</v>
      </c>
      <c r="DX26" s="102"/>
      <c r="DY26" s="102"/>
      <c r="DZ26" s="102"/>
      <c r="EA26" s="102"/>
      <c r="EB26" s="102"/>
      <c r="EC26" s="131"/>
    </row>
    <row r="27" spans="2:133" ht="11.25" customHeight="1" x14ac:dyDescent="0.2">
      <c r="B27" s="96" t="s">
        <v>86</v>
      </c>
      <c r="C27" s="95"/>
      <c r="D27" s="95"/>
      <c r="E27" s="95"/>
      <c r="F27" s="95"/>
      <c r="G27" s="95"/>
      <c r="H27" s="95"/>
      <c r="I27" s="95"/>
      <c r="J27" s="95"/>
      <c r="K27" s="95"/>
      <c r="L27" s="95"/>
      <c r="M27" s="95"/>
      <c r="N27" s="95"/>
      <c r="O27" s="95"/>
      <c r="P27" s="95"/>
      <c r="Q27" s="94"/>
      <c r="R27" s="93">
        <v>116403</v>
      </c>
      <c r="S27" s="88"/>
      <c r="T27" s="88"/>
      <c r="U27" s="88"/>
      <c r="V27" s="88"/>
      <c r="W27" s="88"/>
      <c r="X27" s="88"/>
      <c r="Y27" s="87"/>
      <c r="Z27" s="134">
        <v>0.8</v>
      </c>
      <c r="AA27" s="134"/>
      <c r="AB27" s="134"/>
      <c r="AC27" s="134"/>
      <c r="AD27" s="133" t="s">
        <v>18</v>
      </c>
      <c r="AE27" s="133"/>
      <c r="AF27" s="133"/>
      <c r="AG27" s="133"/>
      <c r="AH27" s="133"/>
      <c r="AI27" s="133"/>
      <c r="AJ27" s="133"/>
      <c r="AK27" s="133"/>
      <c r="AL27" s="92" t="s">
        <v>18</v>
      </c>
      <c r="AM27" s="91"/>
      <c r="AN27" s="91"/>
      <c r="AO27" s="132"/>
      <c r="AP27" s="96" t="s">
        <v>85</v>
      </c>
      <c r="AQ27" s="95"/>
      <c r="AR27" s="95"/>
      <c r="AS27" s="95"/>
      <c r="AT27" s="95"/>
      <c r="AU27" s="95"/>
      <c r="AV27" s="95"/>
      <c r="AW27" s="95"/>
      <c r="AX27" s="95"/>
      <c r="AY27" s="95"/>
      <c r="AZ27" s="95"/>
      <c r="BA27" s="95"/>
      <c r="BB27" s="95"/>
      <c r="BC27" s="95"/>
      <c r="BD27" s="95"/>
      <c r="BE27" s="95"/>
      <c r="BF27" s="94"/>
      <c r="BG27" s="93">
        <v>4951898</v>
      </c>
      <c r="BH27" s="88"/>
      <c r="BI27" s="88"/>
      <c r="BJ27" s="88"/>
      <c r="BK27" s="88"/>
      <c r="BL27" s="88"/>
      <c r="BM27" s="88"/>
      <c r="BN27" s="87"/>
      <c r="BO27" s="134">
        <v>100</v>
      </c>
      <c r="BP27" s="134"/>
      <c r="BQ27" s="134"/>
      <c r="BR27" s="134"/>
      <c r="BS27" s="133">
        <v>29136</v>
      </c>
      <c r="BT27" s="133"/>
      <c r="BU27" s="133"/>
      <c r="BV27" s="133"/>
      <c r="BW27" s="133"/>
      <c r="BX27" s="133"/>
      <c r="BY27" s="133"/>
      <c r="BZ27" s="133"/>
      <c r="CA27" s="133"/>
      <c r="CB27" s="168"/>
      <c r="CD27" s="96" t="s">
        <v>84</v>
      </c>
      <c r="CE27" s="95"/>
      <c r="CF27" s="95"/>
      <c r="CG27" s="95"/>
      <c r="CH27" s="95"/>
      <c r="CI27" s="95"/>
      <c r="CJ27" s="95"/>
      <c r="CK27" s="95"/>
      <c r="CL27" s="95"/>
      <c r="CM27" s="95"/>
      <c r="CN27" s="95"/>
      <c r="CO27" s="95"/>
      <c r="CP27" s="95"/>
      <c r="CQ27" s="94"/>
      <c r="CR27" s="93">
        <v>2404000</v>
      </c>
      <c r="CS27" s="100"/>
      <c r="CT27" s="100"/>
      <c r="CU27" s="100"/>
      <c r="CV27" s="100"/>
      <c r="CW27" s="100"/>
      <c r="CX27" s="100"/>
      <c r="CY27" s="99"/>
      <c r="CZ27" s="92">
        <v>17.5</v>
      </c>
      <c r="DA27" s="102"/>
      <c r="DB27" s="102"/>
      <c r="DC27" s="101"/>
      <c r="DD27" s="89">
        <v>639200</v>
      </c>
      <c r="DE27" s="100"/>
      <c r="DF27" s="100"/>
      <c r="DG27" s="100"/>
      <c r="DH27" s="100"/>
      <c r="DI27" s="100"/>
      <c r="DJ27" s="100"/>
      <c r="DK27" s="99"/>
      <c r="DL27" s="89">
        <v>623635</v>
      </c>
      <c r="DM27" s="100"/>
      <c r="DN27" s="100"/>
      <c r="DO27" s="100"/>
      <c r="DP27" s="100"/>
      <c r="DQ27" s="100"/>
      <c r="DR27" s="100"/>
      <c r="DS27" s="100"/>
      <c r="DT27" s="100"/>
      <c r="DU27" s="100"/>
      <c r="DV27" s="99"/>
      <c r="DW27" s="92">
        <v>7.9</v>
      </c>
      <c r="DX27" s="102"/>
      <c r="DY27" s="102"/>
      <c r="DZ27" s="102"/>
      <c r="EA27" s="102"/>
      <c r="EB27" s="102"/>
      <c r="EC27" s="131"/>
    </row>
    <row r="28" spans="2:133" ht="11.25" customHeight="1" x14ac:dyDescent="0.2">
      <c r="B28" s="96" t="s">
        <v>83</v>
      </c>
      <c r="C28" s="95"/>
      <c r="D28" s="95"/>
      <c r="E28" s="95"/>
      <c r="F28" s="95"/>
      <c r="G28" s="95"/>
      <c r="H28" s="95"/>
      <c r="I28" s="95"/>
      <c r="J28" s="95"/>
      <c r="K28" s="95"/>
      <c r="L28" s="95"/>
      <c r="M28" s="95"/>
      <c r="N28" s="95"/>
      <c r="O28" s="95"/>
      <c r="P28" s="95"/>
      <c r="Q28" s="94"/>
      <c r="R28" s="93">
        <v>172143</v>
      </c>
      <c r="S28" s="88"/>
      <c r="T28" s="88"/>
      <c r="U28" s="88"/>
      <c r="V28" s="88"/>
      <c r="W28" s="88"/>
      <c r="X28" s="88"/>
      <c r="Y28" s="87"/>
      <c r="Z28" s="134">
        <v>1.2</v>
      </c>
      <c r="AA28" s="134"/>
      <c r="AB28" s="134"/>
      <c r="AC28" s="134"/>
      <c r="AD28" s="133" t="s">
        <v>18</v>
      </c>
      <c r="AE28" s="133"/>
      <c r="AF28" s="133"/>
      <c r="AG28" s="133"/>
      <c r="AH28" s="133"/>
      <c r="AI28" s="133"/>
      <c r="AJ28" s="133"/>
      <c r="AK28" s="133"/>
      <c r="AL28" s="92" t="s">
        <v>18</v>
      </c>
      <c r="AM28" s="91"/>
      <c r="AN28" s="91"/>
      <c r="AO28" s="132"/>
      <c r="AP28" s="96"/>
      <c r="AQ28" s="95"/>
      <c r="AR28" s="95"/>
      <c r="AS28" s="95"/>
      <c r="AT28" s="95"/>
      <c r="AU28" s="95"/>
      <c r="AV28" s="95"/>
      <c r="AW28" s="95"/>
      <c r="AX28" s="95"/>
      <c r="AY28" s="95"/>
      <c r="AZ28" s="95"/>
      <c r="BA28" s="95"/>
      <c r="BB28" s="95"/>
      <c r="BC28" s="95"/>
      <c r="BD28" s="95"/>
      <c r="BE28" s="95"/>
      <c r="BF28" s="94"/>
      <c r="BG28" s="93"/>
      <c r="BH28" s="88"/>
      <c r="BI28" s="88"/>
      <c r="BJ28" s="88"/>
      <c r="BK28" s="88"/>
      <c r="BL28" s="88"/>
      <c r="BM28" s="88"/>
      <c r="BN28" s="87"/>
      <c r="BO28" s="134"/>
      <c r="BP28" s="134"/>
      <c r="BQ28" s="134"/>
      <c r="BR28" s="134"/>
      <c r="BS28" s="89"/>
      <c r="BT28" s="88"/>
      <c r="BU28" s="88"/>
      <c r="BV28" s="88"/>
      <c r="BW28" s="88"/>
      <c r="BX28" s="88"/>
      <c r="BY28" s="88"/>
      <c r="BZ28" s="88"/>
      <c r="CA28" s="88"/>
      <c r="CB28" s="118"/>
      <c r="CD28" s="96" t="s">
        <v>82</v>
      </c>
      <c r="CE28" s="95"/>
      <c r="CF28" s="95"/>
      <c r="CG28" s="95"/>
      <c r="CH28" s="95"/>
      <c r="CI28" s="95"/>
      <c r="CJ28" s="95"/>
      <c r="CK28" s="95"/>
      <c r="CL28" s="95"/>
      <c r="CM28" s="95"/>
      <c r="CN28" s="95"/>
      <c r="CO28" s="95"/>
      <c r="CP28" s="95"/>
      <c r="CQ28" s="94"/>
      <c r="CR28" s="93">
        <v>1121883</v>
      </c>
      <c r="CS28" s="88"/>
      <c r="CT28" s="88"/>
      <c r="CU28" s="88"/>
      <c r="CV28" s="88"/>
      <c r="CW28" s="88"/>
      <c r="CX28" s="88"/>
      <c r="CY28" s="87"/>
      <c r="CZ28" s="92">
        <v>8.1999999999999993</v>
      </c>
      <c r="DA28" s="102"/>
      <c r="DB28" s="102"/>
      <c r="DC28" s="101"/>
      <c r="DD28" s="89">
        <v>1109586</v>
      </c>
      <c r="DE28" s="88"/>
      <c r="DF28" s="88"/>
      <c r="DG28" s="88"/>
      <c r="DH28" s="88"/>
      <c r="DI28" s="88"/>
      <c r="DJ28" s="88"/>
      <c r="DK28" s="87"/>
      <c r="DL28" s="89">
        <v>1109586</v>
      </c>
      <c r="DM28" s="88"/>
      <c r="DN28" s="88"/>
      <c r="DO28" s="88"/>
      <c r="DP28" s="88"/>
      <c r="DQ28" s="88"/>
      <c r="DR28" s="88"/>
      <c r="DS28" s="88"/>
      <c r="DT28" s="88"/>
      <c r="DU28" s="88"/>
      <c r="DV28" s="87"/>
      <c r="DW28" s="92">
        <v>14.1</v>
      </c>
      <c r="DX28" s="102"/>
      <c r="DY28" s="102"/>
      <c r="DZ28" s="102"/>
      <c r="EA28" s="102"/>
      <c r="EB28" s="102"/>
      <c r="EC28" s="131"/>
    </row>
    <row r="29" spans="2:133" ht="11.25" customHeight="1" x14ac:dyDescent="0.2">
      <c r="B29" s="96" t="s">
        <v>81</v>
      </c>
      <c r="C29" s="95"/>
      <c r="D29" s="95"/>
      <c r="E29" s="95"/>
      <c r="F29" s="95"/>
      <c r="G29" s="95"/>
      <c r="H29" s="95"/>
      <c r="I29" s="95"/>
      <c r="J29" s="95"/>
      <c r="K29" s="95"/>
      <c r="L29" s="95"/>
      <c r="M29" s="95"/>
      <c r="N29" s="95"/>
      <c r="O29" s="95"/>
      <c r="P29" s="95"/>
      <c r="Q29" s="94"/>
      <c r="R29" s="93">
        <v>89603</v>
      </c>
      <c r="S29" s="88"/>
      <c r="T29" s="88"/>
      <c r="U29" s="88"/>
      <c r="V29" s="88"/>
      <c r="W29" s="88"/>
      <c r="X29" s="88"/>
      <c r="Y29" s="87"/>
      <c r="Z29" s="134">
        <v>0.6</v>
      </c>
      <c r="AA29" s="134"/>
      <c r="AB29" s="134"/>
      <c r="AC29" s="134"/>
      <c r="AD29" s="133" t="s">
        <v>18</v>
      </c>
      <c r="AE29" s="133"/>
      <c r="AF29" s="133"/>
      <c r="AG29" s="133"/>
      <c r="AH29" s="133"/>
      <c r="AI29" s="133"/>
      <c r="AJ29" s="133"/>
      <c r="AK29" s="133"/>
      <c r="AL29" s="92" t="s">
        <v>18</v>
      </c>
      <c r="AM29" s="91"/>
      <c r="AN29" s="91"/>
      <c r="AO29" s="132"/>
      <c r="AP29" s="79"/>
      <c r="AQ29" s="78"/>
      <c r="AR29" s="78"/>
      <c r="AS29" s="78"/>
      <c r="AT29" s="78"/>
      <c r="AU29" s="78"/>
      <c r="AV29" s="78"/>
      <c r="AW29" s="78"/>
      <c r="AX29" s="78"/>
      <c r="AY29" s="78"/>
      <c r="AZ29" s="78"/>
      <c r="BA29" s="78"/>
      <c r="BB29" s="78"/>
      <c r="BC29" s="78"/>
      <c r="BD29" s="78"/>
      <c r="BE29" s="78"/>
      <c r="BF29" s="77"/>
      <c r="BG29" s="93"/>
      <c r="BH29" s="88"/>
      <c r="BI29" s="88"/>
      <c r="BJ29" s="88"/>
      <c r="BK29" s="88"/>
      <c r="BL29" s="88"/>
      <c r="BM29" s="88"/>
      <c r="BN29" s="87"/>
      <c r="BO29" s="134"/>
      <c r="BP29" s="134"/>
      <c r="BQ29" s="134"/>
      <c r="BR29" s="134"/>
      <c r="BS29" s="133"/>
      <c r="BT29" s="133"/>
      <c r="BU29" s="133"/>
      <c r="BV29" s="133"/>
      <c r="BW29" s="133"/>
      <c r="BX29" s="133"/>
      <c r="BY29" s="133"/>
      <c r="BZ29" s="133"/>
      <c r="CA29" s="133"/>
      <c r="CB29" s="168"/>
      <c r="CD29" s="108" t="s">
        <v>25</v>
      </c>
      <c r="CE29" s="107"/>
      <c r="CF29" s="96" t="s">
        <v>80</v>
      </c>
      <c r="CG29" s="95"/>
      <c r="CH29" s="95"/>
      <c r="CI29" s="95"/>
      <c r="CJ29" s="95"/>
      <c r="CK29" s="95"/>
      <c r="CL29" s="95"/>
      <c r="CM29" s="95"/>
      <c r="CN29" s="95"/>
      <c r="CO29" s="95"/>
      <c r="CP29" s="95"/>
      <c r="CQ29" s="94"/>
      <c r="CR29" s="93">
        <v>1121759</v>
      </c>
      <c r="CS29" s="100"/>
      <c r="CT29" s="100"/>
      <c r="CU29" s="100"/>
      <c r="CV29" s="100"/>
      <c r="CW29" s="100"/>
      <c r="CX29" s="100"/>
      <c r="CY29" s="99"/>
      <c r="CZ29" s="92">
        <v>8.1999999999999993</v>
      </c>
      <c r="DA29" s="102"/>
      <c r="DB29" s="102"/>
      <c r="DC29" s="101"/>
      <c r="DD29" s="89">
        <v>1109462</v>
      </c>
      <c r="DE29" s="100"/>
      <c r="DF29" s="100"/>
      <c r="DG29" s="100"/>
      <c r="DH29" s="100"/>
      <c r="DI29" s="100"/>
      <c r="DJ29" s="100"/>
      <c r="DK29" s="99"/>
      <c r="DL29" s="89">
        <v>1109462</v>
      </c>
      <c r="DM29" s="100"/>
      <c r="DN29" s="100"/>
      <c r="DO29" s="100"/>
      <c r="DP29" s="100"/>
      <c r="DQ29" s="100"/>
      <c r="DR29" s="100"/>
      <c r="DS29" s="100"/>
      <c r="DT29" s="100"/>
      <c r="DU29" s="100"/>
      <c r="DV29" s="99"/>
      <c r="DW29" s="92">
        <v>14.1</v>
      </c>
      <c r="DX29" s="102"/>
      <c r="DY29" s="102"/>
      <c r="DZ29" s="102"/>
      <c r="EA29" s="102"/>
      <c r="EB29" s="102"/>
      <c r="EC29" s="131"/>
    </row>
    <row r="30" spans="2:133" ht="11.25" customHeight="1" x14ac:dyDescent="0.2">
      <c r="B30" s="96" t="s">
        <v>79</v>
      </c>
      <c r="C30" s="95"/>
      <c r="D30" s="95"/>
      <c r="E30" s="95"/>
      <c r="F30" s="95"/>
      <c r="G30" s="95"/>
      <c r="H30" s="95"/>
      <c r="I30" s="95"/>
      <c r="J30" s="95"/>
      <c r="K30" s="95"/>
      <c r="L30" s="95"/>
      <c r="M30" s="95"/>
      <c r="N30" s="95"/>
      <c r="O30" s="95"/>
      <c r="P30" s="95"/>
      <c r="Q30" s="94"/>
      <c r="R30" s="93">
        <v>2503444</v>
      </c>
      <c r="S30" s="88"/>
      <c r="T30" s="88"/>
      <c r="U30" s="88"/>
      <c r="V30" s="88"/>
      <c r="W30" s="88"/>
      <c r="X30" s="88"/>
      <c r="Y30" s="87"/>
      <c r="Z30" s="134">
        <v>17.5</v>
      </c>
      <c r="AA30" s="134"/>
      <c r="AB30" s="134"/>
      <c r="AC30" s="134"/>
      <c r="AD30" s="133" t="s">
        <v>18</v>
      </c>
      <c r="AE30" s="133"/>
      <c r="AF30" s="133"/>
      <c r="AG30" s="133"/>
      <c r="AH30" s="133"/>
      <c r="AI30" s="133"/>
      <c r="AJ30" s="133"/>
      <c r="AK30" s="133"/>
      <c r="AL30" s="92" t="s">
        <v>18</v>
      </c>
      <c r="AM30" s="91"/>
      <c r="AN30" s="91"/>
      <c r="AO30" s="132"/>
      <c r="AP30" s="147" t="s">
        <v>78</v>
      </c>
      <c r="AQ30" s="146"/>
      <c r="AR30" s="146"/>
      <c r="AS30" s="146"/>
      <c r="AT30" s="146"/>
      <c r="AU30" s="146"/>
      <c r="AV30" s="146"/>
      <c r="AW30" s="146"/>
      <c r="AX30" s="146"/>
      <c r="AY30" s="146"/>
      <c r="AZ30" s="146"/>
      <c r="BA30" s="146"/>
      <c r="BB30" s="146"/>
      <c r="BC30" s="146"/>
      <c r="BD30" s="146"/>
      <c r="BE30" s="146"/>
      <c r="BF30" s="145"/>
      <c r="BG30" s="147" t="s">
        <v>77</v>
      </c>
      <c r="BH30" s="167"/>
      <c r="BI30" s="167"/>
      <c r="BJ30" s="167"/>
      <c r="BK30" s="167"/>
      <c r="BL30" s="167"/>
      <c r="BM30" s="167"/>
      <c r="BN30" s="167"/>
      <c r="BO30" s="167"/>
      <c r="BP30" s="167"/>
      <c r="BQ30" s="166"/>
      <c r="BR30" s="147" t="s">
        <v>76</v>
      </c>
      <c r="BS30" s="167"/>
      <c r="BT30" s="167"/>
      <c r="BU30" s="167"/>
      <c r="BV30" s="167"/>
      <c r="BW30" s="167"/>
      <c r="BX30" s="167"/>
      <c r="BY30" s="167"/>
      <c r="BZ30" s="167"/>
      <c r="CA30" s="167"/>
      <c r="CB30" s="166"/>
      <c r="CD30" s="104"/>
      <c r="CE30" s="103"/>
      <c r="CF30" s="96" t="s">
        <v>75</v>
      </c>
      <c r="CG30" s="95"/>
      <c r="CH30" s="95"/>
      <c r="CI30" s="95"/>
      <c r="CJ30" s="95"/>
      <c r="CK30" s="95"/>
      <c r="CL30" s="95"/>
      <c r="CM30" s="95"/>
      <c r="CN30" s="95"/>
      <c r="CO30" s="95"/>
      <c r="CP30" s="95"/>
      <c r="CQ30" s="94"/>
      <c r="CR30" s="93">
        <v>1071731</v>
      </c>
      <c r="CS30" s="88"/>
      <c r="CT30" s="88"/>
      <c r="CU30" s="88"/>
      <c r="CV30" s="88"/>
      <c r="CW30" s="88"/>
      <c r="CX30" s="88"/>
      <c r="CY30" s="87"/>
      <c r="CZ30" s="92">
        <v>7.8</v>
      </c>
      <c r="DA30" s="102"/>
      <c r="DB30" s="102"/>
      <c r="DC30" s="101"/>
      <c r="DD30" s="89">
        <v>1059434</v>
      </c>
      <c r="DE30" s="88"/>
      <c r="DF30" s="88"/>
      <c r="DG30" s="88"/>
      <c r="DH30" s="88"/>
      <c r="DI30" s="88"/>
      <c r="DJ30" s="88"/>
      <c r="DK30" s="87"/>
      <c r="DL30" s="89">
        <v>1059434</v>
      </c>
      <c r="DM30" s="88"/>
      <c r="DN30" s="88"/>
      <c r="DO30" s="88"/>
      <c r="DP30" s="88"/>
      <c r="DQ30" s="88"/>
      <c r="DR30" s="88"/>
      <c r="DS30" s="88"/>
      <c r="DT30" s="88"/>
      <c r="DU30" s="88"/>
      <c r="DV30" s="87"/>
      <c r="DW30" s="92">
        <v>13.5</v>
      </c>
      <c r="DX30" s="102"/>
      <c r="DY30" s="102"/>
      <c r="DZ30" s="102"/>
      <c r="EA30" s="102"/>
      <c r="EB30" s="102"/>
      <c r="EC30" s="131"/>
    </row>
    <row r="31" spans="2:133" ht="11.25" customHeight="1" x14ac:dyDescent="0.2">
      <c r="B31" s="165" t="s">
        <v>74</v>
      </c>
      <c r="C31" s="164"/>
      <c r="D31" s="164"/>
      <c r="E31" s="164"/>
      <c r="F31" s="164"/>
      <c r="G31" s="164"/>
      <c r="H31" s="164"/>
      <c r="I31" s="164"/>
      <c r="J31" s="164"/>
      <c r="K31" s="164"/>
      <c r="L31" s="164"/>
      <c r="M31" s="164"/>
      <c r="N31" s="164"/>
      <c r="O31" s="164"/>
      <c r="P31" s="164"/>
      <c r="Q31" s="163"/>
      <c r="R31" s="93" t="s">
        <v>18</v>
      </c>
      <c r="S31" s="88"/>
      <c r="T31" s="88"/>
      <c r="U31" s="88"/>
      <c r="V31" s="88"/>
      <c r="W31" s="88"/>
      <c r="X31" s="88"/>
      <c r="Y31" s="87"/>
      <c r="Z31" s="134" t="s">
        <v>18</v>
      </c>
      <c r="AA31" s="134"/>
      <c r="AB31" s="134"/>
      <c r="AC31" s="134"/>
      <c r="AD31" s="133" t="s">
        <v>18</v>
      </c>
      <c r="AE31" s="133"/>
      <c r="AF31" s="133"/>
      <c r="AG31" s="133"/>
      <c r="AH31" s="133"/>
      <c r="AI31" s="133"/>
      <c r="AJ31" s="133"/>
      <c r="AK31" s="133"/>
      <c r="AL31" s="92" t="s">
        <v>18</v>
      </c>
      <c r="AM31" s="91"/>
      <c r="AN31" s="91"/>
      <c r="AO31" s="132"/>
      <c r="AP31" s="162" t="s">
        <v>73</v>
      </c>
      <c r="AQ31" s="161"/>
      <c r="AR31" s="161"/>
      <c r="AS31" s="161"/>
      <c r="AT31" s="160" t="s">
        <v>72</v>
      </c>
      <c r="AU31" s="149"/>
      <c r="AV31" s="149"/>
      <c r="AW31" s="149"/>
      <c r="AX31" s="140" t="s">
        <v>71</v>
      </c>
      <c r="AY31" s="139"/>
      <c r="AZ31" s="139"/>
      <c r="BA31" s="139"/>
      <c r="BB31" s="139"/>
      <c r="BC31" s="139"/>
      <c r="BD31" s="139"/>
      <c r="BE31" s="139"/>
      <c r="BF31" s="138"/>
      <c r="BG31" s="159">
        <v>99.5</v>
      </c>
      <c r="BH31" s="157"/>
      <c r="BI31" s="157"/>
      <c r="BJ31" s="157"/>
      <c r="BK31" s="157"/>
      <c r="BL31" s="157"/>
      <c r="BM31" s="158">
        <v>98.5</v>
      </c>
      <c r="BN31" s="157"/>
      <c r="BO31" s="157"/>
      <c r="BP31" s="157"/>
      <c r="BQ31" s="156"/>
      <c r="BR31" s="159">
        <v>99.7</v>
      </c>
      <c r="BS31" s="157"/>
      <c r="BT31" s="157"/>
      <c r="BU31" s="157"/>
      <c r="BV31" s="157"/>
      <c r="BW31" s="157"/>
      <c r="BX31" s="158">
        <v>98.6</v>
      </c>
      <c r="BY31" s="157"/>
      <c r="BZ31" s="157"/>
      <c r="CA31" s="157"/>
      <c r="CB31" s="156"/>
      <c r="CD31" s="104"/>
      <c r="CE31" s="103"/>
      <c r="CF31" s="96" t="s">
        <v>70</v>
      </c>
      <c r="CG31" s="95"/>
      <c r="CH31" s="95"/>
      <c r="CI31" s="95"/>
      <c r="CJ31" s="95"/>
      <c r="CK31" s="95"/>
      <c r="CL31" s="95"/>
      <c r="CM31" s="95"/>
      <c r="CN31" s="95"/>
      <c r="CO31" s="95"/>
      <c r="CP31" s="95"/>
      <c r="CQ31" s="94"/>
      <c r="CR31" s="93">
        <v>50028</v>
      </c>
      <c r="CS31" s="100"/>
      <c r="CT31" s="100"/>
      <c r="CU31" s="100"/>
      <c r="CV31" s="100"/>
      <c r="CW31" s="100"/>
      <c r="CX31" s="100"/>
      <c r="CY31" s="99"/>
      <c r="CZ31" s="92">
        <v>0.4</v>
      </c>
      <c r="DA31" s="102"/>
      <c r="DB31" s="102"/>
      <c r="DC31" s="101"/>
      <c r="DD31" s="89">
        <v>50028</v>
      </c>
      <c r="DE31" s="100"/>
      <c r="DF31" s="100"/>
      <c r="DG31" s="100"/>
      <c r="DH31" s="100"/>
      <c r="DI31" s="100"/>
      <c r="DJ31" s="100"/>
      <c r="DK31" s="99"/>
      <c r="DL31" s="89">
        <v>50028</v>
      </c>
      <c r="DM31" s="100"/>
      <c r="DN31" s="100"/>
      <c r="DO31" s="100"/>
      <c r="DP31" s="100"/>
      <c r="DQ31" s="100"/>
      <c r="DR31" s="100"/>
      <c r="DS31" s="100"/>
      <c r="DT31" s="100"/>
      <c r="DU31" s="100"/>
      <c r="DV31" s="99"/>
      <c r="DW31" s="92">
        <v>0.6</v>
      </c>
      <c r="DX31" s="102"/>
      <c r="DY31" s="102"/>
      <c r="DZ31" s="102"/>
      <c r="EA31" s="102"/>
      <c r="EB31" s="102"/>
      <c r="EC31" s="131"/>
    </row>
    <row r="32" spans="2:133" ht="11.25" customHeight="1" x14ac:dyDescent="0.2">
      <c r="B32" s="96" t="s">
        <v>69</v>
      </c>
      <c r="C32" s="95"/>
      <c r="D32" s="95"/>
      <c r="E32" s="95"/>
      <c r="F32" s="95"/>
      <c r="G32" s="95"/>
      <c r="H32" s="95"/>
      <c r="I32" s="95"/>
      <c r="J32" s="95"/>
      <c r="K32" s="95"/>
      <c r="L32" s="95"/>
      <c r="M32" s="95"/>
      <c r="N32" s="95"/>
      <c r="O32" s="95"/>
      <c r="P32" s="95"/>
      <c r="Q32" s="94"/>
      <c r="R32" s="93">
        <v>947889</v>
      </c>
      <c r="S32" s="88"/>
      <c r="T32" s="88"/>
      <c r="U32" s="88"/>
      <c r="V32" s="88"/>
      <c r="W32" s="88"/>
      <c r="X32" s="88"/>
      <c r="Y32" s="87"/>
      <c r="Z32" s="134">
        <v>6.6</v>
      </c>
      <c r="AA32" s="134"/>
      <c r="AB32" s="134"/>
      <c r="AC32" s="134"/>
      <c r="AD32" s="133" t="s">
        <v>18</v>
      </c>
      <c r="AE32" s="133"/>
      <c r="AF32" s="133"/>
      <c r="AG32" s="133"/>
      <c r="AH32" s="133"/>
      <c r="AI32" s="133"/>
      <c r="AJ32" s="133"/>
      <c r="AK32" s="133"/>
      <c r="AL32" s="92" t="s">
        <v>18</v>
      </c>
      <c r="AM32" s="91"/>
      <c r="AN32" s="91"/>
      <c r="AO32" s="132"/>
      <c r="AP32" s="121"/>
      <c r="AQ32" s="120"/>
      <c r="AR32" s="120"/>
      <c r="AS32" s="120"/>
      <c r="AT32" s="155"/>
      <c r="AU32" s="62" t="s">
        <v>68</v>
      </c>
      <c r="AX32" s="96" t="s">
        <v>67</v>
      </c>
      <c r="AY32" s="95"/>
      <c r="AZ32" s="95"/>
      <c r="BA32" s="95"/>
      <c r="BB32" s="95"/>
      <c r="BC32" s="95"/>
      <c r="BD32" s="95"/>
      <c r="BE32" s="95"/>
      <c r="BF32" s="94"/>
      <c r="BG32" s="154">
        <v>99.2</v>
      </c>
      <c r="BH32" s="100"/>
      <c r="BI32" s="100"/>
      <c r="BJ32" s="100"/>
      <c r="BK32" s="100"/>
      <c r="BL32" s="100"/>
      <c r="BM32" s="91">
        <v>97</v>
      </c>
      <c r="BN32" s="100"/>
      <c r="BO32" s="100"/>
      <c r="BP32" s="100"/>
      <c r="BQ32" s="122"/>
      <c r="BR32" s="154">
        <v>99.3</v>
      </c>
      <c r="BS32" s="100"/>
      <c r="BT32" s="100"/>
      <c r="BU32" s="100"/>
      <c r="BV32" s="100"/>
      <c r="BW32" s="100"/>
      <c r="BX32" s="91">
        <v>96.9</v>
      </c>
      <c r="BY32" s="100"/>
      <c r="BZ32" s="100"/>
      <c r="CA32" s="100"/>
      <c r="CB32" s="122"/>
      <c r="CD32" s="98"/>
      <c r="CE32" s="97"/>
      <c r="CF32" s="96" t="s">
        <v>66</v>
      </c>
      <c r="CG32" s="95"/>
      <c r="CH32" s="95"/>
      <c r="CI32" s="95"/>
      <c r="CJ32" s="95"/>
      <c r="CK32" s="95"/>
      <c r="CL32" s="95"/>
      <c r="CM32" s="95"/>
      <c r="CN32" s="95"/>
      <c r="CO32" s="95"/>
      <c r="CP32" s="95"/>
      <c r="CQ32" s="94"/>
      <c r="CR32" s="93">
        <v>124</v>
      </c>
      <c r="CS32" s="88"/>
      <c r="CT32" s="88"/>
      <c r="CU32" s="88"/>
      <c r="CV32" s="88"/>
      <c r="CW32" s="88"/>
      <c r="CX32" s="88"/>
      <c r="CY32" s="87"/>
      <c r="CZ32" s="92">
        <v>0</v>
      </c>
      <c r="DA32" s="102"/>
      <c r="DB32" s="102"/>
      <c r="DC32" s="101"/>
      <c r="DD32" s="89">
        <v>124</v>
      </c>
      <c r="DE32" s="88"/>
      <c r="DF32" s="88"/>
      <c r="DG32" s="88"/>
      <c r="DH32" s="88"/>
      <c r="DI32" s="88"/>
      <c r="DJ32" s="88"/>
      <c r="DK32" s="87"/>
      <c r="DL32" s="89">
        <v>124</v>
      </c>
      <c r="DM32" s="88"/>
      <c r="DN32" s="88"/>
      <c r="DO32" s="88"/>
      <c r="DP32" s="88"/>
      <c r="DQ32" s="88"/>
      <c r="DR32" s="88"/>
      <c r="DS32" s="88"/>
      <c r="DT32" s="88"/>
      <c r="DU32" s="88"/>
      <c r="DV32" s="87"/>
      <c r="DW32" s="92">
        <v>0</v>
      </c>
      <c r="DX32" s="102"/>
      <c r="DY32" s="102"/>
      <c r="DZ32" s="102"/>
      <c r="EA32" s="102"/>
      <c r="EB32" s="102"/>
      <c r="EC32" s="131"/>
    </row>
    <row r="33" spans="2:133" ht="11.25" customHeight="1" x14ac:dyDescent="0.2">
      <c r="B33" s="96" t="s">
        <v>65</v>
      </c>
      <c r="C33" s="95"/>
      <c r="D33" s="95"/>
      <c r="E33" s="95"/>
      <c r="F33" s="95"/>
      <c r="G33" s="95"/>
      <c r="H33" s="95"/>
      <c r="I33" s="95"/>
      <c r="J33" s="95"/>
      <c r="K33" s="95"/>
      <c r="L33" s="95"/>
      <c r="M33" s="95"/>
      <c r="N33" s="95"/>
      <c r="O33" s="95"/>
      <c r="P33" s="95"/>
      <c r="Q33" s="94"/>
      <c r="R33" s="93">
        <v>44226</v>
      </c>
      <c r="S33" s="88"/>
      <c r="T33" s="88"/>
      <c r="U33" s="88"/>
      <c r="V33" s="88"/>
      <c r="W33" s="88"/>
      <c r="X33" s="88"/>
      <c r="Y33" s="87"/>
      <c r="Z33" s="134">
        <v>0.3</v>
      </c>
      <c r="AA33" s="134"/>
      <c r="AB33" s="134"/>
      <c r="AC33" s="134"/>
      <c r="AD33" s="133" t="s">
        <v>18</v>
      </c>
      <c r="AE33" s="133"/>
      <c r="AF33" s="133"/>
      <c r="AG33" s="133"/>
      <c r="AH33" s="133"/>
      <c r="AI33" s="133"/>
      <c r="AJ33" s="133"/>
      <c r="AK33" s="133"/>
      <c r="AL33" s="92" t="s">
        <v>18</v>
      </c>
      <c r="AM33" s="91"/>
      <c r="AN33" s="91"/>
      <c r="AO33" s="132"/>
      <c r="AP33" s="113"/>
      <c r="AQ33" s="112"/>
      <c r="AR33" s="112"/>
      <c r="AS33" s="112"/>
      <c r="AT33" s="153"/>
      <c r="AU33" s="152"/>
      <c r="AV33" s="152"/>
      <c r="AW33" s="152"/>
      <c r="AX33" s="79" t="s">
        <v>64</v>
      </c>
      <c r="AY33" s="78"/>
      <c r="AZ33" s="78"/>
      <c r="BA33" s="78"/>
      <c r="BB33" s="78"/>
      <c r="BC33" s="78"/>
      <c r="BD33" s="78"/>
      <c r="BE33" s="78"/>
      <c r="BF33" s="77"/>
      <c r="BG33" s="151">
        <v>99.6</v>
      </c>
      <c r="BH33" s="71"/>
      <c r="BI33" s="71"/>
      <c r="BJ33" s="71"/>
      <c r="BK33" s="71"/>
      <c r="BL33" s="71"/>
      <c r="BM33" s="127">
        <v>99</v>
      </c>
      <c r="BN33" s="71"/>
      <c r="BO33" s="71"/>
      <c r="BP33" s="71"/>
      <c r="BQ33" s="114"/>
      <c r="BR33" s="151">
        <v>99.8</v>
      </c>
      <c r="BS33" s="71"/>
      <c r="BT33" s="71"/>
      <c r="BU33" s="71"/>
      <c r="BV33" s="71"/>
      <c r="BW33" s="71"/>
      <c r="BX33" s="127">
        <v>99.2</v>
      </c>
      <c r="BY33" s="71"/>
      <c r="BZ33" s="71"/>
      <c r="CA33" s="71"/>
      <c r="CB33" s="114"/>
      <c r="CD33" s="96" t="s">
        <v>63</v>
      </c>
      <c r="CE33" s="95"/>
      <c r="CF33" s="95"/>
      <c r="CG33" s="95"/>
      <c r="CH33" s="95"/>
      <c r="CI33" s="95"/>
      <c r="CJ33" s="95"/>
      <c r="CK33" s="95"/>
      <c r="CL33" s="95"/>
      <c r="CM33" s="95"/>
      <c r="CN33" s="95"/>
      <c r="CO33" s="95"/>
      <c r="CP33" s="95"/>
      <c r="CQ33" s="94"/>
      <c r="CR33" s="93">
        <v>5958662</v>
      </c>
      <c r="CS33" s="100"/>
      <c r="CT33" s="100"/>
      <c r="CU33" s="100"/>
      <c r="CV33" s="100"/>
      <c r="CW33" s="100"/>
      <c r="CX33" s="100"/>
      <c r="CY33" s="99"/>
      <c r="CZ33" s="92">
        <v>43.4</v>
      </c>
      <c r="DA33" s="102"/>
      <c r="DB33" s="102"/>
      <c r="DC33" s="101"/>
      <c r="DD33" s="89">
        <v>4650445</v>
      </c>
      <c r="DE33" s="100"/>
      <c r="DF33" s="100"/>
      <c r="DG33" s="100"/>
      <c r="DH33" s="100"/>
      <c r="DI33" s="100"/>
      <c r="DJ33" s="100"/>
      <c r="DK33" s="99"/>
      <c r="DL33" s="89">
        <v>3415735</v>
      </c>
      <c r="DM33" s="100"/>
      <c r="DN33" s="100"/>
      <c r="DO33" s="100"/>
      <c r="DP33" s="100"/>
      <c r="DQ33" s="100"/>
      <c r="DR33" s="100"/>
      <c r="DS33" s="100"/>
      <c r="DT33" s="100"/>
      <c r="DU33" s="100"/>
      <c r="DV33" s="99"/>
      <c r="DW33" s="92">
        <v>43.5</v>
      </c>
      <c r="DX33" s="102"/>
      <c r="DY33" s="102"/>
      <c r="DZ33" s="102"/>
      <c r="EA33" s="102"/>
      <c r="EB33" s="102"/>
      <c r="EC33" s="131"/>
    </row>
    <row r="34" spans="2:133" ht="11.25" customHeight="1" x14ac:dyDescent="0.2">
      <c r="B34" s="96" t="s">
        <v>62</v>
      </c>
      <c r="C34" s="95"/>
      <c r="D34" s="95"/>
      <c r="E34" s="95"/>
      <c r="F34" s="95"/>
      <c r="G34" s="95"/>
      <c r="H34" s="95"/>
      <c r="I34" s="95"/>
      <c r="J34" s="95"/>
      <c r="K34" s="95"/>
      <c r="L34" s="95"/>
      <c r="M34" s="95"/>
      <c r="N34" s="95"/>
      <c r="O34" s="95"/>
      <c r="P34" s="95"/>
      <c r="Q34" s="94"/>
      <c r="R34" s="93">
        <v>99308</v>
      </c>
      <c r="S34" s="88"/>
      <c r="T34" s="88"/>
      <c r="U34" s="88"/>
      <c r="V34" s="88"/>
      <c r="W34" s="88"/>
      <c r="X34" s="88"/>
      <c r="Y34" s="87"/>
      <c r="Z34" s="134">
        <v>0.7</v>
      </c>
      <c r="AA34" s="134"/>
      <c r="AB34" s="134"/>
      <c r="AC34" s="134"/>
      <c r="AD34" s="133" t="s">
        <v>18</v>
      </c>
      <c r="AE34" s="133"/>
      <c r="AF34" s="133"/>
      <c r="AG34" s="133"/>
      <c r="AH34" s="133"/>
      <c r="AI34" s="133"/>
      <c r="AJ34" s="133"/>
      <c r="AK34" s="133"/>
      <c r="AL34" s="92" t="s">
        <v>18</v>
      </c>
      <c r="AM34" s="91"/>
      <c r="AN34" s="91"/>
      <c r="AO34" s="132"/>
      <c r="AP34" s="150"/>
      <c r="AQ34" s="148"/>
      <c r="AS34" s="149"/>
      <c r="AT34" s="149"/>
      <c r="AU34" s="149"/>
      <c r="AV34" s="149"/>
      <c r="AW34" s="149"/>
      <c r="AX34" s="149"/>
      <c r="AY34" s="149"/>
      <c r="AZ34" s="149"/>
      <c r="BA34" s="149"/>
      <c r="BB34" s="149"/>
      <c r="BC34" s="149"/>
      <c r="BD34" s="149"/>
      <c r="BE34" s="149"/>
      <c r="BF34" s="149"/>
      <c r="BG34" s="148"/>
      <c r="BH34" s="148"/>
      <c r="BI34" s="148"/>
      <c r="BJ34" s="148"/>
      <c r="BK34" s="148"/>
      <c r="BL34" s="148"/>
      <c r="BM34" s="148"/>
      <c r="BN34" s="148"/>
      <c r="BO34" s="148"/>
      <c r="BP34" s="148"/>
      <c r="BQ34" s="148"/>
      <c r="BR34" s="148"/>
      <c r="BS34" s="148"/>
      <c r="BT34" s="148"/>
      <c r="BU34" s="148"/>
      <c r="BV34" s="148"/>
      <c r="BW34" s="148"/>
      <c r="BX34" s="148"/>
      <c r="BY34" s="148"/>
      <c r="BZ34" s="148"/>
      <c r="CA34" s="148"/>
      <c r="CB34" s="148"/>
      <c r="CD34" s="96" t="s">
        <v>61</v>
      </c>
      <c r="CE34" s="95"/>
      <c r="CF34" s="95"/>
      <c r="CG34" s="95"/>
      <c r="CH34" s="95"/>
      <c r="CI34" s="95"/>
      <c r="CJ34" s="95"/>
      <c r="CK34" s="95"/>
      <c r="CL34" s="95"/>
      <c r="CM34" s="95"/>
      <c r="CN34" s="95"/>
      <c r="CO34" s="95"/>
      <c r="CP34" s="95"/>
      <c r="CQ34" s="94"/>
      <c r="CR34" s="93">
        <v>1870635</v>
      </c>
      <c r="CS34" s="88"/>
      <c r="CT34" s="88"/>
      <c r="CU34" s="88"/>
      <c r="CV34" s="88"/>
      <c r="CW34" s="88"/>
      <c r="CX34" s="88"/>
      <c r="CY34" s="87"/>
      <c r="CZ34" s="92">
        <v>13.6</v>
      </c>
      <c r="DA34" s="102"/>
      <c r="DB34" s="102"/>
      <c r="DC34" s="101"/>
      <c r="DD34" s="89">
        <v>1285354</v>
      </c>
      <c r="DE34" s="88"/>
      <c r="DF34" s="88"/>
      <c r="DG34" s="88"/>
      <c r="DH34" s="88"/>
      <c r="DI34" s="88"/>
      <c r="DJ34" s="88"/>
      <c r="DK34" s="87"/>
      <c r="DL34" s="89">
        <v>1031291</v>
      </c>
      <c r="DM34" s="88"/>
      <c r="DN34" s="88"/>
      <c r="DO34" s="88"/>
      <c r="DP34" s="88"/>
      <c r="DQ34" s="88"/>
      <c r="DR34" s="88"/>
      <c r="DS34" s="88"/>
      <c r="DT34" s="88"/>
      <c r="DU34" s="88"/>
      <c r="DV34" s="87"/>
      <c r="DW34" s="92">
        <v>13.1</v>
      </c>
      <c r="DX34" s="102"/>
      <c r="DY34" s="102"/>
      <c r="DZ34" s="102"/>
      <c r="EA34" s="102"/>
      <c r="EB34" s="102"/>
      <c r="EC34" s="131"/>
    </row>
    <row r="35" spans="2:133" ht="11.25" customHeight="1" x14ac:dyDescent="0.2">
      <c r="B35" s="96" t="s">
        <v>60</v>
      </c>
      <c r="C35" s="95"/>
      <c r="D35" s="95"/>
      <c r="E35" s="95"/>
      <c r="F35" s="95"/>
      <c r="G35" s="95"/>
      <c r="H35" s="95"/>
      <c r="I35" s="95"/>
      <c r="J35" s="95"/>
      <c r="K35" s="95"/>
      <c r="L35" s="95"/>
      <c r="M35" s="95"/>
      <c r="N35" s="95"/>
      <c r="O35" s="95"/>
      <c r="P35" s="95"/>
      <c r="Q35" s="94"/>
      <c r="R35" s="93">
        <v>37179</v>
      </c>
      <c r="S35" s="88"/>
      <c r="T35" s="88"/>
      <c r="U35" s="88"/>
      <c r="V35" s="88"/>
      <c r="W35" s="88"/>
      <c r="X35" s="88"/>
      <c r="Y35" s="87"/>
      <c r="Z35" s="134">
        <v>0.3</v>
      </c>
      <c r="AA35" s="134"/>
      <c r="AB35" s="134"/>
      <c r="AC35" s="134"/>
      <c r="AD35" s="133" t="s">
        <v>18</v>
      </c>
      <c r="AE35" s="133"/>
      <c r="AF35" s="133"/>
      <c r="AG35" s="133"/>
      <c r="AH35" s="133"/>
      <c r="AI35" s="133"/>
      <c r="AJ35" s="133"/>
      <c r="AK35" s="133"/>
      <c r="AL35" s="92" t="s">
        <v>18</v>
      </c>
      <c r="AM35" s="91"/>
      <c r="AN35" s="91"/>
      <c r="AO35" s="132"/>
      <c r="AP35" s="144"/>
      <c r="AQ35" s="147" t="s">
        <v>59</v>
      </c>
      <c r="AR35" s="146"/>
      <c r="AS35" s="146"/>
      <c r="AT35" s="146"/>
      <c r="AU35" s="146"/>
      <c r="AV35" s="146"/>
      <c r="AW35" s="146"/>
      <c r="AX35" s="146"/>
      <c r="AY35" s="146"/>
      <c r="AZ35" s="146"/>
      <c r="BA35" s="146"/>
      <c r="BB35" s="146"/>
      <c r="BC35" s="146"/>
      <c r="BD35" s="146"/>
      <c r="BE35" s="146"/>
      <c r="BF35" s="145"/>
      <c r="BG35" s="147" t="s">
        <v>58</v>
      </c>
      <c r="BH35" s="146"/>
      <c r="BI35" s="146"/>
      <c r="BJ35" s="146"/>
      <c r="BK35" s="146"/>
      <c r="BL35" s="146"/>
      <c r="BM35" s="146"/>
      <c r="BN35" s="146"/>
      <c r="BO35" s="146"/>
      <c r="BP35" s="146"/>
      <c r="BQ35" s="146"/>
      <c r="BR35" s="146"/>
      <c r="BS35" s="146"/>
      <c r="BT35" s="146"/>
      <c r="BU35" s="146"/>
      <c r="BV35" s="146"/>
      <c r="BW35" s="146"/>
      <c r="BX35" s="146"/>
      <c r="BY35" s="146"/>
      <c r="BZ35" s="146"/>
      <c r="CA35" s="146"/>
      <c r="CB35" s="145"/>
      <c r="CD35" s="96" t="s">
        <v>57</v>
      </c>
      <c r="CE35" s="95"/>
      <c r="CF35" s="95"/>
      <c r="CG35" s="95"/>
      <c r="CH35" s="95"/>
      <c r="CI35" s="95"/>
      <c r="CJ35" s="95"/>
      <c r="CK35" s="95"/>
      <c r="CL35" s="95"/>
      <c r="CM35" s="95"/>
      <c r="CN35" s="95"/>
      <c r="CO35" s="95"/>
      <c r="CP35" s="95"/>
      <c r="CQ35" s="94"/>
      <c r="CR35" s="93">
        <v>160218</v>
      </c>
      <c r="CS35" s="100"/>
      <c r="CT35" s="100"/>
      <c r="CU35" s="100"/>
      <c r="CV35" s="100"/>
      <c r="CW35" s="100"/>
      <c r="CX35" s="100"/>
      <c r="CY35" s="99"/>
      <c r="CZ35" s="92">
        <v>1.2</v>
      </c>
      <c r="DA35" s="102"/>
      <c r="DB35" s="102"/>
      <c r="DC35" s="101"/>
      <c r="DD35" s="89">
        <v>93584</v>
      </c>
      <c r="DE35" s="100"/>
      <c r="DF35" s="100"/>
      <c r="DG35" s="100"/>
      <c r="DH35" s="100"/>
      <c r="DI35" s="100"/>
      <c r="DJ35" s="100"/>
      <c r="DK35" s="99"/>
      <c r="DL35" s="89">
        <v>93584</v>
      </c>
      <c r="DM35" s="100"/>
      <c r="DN35" s="100"/>
      <c r="DO35" s="100"/>
      <c r="DP35" s="100"/>
      <c r="DQ35" s="100"/>
      <c r="DR35" s="100"/>
      <c r="DS35" s="100"/>
      <c r="DT35" s="100"/>
      <c r="DU35" s="100"/>
      <c r="DV35" s="99"/>
      <c r="DW35" s="92">
        <v>1.2</v>
      </c>
      <c r="DX35" s="102"/>
      <c r="DY35" s="102"/>
      <c r="DZ35" s="102"/>
      <c r="EA35" s="102"/>
      <c r="EB35" s="102"/>
      <c r="EC35" s="131"/>
    </row>
    <row r="36" spans="2:133" ht="11.25" customHeight="1" x14ac:dyDescent="0.2">
      <c r="B36" s="96" t="s">
        <v>56</v>
      </c>
      <c r="C36" s="95"/>
      <c r="D36" s="95"/>
      <c r="E36" s="95"/>
      <c r="F36" s="95"/>
      <c r="G36" s="95"/>
      <c r="H36" s="95"/>
      <c r="I36" s="95"/>
      <c r="J36" s="95"/>
      <c r="K36" s="95"/>
      <c r="L36" s="95"/>
      <c r="M36" s="95"/>
      <c r="N36" s="95"/>
      <c r="O36" s="95"/>
      <c r="P36" s="95"/>
      <c r="Q36" s="94"/>
      <c r="R36" s="93">
        <v>583301</v>
      </c>
      <c r="S36" s="88"/>
      <c r="T36" s="88"/>
      <c r="U36" s="88"/>
      <c r="V36" s="88"/>
      <c r="W36" s="88"/>
      <c r="X36" s="88"/>
      <c r="Y36" s="87"/>
      <c r="Z36" s="134">
        <v>4.0999999999999996</v>
      </c>
      <c r="AA36" s="134"/>
      <c r="AB36" s="134"/>
      <c r="AC36" s="134"/>
      <c r="AD36" s="133" t="s">
        <v>18</v>
      </c>
      <c r="AE36" s="133"/>
      <c r="AF36" s="133"/>
      <c r="AG36" s="133"/>
      <c r="AH36" s="133"/>
      <c r="AI36" s="133"/>
      <c r="AJ36" s="133"/>
      <c r="AK36" s="133"/>
      <c r="AL36" s="92" t="s">
        <v>18</v>
      </c>
      <c r="AM36" s="91"/>
      <c r="AN36" s="91"/>
      <c r="AO36" s="132"/>
      <c r="AP36" s="144"/>
      <c r="AQ36" s="143" t="s">
        <v>55</v>
      </c>
      <c r="AR36" s="142"/>
      <c r="AS36" s="142"/>
      <c r="AT36" s="142"/>
      <c r="AU36" s="142"/>
      <c r="AV36" s="142"/>
      <c r="AW36" s="142"/>
      <c r="AX36" s="142"/>
      <c r="AY36" s="141"/>
      <c r="AZ36" s="137">
        <v>1784360</v>
      </c>
      <c r="BA36" s="136"/>
      <c r="BB36" s="136"/>
      <c r="BC36" s="136"/>
      <c r="BD36" s="136"/>
      <c r="BE36" s="136"/>
      <c r="BF36" s="135"/>
      <c r="BG36" s="140" t="s">
        <v>54</v>
      </c>
      <c r="BH36" s="139"/>
      <c r="BI36" s="139"/>
      <c r="BJ36" s="139"/>
      <c r="BK36" s="139"/>
      <c r="BL36" s="139"/>
      <c r="BM36" s="139"/>
      <c r="BN36" s="139"/>
      <c r="BO36" s="139"/>
      <c r="BP36" s="139"/>
      <c r="BQ36" s="139"/>
      <c r="BR36" s="139"/>
      <c r="BS36" s="139"/>
      <c r="BT36" s="139"/>
      <c r="BU36" s="138"/>
      <c r="BV36" s="137">
        <v>16999</v>
      </c>
      <c r="BW36" s="136"/>
      <c r="BX36" s="136"/>
      <c r="BY36" s="136"/>
      <c r="BZ36" s="136"/>
      <c r="CA36" s="136"/>
      <c r="CB36" s="135"/>
      <c r="CD36" s="96" t="s">
        <v>53</v>
      </c>
      <c r="CE36" s="95"/>
      <c r="CF36" s="95"/>
      <c r="CG36" s="95"/>
      <c r="CH36" s="95"/>
      <c r="CI36" s="95"/>
      <c r="CJ36" s="95"/>
      <c r="CK36" s="95"/>
      <c r="CL36" s="95"/>
      <c r="CM36" s="95"/>
      <c r="CN36" s="95"/>
      <c r="CO36" s="95"/>
      <c r="CP36" s="95"/>
      <c r="CQ36" s="94"/>
      <c r="CR36" s="93">
        <v>1907595</v>
      </c>
      <c r="CS36" s="88"/>
      <c r="CT36" s="88"/>
      <c r="CU36" s="88"/>
      <c r="CV36" s="88"/>
      <c r="CW36" s="88"/>
      <c r="CX36" s="88"/>
      <c r="CY36" s="87"/>
      <c r="CZ36" s="92">
        <v>13.9</v>
      </c>
      <c r="DA36" s="102"/>
      <c r="DB36" s="102"/>
      <c r="DC36" s="101"/>
      <c r="DD36" s="89">
        <v>1753271</v>
      </c>
      <c r="DE36" s="88"/>
      <c r="DF36" s="88"/>
      <c r="DG36" s="88"/>
      <c r="DH36" s="88"/>
      <c r="DI36" s="88"/>
      <c r="DJ36" s="88"/>
      <c r="DK36" s="87"/>
      <c r="DL36" s="89">
        <v>1191133</v>
      </c>
      <c r="DM36" s="88"/>
      <c r="DN36" s="88"/>
      <c r="DO36" s="88"/>
      <c r="DP36" s="88"/>
      <c r="DQ36" s="88"/>
      <c r="DR36" s="88"/>
      <c r="DS36" s="88"/>
      <c r="DT36" s="88"/>
      <c r="DU36" s="88"/>
      <c r="DV36" s="87"/>
      <c r="DW36" s="92">
        <v>15.2</v>
      </c>
      <c r="DX36" s="102"/>
      <c r="DY36" s="102"/>
      <c r="DZ36" s="102"/>
      <c r="EA36" s="102"/>
      <c r="EB36" s="102"/>
      <c r="EC36" s="131"/>
    </row>
    <row r="37" spans="2:133" ht="11.25" customHeight="1" x14ac:dyDescent="0.2">
      <c r="B37" s="96" t="s">
        <v>52</v>
      </c>
      <c r="C37" s="95"/>
      <c r="D37" s="95"/>
      <c r="E37" s="95"/>
      <c r="F37" s="95"/>
      <c r="G37" s="95"/>
      <c r="H37" s="95"/>
      <c r="I37" s="95"/>
      <c r="J37" s="95"/>
      <c r="K37" s="95"/>
      <c r="L37" s="95"/>
      <c r="M37" s="95"/>
      <c r="N37" s="95"/>
      <c r="O37" s="95"/>
      <c r="P37" s="95"/>
      <c r="Q37" s="94"/>
      <c r="R37" s="93">
        <v>297692</v>
      </c>
      <c r="S37" s="88"/>
      <c r="T37" s="88"/>
      <c r="U37" s="88"/>
      <c r="V37" s="88"/>
      <c r="W37" s="88"/>
      <c r="X37" s="88"/>
      <c r="Y37" s="87"/>
      <c r="Z37" s="134">
        <v>2.1</v>
      </c>
      <c r="AA37" s="134"/>
      <c r="AB37" s="134"/>
      <c r="AC37" s="134"/>
      <c r="AD37" s="133" t="s">
        <v>18</v>
      </c>
      <c r="AE37" s="133"/>
      <c r="AF37" s="133"/>
      <c r="AG37" s="133"/>
      <c r="AH37" s="133"/>
      <c r="AI37" s="133"/>
      <c r="AJ37" s="133"/>
      <c r="AK37" s="133"/>
      <c r="AL37" s="92" t="s">
        <v>18</v>
      </c>
      <c r="AM37" s="91"/>
      <c r="AN37" s="91"/>
      <c r="AO37" s="132"/>
      <c r="AQ37" s="125" t="s">
        <v>51</v>
      </c>
      <c r="AR37" s="124"/>
      <c r="AS37" s="124"/>
      <c r="AT37" s="124"/>
      <c r="AU37" s="124"/>
      <c r="AV37" s="124"/>
      <c r="AW37" s="124"/>
      <c r="AX37" s="124"/>
      <c r="AY37" s="123"/>
      <c r="AZ37" s="93">
        <v>367361</v>
      </c>
      <c r="BA37" s="88"/>
      <c r="BB37" s="88"/>
      <c r="BC37" s="88"/>
      <c r="BD37" s="100"/>
      <c r="BE37" s="100"/>
      <c r="BF37" s="122"/>
      <c r="BG37" s="96" t="s">
        <v>50</v>
      </c>
      <c r="BH37" s="95"/>
      <c r="BI37" s="95"/>
      <c r="BJ37" s="95"/>
      <c r="BK37" s="95"/>
      <c r="BL37" s="95"/>
      <c r="BM37" s="95"/>
      <c r="BN37" s="95"/>
      <c r="BO37" s="95"/>
      <c r="BP37" s="95"/>
      <c r="BQ37" s="95"/>
      <c r="BR37" s="95"/>
      <c r="BS37" s="95"/>
      <c r="BT37" s="95"/>
      <c r="BU37" s="94"/>
      <c r="BV37" s="93">
        <v>-32853</v>
      </c>
      <c r="BW37" s="88"/>
      <c r="BX37" s="88"/>
      <c r="BY37" s="88"/>
      <c r="BZ37" s="88"/>
      <c r="CA37" s="88"/>
      <c r="CB37" s="118"/>
      <c r="CD37" s="96" t="s">
        <v>49</v>
      </c>
      <c r="CE37" s="95"/>
      <c r="CF37" s="95"/>
      <c r="CG37" s="95"/>
      <c r="CH37" s="95"/>
      <c r="CI37" s="95"/>
      <c r="CJ37" s="95"/>
      <c r="CK37" s="95"/>
      <c r="CL37" s="95"/>
      <c r="CM37" s="95"/>
      <c r="CN37" s="95"/>
      <c r="CO37" s="95"/>
      <c r="CP37" s="95"/>
      <c r="CQ37" s="94"/>
      <c r="CR37" s="93">
        <v>294410</v>
      </c>
      <c r="CS37" s="100"/>
      <c r="CT37" s="100"/>
      <c r="CU37" s="100"/>
      <c r="CV37" s="100"/>
      <c r="CW37" s="100"/>
      <c r="CX37" s="100"/>
      <c r="CY37" s="99"/>
      <c r="CZ37" s="92">
        <v>2.1</v>
      </c>
      <c r="DA37" s="102"/>
      <c r="DB37" s="102"/>
      <c r="DC37" s="101"/>
      <c r="DD37" s="89">
        <v>294410</v>
      </c>
      <c r="DE37" s="100"/>
      <c r="DF37" s="100"/>
      <c r="DG37" s="100"/>
      <c r="DH37" s="100"/>
      <c r="DI37" s="100"/>
      <c r="DJ37" s="100"/>
      <c r="DK37" s="99"/>
      <c r="DL37" s="89">
        <v>294410</v>
      </c>
      <c r="DM37" s="100"/>
      <c r="DN37" s="100"/>
      <c r="DO37" s="100"/>
      <c r="DP37" s="100"/>
      <c r="DQ37" s="100"/>
      <c r="DR37" s="100"/>
      <c r="DS37" s="100"/>
      <c r="DT37" s="100"/>
      <c r="DU37" s="100"/>
      <c r="DV37" s="99"/>
      <c r="DW37" s="92">
        <v>3.7</v>
      </c>
      <c r="DX37" s="102"/>
      <c r="DY37" s="102"/>
      <c r="DZ37" s="102"/>
      <c r="EA37" s="102"/>
      <c r="EB37" s="102"/>
      <c r="EC37" s="131"/>
    </row>
    <row r="38" spans="2:133" ht="11.25" customHeight="1" x14ac:dyDescent="0.2">
      <c r="B38" s="96" t="s">
        <v>48</v>
      </c>
      <c r="C38" s="95"/>
      <c r="D38" s="95"/>
      <c r="E38" s="95"/>
      <c r="F38" s="95"/>
      <c r="G38" s="95"/>
      <c r="H38" s="95"/>
      <c r="I38" s="95"/>
      <c r="J38" s="95"/>
      <c r="K38" s="95"/>
      <c r="L38" s="95"/>
      <c r="M38" s="95"/>
      <c r="N38" s="95"/>
      <c r="O38" s="95"/>
      <c r="P38" s="95"/>
      <c r="Q38" s="94"/>
      <c r="R38" s="93">
        <v>1179855</v>
      </c>
      <c r="S38" s="88"/>
      <c r="T38" s="88"/>
      <c r="U38" s="88"/>
      <c r="V38" s="88"/>
      <c r="W38" s="88"/>
      <c r="X38" s="88"/>
      <c r="Y38" s="87"/>
      <c r="Z38" s="134">
        <v>8.1999999999999993</v>
      </c>
      <c r="AA38" s="134"/>
      <c r="AB38" s="134"/>
      <c r="AC38" s="134"/>
      <c r="AD38" s="133" t="s">
        <v>18</v>
      </c>
      <c r="AE38" s="133"/>
      <c r="AF38" s="133"/>
      <c r="AG38" s="133"/>
      <c r="AH38" s="133"/>
      <c r="AI38" s="133"/>
      <c r="AJ38" s="133"/>
      <c r="AK38" s="133"/>
      <c r="AL38" s="92" t="s">
        <v>18</v>
      </c>
      <c r="AM38" s="91"/>
      <c r="AN38" s="91"/>
      <c r="AO38" s="132"/>
      <c r="AQ38" s="125" t="s">
        <v>47</v>
      </c>
      <c r="AR38" s="124"/>
      <c r="AS38" s="124"/>
      <c r="AT38" s="124"/>
      <c r="AU38" s="124"/>
      <c r="AV38" s="124"/>
      <c r="AW38" s="124"/>
      <c r="AX38" s="124"/>
      <c r="AY38" s="123"/>
      <c r="AZ38" s="93">
        <v>25783</v>
      </c>
      <c r="BA38" s="88"/>
      <c r="BB38" s="88"/>
      <c r="BC38" s="88"/>
      <c r="BD38" s="100"/>
      <c r="BE38" s="100"/>
      <c r="BF38" s="122"/>
      <c r="BG38" s="96" t="s">
        <v>46</v>
      </c>
      <c r="BH38" s="95"/>
      <c r="BI38" s="95"/>
      <c r="BJ38" s="95"/>
      <c r="BK38" s="95"/>
      <c r="BL38" s="95"/>
      <c r="BM38" s="95"/>
      <c r="BN38" s="95"/>
      <c r="BO38" s="95"/>
      <c r="BP38" s="95"/>
      <c r="BQ38" s="95"/>
      <c r="BR38" s="95"/>
      <c r="BS38" s="95"/>
      <c r="BT38" s="95"/>
      <c r="BU38" s="94"/>
      <c r="BV38" s="93">
        <v>3483</v>
      </c>
      <c r="BW38" s="88"/>
      <c r="BX38" s="88"/>
      <c r="BY38" s="88"/>
      <c r="BZ38" s="88"/>
      <c r="CA38" s="88"/>
      <c r="CB38" s="118"/>
      <c r="CD38" s="96" t="s">
        <v>45</v>
      </c>
      <c r="CE38" s="95"/>
      <c r="CF38" s="95"/>
      <c r="CG38" s="95"/>
      <c r="CH38" s="95"/>
      <c r="CI38" s="95"/>
      <c r="CJ38" s="95"/>
      <c r="CK38" s="95"/>
      <c r="CL38" s="95"/>
      <c r="CM38" s="95"/>
      <c r="CN38" s="95"/>
      <c r="CO38" s="95"/>
      <c r="CP38" s="95"/>
      <c r="CQ38" s="94"/>
      <c r="CR38" s="93">
        <v>1391216</v>
      </c>
      <c r="CS38" s="88"/>
      <c r="CT38" s="88"/>
      <c r="CU38" s="88"/>
      <c r="CV38" s="88"/>
      <c r="CW38" s="88"/>
      <c r="CX38" s="88"/>
      <c r="CY38" s="87"/>
      <c r="CZ38" s="92">
        <v>10.1</v>
      </c>
      <c r="DA38" s="102"/>
      <c r="DB38" s="102"/>
      <c r="DC38" s="101"/>
      <c r="DD38" s="89">
        <v>1150979</v>
      </c>
      <c r="DE38" s="88"/>
      <c r="DF38" s="88"/>
      <c r="DG38" s="88"/>
      <c r="DH38" s="88"/>
      <c r="DI38" s="88"/>
      <c r="DJ38" s="88"/>
      <c r="DK38" s="87"/>
      <c r="DL38" s="89">
        <v>1099727</v>
      </c>
      <c r="DM38" s="88"/>
      <c r="DN38" s="88"/>
      <c r="DO38" s="88"/>
      <c r="DP38" s="88"/>
      <c r="DQ38" s="88"/>
      <c r="DR38" s="88"/>
      <c r="DS38" s="88"/>
      <c r="DT38" s="88"/>
      <c r="DU38" s="88"/>
      <c r="DV38" s="87"/>
      <c r="DW38" s="92">
        <v>14</v>
      </c>
      <c r="DX38" s="102"/>
      <c r="DY38" s="102"/>
      <c r="DZ38" s="102"/>
      <c r="EA38" s="102"/>
      <c r="EB38" s="102"/>
      <c r="EC38" s="131"/>
    </row>
    <row r="39" spans="2:133" ht="11.25" customHeight="1" x14ac:dyDescent="0.2">
      <c r="B39" s="96" t="s">
        <v>44</v>
      </c>
      <c r="C39" s="95"/>
      <c r="D39" s="95"/>
      <c r="E39" s="95"/>
      <c r="F39" s="95"/>
      <c r="G39" s="95"/>
      <c r="H39" s="95"/>
      <c r="I39" s="95"/>
      <c r="J39" s="95"/>
      <c r="K39" s="95"/>
      <c r="L39" s="95"/>
      <c r="M39" s="95"/>
      <c r="N39" s="95"/>
      <c r="O39" s="95"/>
      <c r="P39" s="95"/>
      <c r="Q39" s="94"/>
      <c r="R39" s="93" t="s">
        <v>18</v>
      </c>
      <c r="S39" s="88"/>
      <c r="T39" s="88"/>
      <c r="U39" s="88"/>
      <c r="V39" s="88"/>
      <c r="W39" s="88"/>
      <c r="X39" s="88"/>
      <c r="Y39" s="87"/>
      <c r="Z39" s="134" t="s">
        <v>18</v>
      </c>
      <c r="AA39" s="134"/>
      <c r="AB39" s="134"/>
      <c r="AC39" s="134"/>
      <c r="AD39" s="133" t="s">
        <v>18</v>
      </c>
      <c r="AE39" s="133"/>
      <c r="AF39" s="133"/>
      <c r="AG39" s="133"/>
      <c r="AH39" s="133"/>
      <c r="AI39" s="133"/>
      <c r="AJ39" s="133"/>
      <c r="AK39" s="133"/>
      <c r="AL39" s="92" t="s">
        <v>18</v>
      </c>
      <c r="AM39" s="91"/>
      <c r="AN39" s="91"/>
      <c r="AO39" s="132"/>
      <c r="AQ39" s="125" t="s">
        <v>43</v>
      </c>
      <c r="AR39" s="124"/>
      <c r="AS39" s="124"/>
      <c r="AT39" s="124"/>
      <c r="AU39" s="124"/>
      <c r="AV39" s="124"/>
      <c r="AW39" s="124"/>
      <c r="AX39" s="124"/>
      <c r="AY39" s="123"/>
      <c r="AZ39" s="93" t="s">
        <v>18</v>
      </c>
      <c r="BA39" s="88"/>
      <c r="BB39" s="88"/>
      <c r="BC39" s="88"/>
      <c r="BD39" s="100"/>
      <c r="BE39" s="100"/>
      <c r="BF39" s="122"/>
      <c r="BG39" s="96" t="s">
        <v>42</v>
      </c>
      <c r="BH39" s="95"/>
      <c r="BI39" s="95"/>
      <c r="BJ39" s="95"/>
      <c r="BK39" s="95"/>
      <c r="BL39" s="95"/>
      <c r="BM39" s="95"/>
      <c r="BN39" s="95"/>
      <c r="BO39" s="95"/>
      <c r="BP39" s="95"/>
      <c r="BQ39" s="95"/>
      <c r="BR39" s="95"/>
      <c r="BS39" s="95"/>
      <c r="BT39" s="95"/>
      <c r="BU39" s="94"/>
      <c r="BV39" s="93">
        <v>4953</v>
      </c>
      <c r="BW39" s="88"/>
      <c r="BX39" s="88"/>
      <c r="BY39" s="88"/>
      <c r="BZ39" s="88"/>
      <c r="CA39" s="88"/>
      <c r="CB39" s="118"/>
      <c r="CD39" s="96" t="s">
        <v>41</v>
      </c>
      <c r="CE39" s="95"/>
      <c r="CF39" s="95"/>
      <c r="CG39" s="95"/>
      <c r="CH39" s="95"/>
      <c r="CI39" s="95"/>
      <c r="CJ39" s="95"/>
      <c r="CK39" s="95"/>
      <c r="CL39" s="95"/>
      <c r="CM39" s="95"/>
      <c r="CN39" s="95"/>
      <c r="CO39" s="95"/>
      <c r="CP39" s="95"/>
      <c r="CQ39" s="94"/>
      <c r="CR39" s="93">
        <v>437378</v>
      </c>
      <c r="CS39" s="100"/>
      <c r="CT39" s="100"/>
      <c r="CU39" s="100"/>
      <c r="CV39" s="100"/>
      <c r="CW39" s="100"/>
      <c r="CX39" s="100"/>
      <c r="CY39" s="99"/>
      <c r="CZ39" s="92">
        <v>3.2</v>
      </c>
      <c r="DA39" s="102"/>
      <c r="DB39" s="102"/>
      <c r="DC39" s="101"/>
      <c r="DD39" s="89">
        <v>367257</v>
      </c>
      <c r="DE39" s="100"/>
      <c r="DF39" s="100"/>
      <c r="DG39" s="100"/>
      <c r="DH39" s="100"/>
      <c r="DI39" s="100"/>
      <c r="DJ39" s="100"/>
      <c r="DK39" s="99"/>
      <c r="DL39" s="89" t="s">
        <v>18</v>
      </c>
      <c r="DM39" s="100"/>
      <c r="DN39" s="100"/>
      <c r="DO39" s="100"/>
      <c r="DP39" s="100"/>
      <c r="DQ39" s="100"/>
      <c r="DR39" s="100"/>
      <c r="DS39" s="100"/>
      <c r="DT39" s="100"/>
      <c r="DU39" s="100"/>
      <c r="DV39" s="99"/>
      <c r="DW39" s="92" t="s">
        <v>18</v>
      </c>
      <c r="DX39" s="102"/>
      <c r="DY39" s="102"/>
      <c r="DZ39" s="102"/>
      <c r="EA39" s="102"/>
      <c r="EB39" s="102"/>
      <c r="EC39" s="131"/>
    </row>
    <row r="40" spans="2:133" ht="11.25" customHeight="1" x14ac:dyDescent="0.2">
      <c r="B40" s="96" t="s">
        <v>40</v>
      </c>
      <c r="C40" s="95"/>
      <c r="D40" s="95"/>
      <c r="E40" s="95"/>
      <c r="F40" s="95"/>
      <c r="G40" s="95"/>
      <c r="H40" s="95"/>
      <c r="I40" s="95"/>
      <c r="J40" s="95"/>
      <c r="K40" s="95"/>
      <c r="L40" s="95"/>
      <c r="M40" s="95"/>
      <c r="N40" s="95"/>
      <c r="O40" s="95"/>
      <c r="P40" s="95"/>
      <c r="Q40" s="94"/>
      <c r="R40" s="93">
        <v>114555</v>
      </c>
      <c r="S40" s="88"/>
      <c r="T40" s="88"/>
      <c r="U40" s="88"/>
      <c r="V40" s="88"/>
      <c r="W40" s="88"/>
      <c r="X40" s="88"/>
      <c r="Y40" s="87"/>
      <c r="Z40" s="134">
        <v>0.8</v>
      </c>
      <c r="AA40" s="134"/>
      <c r="AB40" s="134"/>
      <c r="AC40" s="134"/>
      <c r="AD40" s="133" t="s">
        <v>18</v>
      </c>
      <c r="AE40" s="133"/>
      <c r="AF40" s="133"/>
      <c r="AG40" s="133"/>
      <c r="AH40" s="133"/>
      <c r="AI40" s="133"/>
      <c r="AJ40" s="133"/>
      <c r="AK40" s="133"/>
      <c r="AL40" s="92" t="s">
        <v>18</v>
      </c>
      <c r="AM40" s="91"/>
      <c r="AN40" s="91"/>
      <c r="AO40" s="132"/>
      <c r="AQ40" s="125" t="s">
        <v>39</v>
      </c>
      <c r="AR40" s="124"/>
      <c r="AS40" s="124"/>
      <c r="AT40" s="124"/>
      <c r="AU40" s="124"/>
      <c r="AV40" s="124"/>
      <c r="AW40" s="124"/>
      <c r="AX40" s="124"/>
      <c r="AY40" s="123"/>
      <c r="AZ40" s="93" t="s">
        <v>18</v>
      </c>
      <c r="BA40" s="88"/>
      <c r="BB40" s="88"/>
      <c r="BC40" s="88"/>
      <c r="BD40" s="100"/>
      <c r="BE40" s="100"/>
      <c r="BF40" s="122"/>
      <c r="BG40" s="121" t="s">
        <v>38</v>
      </c>
      <c r="BH40" s="120"/>
      <c r="BI40" s="120"/>
      <c r="BJ40" s="120"/>
      <c r="BK40" s="120"/>
      <c r="BL40" s="119"/>
      <c r="BM40" s="95" t="s">
        <v>37</v>
      </c>
      <c r="BN40" s="95"/>
      <c r="BO40" s="95"/>
      <c r="BP40" s="95"/>
      <c r="BQ40" s="95"/>
      <c r="BR40" s="95"/>
      <c r="BS40" s="95"/>
      <c r="BT40" s="95"/>
      <c r="BU40" s="94"/>
      <c r="BV40" s="93">
        <v>85</v>
      </c>
      <c r="BW40" s="88"/>
      <c r="BX40" s="88"/>
      <c r="BY40" s="88"/>
      <c r="BZ40" s="88"/>
      <c r="CA40" s="88"/>
      <c r="CB40" s="118"/>
      <c r="CD40" s="96" t="s">
        <v>36</v>
      </c>
      <c r="CE40" s="95"/>
      <c r="CF40" s="95"/>
      <c r="CG40" s="95"/>
      <c r="CH40" s="95"/>
      <c r="CI40" s="95"/>
      <c r="CJ40" s="95"/>
      <c r="CK40" s="95"/>
      <c r="CL40" s="95"/>
      <c r="CM40" s="95"/>
      <c r="CN40" s="95"/>
      <c r="CO40" s="95"/>
      <c r="CP40" s="95"/>
      <c r="CQ40" s="94"/>
      <c r="CR40" s="93">
        <v>191620</v>
      </c>
      <c r="CS40" s="88"/>
      <c r="CT40" s="88"/>
      <c r="CU40" s="88"/>
      <c r="CV40" s="88"/>
      <c r="CW40" s="88"/>
      <c r="CX40" s="88"/>
      <c r="CY40" s="87"/>
      <c r="CZ40" s="92">
        <v>1.4</v>
      </c>
      <c r="DA40" s="102"/>
      <c r="DB40" s="102"/>
      <c r="DC40" s="101"/>
      <c r="DD40" s="89" t="s">
        <v>18</v>
      </c>
      <c r="DE40" s="88"/>
      <c r="DF40" s="88"/>
      <c r="DG40" s="88"/>
      <c r="DH40" s="88"/>
      <c r="DI40" s="88"/>
      <c r="DJ40" s="88"/>
      <c r="DK40" s="87"/>
      <c r="DL40" s="89" t="s">
        <v>18</v>
      </c>
      <c r="DM40" s="88"/>
      <c r="DN40" s="88"/>
      <c r="DO40" s="88"/>
      <c r="DP40" s="88"/>
      <c r="DQ40" s="88"/>
      <c r="DR40" s="88"/>
      <c r="DS40" s="88"/>
      <c r="DT40" s="88"/>
      <c r="DU40" s="88"/>
      <c r="DV40" s="87"/>
      <c r="DW40" s="92" t="s">
        <v>18</v>
      </c>
      <c r="DX40" s="102"/>
      <c r="DY40" s="102"/>
      <c r="DZ40" s="102"/>
      <c r="EA40" s="102"/>
      <c r="EB40" s="102"/>
      <c r="EC40" s="131"/>
    </row>
    <row r="41" spans="2:133" ht="11.25" customHeight="1" x14ac:dyDescent="0.2">
      <c r="B41" s="79" t="s">
        <v>35</v>
      </c>
      <c r="C41" s="78"/>
      <c r="D41" s="78"/>
      <c r="E41" s="78"/>
      <c r="F41" s="78"/>
      <c r="G41" s="78"/>
      <c r="H41" s="78"/>
      <c r="I41" s="78"/>
      <c r="J41" s="78"/>
      <c r="K41" s="78"/>
      <c r="L41" s="78"/>
      <c r="M41" s="78"/>
      <c r="N41" s="78"/>
      <c r="O41" s="78"/>
      <c r="P41" s="78"/>
      <c r="Q41" s="77"/>
      <c r="R41" s="76">
        <v>14335968</v>
      </c>
      <c r="S41" s="110"/>
      <c r="T41" s="110"/>
      <c r="U41" s="110"/>
      <c r="V41" s="110"/>
      <c r="W41" s="110"/>
      <c r="X41" s="110"/>
      <c r="Y41" s="130"/>
      <c r="Z41" s="129">
        <v>100</v>
      </c>
      <c r="AA41" s="129"/>
      <c r="AB41" s="129"/>
      <c r="AC41" s="129"/>
      <c r="AD41" s="128">
        <v>7742018</v>
      </c>
      <c r="AE41" s="128"/>
      <c r="AF41" s="128"/>
      <c r="AG41" s="128"/>
      <c r="AH41" s="128"/>
      <c r="AI41" s="128"/>
      <c r="AJ41" s="128"/>
      <c r="AK41" s="128"/>
      <c r="AL41" s="75">
        <v>100</v>
      </c>
      <c r="AM41" s="127"/>
      <c r="AN41" s="127"/>
      <c r="AO41" s="126"/>
      <c r="AQ41" s="125" t="s">
        <v>34</v>
      </c>
      <c r="AR41" s="124"/>
      <c r="AS41" s="124"/>
      <c r="AT41" s="124"/>
      <c r="AU41" s="124"/>
      <c r="AV41" s="124"/>
      <c r="AW41" s="124"/>
      <c r="AX41" s="124"/>
      <c r="AY41" s="123"/>
      <c r="AZ41" s="93">
        <v>261198</v>
      </c>
      <c r="BA41" s="88"/>
      <c r="BB41" s="88"/>
      <c r="BC41" s="88"/>
      <c r="BD41" s="100"/>
      <c r="BE41" s="100"/>
      <c r="BF41" s="122"/>
      <c r="BG41" s="121"/>
      <c r="BH41" s="120"/>
      <c r="BI41" s="120"/>
      <c r="BJ41" s="120"/>
      <c r="BK41" s="120"/>
      <c r="BL41" s="119"/>
      <c r="BM41" s="95" t="s">
        <v>33</v>
      </c>
      <c r="BN41" s="95"/>
      <c r="BO41" s="95"/>
      <c r="BP41" s="95"/>
      <c r="BQ41" s="95"/>
      <c r="BR41" s="95"/>
      <c r="BS41" s="95"/>
      <c r="BT41" s="95"/>
      <c r="BU41" s="94"/>
      <c r="BV41" s="93" t="s">
        <v>18</v>
      </c>
      <c r="BW41" s="88"/>
      <c r="BX41" s="88"/>
      <c r="BY41" s="88"/>
      <c r="BZ41" s="88"/>
      <c r="CA41" s="88"/>
      <c r="CB41" s="118"/>
      <c r="CD41" s="96" t="s">
        <v>32</v>
      </c>
      <c r="CE41" s="95"/>
      <c r="CF41" s="95"/>
      <c r="CG41" s="95"/>
      <c r="CH41" s="95"/>
      <c r="CI41" s="95"/>
      <c r="CJ41" s="95"/>
      <c r="CK41" s="95"/>
      <c r="CL41" s="95"/>
      <c r="CM41" s="95"/>
      <c r="CN41" s="95"/>
      <c r="CO41" s="95"/>
      <c r="CP41" s="95"/>
      <c r="CQ41" s="94"/>
      <c r="CR41" s="93" t="s">
        <v>18</v>
      </c>
      <c r="CS41" s="100"/>
      <c r="CT41" s="100"/>
      <c r="CU41" s="100"/>
      <c r="CV41" s="100"/>
      <c r="CW41" s="100"/>
      <c r="CX41" s="100"/>
      <c r="CY41" s="99"/>
      <c r="CZ41" s="92" t="s">
        <v>18</v>
      </c>
      <c r="DA41" s="102"/>
      <c r="DB41" s="102"/>
      <c r="DC41" s="101"/>
      <c r="DD41" s="89" t="s">
        <v>18</v>
      </c>
      <c r="DE41" s="100"/>
      <c r="DF41" s="100"/>
      <c r="DG41" s="100"/>
      <c r="DH41" s="100"/>
      <c r="DI41" s="100"/>
      <c r="DJ41" s="100"/>
      <c r="DK41" s="99"/>
      <c r="DL41" s="86"/>
      <c r="DM41" s="85"/>
      <c r="DN41" s="85"/>
      <c r="DO41" s="85"/>
      <c r="DP41" s="85"/>
      <c r="DQ41" s="85"/>
      <c r="DR41" s="85"/>
      <c r="DS41" s="85"/>
      <c r="DT41" s="85"/>
      <c r="DU41" s="85"/>
      <c r="DV41" s="84"/>
      <c r="DW41" s="83"/>
      <c r="DX41" s="82"/>
      <c r="DY41" s="82"/>
      <c r="DZ41" s="82"/>
      <c r="EA41" s="82"/>
      <c r="EB41" s="82"/>
      <c r="EC41" s="81"/>
    </row>
    <row r="42" spans="2:133" ht="11.25" customHeight="1" x14ac:dyDescent="0.2">
      <c r="AQ42" s="117" t="s">
        <v>31</v>
      </c>
      <c r="AR42" s="116"/>
      <c r="AS42" s="116"/>
      <c r="AT42" s="116"/>
      <c r="AU42" s="116"/>
      <c r="AV42" s="116"/>
      <c r="AW42" s="116"/>
      <c r="AX42" s="116"/>
      <c r="AY42" s="115"/>
      <c r="AZ42" s="76">
        <v>1130018</v>
      </c>
      <c r="BA42" s="110"/>
      <c r="BB42" s="110"/>
      <c r="BC42" s="110"/>
      <c r="BD42" s="71"/>
      <c r="BE42" s="71"/>
      <c r="BF42" s="114"/>
      <c r="BG42" s="113"/>
      <c r="BH42" s="112"/>
      <c r="BI42" s="112"/>
      <c r="BJ42" s="112"/>
      <c r="BK42" s="112"/>
      <c r="BL42" s="111"/>
      <c r="BM42" s="78" t="s">
        <v>30</v>
      </c>
      <c r="BN42" s="78"/>
      <c r="BO42" s="78"/>
      <c r="BP42" s="78"/>
      <c r="BQ42" s="78"/>
      <c r="BR42" s="78"/>
      <c r="BS42" s="78"/>
      <c r="BT42" s="78"/>
      <c r="BU42" s="77"/>
      <c r="BV42" s="76">
        <v>404</v>
      </c>
      <c r="BW42" s="110"/>
      <c r="BX42" s="110"/>
      <c r="BY42" s="110"/>
      <c r="BZ42" s="110"/>
      <c r="CA42" s="110"/>
      <c r="CB42" s="109"/>
      <c r="CD42" s="96" t="s">
        <v>29</v>
      </c>
      <c r="CE42" s="95"/>
      <c r="CF42" s="95"/>
      <c r="CG42" s="95"/>
      <c r="CH42" s="95"/>
      <c r="CI42" s="95"/>
      <c r="CJ42" s="95"/>
      <c r="CK42" s="95"/>
      <c r="CL42" s="95"/>
      <c r="CM42" s="95"/>
      <c r="CN42" s="95"/>
      <c r="CO42" s="95"/>
      <c r="CP42" s="95"/>
      <c r="CQ42" s="94"/>
      <c r="CR42" s="93">
        <v>1908267</v>
      </c>
      <c r="CS42" s="100"/>
      <c r="CT42" s="100"/>
      <c r="CU42" s="100"/>
      <c r="CV42" s="100"/>
      <c r="CW42" s="100"/>
      <c r="CX42" s="100"/>
      <c r="CY42" s="99"/>
      <c r="CZ42" s="92">
        <v>13.9</v>
      </c>
      <c r="DA42" s="102"/>
      <c r="DB42" s="102"/>
      <c r="DC42" s="101"/>
      <c r="DD42" s="89">
        <v>270767</v>
      </c>
      <c r="DE42" s="100"/>
      <c r="DF42" s="100"/>
      <c r="DG42" s="100"/>
      <c r="DH42" s="100"/>
      <c r="DI42" s="100"/>
      <c r="DJ42" s="100"/>
      <c r="DK42" s="99"/>
      <c r="DL42" s="86"/>
      <c r="DM42" s="85"/>
      <c r="DN42" s="85"/>
      <c r="DO42" s="85"/>
      <c r="DP42" s="85"/>
      <c r="DQ42" s="85"/>
      <c r="DR42" s="85"/>
      <c r="DS42" s="85"/>
      <c r="DT42" s="85"/>
      <c r="DU42" s="85"/>
      <c r="DV42" s="84"/>
      <c r="DW42" s="83"/>
      <c r="DX42" s="82"/>
      <c r="DY42" s="82"/>
      <c r="DZ42" s="82"/>
      <c r="EA42" s="82"/>
      <c r="EB42" s="82"/>
      <c r="EC42" s="81"/>
    </row>
    <row r="43" spans="2:133" ht="11.25" customHeight="1" x14ac:dyDescent="0.2">
      <c r="B43" s="62" t="s">
        <v>28</v>
      </c>
      <c r="CD43" s="96" t="s">
        <v>27</v>
      </c>
      <c r="CE43" s="95"/>
      <c r="CF43" s="95"/>
      <c r="CG43" s="95"/>
      <c r="CH43" s="95"/>
      <c r="CI43" s="95"/>
      <c r="CJ43" s="95"/>
      <c r="CK43" s="95"/>
      <c r="CL43" s="95"/>
      <c r="CM43" s="95"/>
      <c r="CN43" s="95"/>
      <c r="CO43" s="95"/>
      <c r="CP43" s="95"/>
      <c r="CQ43" s="94"/>
      <c r="CR43" s="93">
        <v>63137</v>
      </c>
      <c r="CS43" s="100"/>
      <c r="CT43" s="100"/>
      <c r="CU43" s="100"/>
      <c r="CV43" s="100"/>
      <c r="CW43" s="100"/>
      <c r="CX43" s="100"/>
      <c r="CY43" s="99"/>
      <c r="CZ43" s="92">
        <v>0.5</v>
      </c>
      <c r="DA43" s="102"/>
      <c r="DB43" s="102"/>
      <c r="DC43" s="101"/>
      <c r="DD43" s="89">
        <v>19537</v>
      </c>
      <c r="DE43" s="100"/>
      <c r="DF43" s="100"/>
      <c r="DG43" s="100"/>
      <c r="DH43" s="100"/>
      <c r="DI43" s="100"/>
      <c r="DJ43" s="100"/>
      <c r="DK43" s="99"/>
      <c r="DL43" s="86"/>
      <c r="DM43" s="85"/>
      <c r="DN43" s="85"/>
      <c r="DO43" s="85"/>
      <c r="DP43" s="85"/>
      <c r="DQ43" s="85"/>
      <c r="DR43" s="85"/>
      <c r="DS43" s="85"/>
      <c r="DT43" s="85"/>
      <c r="DU43" s="85"/>
      <c r="DV43" s="84"/>
      <c r="DW43" s="83"/>
      <c r="DX43" s="82"/>
      <c r="DY43" s="82"/>
      <c r="DZ43" s="82"/>
      <c r="EA43" s="82"/>
      <c r="EB43" s="82"/>
      <c r="EC43" s="81"/>
    </row>
    <row r="44" spans="2:133" ht="11.25" customHeight="1" x14ac:dyDescent="0.2">
      <c r="B44" s="106" t="s">
        <v>26</v>
      </c>
      <c r="C44" s="106"/>
      <c r="D44" s="106"/>
      <c r="E44" s="106"/>
      <c r="F44" s="106"/>
      <c r="G44" s="106"/>
      <c r="H44" s="106"/>
      <c r="I44" s="106"/>
      <c r="J44" s="106"/>
      <c r="K44" s="106"/>
      <c r="L44" s="106"/>
      <c r="M44" s="106"/>
      <c r="N44" s="106"/>
      <c r="O44" s="106"/>
      <c r="P44" s="106"/>
      <c r="Q44" s="106"/>
      <c r="R44" s="106"/>
      <c r="S44" s="106"/>
      <c r="T44" s="106"/>
      <c r="U44" s="106"/>
      <c r="V44" s="106"/>
      <c r="W44" s="106"/>
      <c r="X44" s="106"/>
      <c r="Y44" s="106"/>
      <c r="Z44" s="106"/>
      <c r="AA44" s="106"/>
      <c r="AB44" s="106"/>
      <c r="AC44" s="106"/>
      <c r="AD44" s="106"/>
      <c r="AE44" s="106"/>
      <c r="AF44" s="106"/>
      <c r="AG44" s="106"/>
      <c r="AH44" s="106"/>
      <c r="AI44" s="106"/>
      <c r="AJ44" s="106"/>
      <c r="AK44" s="106"/>
      <c r="AL44" s="106"/>
      <c r="AM44" s="106"/>
      <c r="AN44" s="106"/>
      <c r="AO44" s="106"/>
      <c r="AP44" s="106"/>
      <c r="AQ44" s="106"/>
      <c r="AR44" s="106"/>
      <c r="AS44" s="106"/>
      <c r="AT44" s="106"/>
      <c r="AU44" s="106"/>
      <c r="AV44" s="106"/>
      <c r="AW44" s="106"/>
      <c r="AX44" s="106"/>
      <c r="AY44" s="106"/>
      <c r="AZ44" s="106"/>
      <c r="BA44" s="106"/>
      <c r="BB44" s="106"/>
      <c r="BC44" s="106"/>
      <c r="BD44" s="106"/>
      <c r="BE44" s="106"/>
      <c r="BF44" s="106"/>
      <c r="BG44" s="106"/>
      <c r="BH44" s="106"/>
      <c r="BI44" s="106"/>
      <c r="BJ44" s="106"/>
      <c r="BK44" s="106"/>
      <c r="BL44" s="106"/>
      <c r="BM44" s="106"/>
      <c r="BN44" s="106"/>
      <c r="BO44" s="106"/>
      <c r="BP44" s="106"/>
      <c r="BQ44" s="106"/>
      <c r="BR44" s="106"/>
      <c r="BS44" s="106"/>
      <c r="BT44" s="106"/>
      <c r="BU44" s="106"/>
      <c r="BV44" s="106"/>
      <c r="BW44" s="106"/>
      <c r="BX44" s="106"/>
      <c r="BY44" s="106"/>
      <c r="BZ44" s="106"/>
      <c r="CA44" s="106"/>
      <c r="CB44" s="106"/>
      <c r="CC44" s="105"/>
      <c r="CD44" s="108" t="s">
        <v>25</v>
      </c>
      <c r="CE44" s="107"/>
      <c r="CF44" s="96" t="s">
        <v>24</v>
      </c>
      <c r="CG44" s="95"/>
      <c r="CH44" s="95"/>
      <c r="CI44" s="95"/>
      <c r="CJ44" s="95"/>
      <c r="CK44" s="95"/>
      <c r="CL44" s="95"/>
      <c r="CM44" s="95"/>
      <c r="CN44" s="95"/>
      <c r="CO44" s="95"/>
      <c r="CP44" s="95"/>
      <c r="CQ44" s="94"/>
      <c r="CR44" s="93">
        <v>1376610</v>
      </c>
      <c r="CS44" s="88"/>
      <c r="CT44" s="88"/>
      <c r="CU44" s="88"/>
      <c r="CV44" s="88"/>
      <c r="CW44" s="88"/>
      <c r="CX44" s="88"/>
      <c r="CY44" s="87"/>
      <c r="CZ44" s="92">
        <v>10</v>
      </c>
      <c r="DA44" s="91"/>
      <c r="DB44" s="91"/>
      <c r="DC44" s="90"/>
      <c r="DD44" s="89">
        <v>242388</v>
      </c>
      <c r="DE44" s="88"/>
      <c r="DF44" s="88"/>
      <c r="DG44" s="88"/>
      <c r="DH44" s="88"/>
      <c r="DI44" s="88"/>
      <c r="DJ44" s="88"/>
      <c r="DK44" s="87"/>
      <c r="DL44" s="86"/>
      <c r="DM44" s="85"/>
      <c r="DN44" s="85"/>
      <c r="DO44" s="85"/>
      <c r="DP44" s="85"/>
      <c r="DQ44" s="85"/>
      <c r="DR44" s="85"/>
      <c r="DS44" s="85"/>
      <c r="DT44" s="85"/>
      <c r="DU44" s="85"/>
      <c r="DV44" s="84"/>
      <c r="DW44" s="83"/>
      <c r="DX44" s="82"/>
      <c r="DY44" s="82"/>
      <c r="DZ44" s="82"/>
      <c r="EA44" s="82"/>
      <c r="EB44" s="82"/>
      <c r="EC44" s="81"/>
    </row>
    <row r="45" spans="2:133" ht="11.25" customHeight="1" x14ac:dyDescent="0.2">
      <c r="B45" s="106" t="s">
        <v>23</v>
      </c>
      <c r="C45" s="106"/>
      <c r="D45" s="106"/>
      <c r="E45" s="106"/>
      <c r="F45" s="106"/>
      <c r="G45" s="106"/>
      <c r="H45" s="106"/>
      <c r="I45" s="106"/>
      <c r="J45" s="106"/>
      <c r="K45" s="106"/>
      <c r="L45" s="106"/>
      <c r="M45" s="106"/>
      <c r="N45" s="106"/>
      <c r="O45" s="106"/>
      <c r="P45" s="106"/>
      <c r="Q45" s="106"/>
      <c r="R45" s="106"/>
      <c r="S45" s="106"/>
      <c r="T45" s="106"/>
      <c r="U45" s="106"/>
      <c r="V45" s="106"/>
      <c r="W45" s="106"/>
      <c r="X45" s="106"/>
      <c r="Y45" s="106"/>
      <c r="Z45" s="106"/>
      <c r="AA45" s="106"/>
      <c r="AB45" s="106"/>
      <c r="AC45" s="106"/>
      <c r="AD45" s="106"/>
      <c r="AE45" s="106"/>
      <c r="AF45" s="106"/>
      <c r="AG45" s="106"/>
      <c r="AH45" s="106"/>
      <c r="AI45" s="106"/>
      <c r="AJ45" s="106"/>
      <c r="AK45" s="106"/>
      <c r="AL45" s="106"/>
      <c r="AM45" s="106"/>
      <c r="AN45" s="106"/>
      <c r="AO45" s="106"/>
      <c r="AP45" s="106"/>
      <c r="AQ45" s="106"/>
      <c r="AR45" s="106"/>
      <c r="AS45" s="106"/>
      <c r="AT45" s="106"/>
      <c r="AU45" s="106"/>
      <c r="AV45" s="106"/>
      <c r="AW45" s="106"/>
      <c r="AX45" s="106"/>
      <c r="AY45" s="106"/>
      <c r="AZ45" s="106"/>
      <c r="BA45" s="106"/>
      <c r="BB45" s="106"/>
      <c r="BC45" s="106"/>
      <c r="BD45" s="106"/>
      <c r="BE45" s="106"/>
      <c r="BF45" s="106"/>
      <c r="BG45" s="106"/>
      <c r="BH45" s="106"/>
      <c r="BI45" s="106"/>
      <c r="BJ45" s="106"/>
      <c r="BK45" s="106"/>
      <c r="BL45" s="106"/>
      <c r="BM45" s="106"/>
      <c r="BN45" s="106"/>
      <c r="BO45" s="106"/>
      <c r="BP45" s="106"/>
      <c r="BQ45" s="106"/>
      <c r="BR45" s="106"/>
      <c r="BS45" s="106"/>
      <c r="BT45" s="106"/>
      <c r="BU45" s="106"/>
      <c r="BV45" s="106"/>
      <c r="BW45" s="106"/>
      <c r="BX45" s="106"/>
      <c r="BY45" s="106"/>
      <c r="BZ45" s="106"/>
      <c r="CA45" s="106"/>
      <c r="CB45" s="106"/>
      <c r="CC45" s="105"/>
      <c r="CD45" s="104"/>
      <c r="CE45" s="103"/>
      <c r="CF45" s="96" t="s">
        <v>22</v>
      </c>
      <c r="CG45" s="95"/>
      <c r="CH45" s="95"/>
      <c r="CI45" s="95"/>
      <c r="CJ45" s="95"/>
      <c r="CK45" s="95"/>
      <c r="CL45" s="95"/>
      <c r="CM45" s="95"/>
      <c r="CN45" s="95"/>
      <c r="CO45" s="95"/>
      <c r="CP45" s="95"/>
      <c r="CQ45" s="94"/>
      <c r="CR45" s="93">
        <v>464524</v>
      </c>
      <c r="CS45" s="100"/>
      <c r="CT45" s="100"/>
      <c r="CU45" s="100"/>
      <c r="CV45" s="100"/>
      <c r="CW45" s="100"/>
      <c r="CX45" s="100"/>
      <c r="CY45" s="99"/>
      <c r="CZ45" s="92">
        <v>3.4</v>
      </c>
      <c r="DA45" s="102"/>
      <c r="DB45" s="102"/>
      <c r="DC45" s="101"/>
      <c r="DD45" s="89">
        <v>19374</v>
      </c>
      <c r="DE45" s="100"/>
      <c r="DF45" s="100"/>
      <c r="DG45" s="100"/>
      <c r="DH45" s="100"/>
      <c r="DI45" s="100"/>
      <c r="DJ45" s="100"/>
      <c r="DK45" s="99"/>
      <c r="DL45" s="86"/>
      <c r="DM45" s="85"/>
      <c r="DN45" s="85"/>
      <c r="DO45" s="85"/>
      <c r="DP45" s="85"/>
      <c r="DQ45" s="85"/>
      <c r="DR45" s="85"/>
      <c r="DS45" s="85"/>
      <c r="DT45" s="85"/>
      <c r="DU45" s="85"/>
      <c r="DV45" s="84"/>
      <c r="DW45" s="83"/>
      <c r="DX45" s="82"/>
      <c r="DY45" s="82"/>
      <c r="DZ45" s="82"/>
      <c r="EA45" s="82"/>
      <c r="EB45" s="82"/>
      <c r="EC45" s="81"/>
    </row>
    <row r="46" spans="2:133" ht="11.25" customHeight="1" x14ac:dyDescent="0.2">
      <c r="B46" s="80"/>
      <c r="CD46" s="104"/>
      <c r="CE46" s="103"/>
      <c r="CF46" s="96" t="s">
        <v>21</v>
      </c>
      <c r="CG46" s="95"/>
      <c r="CH46" s="95"/>
      <c r="CI46" s="95"/>
      <c r="CJ46" s="95"/>
      <c r="CK46" s="95"/>
      <c r="CL46" s="95"/>
      <c r="CM46" s="95"/>
      <c r="CN46" s="95"/>
      <c r="CO46" s="95"/>
      <c r="CP46" s="95"/>
      <c r="CQ46" s="94"/>
      <c r="CR46" s="93">
        <v>818155</v>
      </c>
      <c r="CS46" s="88"/>
      <c r="CT46" s="88"/>
      <c r="CU46" s="88"/>
      <c r="CV46" s="88"/>
      <c r="CW46" s="88"/>
      <c r="CX46" s="88"/>
      <c r="CY46" s="87"/>
      <c r="CZ46" s="92">
        <v>6</v>
      </c>
      <c r="DA46" s="91"/>
      <c r="DB46" s="91"/>
      <c r="DC46" s="90"/>
      <c r="DD46" s="89">
        <v>214728</v>
      </c>
      <c r="DE46" s="88"/>
      <c r="DF46" s="88"/>
      <c r="DG46" s="88"/>
      <c r="DH46" s="88"/>
      <c r="DI46" s="88"/>
      <c r="DJ46" s="88"/>
      <c r="DK46" s="87"/>
      <c r="DL46" s="86"/>
      <c r="DM46" s="85"/>
      <c r="DN46" s="85"/>
      <c r="DO46" s="85"/>
      <c r="DP46" s="85"/>
      <c r="DQ46" s="85"/>
      <c r="DR46" s="85"/>
      <c r="DS46" s="85"/>
      <c r="DT46" s="85"/>
      <c r="DU46" s="85"/>
      <c r="DV46" s="84"/>
      <c r="DW46" s="83"/>
      <c r="DX46" s="82"/>
      <c r="DY46" s="82"/>
      <c r="DZ46" s="82"/>
      <c r="EA46" s="82"/>
      <c r="EB46" s="82"/>
      <c r="EC46" s="81"/>
    </row>
    <row r="47" spans="2:133" ht="11.25" customHeight="1" x14ac:dyDescent="0.2">
      <c r="B47" s="80"/>
      <c r="CD47" s="104"/>
      <c r="CE47" s="103"/>
      <c r="CF47" s="96" t="s">
        <v>20</v>
      </c>
      <c r="CG47" s="95"/>
      <c r="CH47" s="95"/>
      <c r="CI47" s="95"/>
      <c r="CJ47" s="95"/>
      <c r="CK47" s="95"/>
      <c r="CL47" s="95"/>
      <c r="CM47" s="95"/>
      <c r="CN47" s="95"/>
      <c r="CO47" s="95"/>
      <c r="CP47" s="95"/>
      <c r="CQ47" s="94"/>
      <c r="CR47" s="93">
        <v>531657</v>
      </c>
      <c r="CS47" s="100"/>
      <c r="CT47" s="100"/>
      <c r="CU47" s="100"/>
      <c r="CV47" s="100"/>
      <c r="CW47" s="100"/>
      <c r="CX47" s="100"/>
      <c r="CY47" s="99"/>
      <c r="CZ47" s="92">
        <v>3.9</v>
      </c>
      <c r="DA47" s="102"/>
      <c r="DB47" s="102"/>
      <c r="DC47" s="101"/>
      <c r="DD47" s="89">
        <v>28379</v>
      </c>
      <c r="DE47" s="100"/>
      <c r="DF47" s="100"/>
      <c r="DG47" s="100"/>
      <c r="DH47" s="100"/>
      <c r="DI47" s="100"/>
      <c r="DJ47" s="100"/>
      <c r="DK47" s="99"/>
      <c r="DL47" s="86"/>
      <c r="DM47" s="85"/>
      <c r="DN47" s="85"/>
      <c r="DO47" s="85"/>
      <c r="DP47" s="85"/>
      <c r="DQ47" s="85"/>
      <c r="DR47" s="85"/>
      <c r="DS47" s="85"/>
      <c r="DT47" s="85"/>
      <c r="DU47" s="85"/>
      <c r="DV47" s="84"/>
      <c r="DW47" s="83"/>
      <c r="DX47" s="82"/>
      <c r="DY47" s="82"/>
      <c r="DZ47" s="82"/>
      <c r="EA47" s="82"/>
      <c r="EB47" s="82"/>
      <c r="EC47" s="81"/>
    </row>
    <row r="48" spans="2:133" ht="11" x14ac:dyDescent="0.2">
      <c r="B48" s="80"/>
      <c r="CD48" s="98"/>
      <c r="CE48" s="97"/>
      <c r="CF48" s="96" t="s">
        <v>19</v>
      </c>
      <c r="CG48" s="95"/>
      <c r="CH48" s="95"/>
      <c r="CI48" s="95"/>
      <c r="CJ48" s="95"/>
      <c r="CK48" s="95"/>
      <c r="CL48" s="95"/>
      <c r="CM48" s="95"/>
      <c r="CN48" s="95"/>
      <c r="CO48" s="95"/>
      <c r="CP48" s="95"/>
      <c r="CQ48" s="94"/>
      <c r="CR48" s="93" t="s">
        <v>18</v>
      </c>
      <c r="CS48" s="88"/>
      <c r="CT48" s="88"/>
      <c r="CU48" s="88"/>
      <c r="CV48" s="88"/>
      <c r="CW48" s="88"/>
      <c r="CX48" s="88"/>
      <c r="CY48" s="87"/>
      <c r="CZ48" s="92" t="s">
        <v>18</v>
      </c>
      <c r="DA48" s="91"/>
      <c r="DB48" s="91"/>
      <c r="DC48" s="90"/>
      <c r="DD48" s="89" t="s">
        <v>18</v>
      </c>
      <c r="DE48" s="88"/>
      <c r="DF48" s="88"/>
      <c r="DG48" s="88"/>
      <c r="DH48" s="88"/>
      <c r="DI48" s="88"/>
      <c r="DJ48" s="88"/>
      <c r="DK48" s="87"/>
      <c r="DL48" s="86"/>
      <c r="DM48" s="85"/>
      <c r="DN48" s="85"/>
      <c r="DO48" s="85"/>
      <c r="DP48" s="85"/>
      <c r="DQ48" s="85"/>
      <c r="DR48" s="85"/>
      <c r="DS48" s="85"/>
      <c r="DT48" s="85"/>
      <c r="DU48" s="85"/>
      <c r="DV48" s="84"/>
      <c r="DW48" s="83"/>
      <c r="DX48" s="82"/>
      <c r="DY48" s="82"/>
      <c r="DZ48" s="82"/>
      <c r="EA48" s="82"/>
      <c r="EB48" s="82"/>
      <c r="EC48" s="81"/>
    </row>
    <row r="49" spans="2:133" ht="11.25" customHeight="1" x14ac:dyDescent="0.2">
      <c r="B49" s="80"/>
      <c r="CD49" s="79" t="s">
        <v>17</v>
      </c>
      <c r="CE49" s="78"/>
      <c r="CF49" s="78"/>
      <c r="CG49" s="78"/>
      <c r="CH49" s="78"/>
      <c r="CI49" s="78"/>
      <c r="CJ49" s="78"/>
      <c r="CK49" s="78"/>
      <c r="CL49" s="78"/>
      <c r="CM49" s="78"/>
      <c r="CN49" s="78"/>
      <c r="CO49" s="78"/>
      <c r="CP49" s="78"/>
      <c r="CQ49" s="77"/>
      <c r="CR49" s="76">
        <v>13733453</v>
      </c>
      <c r="CS49" s="71"/>
      <c r="CT49" s="71"/>
      <c r="CU49" s="71"/>
      <c r="CV49" s="71"/>
      <c r="CW49" s="71"/>
      <c r="CX49" s="71"/>
      <c r="CY49" s="70"/>
      <c r="CZ49" s="75">
        <v>100</v>
      </c>
      <c r="DA49" s="74"/>
      <c r="DB49" s="74"/>
      <c r="DC49" s="73"/>
      <c r="DD49" s="72">
        <v>8744411</v>
      </c>
      <c r="DE49" s="71"/>
      <c r="DF49" s="71"/>
      <c r="DG49" s="71"/>
      <c r="DH49" s="71"/>
      <c r="DI49" s="71"/>
      <c r="DJ49" s="71"/>
      <c r="DK49" s="70"/>
      <c r="DL49" s="69"/>
      <c r="DM49" s="68"/>
      <c r="DN49" s="68"/>
      <c r="DO49" s="68"/>
      <c r="DP49" s="68"/>
      <c r="DQ49" s="68"/>
      <c r="DR49" s="68"/>
      <c r="DS49" s="68"/>
      <c r="DT49" s="68"/>
      <c r="DU49" s="68"/>
      <c r="DV49" s="67"/>
      <c r="DW49" s="66"/>
      <c r="DX49" s="65"/>
      <c r="DY49" s="65"/>
      <c r="DZ49" s="65"/>
      <c r="EA49" s="65"/>
      <c r="EB49" s="65"/>
      <c r="EC49" s="64"/>
    </row>
  </sheetData>
  <sheetProtection algorithmName="SHA-512" hashValue="ZyCV1ieLDsxJC+LThRhZxC51qeQIlTljq8Jg2no0ydThGVwgyVbqor8vQbV8DeffLOHmtMWUK54B24wCIvO8Tg==" saltValue="z6WZXgiAT4Jyo36bJbF9hA==" spinCount="100000" sheet="1" objects="1" scenarios="1"/>
  <mergeCells count="603">
    <mergeCell ref="CZ48:DC48"/>
    <mergeCell ref="DD48:DK48"/>
    <mergeCell ref="DL48:DV48"/>
    <mergeCell ref="DW48:EC48"/>
    <mergeCell ref="DL44:DV44"/>
    <mergeCell ref="DW44:EC44"/>
    <mergeCell ref="CD49:CQ49"/>
    <mergeCell ref="CR49:CY49"/>
    <mergeCell ref="CZ49:DC49"/>
    <mergeCell ref="DD49:DK49"/>
    <mergeCell ref="DL49:DV49"/>
    <mergeCell ref="DW49:EC49"/>
    <mergeCell ref="CF48:CQ48"/>
    <mergeCell ref="CR48:CY48"/>
    <mergeCell ref="DL46:DV46"/>
    <mergeCell ref="DW46:EC46"/>
    <mergeCell ref="CF47:CQ47"/>
    <mergeCell ref="CR47:CY47"/>
    <mergeCell ref="CZ47:DC47"/>
    <mergeCell ref="DD47:DK47"/>
    <mergeCell ref="DL47:DV47"/>
    <mergeCell ref="DW47:EC47"/>
    <mergeCell ref="CF44:CQ44"/>
    <mergeCell ref="CR44:CY44"/>
    <mergeCell ref="CZ44:DC44"/>
    <mergeCell ref="DD44:DK44"/>
    <mergeCell ref="CF46:CQ46"/>
    <mergeCell ref="CR46:CY46"/>
    <mergeCell ref="CZ46:DC46"/>
    <mergeCell ref="DD46:DK46"/>
    <mergeCell ref="DW43:EC43"/>
    <mergeCell ref="B45:CC45"/>
    <mergeCell ref="CF45:CQ45"/>
    <mergeCell ref="CR45:CY45"/>
    <mergeCell ref="CZ45:DC45"/>
    <mergeCell ref="DD45:DK45"/>
    <mergeCell ref="DL45:DV45"/>
    <mergeCell ref="DW45:EC45"/>
    <mergeCell ref="B44:CC44"/>
    <mergeCell ref="CD44:CE48"/>
    <mergeCell ref="DD42:DK42"/>
    <mergeCell ref="DL42:DV42"/>
    <mergeCell ref="DD41:DK41"/>
    <mergeCell ref="DL41:DV41"/>
    <mergeCell ref="DW42:EC42"/>
    <mergeCell ref="CD43:CQ43"/>
    <mergeCell ref="CR43:CY43"/>
    <mergeCell ref="CZ43:DC43"/>
    <mergeCell ref="DD43:DK43"/>
    <mergeCell ref="DL43:DV43"/>
    <mergeCell ref="BV42:CB42"/>
    <mergeCell ref="CD42:CQ42"/>
    <mergeCell ref="CR42:CY42"/>
    <mergeCell ref="CD41:CQ41"/>
    <mergeCell ref="CR41:CY41"/>
    <mergeCell ref="CZ41:DC41"/>
    <mergeCell ref="CZ42:DC42"/>
    <mergeCell ref="DL40:DV40"/>
    <mergeCell ref="B40:Q40"/>
    <mergeCell ref="R40:Y40"/>
    <mergeCell ref="Z40:AC40"/>
    <mergeCell ref="AD40:AK40"/>
    <mergeCell ref="AL40:AO40"/>
    <mergeCell ref="AQ40:AY40"/>
    <mergeCell ref="AZ40:BF40"/>
    <mergeCell ref="BV41:CB41"/>
    <mergeCell ref="BV40:CB40"/>
    <mergeCell ref="CD40:CQ40"/>
    <mergeCell ref="CR40:CY40"/>
    <mergeCell ref="CZ40:DC40"/>
    <mergeCell ref="DD40:DK40"/>
    <mergeCell ref="DW41:EC41"/>
    <mergeCell ref="DW40:EC40"/>
    <mergeCell ref="B41:Q41"/>
    <mergeCell ref="R41:Y41"/>
    <mergeCell ref="Z41:AC41"/>
    <mergeCell ref="AD41:AK41"/>
    <mergeCell ref="AL41:AO41"/>
    <mergeCell ref="AQ41:AY41"/>
    <mergeCell ref="AZ41:BF41"/>
    <mergeCell ref="BM41:BU41"/>
    <mergeCell ref="BV38:CB38"/>
    <mergeCell ref="CD38:CQ38"/>
    <mergeCell ref="CR38:CY38"/>
    <mergeCell ref="CZ38:DC38"/>
    <mergeCell ref="DD38:DK38"/>
    <mergeCell ref="DW39:EC39"/>
    <mergeCell ref="BV39:CB39"/>
    <mergeCell ref="CD39:CQ39"/>
    <mergeCell ref="DL38:DV38"/>
    <mergeCell ref="DW38:EC38"/>
    <mergeCell ref="B39:Q39"/>
    <mergeCell ref="R39:Y39"/>
    <mergeCell ref="Z39:AC39"/>
    <mergeCell ref="AD39:AK39"/>
    <mergeCell ref="AL39:AO39"/>
    <mergeCell ref="AQ39:AY39"/>
    <mergeCell ref="AZ39:BF39"/>
    <mergeCell ref="BG39:BU39"/>
    <mergeCell ref="CR37:CY37"/>
    <mergeCell ref="CZ37:DC37"/>
    <mergeCell ref="B37:Q37"/>
    <mergeCell ref="R37:Y37"/>
    <mergeCell ref="BG40:BK42"/>
    <mergeCell ref="BM40:BU40"/>
    <mergeCell ref="AQ42:AY42"/>
    <mergeCell ref="AZ42:BF42"/>
    <mergeCell ref="BM42:BU42"/>
    <mergeCell ref="BG38:BU38"/>
    <mergeCell ref="DW37:EC37"/>
    <mergeCell ref="B38:Q38"/>
    <mergeCell ref="R38:Y38"/>
    <mergeCell ref="Z38:AC38"/>
    <mergeCell ref="AD38:AK38"/>
    <mergeCell ref="AL38:AO38"/>
    <mergeCell ref="AQ38:AY38"/>
    <mergeCell ref="AZ38:BF38"/>
    <mergeCell ref="AZ37:BF37"/>
    <mergeCell ref="BG37:BU37"/>
    <mergeCell ref="CR39:CY39"/>
    <mergeCell ref="CZ39:DC39"/>
    <mergeCell ref="DD39:DK39"/>
    <mergeCell ref="DL39:DV39"/>
    <mergeCell ref="B35:Q35"/>
    <mergeCell ref="R35:Y35"/>
    <mergeCell ref="DD37:DK37"/>
    <mergeCell ref="DL37:DV37"/>
    <mergeCell ref="BV37:CB37"/>
    <mergeCell ref="CD37:CQ37"/>
    <mergeCell ref="Z37:AC37"/>
    <mergeCell ref="AD37:AK37"/>
    <mergeCell ref="AL37:AO37"/>
    <mergeCell ref="AQ37:AY37"/>
    <mergeCell ref="B36:Q36"/>
    <mergeCell ref="R36:Y36"/>
    <mergeCell ref="Z36:AC36"/>
    <mergeCell ref="AD36:AK36"/>
    <mergeCell ref="AL36:AO36"/>
    <mergeCell ref="AQ36:AY36"/>
    <mergeCell ref="CZ34:DC34"/>
    <mergeCell ref="DD34:DK34"/>
    <mergeCell ref="DL34:DV34"/>
    <mergeCell ref="CD36:CQ36"/>
    <mergeCell ref="CR36:CY36"/>
    <mergeCell ref="CZ36:DC36"/>
    <mergeCell ref="DD36:DK36"/>
    <mergeCell ref="DL36:DV36"/>
    <mergeCell ref="AQ35:BF35"/>
    <mergeCell ref="CD34:CQ34"/>
    <mergeCell ref="CR34:CY34"/>
    <mergeCell ref="BG35:CB35"/>
    <mergeCell ref="AZ36:BF36"/>
    <mergeCell ref="BG36:BU36"/>
    <mergeCell ref="BV36:CB36"/>
    <mergeCell ref="Z33:AC33"/>
    <mergeCell ref="AD33:AK33"/>
    <mergeCell ref="AL33:AO33"/>
    <mergeCell ref="Z35:AC35"/>
    <mergeCell ref="AD35:AK35"/>
    <mergeCell ref="AL35:AO35"/>
    <mergeCell ref="CD33:CQ33"/>
    <mergeCell ref="B33:Q33"/>
    <mergeCell ref="R33:Y33"/>
    <mergeCell ref="DW36:EC36"/>
    <mergeCell ref="DW35:EC35"/>
    <mergeCell ref="CD35:CQ35"/>
    <mergeCell ref="CR35:CY35"/>
    <mergeCell ref="CZ35:DC35"/>
    <mergeCell ref="DD35:DK35"/>
    <mergeCell ref="DL35:DV35"/>
    <mergeCell ref="DW33:EC33"/>
    <mergeCell ref="B34:Q34"/>
    <mergeCell ref="R34:Y34"/>
    <mergeCell ref="Z34:AC34"/>
    <mergeCell ref="AD34:AK34"/>
    <mergeCell ref="AL34:AO34"/>
    <mergeCell ref="AX33:BF33"/>
    <mergeCell ref="BG33:BL33"/>
    <mergeCell ref="BM33:BQ33"/>
    <mergeCell ref="BR33:BW33"/>
    <mergeCell ref="B32:Q32"/>
    <mergeCell ref="R32:Y32"/>
    <mergeCell ref="Z32:AC32"/>
    <mergeCell ref="AD32:AK32"/>
    <mergeCell ref="AL32:AO32"/>
    <mergeCell ref="DW34:EC34"/>
    <mergeCell ref="CR33:CY33"/>
    <mergeCell ref="CZ33:DC33"/>
    <mergeCell ref="DD33:DK33"/>
    <mergeCell ref="DL33:DV33"/>
    <mergeCell ref="AD31:AK31"/>
    <mergeCell ref="AL31:AO31"/>
    <mergeCell ref="AP31:AS33"/>
    <mergeCell ref="AT31:AT33"/>
    <mergeCell ref="CR31:CY31"/>
    <mergeCell ref="AX32:BF32"/>
    <mergeCell ref="BG32:BL32"/>
    <mergeCell ref="BM32:BQ32"/>
    <mergeCell ref="BR32:BW32"/>
    <mergeCell ref="BX33:CB33"/>
    <mergeCell ref="DW32:EC32"/>
    <mergeCell ref="BX32:CB32"/>
    <mergeCell ref="CF32:CQ32"/>
    <mergeCell ref="AX31:BF31"/>
    <mergeCell ref="BG31:BL31"/>
    <mergeCell ref="BM31:BQ31"/>
    <mergeCell ref="BR31:BW31"/>
    <mergeCell ref="BX31:CB31"/>
    <mergeCell ref="CF31:CQ31"/>
    <mergeCell ref="CR32:CY32"/>
    <mergeCell ref="CZ32:DC32"/>
    <mergeCell ref="DD32:DK32"/>
    <mergeCell ref="DL32:DV32"/>
    <mergeCell ref="DD30:DK30"/>
    <mergeCell ref="DL30:DV30"/>
    <mergeCell ref="DW30:EC30"/>
    <mergeCell ref="B31:Q31"/>
    <mergeCell ref="R31:Y31"/>
    <mergeCell ref="Z31:AC31"/>
    <mergeCell ref="CZ31:DC31"/>
    <mergeCell ref="DD31:DK31"/>
    <mergeCell ref="DL31:DV31"/>
    <mergeCell ref="DW31:EC31"/>
    <mergeCell ref="CR29:CY29"/>
    <mergeCell ref="CZ29:DC29"/>
    <mergeCell ref="BR30:CB30"/>
    <mergeCell ref="CF30:CQ30"/>
    <mergeCell ref="CR30:CY30"/>
    <mergeCell ref="CZ30:DC30"/>
    <mergeCell ref="DD29:DK29"/>
    <mergeCell ref="DL29:DV29"/>
    <mergeCell ref="DW29:EC29"/>
    <mergeCell ref="B30:Q30"/>
    <mergeCell ref="R30:Y30"/>
    <mergeCell ref="Z30:AC30"/>
    <mergeCell ref="AD30:AK30"/>
    <mergeCell ref="AL30:AO30"/>
    <mergeCell ref="AP30:BF30"/>
    <mergeCell ref="BG30:BQ30"/>
    <mergeCell ref="CR28:CY28"/>
    <mergeCell ref="CZ28:DC28"/>
    <mergeCell ref="B28:Q28"/>
    <mergeCell ref="R28:Y28"/>
    <mergeCell ref="Z28:AC28"/>
    <mergeCell ref="AD28:AK28"/>
    <mergeCell ref="AL28:AO28"/>
    <mergeCell ref="AP28:BF28"/>
    <mergeCell ref="AP29:BF29"/>
    <mergeCell ref="BG29:BN29"/>
    <mergeCell ref="BG28:BN28"/>
    <mergeCell ref="BO28:BR28"/>
    <mergeCell ref="BS28:CB28"/>
    <mergeCell ref="CD28:CQ28"/>
    <mergeCell ref="BO29:BR29"/>
    <mergeCell ref="BS29:CB29"/>
    <mergeCell ref="CD29:CE32"/>
    <mergeCell ref="CF29:CQ29"/>
    <mergeCell ref="BG26:BN26"/>
    <mergeCell ref="BO26:BR26"/>
    <mergeCell ref="DD28:DK28"/>
    <mergeCell ref="DL28:DV28"/>
    <mergeCell ref="DW28:EC28"/>
    <mergeCell ref="B29:Q29"/>
    <mergeCell ref="R29:Y29"/>
    <mergeCell ref="Z29:AC29"/>
    <mergeCell ref="AD29:AK29"/>
    <mergeCell ref="AL29:AO29"/>
    <mergeCell ref="B26:Q26"/>
    <mergeCell ref="R26:Y26"/>
    <mergeCell ref="Z26:AC26"/>
    <mergeCell ref="AD26:AK26"/>
    <mergeCell ref="AL26:AO26"/>
    <mergeCell ref="AP26:BF26"/>
    <mergeCell ref="BS26:CB26"/>
    <mergeCell ref="CD26:CQ26"/>
    <mergeCell ref="CR26:CY26"/>
    <mergeCell ref="CZ26:DC26"/>
    <mergeCell ref="DD26:DK26"/>
    <mergeCell ref="DL26:DV26"/>
    <mergeCell ref="DW26:EC26"/>
    <mergeCell ref="B27:Q27"/>
    <mergeCell ref="R27:Y27"/>
    <mergeCell ref="Z27:AC27"/>
    <mergeCell ref="AD27:AK27"/>
    <mergeCell ref="AL27:AO27"/>
    <mergeCell ref="AP27:BF27"/>
    <mergeCell ref="BG27:BN27"/>
    <mergeCell ref="BO27:BR27"/>
    <mergeCell ref="BS27:CB27"/>
    <mergeCell ref="DW25:EC25"/>
    <mergeCell ref="CZ25:DC25"/>
    <mergeCell ref="DD25:DK25"/>
    <mergeCell ref="CD27:CQ27"/>
    <mergeCell ref="CR27:CY27"/>
    <mergeCell ref="CZ27:DC27"/>
    <mergeCell ref="DD27:DK27"/>
    <mergeCell ref="DL27:DV27"/>
    <mergeCell ref="DL25:DV25"/>
    <mergeCell ref="DW27:EC27"/>
    <mergeCell ref="B24:Q24"/>
    <mergeCell ref="R24:Y24"/>
    <mergeCell ref="Z24:AC24"/>
    <mergeCell ref="AD24:AK24"/>
    <mergeCell ref="AL24:AO24"/>
    <mergeCell ref="AP24:BF24"/>
    <mergeCell ref="DW24:EC24"/>
    <mergeCell ref="B25:Q25"/>
    <mergeCell ref="R25:Y25"/>
    <mergeCell ref="Z25:AC25"/>
    <mergeCell ref="AD25:AK25"/>
    <mergeCell ref="AL25:AO25"/>
    <mergeCell ref="AP25:BF25"/>
    <mergeCell ref="BG25:BN25"/>
    <mergeCell ref="BG24:BN24"/>
    <mergeCell ref="BO24:BR24"/>
    <mergeCell ref="BG22:BN22"/>
    <mergeCell ref="BO22:BR22"/>
    <mergeCell ref="BS22:CB22"/>
    <mergeCell ref="BO25:BR25"/>
    <mergeCell ref="DD24:DK24"/>
    <mergeCell ref="DL24:DV24"/>
    <mergeCell ref="BS24:CB24"/>
    <mergeCell ref="CD24:CQ24"/>
    <mergeCell ref="CR24:CY24"/>
    <mergeCell ref="CZ24:DC24"/>
    <mergeCell ref="B22:Q22"/>
    <mergeCell ref="R22:Y22"/>
    <mergeCell ref="Z22:AC22"/>
    <mergeCell ref="AD22:AK22"/>
    <mergeCell ref="AL22:AO22"/>
    <mergeCell ref="AP22:BF22"/>
    <mergeCell ref="CD22:EC22"/>
    <mergeCell ref="B23:Q23"/>
    <mergeCell ref="R23:Y23"/>
    <mergeCell ref="Z23:AC23"/>
    <mergeCell ref="AD23:AK23"/>
    <mergeCell ref="AL23:AO23"/>
    <mergeCell ref="AP23:BF23"/>
    <mergeCell ref="BG23:BN23"/>
    <mergeCell ref="BO23:BR23"/>
    <mergeCell ref="BS23:CB23"/>
    <mergeCell ref="CD23:CQ23"/>
    <mergeCell ref="CR23:CY23"/>
    <mergeCell ref="CZ23:DC23"/>
    <mergeCell ref="DD23:DK23"/>
    <mergeCell ref="DL23:DV23"/>
    <mergeCell ref="DW23:EC23"/>
    <mergeCell ref="DQ21:EC21"/>
    <mergeCell ref="BO21:BR21"/>
    <mergeCell ref="BS21:CB21"/>
    <mergeCell ref="BS25:CB25"/>
    <mergeCell ref="CD25:CQ25"/>
    <mergeCell ref="CR25:CY25"/>
    <mergeCell ref="CD21:CQ21"/>
    <mergeCell ref="CR21:CY21"/>
    <mergeCell ref="CZ21:DC21"/>
    <mergeCell ref="DD21:DP21"/>
    <mergeCell ref="BG21:BN21"/>
    <mergeCell ref="AP20:BF20"/>
    <mergeCell ref="BG20:BN20"/>
    <mergeCell ref="BO20:BR20"/>
    <mergeCell ref="BS20:CB20"/>
    <mergeCell ref="CD20:CQ20"/>
    <mergeCell ref="B21:Q21"/>
    <mergeCell ref="R21:Y21"/>
    <mergeCell ref="Z21:AC21"/>
    <mergeCell ref="AD21:AK21"/>
    <mergeCell ref="AL21:AO21"/>
    <mergeCell ref="AP21:BF21"/>
    <mergeCell ref="DQ19:EC19"/>
    <mergeCell ref="B20:Q20"/>
    <mergeCell ref="R20:Y20"/>
    <mergeCell ref="Z20:AC20"/>
    <mergeCell ref="AD20:AK20"/>
    <mergeCell ref="AL20:AO20"/>
    <mergeCell ref="CZ20:DC20"/>
    <mergeCell ref="DD20:DP20"/>
    <mergeCell ref="DQ20:EC20"/>
    <mergeCell ref="CR20:CY20"/>
    <mergeCell ref="BO19:BR19"/>
    <mergeCell ref="BS19:CB19"/>
    <mergeCell ref="CD18:CQ18"/>
    <mergeCell ref="CR18:CY18"/>
    <mergeCell ref="CZ18:DC18"/>
    <mergeCell ref="DD18:DP18"/>
    <mergeCell ref="CD19:CQ19"/>
    <mergeCell ref="CR19:CY19"/>
    <mergeCell ref="CZ19:DC19"/>
    <mergeCell ref="DD19:DP19"/>
    <mergeCell ref="DQ18:EC18"/>
    <mergeCell ref="BO18:BR18"/>
    <mergeCell ref="BS18:CB18"/>
    <mergeCell ref="B19:Q19"/>
    <mergeCell ref="R19:Y19"/>
    <mergeCell ref="Z19:AC19"/>
    <mergeCell ref="AD19:AK19"/>
    <mergeCell ref="AL19:AO19"/>
    <mergeCell ref="AP19:BF19"/>
    <mergeCell ref="BG19:BN19"/>
    <mergeCell ref="BG18:BN18"/>
    <mergeCell ref="AP17:BF17"/>
    <mergeCell ref="BG17:BN17"/>
    <mergeCell ref="BO17:BR17"/>
    <mergeCell ref="BS17:CB17"/>
    <mergeCell ref="CD17:CQ17"/>
    <mergeCell ref="B18:Q18"/>
    <mergeCell ref="R18:Y18"/>
    <mergeCell ref="Z18:AC18"/>
    <mergeCell ref="AD18:AK18"/>
    <mergeCell ref="AL18:AO18"/>
    <mergeCell ref="AP18:BF18"/>
    <mergeCell ref="DQ16:EC16"/>
    <mergeCell ref="B17:Q17"/>
    <mergeCell ref="R17:Y17"/>
    <mergeCell ref="Z17:AC17"/>
    <mergeCell ref="AD17:AK17"/>
    <mergeCell ref="AL17:AO17"/>
    <mergeCell ref="CZ17:DC17"/>
    <mergeCell ref="DD17:DP17"/>
    <mergeCell ref="DQ17:EC17"/>
    <mergeCell ref="CR17:CY17"/>
    <mergeCell ref="BO16:BR16"/>
    <mergeCell ref="BS16:CB16"/>
    <mergeCell ref="CD15:CQ15"/>
    <mergeCell ref="CR15:CY15"/>
    <mergeCell ref="CZ15:DC15"/>
    <mergeCell ref="DD15:DP15"/>
    <mergeCell ref="CD16:CQ16"/>
    <mergeCell ref="CR16:CY16"/>
    <mergeCell ref="CZ16:DC16"/>
    <mergeCell ref="DD16:DP16"/>
    <mergeCell ref="DQ15:EC15"/>
    <mergeCell ref="BO15:BR15"/>
    <mergeCell ref="BS15:CB15"/>
    <mergeCell ref="B16:Q16"/>
    <mergeCell ref="R16:Y16"/>
    <mergeCell ref="Z16:AC16"/>
    <mergeCell ref="AD16:AK16"/>
    <mergeCell ref="AL16:AO16"/>
    <mergeCell ref="AP16:BF16"/>
    <mergeCell ref="BG16:BN16"/>
    <mergeCell ref="BG15:BN15"/>
    <mergeCell ref="AP14:BF14"/>
    <mergeCell ref="BG14:BN14"/>
    <mergeCell ref="BO14:BR14"/>
    <mergeCell ref="BS14:CB14"/>
    <mergeCell ref="CD14:CQ14"/>
    <mergeCell ref="B15:Q15"/>
    <mergeCell ref="R15:Y15"/>
    <mergeCell ref="Z15:AC15"/>
    <mergeCell ref="AD15:AK15"/>
    <mergeCell ref="AL15:AO15"/>
    <mergeCell ref="AP15:BF15"/>
    <mergeCell ref="DQ13:EC13"/>
    <mergeCell ref="B14:Q14"/>
    <mergeCell ref="R14:Y14"/>
    <mergeCell ref="Z14:AC14"/>
    <mergeCell ref="AD14:AK14"/>
    <mergeCell ref="AL14:AO14"/>
    <mergeCell ref="CZ14:DC14"/>
    <mergeCell ref="DD14:DP14"/>
    <mergeCell ref="DQ14:EC14"/>
    <mergeCell ref="CR14:CY14"/>
    <mergeCell ref="BO13:BR13"/>
    <mergeCell ref="BS13:CB13"/>
    <mergeCell ref="CD12:CQ12"/>
    <mergeCell ref="CR12:CY12"/>
    <mergeCell ref="CZ12:DC12"/>
    <mergeCell ref="DD12:DP12"/>
    <mergeCell ref="CD13:CQ13"/>
    <mergeCell ref="CR13:CY13"/>
    <mergeCell ref="CZ13:DC13"/>
    <mergeCell ref="DD13:DP13"/>
    <mergeCell ref="DQ12:EC12"/>
    <mergeCell ref="BO12:BR12"/>
    <mergeCell ref="BS12:CB12"/>
    <mergeCell ref="B13:Q13"/>
    <mergeCell ref="R13:Y13"/>
    <mergeCell ref="Z13:AC13"/>
    <mergeCell ref="AD13:AK13"/>
    <mergeCell ref="AL13:AO13"/>
    <mergeCell ref="AP13:BF13"/>
    <mergeCell ref="BG13:BN13"/>
    <mergeCell ref="BG12:BN12"/>
    <mergeCell ref="AP11:BF11"/>
    <mergeCell ref="BG11:BN11"/>
    <mergeCell ref="BO11:BR11"/>
    <mergeCell ref="BS11:CB11"/>
    <mergeCell ref="CD11:CQ11"/>
    <mergeCell ref="B12:Q12"/>
    <mergeCell ref="R12:Y12"/>
    <mergeCell ref="Z12:AC12"/>
    <mergeCell ref="AD12:AK12"/>
    <mergeCell ref="AL12:AO12"/>
    <mergeCell ref="AP12:BF12"/>
    <mergeCell ref="DQ10:EC10"/>
    <mergeCell ref="B11:Q11"/>
    <mergeCell ref="R11:Y11"/>
    <mergeCell ref="Z11:AC11"/>
    <mergeCell ref="AD11:AK11"/>
    <mergeCell ref="AL11:AO11"/>
    <mergeCell ref="CZ11:DC11"/>
    <mergeCell ref="DD11:DP11"/>
    <mergeCell ref="DQ11:EC11"/>
    <mergeCell ref="CR11:CY11"/>
    <mergeCell ref="BO10:BR10"/>
    <mergeCell ref="BS10:CB10"/>
    <mergeCell ref="CD9:CQ9"/>
    <mergeCell ref="CR9:CY9"/>
    <mergeCell ref="CZ9:DC9"/>
    <mergeCell ref="DD9:DP9"/>
    <mergeCell ref="CD10:CQ10"/>
    <mergeCell ref="CR10:CY10"/>
    <mergeCell ref="CZ10:DC10"/>
    <mergeCell ref="DD10:DP10"/>
    <mergeCell ref="DQ9:EC9"/>
    <mergeCell ref="BO9:BR9"/>
    <mergeCell ref="BS9:CB9"/>
    <mergeCell ref="B10:Q10"/>
    <mergeCell ref="R10:Y10"/>
    <mergeCell ref="Z10:AC10"/>
    <mergeCell ref="AD10:AK10"/>
    <mergeCell ref="AL10:AO10"/>
    <mergeCell ref="AP10:BF10"/>
    <mergeCell ref="BG10:BN10"/>
    <mergeCell ref="BG9:BN9"/>
    <mergeCell ref="AP8:BF8"/>
    <mergeCell ref="BG8:BN8"/>
    <mergeCell ref="BO8:BR8"/>
    <mergeCell ref="BS8:CB8"/>
    <mergeCell ref="CD8:CQ8"/>
    <mergeCell ref="B9:Q9"/>
    <mergeCell ref="R9:Y9"/>
    <mergeCell ref="Z9:AC9"/>
    <mergeCell ref="AD9:AK9"/>
    <mergeCell ref="AL9:AO9"/>
    <mergeCell ref="AP9:BF9"/>
    <mergeCell ref="DQ7:EC7"/>
    <mergeCell ref="B8:Q8"/>
    <mergeCell ref="R8:Y8"/>
    <mergeCell ref="Z8:AC8"/>
    <mergeCell ref="AD8:AK8"/>
    <mergeCell ref="AL8:AO8"/>
    <mergeCell ref="CZ8:DC8"/>
    <mergeCell ref="DD8:DP8"/>
    <mergeCell ref="DQ8:EC8"/>
    <mergeCell ref="CR8:CY8"/>
    <mergeCell ref="BO7:BR7"/>
    <mergeCell ref="BS7:CB7"/>
    <mergeCell ref="CD6:CQ6"/>
    <mergeCell ref="CR6:CY6"/>
    <mergeCell ref="CZ6:DC6"/>
    <mergeCell ref="DD6:DP6"/>
    <mergeCell ref="CD7:CQ7"/>
    <mergeCell ref="CR7:CY7"/>
    <mergeCell ref="CZ7:DC7"/>
    <mergeCell ref="DD7:DP7"/>
    <mergeCell ref="DQ6:EC6"/>
    <mergeCell ref="BO6:BR6"/>
    <mergeCell ref="BS6:CB6"/>
    <mergeCell ref="B7:Q7"/>
    <mergeCell ref="R7:Y7"/>
    <mergeCell ref="Z7:AC7"/>
    <mergeCell ref="AD7:AK7"/>
    <mergeCell ref="AL7:AO7"/>
    <mergeCell ref="AP7:BF7"/>
    <mergeCell ref="BG7:BN7"/>
    <mergeCell ref="AP5:BF5"/>
    <mergeCell ref="BG5:BN5"/>
    <mergeCell ref="BO5:BR5"/>
    <mergeCell ref="BS5:CB5"/>
    <mergeCell ref="CD5:CQ5"/>
    <mergeCell ref="CR5:CY5"/>
    <mergeCell ref="CZ5:DC5"/>
    <mergeCell ref="DD5:DP5"/>
    <mergeCell ref="DQ5:EC5"/>
    <mergeCell ref="B6:Q6"/>
    <mergeCell ref="R6:Y6"/>
    <mergeCell ref="Z6:AC6"/>
    <mergeCell ref="AD6:AK6"/>
    <mergeCell ref="AL6:AO6"/>
    <mergeCell ref="AP6:BF6"/>
    <mergeCell ref="BG6:BN6"/>
    <mergeCell ref="AP4:BF4"/>
    <mergeCell ref="BG4:BN4"/>
    <mergeCell ref="BO4:BR4"/>
    <mergeCell ref="BS4:CB4"/>
    <mergeCell ref="CD4:EC4"/>
    <mergeCell ref="B5:Q5"/>
    <mergeCell ref="R5:Y5"/>
    <mergeCell ref="Z5:AC5"/>
    <mergeCell ref="AD5:AK5"/>
    <mergeCell ref="AL5:AO5"/>
    <mergeCell ref="DH1:DN1"/>
    <mergeCell ref="DP1:EC1"/>
    <mergeCell ref="B3:AO3"/>
    <mergeCell ref="AP3:CB3"/>
    <mergeCell ref="CD3:EC3"/>
    <mergeCell ref="B4:Q4"/>
    <mergeCell ref="R4:Y4"/>
    <mergeCell ref="Z4:AC4"/>
    <mergeCell ref="AD4:AK4"/>
    <mergeCell ref="AL4:AO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70" zoomScaleSheetLayoutView="70" workbookViewId="0"/>
  </sheetViews>
  <sheetFormatPr defaultColWidth="0" defaultRowHeight="13" zeroHeight="1" x14ac:dyDescent="0.2"/>
  <cols>
    <col min="1" max="130" width="2.7265625" style="196" customWidth="1"/>
    <col min="131" max="131" width="1.6328125" style="196" customWidth="1"/>
    <col min="132" max="16384" width="9" style="196" hidden="1"/>
  </cols>
  <sheetData>
    <row r="1" spans="1:131" ht="11.25" customHeight="1" thickBot="1" x14ac:dyDescent="0.25">
      <c r="A1" s="619"/>
      <c r="B1" s="619"/>
      <c r="C1" s="619"/>
      <c r="D1" s="619"/>
      <c r="E1" s="619"/>
      <c r="F1" s="619"/>
      <c r="G1" s="619"/>
      <c r="H1" s="619"/>
      <c r="I1" s="619"/>
      <c r="J1" s="619"/>
      <c r="K1" s="619"/>
      <c r="L1" s="619"/>
      <c r="M1" s="619"/>
      <c r="N1" s="613"/>
      <c r="O1" s="613"/>
      <c r="P1" s="613"/>
      <c r="Q1" s="613"/>
      <c r="R1" s="613"/>
      <c r="S1" s="613"/>
      <c r="T1" s="613"/>
      <c r="U1" s="613"/>
      <c r="V1" s="613"/>
      <c r="W1" s="613"/>
      <c r="X1" s="613"/>
      <c r="Y1" s="613"/>
      <c r="Z1" s="613"/>
      <c r="AA1" s="613"/>
      <c r="AB1" s="613"/>
      <c r="AC1" s="613"/>
      <c r="AD1" s="613"/>
      <c r="AE1" s="613"/>
      <c r="AF1" s="613"/>
      <c r="AG1" s="613"/>
      <c r="AH1" s="613"/>
      <c r="AI1" s="613"/>
      <c r="AJ1" s="613"/>
      <c r="AK1" s="613"/>
      <c r="AL1" s="613"/>
      <c r="AM1" s="613"/>
      <c r="AN1" s="613"/>
      <c r="AO1" s="613"/>
      <c r="AP1" s="613"/>
      <c r="AQ1" s="613"/>
      <c r="AR1" s="613"/>
      <c r="AS1" s="613"/>
      <c r="AT1" s="613"/>
      <c r="AU1" s="613"/>
      <c r="AV1" s="613"/>
      <c r="AW1" s="613"/>
      <c r="AX1" s="613"/>
      <c r="AY1" s="613"/>
      <c r="AZ1" s="613"/>
      <c r="BA1" s="613"/>
      <c r="BB1" s="613"/>
      <c r="BC1" s="613"/>
      <c r="BD1" s="613"/>
      <c r="BE1" s="613"/>
      <c r="BF1" s="613"/>
      <c r="BG1" s="613"/>
      <c r="BH1" s="613"/>
      <c r="BI1" s="613"/>
      <c r="BJ1" s="613"/>
      <c r="BK1" s="613"/>
      <c r="BL1" s="613"/>
      <c r="BM1" s="613"/>
      <c r="BN1" s="613"/>
      <c r="BO1" s="613"/>
      <c r="BP1" s="613"/>
      <c r="BQ1" s="613"/>
      <c r="BR1" s="613"/>
      <c r="BS1" s="613"/>
      <c r="BT1" s="613"/>
      <c r="BU1" s="613"/>
      <c r="BV1" s="613"/>
      <c r="BW1" s="613"/>
      <c r="BX1" s="613"/>
      <c r="BY1" s="613"/>
      <c r="BZ1" s="613"/>
      <c r="CA1" s="613"/>
      <c r="CB1" s="613"/>
      <c r="CC1" s="613"/>
      <c r="CD1" s="613"/>
      <c r="CE1" s="613"/>
      <c r="CF1" s="613"/>
      <c r="CG1" s="613"/>
      <c r="CH1" s="613"/>
      <c r="CI1" s="613"/>
      <c r="CJ1" s="613"/>
      <c r="CK1" s="613"/>
      <c r="CL1" s="613"/>
      <c r="CM1" s="613"/>
      <c r="CN1" s="613"/>
      <c r="CO1" s="613"/>
      <c r="CP1" s="613"/>
      <c r="CQ1" s="613"/>
      <c r="CR1" s="613"/>
      <c r="CS1" s="613"/>
      <c r="CT1" s="613"/>
      <c r="CU1" s="613"/>
      <c r="CV1" s="613"/>
      <c r="CW1" s="613"/>
      <c r="CX1" s="613"/>
      <c r="CY1" s="613"/>
      <c r="CZ1" s="613"/>
      <c r="DA1" s="613"/>
      <c r="DB1" s="613"/>
      <c r="DC1" s="613"/>
      <c r="DD1" s="613"/>
      <c r="DE1" s="613"/>
      <c r="DF1" s="613"/>
      <c r="DG1" s="613"/>
      <c r="DH1" s="613"/>
      <c r="DI1" s="613"/>
      <c r="DJ1" s="613"/>
      <c r="DK1" s="613"/>
      <c r="DL1" s="613"/>
      <c r="DM1" s="613"/>
      <c r="DN1" s="613"/>
      <c r="DO1" s="613"/>
      <c r="DP1" s="613"/>
      <c r="DQ1" s="618"/>
      <c r="DR1" s="618"/>
      <c r="DS1" s="618"/>
      <c r="DT1" s="618"/>
      <c r="DU1" s="618"/>
      <c r="DV1" s="618"/>
      <c r="DW1" s="618"/>
      <c r="DX1" s="618"/>
      <c r="DY1" s="618"/>
      <c r="DZ1" s="618"/>
      <c r="EA1" s="198"/>
    </row>
    <row r="2" spans="1:131" ht="26.25" customHeight="1" thickBot="1" x14ac:dyDescent="0.25">
      <c r="A2" s="617" t="s">
        <v>305</v>
      </c>
      <c r="B2" s="617"/>
      <c r="C2" s="617"/>
      <c r="D2" s="617"/>
      <c r="E2" s="617"/>
      <c r="F2" s="617"/>
      <c r="G2" s="617"/>
      <c r="H2" s="617"/>
      <c r="I2" s="617"/>
      <c r="J2" s="617"/>
      <c r="K2" s="617"/>
      <c r="L2" s="617"/>
      <c r="M2" s="617"/>
      <c r="N2" s="617"/>
      <c r="O2" s="617"/>
      <c r="P2" s="617"/>
      <c r="Q2" s="617"/>
      <c r="R2" s="617"/>
      <c r="S2" s="617"/>
      <c r="T2" s="617"/>
      <c r="U2" s="617"/>
      <c r="V2" s="617"/>
      <c r="W2" s="617"/>
      <c r="X2" s="617"/>
      <c r="Y2" s="617"/>
      <c r="Z2" s="617"/>
      <c r="AA2" s="617"/>
      <c r="AB2" s="617"/>
      <c r="AC2" s="617"/>
      <c r="AD2" s="617"/>
      <c r="AE2" s="617"/>
      <c r="AF2" s="617"/>
      <c r="AG2" s="617"/>
      <c r="AH2" s="617"/>
      <c r="AI2" s="617"/>
      <c r="AJ2" s="617"/>
      <c r="AK2" s="617"/>
      <c r="AL2" s="617"/>
      <c r="AM2" s="617"/>
      <c r="AN2" s="617"/>
      <c r="AO2" s="617"/>
      <c r="AP2" s="617"/>
      <c r="AQ2" s="617"/>
      <c r="AR2" s="617"/>
      <c r="AS2" s="617"/>
      <c r="AT2" s="617"/>
      <c r="AU2" s="617"/>
      <c r="AV2" s="617"/>
      <c r="AW2" s="617"/>
      <c r="AX2" s="617"/>
      <c r="AY2" s="617"/>
      <c r="AZ2" s="617"/>
      <c r="BA2" s="617"/>
      <c r="BB2" s="617"/>
      <c r="BC2" s="617"/>
      <c r="BD2" s="617"/>
      <c r="BE2" s="617"/>
      <c r="BF2" s="617"/>
      <c r="BG2" s="617"/>
      <c r="BH2" s="617"/>
      <c r="BI2" s="617"/>
      <c r="BJ2" s="613"/>
      <c r="BK2" s="613"/>
      <c r="BL2" s="613"/>
      <c r="BM2" s="613"/>
      <c r="BN2" s="613"/>
      <c r="BO2" s="613"/>
      <c r="BP2" s="613"/>
      <c r="BQ2" s="613"/>
      <c r="BR2" s="613"/>
      <c r="BS2" s="613"/>
      <c r="BT2" s="613"/>
      <c r="BU2" s="613"/>
      <c r="BV2" s="613"/>
      <c r="BW2" s="613"/>
      <c r="BX2" s="613"/>
      <c r="BY2" s="613"/>
      <c r="BZ2" s="613"/>
      <c r="CA2" s="613"/>
      <c r="CB2" s="613"/>
      <c r="CC2" s="613"/>
      <c r="CD2" s="613"/>
      <c r="CE2" s="613"/>
      <c r="CF2" s="613"/>
      <c r="CG2" s="613"/>
      <c r="CH2" s="613"/>
      <c r="CI2" s="613"/>
      <c r="CJ2" s="613"/>
      <c r="CK2" s="613"/>
      <c r="CL2" s="613"/>
      <c r="CM2" s="613"/>
      <c r="CN2" s="613"/>
      <c r="CO2" s="613"/>
      <c r="CP2" s="613"/>
      <c r="CQ2" s="613"/>
      <c r="CR2" s="613"/>
      <c r="CS2" s="613"/>
      <c r="CT2" s="613"/>
      <c r="CU2" s="613"/>
      <c r="CV2" s="613"/>
      <c r="CW2" s="613"/>
      <c r="CX2" s="613"/>
      <c r="CY2" s="613"/>
      <c r="CZ2" s="613"/>
      <c r="DA2" s="613"/>
      <c r="DB2" s="613"/>
      <c r="DC2" s="613"/>
      <c r="DD2" s="613"/>
      <c r="DE2" s="613"/>
      <c r="DF2" s="613"/>
      <c r="DG2" s="613"/>
      <c r="DH2" s="613"/>
      <c r="DI2" s="613"/>
      <c r="DJ2" s="616" t="s">
        <v>304</v>
      </c>
      <c r="DK2" s="615"/>
      <c r="DL2" s="615"/>
      <c r="DM2" s="615"/>
      <c r="DN2" s="615"/>
      <c r="DO2" s="614"/>
      <c r="DP2" s="613"/>
      <c r="DQ2" s="616" t="s">
        <v>303</v>
      </c>
      <c r="DR2" s="615"/>
      <c r="DS2" s="615"/>
      <c r="DT2" s="615"/>
      <c r="DU2" s="615"/>
      <c r="DV2" s="615"/>
      <c r="DW2" s="615"/>
      <c r="DX2" s="615"/>
      <c r="DY2" s="615"/>
      <c r="DZ2" s="614"/>
      <c r="EA2" s="198"/>
    </row>
    <row r="3" spans="1:131" ht="11.25" customHeight="1" x14ac:dyDescent="0.2">
      <c r="A3" s="613"/>
      <c r="B3" s="613"/>
      <c r="C3" s="613"/>
      <c r="D3" s="613"/>
      <c r="E3" s="613"/>
      <c r="F3" s="613"/>
      <c r="G3" s="613"/>
      <c r="H3" s="613"/>
      <c r="I3" s="613"/>
      <c r="J3" s="613"/>
      <c r="K3" s="613"/>
      <c r="L3" s="613"/>
      <c r="M3" s="613"/>
      <c r="N3" s="613"/>
      <c r="O3" s="613"/>
      <c r="P3" s="613"/>
      <c r="Q3" s="613"/>
      <c r="R3" s="613"/>
      <c r="S3" s="613"/>
      <c r="T3" s="613"/>
      <c r="U3" s="613"/>
      <c r="V3" s="613"/>
      <c r="W3" s="613"/>
      <c r="X3" s="613"/>
      <c r="Y3" s="613"/>
      <c r="Z3" s="613"/>
      <c r="AA3" s="613"/>
      <c r="AB3" s="613"/>
      <c r="AC3" s="613"/>
      <c r="AD3" s="613"/>
      <c r="AE3" s="613"/>
      <c r="AF3" s="613"/>
      <c r="AG3" s="613"/>
      <c r="AH3" s="613"/>
      <c r="AI3" s="613"/>
      <c r="AJ3" s="613"/>
      <c r="AK3" s="613"/>
      <c r="AL3" s="613"/>
      <c r="AM3" s="613"/>
      <c r="AN3" s="613"/>
      <c r="AO3" s="613"/>
      <c r="AP3" s="613"/>
      <c r="AQ3" s="613"/>
      <c r="AR3" s="613"/>
      <c r="AS3" s="613"/>
      <c r="AT3" s="613"/>
      <c r="AU3" s="613"/>
      <c r="AV3" s="613"/>
      <c r="AW3" s="613"/>
      <c r="AX3" s="613"/>
      <c r="AY3" s="613"/>
      <c r="AZ3" s="613"/>
      <c r="BA3" s="613"/>
      <c r="BB3" s="613"/>
      <c r="BC3" s="613"/>
      <c r="BD3" s="613"/>
      <c r="BE3" s="613"/>
      <c r="BF3" s="613"/>
      <c r="BG3" s="613"/>
      <c r="BH3" s="613"/>
      <c r="BI3" s="613"/>
      <c r="BJ3" s="613"/>
      <c r="BK3" s="613"/>
      <c r="BL3" s="613"/>
      <c r="BM3" s="613"/>
      <c r="BN3" s="613"/>
      <c r="BO3" s="613"/>
      <c r="BP3" s="613"/>
      <c r="BQ3" s="613"/>
      <c r="BR3" s="613"/>
      <c r="BS3" s="613"/>
      <c r="BT3" s="613"/>
      <c r="BU3" s="613"/>
      <c r="BV3" s="613"/>
      <c r="BW3" s="613"/>
      <c r="BX3" s="613"/>
      <c r="BY3" s="613"/>
      <c r="BZ3" s="613"/>
      <c r="CA3" s="613"/>
      <c r="CB3" s="613"/>
      <c r="CC3" s="613"/>
      <c r="CD3" s="613"/>
      <c r="CE3" s="613"/>
      <c r="CF3" s="613"/>
      <c r="CG3" s="613"/>
      <c r="CH3" s="613"/>
      <c r="CI3" s="613"/>
      <c r="CJ3" s="613"/>
      <c r="CK3" s="613"/>
      <c r="CL3" s="613"/>
      <c r="CM3" s="613"/>
      <c r="CN3" s="613"/>
      <c r="CO3" s="613"/>
      <c r="CP3" s="613"/>
      <c r="CQ3" s="613"/>
      <c r="CR3" s="613"/>
      <c r="CS3" s="613"/>
      <c r="CT3" s="613"/>
      <c r="CU3" s="613"/>
      <c r="CV3" s="613"/>
      <c r="CW3" s="613"/>
      <c r="CX3" s="613"/>
      <c r="CY3" s="613"/>
      <c r="CZ3" s="613"/>
      <c r="DA3" s="613"/>
      <c r="DB3" s="613"/>
      <c r="DC3" s="613"/>
      <c r="DD3" s="613"/>
      <c r="DE3" s="613"/>
      <c r="DF3" s="613"/>
      <c r="DG3" s="613"/>
      <c r="DH3" s="613"/>
      <c r="DI3" s="613"/>
      <c r="DJ3" s="613"/>
      <c r="DK3" s="613"/>
      <c r="DL3" s="613"/>
      <c r="DM3" s="613"/>
      <c r="DN3" s="613"/>
      <c r="DO3" s="613"/>
      <c r="DP3" s="613"/>
      <c r="DQ3" s="613"/>
      <c r="DR3" s="613"/>
      <c r="DS3" s="613"/>
      <c r="DT3" s="613"/>
      <c r="DU3" s="613"/>
      <c r="DV3" s="613"/>
      <c r="DW3" s="613"/>
      <c r="DX3" s="613"/>
      <c r="DY3" s="613"/>
      <c r="DZ3" s="613"/>
      <c r="EA3" s="198"/>
    </row>
    <row r="4" spans="1:131" s="562" customFormat="1" ht="26.25" customHeight="1" thickBot="1" x14ac:dyDescent="0.25">
      <c r="A4" s="561" t="s">
        <v>302</v>
      </c>
      <c r="B4" s="561"/>
      <c r="C4" s="561"/>
      <c r="D4" s="561"/>
      <c r="E4" s="561"/>
      <c r="F4" s="561"/>
      <c r="G4" s="561"/>
      <c r="H4" s="561"/>
      <c r="I4" s="561"/>
      <c r="J4" s="561"/>
      <c r="K4" s="561"/>
      <c r="L4" s="561"/>
      <c r="M4" s="561"/>
      <c r="N4" s="561"/>
      <c r="O4" s="561"/>
      <c r="P4" s="561"/>
      <c r="Q4" s="561"/>
      <c r="R4" s="561"/>
      <c r="S4" s="561"/>
      <c r="T4" s="561"/>
      <c r="U4" s="561"/>
      <c r="V4" s="561"/>
      <c r="W4" s="561"/>
      <c r="X4" s="561"/>
      <c r="Y4" s="561"/>
      <c r="Z4" s="561"/>
      <c r="AA4" s="561"/>
      <c r="AB4" s="561"/>
      <c r="AC4" s="561"/>
      <c r="AD4" s="561"/>
      <c r="AE4" s="561"/>
      <c r="AF4" s="561"/>
      <c r="AG4" s="561"/>
      <c r="AH4" s="561"/>
      <c r="AI4" s="561"/>
      <c r="AJ4" s="561"/>
      <c r="AK4" s="561"/>
      <c r="AL4" s="561"/>
      <c r="AM4" s="561"/>
      <c r="AN4" s="561"/>
      <c r="AO4" s="561"/>
      <c r="AP4" s="561"/>
      <c r="AQ4" s="561"/>
      <c r="AR4" s="561"/>
      <c r="AS4" s="561"/>
      <c r="AT4" s="561"/>
      <c r="AU4" s="561"/>
      <c r="AV4" s="561"/>
      <c r="AW4" s="561"/>
      <c r="AX4" s="561"/>
      <c r="AY4" s="561"/>
      <c r="AZ4" s="277"/>
      <c r="BA4" s="277"/>
      <c r="BB4" s="277"/>
      <c r="BC4" s="277"/>
      <c r="BD4" s="277"/>
      <c r="BE4" s="199"/>
      <c r="BF4" s="199"/>
      <c r="BG4" s="199"/>
      <c r="BH4" s="199"/>
      <c r="BI4" s="199"/>
      <c r="BJ4" s="199"/>
      <c r="BK4" s="199"/>
      <c r="BL4" s="199"/>
      <c r="BM4" s="199"/>
      <c r="BN4" s="199"/>
      <c r="BO4" s="199"/>
      <c r="BP4" s="199"/>
      <c r="BQ4" s="231" t="s">
        <v>301</v>
      </c>
      <c r="BR4" s="231"/>
      <c r="BS4" s="231"/>
      <c r="BT4" s="231"/>
      <c r="BU4" s="231"/>
      <c r="BV4" s="231"/>
      <c r="BW4" s="231"/>
      <c r="BX4" s="231"/>
      <c r="BY4" s="231"/>
      <c r="BZ4" s="231"/>
      <c r="CA4" s="231"/>
      <c r="CB4" s="231"/>
      <c r="CC4" s="231"/>
      <c r="CD4" s="231"/>
      <c r="CE4" s="231"/>
      <c r="CF4" s="231"/>
      <c r="CG4" s="231"/>
      <c r="CH4" s="231"/>
      <c r="CI4" s="231"/>
      <c r="CJ4" s="231"/>
      <c r="CK4" s="231"/>
      <c r="CL4" s="231"/>
      <c r="CM4" s="231"/>
      <c r="CN4" s="231"/>
      <c r="CO4" s="231"/>
      <c r="CP4" s="231"/>
      <c r="CQ4" s="231"/>
      <c r="CR4" s="231"/>
      <c r="CS4" s="231"/>
      <c r="CT4" s="231"/>
      <c r="CU4" s="231"/>
      <c r="CV4" s="231"/>
      <c r="CW4" s="231"/>
      <c r="CX4" s="231"/>
      <c r="CY4" s="231"/>
      <c r="CZ4" s="231"/>
      <c r="DA4" s="231"/>
      <c r="DB4" s="231"/>
      <c r="DC4" s="231"/>
      <c r="DD4" s="231"/>
      <c r="DE4" s="231"/>
      <c r="DF4" s="231"/>
      <c r="DG4" s="231"/>
      <c r="DH4" s="231"/>
      <c r="DI4" s="231"/>
      <c r="DJ4" s="231"/>
      <c r="DK4" s="231"/>
      <c r="DL4" s="231"/>
      <c r="DM4" s="231"/>
      <c r="DN4" s="231"/>
      <c r="DO4" s="231"/>
      <c r="DP4" s="231"/>
      <c r="DQ4" s="231"/>
      <c r="DR4" s="231"/>
      <c r="DS4" s="231"/>
      <c r="DT4" s="231"/>
      <c r="DU4" s="231"/>
      <c r="DV4" s="231"/>
      <c r="DW4" s="231"/>
      <c r="DX4" s="231"/>
      <c r="DY4" s="231"/>
      <c r="DZ4" s="231"/>
      <c r="EA4" s="211"/>
    </row>
    <row r="5" spans="1:131" s="562" customFormat="1" ht="26.25" customHeight="1" x14ac:dyDescent="0.2">
      <c r="A5" s="509" t="s">
        <v>274</v>
      </c>
      <c r="B5" s="505"/>
      <c r="C5" s="505"/>
      <c r="D5" s="505"/>
      <c r="E5" s="505"/>
      <c r="F5" s="505"/>
      <c r="G5" s="505"/>
      <c r="H5" s="505"/>
      <c r="I5" s="505"/>
      <c r="J5" s="505"/>
      <c r="K5" s="505"/>
      <c r="L5" s="505"/>
      <c r="M5" s="505"/>
      <c r="N5" s="505"/>
      <c r="O5" s="505"/>
      <c r="P5" s="504"/>
      <c r="Q5" s="502" t="s">
        <v>300</v>
      </c>
      <c r="R5" s="501"/>
      <c r="S5" s="501"/>
      <c r="T5" s="501"/>
      <c r="U5" s="503"/>
      <c r="V5" s="502" t="s">
        <v>299</v>
      </c>
      <c r="W5" s="501"/>
      <c r="X5" s="501"/>
      <c r="Y5" s="501"/>
      <c r="Z5" s="503"/>
      <c r="AA5" s="502" t="s">
        <v>298</v>
      </c>
      <c r="AB5" s="501"/>
      <c r="AC5" s="501"/>
      <c r="AD5" s="501"/>
      <c r="AE5" s="501"/>
      <c r="AF5" s="612" t="s">
        <v>297</v>
      </c>
      <c r="AG5" s="501"/>
      <c r="AH5" s="501"/>
      <c r="AI5" s="501"/>
      <c r="AJ5" s="500"/>
      <c r="AK5" s="501" t="s">
        <v>296</v>
      </c>
      <c r="AL5" s="501"/>
      <c r="AM5" s="501"/>
      <c r="AN5" s="501"/>
      <c r="AO5" s="503"/>
      <c r="AP5" s="502" t="s">
        <v>295</v>
      </c>
      <c r="AQ5" s="501"/>
      <c r="AR5" s="501"/>
      <c r="AS5" s="501"/>
      <c r="AT5" s="503"/>
      <c r="AU5" s="502" t="s">
        <v>256</v>
      </c>
      <c r="AV5" s="501"/>
      <c r="AW5" s="501"/>
      <c r="AX5" s="501"/>
      <c r="AY5" s="500"/>
      <c r="AZ5" s="277"/>
      <c r="BA5" s="277"/>
      <c r="BB5" s="277"/>
      <c r="BC5" s="277"/>
      <c r="BD5" s="277"/>
      <c r="BE5" s="199"/>
      <c r="BF5" s="199"/>
      <c r="BG5" s="199"/>
      <c r="BH5" s="199"/>
      <c r="BI5" s="199"/>
      <c r="BJ5" s="199"/>
      <c r="BK5" s="199"/>
      <c r="BL5" s="199"/>
      <c r="BM5" s="199"/>
      <c r="BN5" s="199"/>
      <c r="BO5" s="199"/>
      <c r="BP5" s="199"/>
      <c r="BQ5" s="509" t="s">
        <v>294</v>
      </c>
      <c r="BR5" s="505"/>
      <c r="BS5" s="505"/>
      <c r="BT5" s="505"/>
      <c r="BU5" s="505"/>
      <c r="BV5" s="505"/>
      <c r="BW5" s="505"/>
      <c r="BX5" s="505"/>
      <c r="BY5" s="505"/>
      <c r="BZ5" s="505"/>
      <c r="CA5" s="505"/>
      <c r="CB5" s="505"/>
      <c r="CC5" s="505"/>
      <c r="CD5" s="505"/>
      <c r="CE5" s="505"/>
      <c r="CF5" s="505"/>
      <c r="CG5" s="504"/>
      <c r="CH5" s="502" t="s">
        <v>293</v>
      </c>
      <c r="CI5" s="501"/>
      <c r="CJ5" s="501"/>
      <c r="CK5" s="501"/>
      <c r="CL5" s="503"/>
      <c r="CM5" s="502" t="s">
        <v>292</v>
      </c>
      <c r="CN5" s="501"/>
      <c r="CO5" s="501"/>
      <c r="CP5" s="501"/>
      <c r="CQ5" s="503"/>
      <c r="CR5" s="502" t="s">
        <v>291</v>
      </c>
      <c r="CS5" s="501"/>
      <c r="CT5" s="501"/>
      <c r="CU5" s="501"/>
      <c r="CV5" s="503"/>
      <c r="CW5" s="502" t="s">
        <v>290</v>
      </c>
      <c r="CX5" s="501"/>
      <c r="CY5" s="501"/>
      <c r="CZ5" s="501"/>
      <c r="DA5" s="503"/>
      <c r="DB5" s="502" t="s">
        <v>289</v>
      </c>
      <c r="DC5" s="501"/>
      <c r="DD5" s="501"/>
      <c r="DE5" s="501"/>
      <c r="DF5" s="503"/>
      <c r="DG5" s="611" t="s">
        <v>288</v>
      </c>
      <c r="DH5" s="610"/>
      <c r="DI5" s="610"/>
      <c r="DJ5" s="610"/>
      <c r="DK5" s="609"/>
      <c r="DL5" s="611" t="s">
        <v>287</v>
      </c>
      <c r="DM5" s="610"/>
      <c r="DN5" s="610"/>
      <c r="DO5" s="610"/>
      <c r="DP5" s="609"/>
      <c r="DQ5" s="502" t="s">
        <v>286</v>
      </c>
      <c r="DR5" s="501"/>
      <c r="DS5" s="501"/>
      <c r="DT5" s="501"/>
      <c r="DU5" s="503"/>
      <c r="DV5" s="502" t="s">
        <v>256</v>
      </c>
      <c r="DW5" s="501"/>
      <c r="DX5" s="501"/>
      <c r="DY5" s="501"/>
      <c r="DZ5" s="500"/>
      <c r="EA5" s="211"/>
    </row>
    <row r="6" spans="1:131" s="562" customFormat="1" ht="26.25" customHeight="1" thickBot="1" x14ac:dyDescent="0.25">
      <c r="A6" s="499"/>
      <c r="B6" s="494"/>
      <c r="C6" s="494"/>
      <c r="D6" s="494"/>
      <c r="E6" s="494"/>
      <c r="F6" s="494"/>
      <c r="G6" s="494"/>
      <c r="H6" s="494"/>
      <c r="I6" s="494"/>
      <c r="J6" s="494"/>
      <c r="K6" s="494"/>
      <c r="L6" s="494"/>
      <c r="M6" s="494"/>
      <c r="N6" s="494"/>
      <c r="O6" s="494"/>
      <c r="P6" s="493"/>
      <c r="Q6" s="491"/>
      <c r="R6" s="490"/>
      <c r="S6" s="490"/>
      <c r="T6" s="490"/>
      <c r="U6" s="492"/>
      <c r="V6" s="491"/>
      <c r="W6" s="490"/>
      <c r="X6" s="490"/>
      <c r="Y6" s="490"/>
      <c r="Z6" s="492"/>
      <c r="AA6" s="491"/>
      <c r="AB6" s="490"/>
      <c r="AC6" s="490"/>
      <c r="AD6" s="490"/>
      <c r="AE6" s="490"/>
      <c r="AF6" s="608"/>
      <c r="AG6" s="490"/>
      <c r="AH6" s="490"/>
      <c r="AI6" s="490"/>
      <c r="AJ6" s="489"/>
      <c r="AK6" s="490"/>
      <c r="AL6" s="490"/>
      <c r="AM6" s="490"/>
      <c r="AN6" s="490"/>
      <c r="AO6" s="492"/>
      <c r="AP6" s="491"/>
      <c r="AQ6" s="490"/>
      <c r="AR6" s="490"/>
      <c r="AS6" s="490"/>
      <c r="AT6" s="492"/>
      <c r="AU6" s="491"/>
      <c r="AV6" s="490"/>
      <c r="AW6" s="490"/>
      <c r="AX6" s="490"/>
      <c r="AY6" s="489"/>
      <c r="AZ6" s="277"/>
      <c r="BA6" s="277"/>
      <c r="BB6" s="277"/>
      <c r="BC6" s="277"/>
      <c r="BD6" s="277"/>
      <c r="BE6" s="199"/>
      <c r="BF6" s="199"/>
      <c r="BG6" s="199"/>
      <c r="BH6" s="199"/>
      <c r="BI6" s="199"/>
      <c r="BJ6" s="199"/>
      <c r="BK6" s="199"/>
      <c r="BL6" s="199"/>
      <c r="BM6" s="199"/>
      <c r="BN6" s="199"/>
      <c r="BO6" s="199"/>
      <c r="BP6" s="199"/>
      <c r="BQ6" s="499"/>
      <c r="BR6" s="494"/>
      <c r="BS6" s="494"/>
      <c r="BT6" s="494"/>
      <c r="BU6" s="494"/>
      <c r="BV6" s="494"/>
      <c r="BW6" s="494"/>
      <c r="BX6" s="494"/>
      <c r="BY6" s="494"/>
      <c r="BZ6" s="494"/>
      <c r="CA6" s="494"/>
      <c r="CB6" s="494"/>
      <c r="CC6" s="494"/>
      <c r="CD6" s="494"/>
      <c r="CE6" s="494"/>
      <c r="CF6" s="494"/>
      <c r="CG6" s="493"/>
      <c r="CH6" s="491"/>
      <c r="CI6" s="490"/>
      <c r="CJ6" s="490"/>
      <c r="CK6" s="490"/>
      <c r="CL6" s="492"/>
      <c r="CM6" s="491"/>
      <c r="CN6" s="490"/>
      <c r="CO6" s="490"/>
      <c r="CP6" s="490"/>
      <c r="CQ6" s="492"/>
      <c r="CR6" s="491"/>
      <c r="CS6" s="490"/>
      <c r="CT6" s="490"/>
      <c r="CU6" s="490"/>
      <c r="CV6" s="492"/>
      <c r="CW6" s="491"/>
      <c r="CX6" s="490"/>
      <c r="CY6" s="490"/>
      <c r="CZ6" s="490"/>
      <c r="DA6" s="492"/>
      <c r="DB6" s="491"/>
      <c r="DC6" s="490"/>
      <c r="DD6" s="490"/>
      <c r="DE6" s="490"/>
      <c r="DF6" s="492"/>
      <c r="DG6" s="607"/>
      <c r="DH6" s="606"/>
      <c r="DI6" s="606"/>
      <c r="DJ6" s="606"/>
      <c r="DK6" s="605"/>
      <c r="DL6" s="607"/>
      <c r="DM6" s="606"/>
      <c r="DN6" s="606"/>
      <c r="DO6" s="606"/>
      <c r="DP6" s="605"/>
      <c r="DQ6" s="491"/>
      <c r="DR6" s="490"/>
      <c r="DS6" s="490"/>
      <c r="DT6" s="490"/>
      <c r="DU6" s="492"/>
      <c r="DV6" s="491"/>
      <c r="DW6" s="490"/>
      <c r="DX6" s="490"/>
      <c r="DY6" s="490"/>
      <c r="DZ6" s="489"/>
      <c r="EA6" s="211"/>
    </row>
    <row r="7" spans="1:131" s="562" customFormat="1" ht="26.25" customHeight="1" thickTop="1" x14ac:dyDescent="0.2">
      <c r="A7" s="488">
        <v>1</v>
      </c>
      <c r="B7" s="556" t="s">
        <v>285</v>
      </c>
      <c r="C7" s="555"/>
      <c r="D7" s="555"/>
      <c r="E7" s="555"/>
      <c r="F7" s="555"/>
      <c r="G7" s="555"/>
      <c r="H7" s="555"/>
      <c r="I7" s="555"/>
      <c r="J7" s="555"/>
      <c r="K7" s="555"/>
      <c r="L7" s="555"/>
      <c r="M7" s="555"/>
      <c r="N7" s="555"/>
      <c r="O7" s="555"/>
      <c r="P7" s="554"/>
      <c r="Q7" s="604">
        <v>14276</v>
      </c>
      <c r="R7" s="603"/>
      <c r="S7" s="603"/>
      <c r="T7" s="603"/>
      <c r="U7" s="603"/>
      <c r="V7" s="603">
        <v>13695</v>
      </c>
      <c r="W7" s="603"/>
      <c r="X7" s="603"/>
      <c r="Y7" s="603"/>
      <c r="Z7" s="603"/>
      <c r="AA7" s="603">
        <v>581</v>
      </c>
      <c r="AB7" s="603"/>
      <c r="AC7" s="603"/>
      <c r="AD7" s="603"/>
      <c r="AE7" s="602"/>
      <c r="AF7" s="601">
        <v>492</v>
      </c>
      <c r="AG7" s="600"/>
      <c r="AH7" s="600"/>
      <c r="AI7" s="600"/>
      <c r="AJ7" s="599"/>
      <c r="AK7" s="598">
        <v>6</v>
      </c>
      <c r="AL7" s="597"/>
      <c r="AM7" s="597"/>
      <c r="AN7" s="597"/>
      <c r="AO7" s="597"/>
      <c r="AP7" s="597">
        <v>13879</v>
      </c>
      <c r="AQ7" s="597"/>
      <c r="AR7" s="597"/>
      <c r="AS7" s="597"/>
      <c r="AT7" s="597"/>
      <c r="AU7" s="596"/>
      <c r="AV7" s="596"/>
      <c r="AW7" s="596"/>
      <c r="AX7" s="596"/>
      <c r="AY7" s="595"/>
      <c r="AZ7" s="277"/>
      <c r="BA7" s="277"/>
      <c r="BB7" s="277"/>
      <c r="BC7" s="277"/>
      <c r="BD7" s="277"/>
      <c r="BE7" s="199"/>
      <c r="BF7" s="199"/>
      <c r="BG7" s="199"/>
      <c r="BH7" s="199"/>
      <c r="BI7" s="199"/>
      <c r="BJ7" s="199"/>
      <c r="BK7" s="199"/>
      <c r="BL7" s="199"/>
      <c r="BM7" s="199"/>
      <c r="BN7" s="199"/>
      <c r="BO7" s="199"/>
      <c r="BP7" s="199"/>
      <c r="BQ7" s="488">
        <v>1</v>
      </c>
      <c r="BR7" s="594"/>
      <c r="BS7" s="589" t="s">
        <v>284</v>
      </c>
      <c r="BT7" s="588"/>
      <c r="BU7" s="588"/>
      <c r="BV7" s="588"/>
      <c r="BW7" s="588"/>
      <c r="BX7" s="588"/>
      <c r="BY7" s="588"/>
      <c r="BZ7" s="588"/>
      <c r="CA7" s="588"/>
      <c r="CB7" s="588"/>
      <c r="CC7" s="588"/>
      <c r="CD7" s="588"/>
      <c r="CE7" s="588"/>
      <c r="CF7" s="588"/>
      <c r="CG7" s="593"/>
      <c r="CH7" s="592">
        <v>3</v>
      </c>
      <c r="CI7" s="591"/>
      <c r="CJ7" s="591"/>
      <c r="CK7" s="591"/>
      <c r="CL7" s="590"/>
      <c r="CM7" s="592">
        <v>108</v>
      </c>
      <c r="CN7" s="591"/>
      <c r="CO7" s="591"/>
      <c r="CP7" s="591"/>
      <c r="CQ7" s="590"/>
      <c r="CR7" s="592">
        <v>27</v>
      </c>
      <c r="CS7" s="591"/>
      <c r="CT7" s="591"/>
      <c r="CU7" s="591"/>
      <c r="CV7" s="590"/>
      <c r="CW7" s="592" t="s">
        <v>251</v>
      </c>
      <c r="CX7" s="591"/>
      <c r="CY7" s="591"/>
      <c r="CZ7" s="591"/>
      <c r="DA7" s="590"/>
      <c r="DB7" s="592" t="s">
        <v>281</v>
      </c>
      <c r="DC7" s="591"/>
      <c r="DD7" s="591"/>
      <c r="DE7" s="591"/>
      <c r="DF7" s="590"/>
      <c r="DG7" s="592" t="s">
        <v>251</v>
      </c>
      <c r="DH7" s="591"/>
      <c r="DI7" s="591"/>
      <c r="DJ7" s="591"/>
      <c r="DK7" s="590"/>
      <c r="DL7" s="592" t="s">
        <v>251</v>
      </c>
      <c r="DM7" s="591"/>
      <c r="DN7" s="591"/>
      <c r="DO7" s="591"/>
      <c r="DP7" s="590"/>
      <c r="DQ7" s="592" t="s">
        <v>251</v>
      </c>
      <c r="DR7" s="591"/>
      <c r="DS7" s="591"/>
      <c r="DT7" s="591"/>
      <c r="DU7" s="590"/>
      <c r="DV7" s="589"/>
      <c r="DW7" s="588"/>
      <c r="DX7" s="588"/>
      <c r="DY7" s="588"/>
      <c r="DZ7" s="587"/>
      <c r="EA7" s="211"/>
    </row>
    <row r="8" spans="1:131" s="562" customFormat="1" ht="26.25" customHeight="1" x14ac:dyDescent="0.2">
      <c r="A8" s="456">
        <v>2</v>
      </c>
      <c r="B8" s="538" t="s">
        <v>283</v>
      </c>
      <c r="C8" s="537"/>
      <c r="D8" s="537"/>
      <c r="E8" s="537"/>
      <c r="F8" s="537"/>
      <c r="G8" s="537"/>
      <c r="H8" s="537"/>
      <c r="I8" s="537"/>
      <c r="J8" s="537"/>
      <c r="K8" s="537"/>
      <c r="L8" s="537"/>
      <c r="M8" s="537"/>
      <c r="N8" s="537"/>
      <c r="O8" s="537"/>
      <c r="P8" s="536"/>
      <c r="Q8" s="542">
        <v>6</v>
      </c>
      <c r="R8" s="541"/>
      <c r="S8" s="541"/>
      <c r="T8" s="541"/>
      <c r="U8" s="541"/>
      <c r="V8" s="541">
        <v>6</v>
      </c>
      <c r="W8" s="541"/>
      <c r="X8" s="541"/>
      <c r="Y8" s="541"/>
      <c r="Z8" s="541"/>
      <c r="AA8" s="541">
        <v>0</v>
      </c>
      <c r="AB8" s="541"/>
      <c r="AC8" s="541"/>
      <c r="AD8" s="541"/>
      <c r="AE8" s="540"/>
      <c r="AF8" s="533" t="s">
        <v>18</v>
      </c>
      <c r="AG8" s="532"/>
      <c r="AH8" s="532"/>
      <c r="AI8" s="532"/>
      <c r="AJ8" s="531"/>
      <c r="AK8" s="586" t="s">
        <v>251</v>
      </c>
      <c r="AL8" s="585"/>
      <c r="AM8" s="585"/>
      <c r="AN8" s="585"/>
      <c r="AO8" s="585"/>
      <c r="AP8" s="585" t="s">
        <v>251</v>
      </c>
      <c r="AQ8" s="585"/>
      <c r="AR8" s="585"/>
      <c r="AS8" s="585"/>
      <c r="AT8" s="585"/>
      <c r="AU8" s="584"/>
      <c r="AV8" s="584"/>
      <c r="AW8" s="584"/>
      <c r="AX8" s="584"/>
      <c r="AY8" s="583"/>
      <c r="AZ8" s="277"/>
      <c r="BA8" s="277"/>
      <c r="BB8" s="277"/>
      <c r="BC8" s="277"/>
      <c r="BD8" s="277"/>
      <c r="BE8" s="199"/>
      <c r="BF8" s="199"/>
      <c r="BG8" s="199"/>
      <c r="BH8" s="199"/>
      <c r="BI8" s="199"/>
      <c r="BJ8" s="199"/>
      <c r="BK8" s="199"/>
      <c r="BL8" s="199"/>
      <c r="BM8" s="199"/>
      <c r="BN8" s="199"/>
      <c r="BO8" s="199"/>
      <c r="BP8" s="199"/>
      <c r="BQ8" s="456">
        <v>2</v>
      </c>
      <c r="BR8" s="517"/>
      <c r="BS8" s="512" t="s">
        <v>282</v>
      </c>
      <c r="BT8" s="511"/>
      <c r="BU8" s="511"/>
      <c r="BV8" s="511"/>
      <c r="BW8" s="511"/>
      <c r="BX8" s="511"/>
      <c r="BY8" s="511"/>
      <c r="BZ8" s="511"/>
      <c r="CA8" s="511"/>
      <c r="CB8" s="511"/>
      <c r="CC8" s="511"/>
      <c r="CD8" s="511"/>
      <c r="CE8" s="511"/>
      <c r="CF8" s="511"/>
      <c r="CG8" s="516"/>
      <c r="CH8" s="515">
        <v>24</v>
      </c>
      <c r="CI8" s="514"/>
      <c r="CJ8" s="514"/>
      <c r="CK8" s="514"/>
      <c r="CL8" s="513"/>
      <c r="CM8" s="515">
        <v>-1</v>
      </c>
      <c r="CN8" s="514"/>
      <c r="CO8" s="514"/>
      <c r="CP8" s="514"/>
      <c r="CQ8" s="513"/>
      <c r="CR8" s="515">
        <v>1</v>
      </c>
      <c r="CS8" s="514"/>
      <c r="CT8" s="514"/>
      <c r="CU8" s="514"/>
      <c r="CV8" s="513"/>
      <c r="CW8" s="515" t="s">
        <v>281</v>
      </c>
      <c r="CX8" s="514"/>
      <c r="CY8" s="514"/>
      <c r="CZ8" s="514"/>
      <c r="DA8" s="513"/>
      <c r="DB8" s="515" t="s">
        <v>281</v>
      </c>
      <c r="DC8" s="514"/>
      <c r="DD8" s="514"/>
      <c r="DE8" s="514"/>
      <c r="DF8" s="513"/>
      <c r="DG8" s="515" t="s">
        <v>281</v>
      </c>
      <c r="DH8" s="514"/>
      <c r="DI8" s="514"/>
      <c r="DJ8" s="514"/>
      <c r="DK8" s="513"/>
      <c r="DL8" s="515" t="s">
        <v>281</v>
      </c>
      <c r="DM8" s="514"/>
      <c r="DN8" s="514"/>
      <c r="DO8" s="514"/>
      <c r="DP8" s="513"/>
      <c r="DQ8" s="515" t="s">
        <v>281</v>
      </c>
      <c r="DR8" s="514"/>
      <c r="DS8" s="514"/>
      <c r="DT8" s="514"/>
      <c r="DU8" s="513"/>
      <c r="DV8" s="512"/>
      <c r="DW8" s="511"/>
      <c r="DX8" s="511"/>
      <c r="DY8" s="511"/>
      <c r="DZ8" s="510"/>
      <c r="EA8" s="211"/>
    </row>
    <row r="9" spans="1:131" s="562" customFormat="1" ht="26.25" customHeight="1" x14ac:dyDescent="0.2">
      <c r="A9" s="456">
        <v>3</v>
      </c>
      <c r="B9" s="538" t="s">
        <v>280</v>
      </c>
      <c r="C9" s="537"/>
      <c r="D9" s="537"/>
      <c r="E9" s="537"/>
      <c r="F9" s="537"/>
      <c r="G9" s="537"/>
      <c r="H9" s="537"/>
      <c r="I9" s="537"/>
      <c r="J9" s="537"/>
      <c r="K9" s="537"/>
      <c r="L9" s="537"/>
      <c r="M9" s="537"/>
      <c r="N9" s="537"/>
      <c r="O9" s="537"/>
      <c r="P9" s="536"/>
      <c r="Q9" s="542">
        <v>60</v>
      </c>
      <c r="R9" s="541"/>
      <c r="S9" s="541"/>
      <c r="T9" s="541"/>
      <c r="U9" s="541"/>
      <c r="V9" s="541">
        <v>38</v>
      </c>
      <c r="W9" s="541"/>
      <c r="X9" s="541"/>
      <c r="Y9" s="541"/>
      <c r="Z9" s="541"/>
      <c r="AA9" s="541">
        <v>22</v>
      </c>
      <c r="AB9" s="541"/>
      <c r="AC9" s="541"/>
      <c r="AD9" s="541"/>
      <c r="AE9" s="540"/>
      <c r="AF9" s="533">
        <v>22</v>
      </c>
      <c r="AG9" s="532"/>
      <c r="AH9" s="532"/>
      <c r="AI9" s="532"/>
      <c r="AJ9" s="531"/>
      <c r="AK9" s="586" t="s">
        <v>251</v>
      </c>
      <c r="AL9" s="585"/>
      <c r="AM9" s="585"/>
      <c r="AN9" s="585"/>
      <c r="AO9" s="585"/>
      <c r="AP9" s="585" t="s">
        <v>251</v>
      </c>
      <c r="AQ9" s="585"/>
      <c r="AR9" s="585"/>
      <c r="AS9" s="585"/>
      <c r="AT9" s="585"/>
      <c r="AU9" s="584"/>
      <c r="AV9" s="584"/>
      <c r="AW9" s="584"/>
      <c r="AX9" s="584"/>
      <c r="AY9" s="583"/>
      <c r="AZ9" s="277"/>
      <c r="BA9" s="277"/>
      <c r="BB9" s="277"/>
      <c r="BC9" s="277"/>
      <c r="BD9" s="277"/>
      <c r="BE9" s="199"/>
      <c r="BF9" s="199"/>
      <c r="BG9" s="199"/>
      <c r="BH9" s="199"/>
      <c r="BI9" s="199"/>
      <c r="BJ9" s="199"/>
      <c r="BK9" s="199"/>
      <c r="BL9" s="199"/>
      <c r="BM9" s="199"/>
      <c r="BN9" s="199"/>
      <c r="BO9" s="199"/>
      <c r="BP9" s="199"/>
      <c r="BQ9" s="456">
        <v>3</v>
      </c>
      <c r="BR9" s="517"/>
      <c r="BS9" s="512"/>
      <c r="BT9" s="511"/>
      <c r="BU9" s="511"/>
      <c r="BV9" s="511"/>
      <c r="BW9" s="511"/>
      <c r="BX9" s="511"/>
      <c r="BY9" s="511"/>
      <c r="BZ9" s="511"/>
      <c r="CA9" s="511"/>
      <c r="CB9" s="511"/>
      <c r="CC9" s="511"/>
      <c r="CD9" s="511"/>
      <c r="CE9" s="511"/>
      <c r="CF9" s="511"/>
      <c r="CG9" s="516"/>
      <c r="CH9" s="515"/>
      <c r="CI9" s="514"/>
      <c r="CJ9" s="514"/>
      <c r="CK9" s="514"/>
      <c r="CL9" s="513"/>
      <c r="CM9" s="515"/>
      <c r="CN9" s="514"/>
      <c r="CO9" s="514"/>
      <c r="CP9" s="514"/>
      <c r="CQ9" s="513"/>
      <c r="CR9" s="515"/>
      <c r="CS9" s="514"/>
      <c r="CT9" s="514"/>
      <c r="CU9" s="514"/>
      <c r="CV9" s="513"/>
      <c r="CW9" s="515"/>
      <c r="CX9" s="514"/>
      <c r="CY9" s="514"/>
      <c r="CZ9" s="514"/>
      <c r="DA9" s="513"/>
      <c r="DB9" s="515"/>
      <c r="DC9" s="514"/>
      <c r="DD9" s="514"/>
      <c r="DE9" s="514"/>
      <c r="DF9" s="513"/>
      <c r="DG9" s="515"/>
      <c r="DH9" s="514"/>
      <c r="DI9" s="514"/>
      <c r="DJ9" s="514"/>
      <c r="DK9" s="513"/>
      <c r="DL9" s="515"/>
      <c r="DM9" s="514"/>
      <c r="DN9" s="514"/>
      <c r="DO9" s="514"/>
      <c r="DP9" s="513"/>
      <c r="DQ9" s="515"/>
      <c r="DR9" s="514"/>
      <c r="DS9" s="514"/>
      <c r="DT9" s="514"/>
      <c r="DU9" s="513"/>
      <c r="DV9" s="512"/>
      <c r="DW9" s="511"/>
      <c r="DX9" s="511"/>
      <c r="DY9" s="511"/>
      <c r="DZ9" s="510"/>
      <c r="EA9" s="211"/>
    </row>
    <row r="10" spans="1:131" s="562" customFormat="1" ht="26.25" customHeight="1" x14ac:dyDescent="0.2">
      <c r="A10" s="456">
        <v>4</v>
      </c>
      <c r="B10" s="538" t="s">
        <v>279</v>
      </c>
      <c r="C10" s="537"/>
      <c r="D10" s="537"/>
      <c r="E10" s="537"/>
      <c r="F10" s="537"/>
      <c r="G10" s="537"/>
      <c r="H10" s="537"/>
      <c r="I10" s="537"/>
      <c r="J10" s="537"/>
      <c r="K10" s="537"/>
      <c r="L10" s="537"/>
      <c r="M10" s="537"/>
      <c r="N10" s="537"/>
      <c r="O10" s="537"/>
      <c r="P10" s="536"/>
      <c r="Q10" s="542">
        <v>0</v>
      </c>
      <c r="R10" s="541"/>
      <c r="S10" s="541"/>
      <c r="T10" s="541"/>
      <c r="U10" s="541"/>
      <c r="V10" s="541">
        <v>0</v>
      </c>
      <c r="W10" s="541"/>
      <c r="X10" s="541"/>
      <c r="Y10" s="541"/>
      <c r="Z10" s="541"/>
      <c r="AA10" s="541">
        <v>0</v>
      </c>
      <c r="AB10" s="541"/>
      <c r="AC10" s="541"/>
      <c r="AD10" s="541"/>
      <c r="AE10" s="540"/>
      <c r="AF10" s="533" t="s">
        <v>18</v>
      </c>
      <c r="AG10" s="532"/>
      <c r="AH10" s="532"/>
      <c r="AI10" s="532"/>
      <c r="AJ10" s="531"/>
      <c r="AK10" s="586" t="s">
        <v>251</v>
      </c>
      <c r="AL10" s="585"/>
      <c r="AM10" s="585"/>
      <c r="AN10" s="585"/>
      <c r="AO10" s="585"/>
      <c r="AP10" s="585" t="s">
        <v>251</v>
      </c>
      <c r="AQ10" s="585"/>
      <c r="AR10" s="585"/>
      <c r="AS10" s="585"/>
      <c r="AT10" s="585"/>
      <c r="AU10" s="584"/>
      <c r="AV10" s="584"/>
      <c r="AW10" s="584"/>
      <c r="AX10" s="584"/>
      <c r="AY10" s="583"/>
      <c r="AZ10" s="277"/>
      <c r="BA10" s="277"/>
      <c r="BB10" s="277"/>
      <c r="BC10" s="277"/>
      <c r="BD10" s="277"/>
      <c r="BE10" s="199"/>
      <c r="BF10" s="199"/>
      <c r="BG10" s="199"/>
      <c r="BH10" s="199"/>
      <c r="BI10" s="199"/>
      <c r="BJ10" s="199"/>
      <c r="BK10" s="199"/>
      <c r="BL10" s="199"/>
      <c r="BM10" s="199"/>
      <c r="BN10" s="199"/>
      <c r="BO10" s="199"/>
      <c r="BP10" s="199"/>
      <c r="BQ10" s="456">
        <v>4</v>
      </c>
      <c r="BR10" s="517"/>
      <c r="BS10" s="512"/>
      <c r="BT10" s="511"/>
      <c r="BU10" s="511"/>
      <c r="BV10" s="511"/>
      <c r="BW10" s="511"/>
      <c r="BX10" s="511"/>
      <c r="BY10" s="511"/>
      <c r="BZ10" s="511"/>
      <c r="CA10" s="511"/>
      <c r="CB10" s="511"/>
      <c r="CC10" s="511"/>
      <c r="CD10" s="511"/>
      <c r="CE10" s="511"/>
      <c r="CF10" s="511"/>
      <c r="CG10" s="516"/>
      <c r="CH10" s="515"/>
      <c r="CI10" s="514"/>
      <c r="CJ10" s="514"/>
      <c r="CK10" s="514"/>
      <c r="CL10" s="513"/>
      <c r="CM10" s="515"/>
      <c r="CN10" s="514"/>
      <c r="CO10" s="514"/>
      <c r="CP10" s="514"/>
      <c r="CQ10" s="513"/>
      <c r="CR10" s="515"/>
      <c r="CS10" s="514"/>
      <c r="CT10" s="514"/>
      <c r="CU10" s="514"/>
      <c r="CV10" s="513"/>
      <c r="CW10" s="515"/>
      <c r="CX10" s="514"/>
      <c r="CY10" s="514"/>
      <c r="CZ10" s="514"/>
      <c r="DA10" s="513"/>
      <c r="DB10" s="515"/>
      <c r="DC10" s="514"/>
      <c r="DD10" s="514"/>
      <c r="DE10" s="514"/>
      <c r="DF10" s="513"/>
      <c r="DG10" s="515"/>
      <c r="DH10" s="514"/>
      <c r="DI10" s="514"/>
      <c r="DJ10" s="514"/>
      <c r="DK10" s="513"/>
      <c r="DL10" s="515"/>
      <c r="DM10" s="514"/>
      <c r="DN10" s="514"/>
      <c r="DO10" s="514"/>
      <c r="DP10" s="513"/>
      <c r="DQ10" s="515"/>
      <c r="DR10" s="514"/>
      <c r="DS10" s="514"/>
      <c r="DT10" s="514"/>
      <c r="DU10" s="513"/>
      <c r="DV10" s="512"/>
      <c r="DW10" s="511"/>
      <c r="DX10" s="511"/>
      <c r="DY10" s="511"/>
      <c r="DZ10" s="510"/>
      <c r="EA10" s="211"/>
    </row>
    <row r="11" spans="1:131" s="562" customFormat="1" ht="26.25" customHeight="1" x14ac:dyDescent="0.2">
      <c r="A11" s="456">
        <v>5</v>
      </c>
      <c r="B11" s="538"/>
      <c r="C11" s="537"/>
      <c r="D11" s="537"/>
      <c r="E11" s="537"/>
      <c r="F11" s="537"/>
      <c r="G11" s="537"/>
      <c r="H11" s="537"/>
      <c r="I11" s="537"/>
      <c r="J11" s="537"/>
      <c r="K11" s="537"/>
      <c r="L11" s="537"/>
      <c r="M11" s="537"/>
      <c r="N11" s="537"/>
      <c r="O11" s="537"/>
      <c r="P11" s="536"/>
      <c r="Q11" s="542"/>
      <c r="R11" s="541"/>
      <c r="S11" s="541"/>
      <c r="T11" s="541"/>
      <c r="U11" s="541"/>
      <c r="V11" s="541"/>
      <c r="W11" s="541"/>
      <c r="X11" s="541"/>
      <c r="Y11" s="541"/>
      <c r="Z11" s="541"/>
      <c r="AA11" s="541"/>
      <c r="AB11" s="541"/>
      <c r="AC11" s="541"/>
      <c r="AD11" s="541"/>
      <c r="AE11" s="540"/>
      <c r="AF11" s="533"/>
      <c r="AG11" s="532"/>
      <c r="AH11" s="532"/>
      <c r="AI11" s="532"/>
      <c r="AJ11" s="531"/>
      <c r="AK11" s="586"/>
      <c r="AL11" s="585"/>
      <c r="AM11" s="585"/>
      <c r="AN11" s="585"/>
      <c r="AO11" s="585"/>
      <c r="AP11" s="585"/>
      <c r="AQ11" s="585"/>
      <c r="AR11" s="585"/>
      <c r="AS11" s="585"/>
      <c r="AT11" s="585"/>
      <c r="AU11" s="584"/>
      <c r="AV11" s="584"/>
      <c r="AW11" s="584"/>
      <c r="AX11" s="584"/>
      <c r="AY11" s="583"/>
      <c r="AZ11" s="277"/>
      <c r="BA11" s="277"/>
      <c r="BB11" s="277"/>
      <c r="BC11" s="277"/>
      <c r="BD11" s="277"/>
      <c r="BE11" s="199"/>
      <c r="BF11" s="199"/>
      <c r="BG11" s="199"/>
      <c r="BH11" s="199"/>
      <c r="BI11" s="199"/>
      <c r="BJ11" s="199"/>
      <c r="BK11" s="199"/>
      <c r="BL11" s="199"/>
      <c r="BM11" s="199"/>
      <c r="BN11" s="199"/>
      <c r="BO11" s="199"/>
      <c r="BP11" s="199"/>
      <c r="BQ11" s="456">
        <v>5</v>
      </c>
      <c r="BR11" s="517"/>
      <c r="BS11" s="512"/>
      <c r="BT11" s="511"/>
      <c r="BU11" s="511"/>
      <c r="BV11" s="511"/>
      <c r="BW11" s="511"/>
      <c r="BX11" s="511"/>
      <c r="BY11" s="511"/>
      <c r="BZ11" s="511"/>
      <c r="CA11" s="511"/>
      <c r="CB11" s="511"/>
      <c r="CC11" s="511"/>
      <c r="CD11" s="511"/>
      <c r="CE11" s="511"/>
      <c r="CF11" s="511"/>
      <c r="CG11" s="516"/>
      <c r="CH11" s="515"/>
      <c r="CI11" s="514"/>
      <c r="CJ11" s="514"/>
      <c r="CK11" s="514"/>
      <c r="CL11" s="513"/>
      <c r="CM11" s="515"/>
      <c r="CN11" s="514"/>
      <c r="CO11" s="514"/>
      <c r="CP11" s="514"/>
      <c r="CQ11" s="513"/>
      <c r="CR11" s="515"/>
      <c r="CS11" s="514"/>
      <c r="CT11" s="514"/>
      <c r="CU11" s="514"/>
      <c r="CV11" s="513"/>
      <c r="CW11" s="515"/>
      <c r="CX11" s="514"/>
      <c r="CY11" s="514"/>
      <c r="CZ11" s="514"/>
      <c r="DA11" s="513"/>
      <c r="DB11" s="515"/>
      <c r="DC11" s="514"/>
      <c r="DD11" s="514"/>
      <c r="DE11" s="514"/>
      <c r="DF11" s="513"/>
      <c r="DG11" s="515"/>
      <c r="DH11" s="514"/>
      <c r="DI11" s="514"/>
      <c r="DJ11" s="514"/>
      <c r="DK11" s="513"/>
      <c r="DL11" s="515"/>
      <c r="DM11" s="514"/>
      <c r="DN11" s="514"/>
      <c r="DO11" s="514"/>
      <c r="DP11" s="513"/>
      <c r="DQ11" s="515"/>
      <c r="DR11" s="514"/>
      <c r="DS11" s="514"/>
      <c r="DT11" s="514"/>
      <c r="DU11" s="513"/>
      <c r="DV11" s="512"/>
      <c r="DW11" s="511"/>
      <c r="DX11" s="511"/>
      <c r="DY11" s="511"/>
      <c r="DZ11" s="510"/>
      <c r="EA11" s="211"/>
    </row>
    <row r="12" spans="1:131" s="562" customFormat="1" ht="26.25" customHeight="1" x14ac:dyDescent="0.2">
      <c r="A12" s="456">
        <v>6</v>
      </c>
      <c r="B12" s="538"/>
      <c r="C12" s="537"/>
      <c r="D12" s="537"/>
      <c r="E12" s="537"/>
      <c r="F12" s="537"/>
      <c r="G12" s="537"/>
      <c r="H12" s="537"/>
      <c r="I12" s="537"/>
      <c r="J12" s="537"/>
      <c r="K12" s="537"/>
      <c r="L12" s="537"/>
      <c r="M12" s="537"/>
      <c r="N12" s="537"/>
      <c r="O12" s="537"/>
      <c r="P12" s="536"/>
      <c r="Q12" s="542"/>
      <c r="R12" s="541"/>
      <c r="S12" s="541"/>
      <c r="T12" s="541"/>
      <c r="U12" s="541"/>
      <c r="V12" s="541"/>
      <c r="W12" s="541"/>
      <c r="X12" s="541"/>
      <c r="Y12" s="541"/>
      <c r="Z12" s="541"/>
      <c r="AA12" s="541"/>
      <c r="AB12" s="541"/>
      <c r="AC12" s="541"/>
      <c r="AD12" s="541"/>
      <c r="AE12" s="540"/>
      <c r="AF12" s="533"/>
      <c r="AG12" s="532"/>
      <c r="AH12" s="532"/>
      <c r="AI12" s="532"/>
      <c r="AJ12" s="531"/>
      <c r="AK12" s="586"/>
      <c r="AL12" s="585"/>
      <c r="AM12" s="585"/>
      <c r="AN12" s="585"/>
      <c r="AO12" s="585"/>
      <c r="AP12" s="585"/>
      <c r="AQ12" s="585"/>
      <c r="AR12" s="585"/>
      <c r="AS12" s="585"/>
      <c r="AT12" s="585"/>
      <c r="AU12" s="584"/>
      <c r="AV12" s="584"/>
      <c r="AW12" s="584"/>
      <c r="AX12" s="584"/>
      <c r="AY12" s="583"/>
      <c r="AZ12" s="277"/>
      <c r="BA12" s="277"/>
      <c r="BB12" s="277"/>
      <c r="BC12" s="277"/>
      <c r="BD12" s="277"/>
      <c r="BE12" s="199"/>
      <c r="BF12" s="199"/>
      <c r="BG12" s="199"/>
      <c r="BH12" s="199"/>
      <c r="BI12" s="199"/>
      <c r="BJ12" s="199"/>
      <c r="BK12" s="199"/>
      <c r="BL12" s="199"/>
      <c r="BM12" s="199"/>
      <c r="BN12" s="199"/>
      <c r="BO12" s="199"/>
      <c r="BP12" s="199"/>
      <c r="BQ12" s="456">
        <v>6</v>
      </c>
      <c r="BR12" s="517"/>
      <c r="BS12" s="512"/>
      <c r="BT12" s="511"/>
      <c r="BU12" s="511"/>
      <c r="BV12" s="511"/>
      <c r="BW12" s="511"/>
      <c r="BX12" s="511"/>
      <c r="BY12" s="511"/>
      <c r="BZ12" s="511"/>
      <c r="CA12" s="511"/>
      <c r="CB12" s="511"/>
      <c r="CC12" s="511"/>
      <c r="CD12" s="511"/>
      <c r="CE12" s="511"/>
      <c r="CF12" s="511"/>
      <c r="CG12" s="516"/>
      <c r="CH12" s="515"/>
      <c r="CI12" s="514"/>
      <c r="CJ12" s="514"/>
      <c r="CK12" s="514"/>
      <c r="CL12" s="513"/>
      <c r="CM12" s="515"/>
      <c r="CN12" s="514"/>
      <c r="CO12" s="514"/>
      <c r="CP12" s="514"/>
      <c r="CQ12" s="513"/>
      <c r="CR12" s="515"/>
      <c r="CS12" s="514"/>
      <c r="CT12" s="514"/>
      <c r="CU12" s="514"/>
      <c r="CV12" s="513"/>
      <c r="CW12" s="515"/>
      <c r="CX12" s="514"/>
      <c r="CY12" s="514"/>
      <c r="CZ12" s="514"/>
      <c r="DA12" s="513"/>
      <c r="DB12" s="515"/>
      <c r="DC12" s="514"/>
      <c r="DD12" s="514"/>
      <c r="DE12" s="514"/>
      <c r="DF12" s="513"/>
      <c r="DG12" s="515"/>
      <c r="DH12" s="514"/>
      <c r="DI12" s="514"/>
      <c r="DJ12" s="514"/>
      <c r="DK12" s="513"/>
      <c r="DL12" s="515"/>
      <c r="DM12" s="514"/>
      <c r="DN12" s="514"/>
      <c r="DO12" s="514"/>
      <c r="DP12" s="513"/>
      <c r="DQ12" s="515"/>
      <c r="DR12" s="514"/>
      <c r="DS12" s="514"/>
      <c r="DT12" s="514"/>
      <c r="DU12" s="513"/>
      <c r="DV12" s="512"/>
      <c r="DW12" s="511"/>
      <c r="DX12" s="511"/>
      <c r="DY12" s="511"/>
      <c r="DZ12" s="510"/>
      <c r="EA12" s="211"/>
    </row>
    <row r="13" spans="1:131" s="562" customFormat="1" ht="26.25" customHeight="1" x14ac:dyDescent="0.2">
      <c r="A13" s="456">
        <v>7</v>
      </c>
      <c r="B13" s="538"/>
      <c r="C13" s="537"/>
      <c r="D13" s="537"/>
      <c r="E13" s="537"/>
      <c r="F13" s="537"/>
      <c r="G13" s="537"/>
      <c r="H13" s="537"/>
      <c r="I13" s="537"/>
      <c r="J13" s="537"/>
      <c r="K13" s="537"/>
      <c r="L13" s="537"/>
      <c r="M13" s="537"/>
      <c r="N13" s="537"/>
      <c r="O13" s="537"/>
      <c r="P13" s="536"/>
      <c r="Q13" s="542"/>
      <c r="R13" s="541"/>
      <c r="S13" s="541"/>
      <c r="T13" s="541"/>
      <c r="U13" s="541"/>
      <c r="V13" s="541"/>
      <c r="W13" s="541"/>
      <c r="X13" s="541"/>
      <c r="Y13" s="541"/>
      <c r="Z13" s="541"/>
      <c r="AA13" s="541"/>
      <c r="AB13" s="541"/>
      <c r="AC13" s="541"/>
      <c r="AD13" s="541"/>
      <c r="AE13" s="540"/>
      <c r="AF13" s="533"/>
      <c r="AG13" s="532"/>
      <c r="AH13" s="532"/>
      <c r="AI13" s="532"/>
      <c r="AJ13" s="531"/>
      <c r="AK13" s="586"/>
      <c r="AL13" s="585"/>
      <c r="AM13" s="585"/>
      <c r="AN13" s="585"/>
      <c r="AO13" s="585"/>
      <c r="AP13" s="585"/>
      <c r="AQ13" s="585"/>
      <c r="AR13" s="585"/>
      <c r="AS13" s="585"/>
      <c r="AT13" s="585"/>
      <c r="AU13" s="584"/>
      <c r="AV13" s="584"/>
      <c r="AW13" s="584"/>
      <c r="AX13" s="584"/>
      <c r="AY13" s="583"/>
      <c r="AZ13" s="277"/>
      <c r="BA13" s="277"/>
      <c r="BB13" s="277"/>
      <c r="BC13" s="277"/>
      <c r="BD13" s="277"/>
      <c r="BE13" s="199"/>
      <c r="BF13" s="199"/>
      <c r="BG13" s="199"/>
      <c r="BH13" s="199"/>
      <c r="BI13" s="199"/>
      <c r="BJ13" s="199"/>
      <c r="BK13" s="199"/>
      <c r="BL13" s="199"/>
      <c r="BM13" s="199"/>
      <c r="BN13" s="199"/>
      <c r="BO13" s="199"/>
      <c r="BP13" s="199"/>
      <c r="BQ13" s="456">
        <v>7</v>
      </c>
      <c r="BR13" s="517"/>
      <c r="BS13" s="512"/>
      <c r="BT13" s="511"/>
      <c r="BU13" s="511"/>
      <c r="BV13" s="511"/>
      <c r="BW13" s="511"/>
      <c r="BX13" s="511"/>
      <c r="BY13" s="511"/>
      <c r="BZ13" s="511"/>
      <c r="CA13" s="511"/>
      <c r="CB13" s="511"/>
      <c r="CC13" s="511"/>
      <c r="CD13" s="511"/>
      <c r="CE13" s="511"/>
      <c r="CF13" s="511"/>
      <c r="CG13" s="516"/>
      <c r="CH13" s="515"/>
      <c r="CI13" s="514"/>
      <c r="CJ13" s="514"/>
      <c r="CK13" s="514"/>
      <c r="CL13" s="513"/>
      <c r="CM13" s="515"/>
      <c r="CN13" s="514"/>
      <c r="CO13" s="514"/>
      <c r="CP13" s="514"/>
      <c r="CQ13" s="513"/>
      <c r="CR13" s="515"/>
      <c r="CS13" s="514"/>
      <c r="CT13" s="514"/>
      <c r="CU13" s="514"/>
      <c r="CV13" s="513"/>
      <c r="CW13" s="515"/>
      <c r="CX13" s="514"/>
      <c r="CY13" s="514"/>
      <c r="CZ13" s="514"/>
      <c r="DA13" s="513"/>
      <c r="DB13" s="515"/>
      <c r="DC13" s="514"/>
      <c r="DD13" s="514"/>
      <c r="DE13" s="514"/>
      <c r="DF13" s="513"/>
      <c r="DG13" s="515"/>
      <c r="DH13" s="514"/>
      <c r="DI13" s="514"/>
      <c r="DJ13" s="514"/>
      <c r="DK13" s="513"/>
      <c r="DL13" s="515"/>
      <c r="DM13" s="514"/>
      <c r="DN13" s="514"/>
      <c r="DO13" s="514"/>
      <c r="DP13" s="513"/>
      <c r="DQ13" s="515"/>
      <c r="DR13" s="514"/>
      <c r="DS13" s="514"/>
      <c r="DT13" s="514"/>
      <c r="DU13" s="513"/>
      <c r="DV13" s="512"/>
      <c r="DW13" s="511"/>
      <c r="DX13" s="511"/>
      <c r="DY13" s="511"/>
      <c r="DZ13" s="510"/>
      <c r="EA13" s="211"/>
    </row>
    <row r="14" spans="1:131" s="562" customFormat="1" ht="26.25" customHeight="1" x14ac:dyDescent="0.2">
      <c r="A14" s="456">
        <v>8</v>
      </c>
      <c r="B14" s="538"/>
      <c r="C14" s="537"/>
      <c r="D14" s="537"/>
      <c r="E14" s="537"/>
      <c r="F14" s="537"/>
      <c r="G14" s="537"/>
      <c r="H14" s="537"/>
      <c r="I14" s="537"/>
      <c r="J14" s="537"/>
      <c r="K14" s="537"/>
      <c r="L14" s="537"/>
      <c r="M14" s="537"/>
      <c r="N14" s="537"/>
      <c r="O14" s="537"/>
      <c r="P14" s="536"/>
      <c r="Q14" s="542"/>
      <c r="R14" s="541"/>
      <c r="S14" s="541"/>
      <c r="T14" s="541"/>
      <c r="U14" s="541"/>
      <c r="V14" s="541"/>
      <c r="W14" s="541"/>
      <c r="X14" s="541"/>
      <c r="Y14" s="541"/>
      <c r="Z14" s="541"/>
      <c r="AA14" s="541"/>
      <c r="AB14" s="541"/>
      <c r="AC14" s="541"/>
      <c r="AD14" s="541"/>
      <c r="AE14" s="540"/>
      <c r="AF14" s="533"/>
      <c r="AG14" s="532"/>
      <c r="AH14" s="532"/>
      <c r="AI14" s="532"/>
      <c r="AJ14" s="531"/>
      <c r="AK14" s="586"/>
      <c r="AL14" s="585"/>
      <c r="AM14" s="585"/>
      <c r="AN14" s="585"/>
      <c r="AO14" s="585"/>
      <c r="AP14" s="585"/>
      <c r="AQ14" s="585"/>
      <c r="AR14" s="585"/>
      <c r="AS14" s="585"/>
      <c r="AT14" s="585"/>
      <c r="AU14" s="584"/>
      <c r="AV14" s="584"/>
      <c r="AW14" s="584"/>
      <c r="AX14" s="584"/>
      <c r="AY14" s="583"/>
      <c r="AZ14" s="277"/>
      <c r="BA14" s="277"/>
      <c r="BB14" s="277"/>
      <c r="BC14" s="277"/>
      <c r="BD14" s="277"/>
      <c r="BE14" s="199"/>
      <c r="BF14" s="199"/>
      <c r="BG14" s="199"/>
      <c r="BH14" s="199"/>
      <c r="BI14" s="199"/>
      <c r="BJ14" s="199"/>
      <c r="BK14" s="199"/>
      <c r="BL14" s="199"/>
      <c r="BM14" s="199"/>
      <c r="BN14" s="199"/>
      <c r="BO14" s="199"/>
      <c r="BP14" s="199"/>
      <c r="BQ14" s="456">
        <v>8</v>
      </c>
      <c r="BR14" s="517"/>
      <c r="BS14" s="512"/>
      <c r="BT14" s="511"/>
      <c r="BU14" s="511"/>
      <c r="BV14" s="511"/>
      <c r="BW14" s="511"/>
      <c r="BX14" s="511"/>
      <c r="BY14" s="511"/>
      <c r="BZ14" s="511"/>
      <c r="CA14" s="511"/>
      <c r="CB14" s="511"/>
      <c r="CC14" s="511"/>
      <c r="CD14" s="511"/>
      <c r="CE14" s="511"/>
      <c r="CF14" s="511"/>
      <c r="CG14" s="516"/>
      <c r="CH14" s="515"/>
      <c r="CI14" s="514"/>
      <c r="CJ14" s="514"/>
      <c r="CK14" s="514"/>
      <c r="CL14" s="513"/>
      <c r="CM14" s="515"/>
      <c r="CN14" s="514"/>
      <c r="CO14" s="514"/>
      <c r="CP14" s="514"/>
      <c r="CQ14" s="513"/>
      <c r="CR14" s="515"/>
      <c r="CS14" s="514"/>
      <c r="CT14" s="514"/>
      <c r="CU14" s="514"/>
      <c r="CV14" s="513"/>
      <c r="CW14" s="515"/>
      <c r="CX14" s="514"/>
      <c r="CY14" s="514"/>
      <c r="CZ14" s="514"/>
      <c r="DA14" s="513"/>
      <c r="DB14" s="515"/>
      <c r="DC14" s="514"/>
      <c r="DD14" s="514"/>
      <c r="DE14" s="514"/>
      <c r="DF14" s="513"/>
      <c r="DG14" s="515"/>
      <c r="DH14" s="514"/>
      <c r="DI14" s="514"/>
      <c r="DJ14" s="514"/>
      <c r="DK14" s="513"/>
      <c r="DL14" s="515"/>
      <c r="DM14" s="514"/>
      <c r="DN14" s="514"/>
      <c r="DO14" s="514"/>
      <c r="DP14" s="513"/>
      <c r="DQ14" s="515"/>
      <c r="DR14" s="514"/>
      <c r="DS14" s="514"/>
      <c r="DT14" s="514"/>
      <c r="DU14" s="513"/>
      <c r="DV14" s="512"/>
      <c r="DW14" s="511"/>
      <c r="DX14" s="511"/>
      <c r="DY14" s="511"/>
      <c r="DZ14" s="510"/>
      <c r="EA14" s="211"/>
    </row>
    <row r="15" spans="1:131" s="562" customFormat="1" ht="26.25" customHeight="1" x14ac:dyDescent="0.2">
      <c r="A15" s="456">
        <v>9</v>
      </c>
      <c r="B15" s="538"/>
      <c r="C15" s="537"/>
      <c r="D15" s="537"/>
      <c r="E15" s="537"/>
      <c r="F15" s="537"/>
      <c r="G15" s="537"/>
      <c r="H15" s="537"/>
      <c r="I15" s="537"/>
      <c r="J15" s="537"/>
      <c r="K15" s="537"/>
      <c r="L15" s="537"/>
      <c r="M15" s="537"/>
      <c r="N15" s="537"/>
      <c r="O15" s="537"/>
      <c r="P15" s="536"/>
      <c r="Q15" s="542"/>
      <c r="R15" s="541"/>
      <c r="S15" s="541"/>
      <c r="T15" s="541"/>
      <c r="U15" s="541"/>
      <c r="V15" s="541"/>
      <c r="W15" s="541"/>
      <c r="X15" s="541"/>
      <c r="Y15" s="541"/>
      <c r="Z15" s="541"/>
      <c r="AA15" s="541"/>
      <c r="AB15" s="541"/>
      <c r="AC15" s="541"/>
      <c r="AD15" s="541"/>
      <c r="AE15" s="540"/>
      <c r="AF15" s="533"/>
      <c r="AG15" s="532"/>
      <c r="AH15" s="532"/>
      <c r="AI15" s="532"/>
      <c r="AJ15" s="531"/>
      <c r="AK15" s="586"/>
      <c r="AL15" s="585"/>
      <c r="AM15" s="585"/>
      <c r="AN15" s="585"/>
      <c r="AO15" s="585"/>
      <c r="AP15" s="585"/>
      <c r="AQ15" s="585"/>
      <c r="AR15" s="585"/>
      <c r="AS15" s="585"/>
      <c r="AT15" s="585"/>
      <c r="AU15" s="584"/>
      <c r="AV15" s="584"/>
      <c r="AW15" s="584"/>
      <c r="AX15" s="584"/>
      <c r="AY15" s="583"/>
      <c r="AZ15" s="277"/>
      <c r="BA15" s="277"/>
      <c r="BB15" s="277"/>
      <c r="BC15" s="277"/>
      <c r="BD15" s="277"/>
      <c r="BE15" s="199"/>
      <c r="BF15" s="199"/>
      <c r="BG15" s="199"/>
      <c r="BH15" s="199"/>
      <c r="BI15" s="199"/>
      <c r="BJ15" s="199"/>
      <c r="BK15" s="199"/>
      <c r="BL15" s="199"/>
      <c r="BM15" s="199"/>
      <c r="BN15" s="199"/>
      <c r="BO15" s="199"/>
      <c r="BP15" s="199"/>
      <c r="BQ15" s="456">
        <v>9</v>
      </c>
      <c r="BR15" s="517"/>
      <c r="BS15" s="512"/>
      <c r="BT15" s="511"/>
      <c r="BU15" s="511"/>
      <c r="BV15" s="511"/>
      <c r="BW15" s="511"/>
      <c r="BX15" s="511"/>
      <c r="BY15" s="511"/>
      <c r="BZ15" s="511"/>
      <c r="CA15" s="511"/>
      <c r="CB15" s="511"/>
      <c r="CC15" s="511"/>
      <c r="CD15" s="511"/>
      <c r="CE15" s="511"/>
      <c r="CF15" s="511"/>
      <c r="CG15" s="516"/>
      <c r="CH15" s="515"/>
      <c r="CI15" s="514"/>
      <c r="CJ15" s="514"/>
      <c r="CK15" s="514"/>
      <c r="CL15" s="513"/>
      <c r="CM15" s="515"/>
      <c r="CN15" s="514"/>
      <c r="CO15" s="514"/>
      <c r="CP15" s="514"/>
      <c r="CQ15" s="513"/>
      <c r="CR15" s="515"/>
      <c r="CS15" s="514"/>
      <c r="CT15" s="514"/>
      <c r="CU15" s="514"/>
      <c r="CV15" s="513"/>
      <c r="CW15" s="515"/>
      <c r="CX15" s="514"/>
      <c r="CY15" s="514"/>
      <c r="CZ15" s="514"/>
      <c r="DA15" s="513"/>
      <c r="DB15" s="515"/>
      <c r="DC15" s="514"/>
      <c r="DD15" s="514"/>
      <c r="DE15" s="514"/>
      <c r="DF15" s="513"/>
      <c r="DG15" s="515"/>
      <c r="DH15" s="514"/>
      <c r="DI15" s="514"/>
      <c r="DJ15" s="514"/>
      <c r="DK15" s="513"/>
      <c r="DL15" s="515"/>
      <c r="DM15" s="514"/>
      <c r="DN15" s="514"/>
      <c r="DO15" s="514"/>
      <c r="DP15" s="513"/>
      <c r="DQ15" s="515"/>
      <c r="DR15" s="514"/>
      <c r="DS15" s="514"/>
      <c r="DT15" s="514"/>
      <c r="DU15" s="513"/>
      <c r="DV15" s="512"/>
      <c r="DW15" s="511"/>
      <c r="DX15" s="511"/>
      <c r="DY15" s="511"/>
      <c r="DZ15" s="510"/>
      <c r="EA15" s="211"/>
    </row>
    <row r="16" spans="1:131" s="562" customFormat="1" ht="26.25" customHeight="1" x14ac:dyDescent="0.2">
      <c r="A16" s="456">
        <v>10</v>
      </c>
      <c r="B16" s="538"/>
      <c r="C16" s="537"/>
      <c r="D16" s="537"/>
      <c r="E16" s="537"/>
      <c r="F16" s="537"/>
      <c r="G16" s="537"/>
      <c r="H16" s="537"/>
      <c r="I16" s="537"/>
      <c r="J16" s="537"/>
      <c r="K16" s="537"/>
      <c r="L16" s="537"/>
      <c r="M16" s="537"/>
      <c r="N16" s="537"/>
      <c r="O16" s="537"/>
      <c r="P16" s="536"/>
      <c r="Q16" s="542"/>
      <c r="R16" s="541"/>
      <c r="S16" s="541"/>
      <c r="T16" s="541"/>
      <c r="U16" s="541"/>
      <c r="V16" s="541"/>
      <c r="W16" s="541"/>
      <c r="X16" s="541"/>
      <c r="Y16" s="541"/>
      <c r="Z16" s="541"/>
      <c r="AA16" s="541"/>
      <c r="AB16" s="541"/>
      <c r="AC16" s="541"/>
      <c r="AD16" s="541"/>
      <c r="AE16" s="540"/>
      <c r="AF16" s="533"/>
      <c r="AG16" s="532"/>
      <c r="AH16" s="532"/>
      <c r="AI16" s="532"/>
      <c r="AJ16" s="531"/>
      <c r="AK16" s="586"/>
      <c r="AL16" s="585"/>
      <c r="AM16" s="585"/>
      <c r="AN16" s="585"/>
      <c r="AO16" s="585"/>
      <c r="AP16" s="585"/>
      <c r="AQ16" s="585"/>
      <c r="AR16" s="585"/>
      <c r="AS16" s="585"/>
      <c r="AT16" s="585"/>
      <c r="AU16" s="584"/>
      <c r="AV16" s="584"/>
      <c r="AW16" s="584"/>
      <c r="AX16" s="584"/>
      <c r="AY16" s="583"/>
      <c r="AZ16" s="277"/>
      <c r="BA16" s="277"/>
      <c r="BB16" s="277"/>
      <c r="BC16" s="277"/>
      <c r="BD16" s="277"/>
      <c r="BE16" s="199"/>
      <c r="BF16" s="199"/>
      <c r="BG16" s="199"/>
      <c r="BH16" s="199"/>
      <c r="BI16" s="199"/>
      <c r="BJ16" s="199"/>
      <c r="BK16" s="199"/>
      <c r="BL16" s="199"/>
      <c r="BM16" s="199"/>
      <c r="BN16" s="199"/>
      <c r="BO16" s="199"/>
      <c r="BP16" s="199"/>
      <c r="BQ16" s="456">
        <v>10</v>
      </c>
      <c r="BR16" s="517"/>
      <c r="BS16" s="512"/>
      <c r="BT16" s="511"/>
      <c r="BU16" s="511"/>
      <c r="BV16" s="511"/>
      <c r="BW16" s="511"/>
      <c r="BX16" s="511"/>
      <c r="BY16" s="511"/>
      <c r="BZ16" s="511"/>
      <c r="CA16" s="511"/>
      <c r="CB16" s="511"/>
      <c r="CC16" s="511"/>
      <c r="CD16" s="511"/>
      <c r="CE16" s="511"/>
      <c r="CF16" s="511"/>
      <c r="CG16" s="516"/>
      <c r="CH16" s="515"/>
      <c r="CI16" s="514"/>
      <c r="CJ16" s="514"/>
      <c r="CK16" s="514"/>
      <c r="CL16" s="513"/>
      <c r="CM16" s="515"/>
      <c r="CN16" s="514"/>
      <c r="CO16" s="514"/>
      <c r="CP16" s="514"/>
      <c r="CQ16" s="513"/>
      <c r="CR16" s="515"/>
      <c r="CS16" s="514"/>
      <c r="CT16" s="514"/>
      <c r="CU16" s="514"/>
      <c r="CV16" s="513"/>
      <c r="CW16" s="515"/>
      <c r="CX16" s="514"/>
      <c r="CY16" s="514"/>
      <c r="CZ16" s="514"/>
      <c r="DA16" s="513"/>
      <c r="DB16" s="515"/>
      <c r="DC16" s="514"/>
      <c r="DD16" s="514"/>
      <c r="DE16" s="514"/>
      <c r="DF16" s="513"/>
      <c r="DG16" s="515"/>
      <c r="DH16" s="514"/>
      <c r="DI16" s="514"/>
      <c r="DJ16" s="514"/>
      <c r="DK16" s="513"/>
      <c r="DL16" s="515"/>
      <c r="DM16" s="514"/>
      <c r="DN16" s="514"/>
      <c r="DO16" s="514"/>
      <c r="DP16" s="513"/>
      <c r="DQ16" s="515"/>
      <c r="DR16" s="514"/>
      <c r="DS16" s="514"/>
      <c r="DT16" s="514"/>
      <c r="DU16" s="513"/>
      <c r="DV16" s="512"/>
      <c r="DW16" s="511"/>
      <c r="DX16" s="511"/>
      <c r="DY16" s="511"/>
      <c r="DZ16" s="510"/>
      <c r="EA16" s="211"/>
    </row>
    <row r="17" spans="1:131" s="562" customFormat="1" ht="26.25" customHeight="1" x14ac:dyDescent="0.2">
      <c r="A17" s="456">
        <v>11</v>
      </c>
      <c r="B17" s="538"/>
      <c r="C17" s="537"/>
      <c r="D17" s="537"/>
      <c r="E17" s="537"/>
      <c r="F17" s="537"/>
      <c r="G17" s="537"/>
      <c r="H17" s="537"/>
      <c r="I17" s="537"/>
      <c r="J17" s="537"/>
      <c r="K17" s="537"/>
      <c r="L17" s="537"/>
      <c r="M17" s="537"/>
      <c r="N17" s="537"/>
      <c r="O17" s="537"/>
      <c r="P17" s="536"/>
      <c r="Q17" s="542"/>
      <c r="R17" s="541"/>
      <c r="S17" s="541"/>
      <c r="T17" s="541"/>
      <c r="U17" s="541"/>
      <c r="V17" s="541"/>
      <c r="W17" s="541"/>
      <c r="X17" s="541"/>
      <c r="Y17" s="541"/>
      <c r="Z17" s="541"/>
      <c r="AA17" s="541"/>
      <c r="AB17" s="541"/>
      <c r="AC17" s="541"/>
      <c r="AD17" s="541"/>
      <c r="AE17" s="540"/>
      <c r="AF17" s="533"/>
      <c r="AG17" s="532"/>
      <c r="AH17" s="532"/>
      <c r="AI17" s="532"/>
      <c r="AJ17" s="531"/>
      <c r="AK17" s="586"/>
      <c r="AL17" s="585"/>
      <c r="AM17" s="585"/>
      <c r="AN17" s="585"/>
      <c r="AO17" s="585"/>
      <c r="AP17" s="585"/>
      <c r="AQ17" s="585"/>
      <c r="AR17" s="585"/>
      <c r="AS17" s="585"/>
      <c r="AT17" s="585"/>
      <c r="AU17" s="584"/>
      <c r="AV17" s="584"/>
      <c r="AW17" s="584"/>
      <c r="AX17" s="584"/>
      <c r="AY17" s="583"/>
      <c r="AZ17" s="277"/>
      <c r="BA17" s="277"/>
      <c r="BB17" s="277"/>
      <c r="BC17" s="277"/>
      <c r="BD17" s="277"/>
      <c r="BE17" s="199"/>
      <c r="BF17" s="199"/>
      <c r="BG17" s="199"/>
      <c r="BH17" s="199"/>
      <c r="BI17" s="199"/>
      <c r="BJ17" s="199"/>
      <c r="BK17" s="199"/>
      <c r="BL17" s="199"/>
      <c r="BM17" s="199"/>
      <c r="BN17" s="199"/>
      <c r="BO17" s="199"/>
      <c r="BP17" s="199"/>
      <c r="BQ17" s="456">
        <v>11</v>
      </c>
      <c r="BR17" s="517"/>
      <c r="BS17" s="512"/>
      <c r="BT17" s="511"/>
      <c r="BU17" s="511"/>
      <c r="BV17" s="511"/>
      <c r="BW17" s="511"/>
      <c r="BX17" s="511"/>
      <c r="BY17" s="511"/>
      <c r="BZ17" s="511"/>
      <c r="CA17" s="511"/>
      <c r="CB17" s="511"/>
      <c r="CC17" s="511"/>
      <c r="CD17" s="511"/>
      <c r="CE17" s="511"/>
      <c r="CF17" s="511"/>
      <c r="CG17" s="516"/>
      <c r="CH17" s="515"/>
      <c r="CI17" s="514"/>
      <c r="CJ17" s="514"/>
      <c r="CK17" s="514"/>
      <c r="CL17" s="513"/>
      <c r="CM17" s="515"/>
      <c r="CN17" s="514"/>
      <c r="CO17" s="514"/>
      <c r="CP17" s="514"/>
      <c r="CQ17" s="513"/>
      <c r="CR17" s="515"/>
      <c r="CS17" s="514"/>
      <c r="CT17" s="514"/>
      <c r="CU17" s="514"/>
      <c r="CV17" s="513"/>
      <c r="CW17" s="515"/>
      <c r="CX17" s="514"/>
      <c r="CY17" s="514"/>
      <c r="CZ17" s="514"/>
      <c r="DA17" s="513"/>
      <c r="DB17" s="515"/>
      <c r="DC17" s="514"/>
      <c r="DD17" s="514"/>
      <c r="DE17" s="514"/>
      <c r="DF17" s="513"/>
      <c r="DG17" s="515"/>
      <c r="DH17" s="514"/>
      <c r="DI17" s="514"/>
      <c r="DJ17" s="514"/>
      <c r="DK17" s="513"/>
      <c r="DL17" s="515"/>
      <c r="DM17" s="514"/>
      <c r="DN17" s="514"/>
      <c r="DO17" s="514"/>
      <c r="DP17" s="513"/>
      <c r="DQ17" s="515"/>
      <c r="DR17" s="514"/>
      <c r="DS17" s="514"/>
      <c r="DT17" s="514"/>
      <c r="DU17" s="513"/>
      <c r="DV17" s="512"/>
      <c r="DW17" s="511"/>
      <c r="DX17" s="511"/>
      <c r="DY17" s="511"/>
      <c r="DZ17" s="510"/>
      <c r="EA17" s="211"/>
    </row>
    <row r="18" spans="1:131" s="562" customFormat="1" ht="26.25" customHeight="1" x14ac:dyDescent="0.2">
      <c r="A18" s="456">
        <v>12</v>
      </c>
      <c r="B18" s="538"/>
      <c r="C18" s="537"/>
      <c r="D18" s="537"/>
      <c r="E18" s="537"/>
      <c r="F18" s="537"/>
      <c r="G18" s="537"/>
      <c r="H18" s="537"/>
      <c r="I18" s="537"/>
      <c r="J18" s="537"/>
      <c r="K18" s="537"/>
      <c r="L18" s="537"/>
      <c r="M18" s="537"/>
      <c r="N18" s="537"/>
      <c r="O18" s="537"/>
      <c r="P18" s="536"/>
      <c r="Q18" s="542"/>
      <c r="R18" s="541"/>
      <c r="S18" s="541"/>
      <c r="T18" s="541"/>
      <c r="U18" s="541"/>
      <c r="V18" s="541"/>
      <c r="W18" s="541"/>
      <c r="X18" s="541"/>
      <c r="Y18" s="541"/>
      <c r="Z18" s="541"/>
      <c r="AA18" s="541"/>
      <c r="AB18" s="541"/>
      <c r="AC18" s="541"/>
      <c r="AD18" s="541"/>
      <c r="AE18" s="540"/>
      <c r="AF18" s="533"/>
      <c r="AG18" s="532"/>
      <c r="AH18" s="532"/>
      <c r="AI18" s="532"/>
      <c r="AJ18" s="531"/>
      <c r="AK18" s="586"/>
      <c r="AL18" s="585"/>
      <c r="AM18" s="585"/>
      <c r="AN18" s="585"/>
      <c r="AO18" s="585"/>
      <c r="AP18" s="585"/>
      <c r="AQ18" s="585"/>
      <c r="AR18" s="585"/>
      <c r="AS18" s="585"/>
      <c r="AT18" s="585"/>
      <c r="AU18" s="584"/>
      <c r="AV18" s="584"/>
      <c r="AW18" s="584"/>
      <c r="AX18" s="584"/>
      <c r="AY18" s="583"/>
      <c r="AZ18" s="277"/>
      <c r="BA18" s="277"/>
      <c r="BB18" s="277"/>
      <c r="BC18" s="277"/>
      <c r="BD18" s="277"/>
      <c r="BE18" s="199"/>
      <c r="BF18" s="199"/>
      <c r="BG18" s="199"/>
      <c r="BH18" s="199"/>
      <c r="BI18" s="199"/>
      <c r="BJ18" s="199"/>
      <c r="BK18" s="199"/>
      <c r="BL18" s="199"/>
      <c r="BM18" s="199"/>
      <c r="BN18" s="199"/>
      <c r="BO18" s="199"/>
      <c r="BP18" s="199"/>
      <c r="BQ18" s="456">
        <v>12</v>
      </c>
      <c r="BR18" s="517"/>
      <c r="BS18" s="512"/>
      <c r="BT18" s="511"/>
      <c r="BU18" s="511"/>
      <c r="BV18" s="511"/>
      <c r="BW18" s="511"/>
      <c r="BX18" s="511"/>
      <c r="BY18" s="511"/>
      <c r="BZ18" s="511"/>
      <c r="CA18" s="511"/>
      <c r="CB18" s="511"/>
      <c r="CC18" s="511"/>
      <c r="CD18" s="511"/>
      <c r="CE18" s="511"/>
      <c r="CF18" s="511"/>
      <c r="CG18" s="516"/>
      <c r="CH18" s="515"/>
      <c r="CI18" s="514"/>
      <c r="CJ18" s="514"/>
      <c r="CK18" s="514"/>
      <c r="CL18" s="513"/>
      <c r="CM18" s="515"/>
      <c r="CN18" s="514"/>
      <c r="CO18" s="514"/>
      <c r="CP18" s="514"/>
      <c r="CQ18" s="513"/>
      <c r="CR18" s="515"/>
      <c r="CS18" s="514"/>
      <c r="CT18" s="514"/>
      <c r="CU18" s="514"/>
      <c r="CV18" s="513"/>
      <c r="CW18" s="515"/>
      <c r="CX18" s="514"/>
      <c r="CY18" s="514"/>
      <c r="CZ18" s="514"/>
      <c r="DA18" s="513"/>
      <c r="DB18" s="515"/>
      <c r="DC18" s="514"/>
      <c r="DD18" s="514"/>
      <c r="DE18" s="514"/>
      <c r="DF18" s="513"/>
      <c r="DG18" s="515"/>
      <c r="DH18" s="514"/>
      <c r="DI18" s="514"/>
      <c r="DJ18" s="514"/>
      <c r="DK18" s="513"/>
      <c r="DL18" s="515"/>
      <c r="DM18" s="514"/>
      <c r="DN18" s="514"/>
      <c r="DO18" s="514"/>
      <c r="DP18" s="513"/>
      <c r="DQ18" s="515"/>
      <c r="DR18" s="514"/>
      <c r="DS18" s="514"/>
      <c r="DT18" s="514"/>
      <c r="DU18" s="513"/>
      <c r="DV18" s="512"/>
      <c r="DW18" s="511"/>
      <c r="DX18" s="511"/>
      <c r="DY18" s="511"/>
      <c r="DZ18" s="510"/>
      <c r="EA18" s="211"/>
    </row>
    <row r="19" spans="1:131" s="562" customFormat="1" ht="26.25" customHeight="1" x14ac:dyDescent="0.2">
      <c r="A19" s="456">
        <v>13</v>
      </c>
      <c r="B19" s="538"/>
      <c r="C19" s="537"/>
      <c r="D19" s="537"/>
      <c r="E19" s="537"/>
      <c r="F19" s="537"/>
      <c r="G19" s="537"/>
      <c r="H19" s="537"/>
      <c r="I19" s="537"/>
      <c r="J19" s="537"/>
      <c r="K19" s="537"/>
      <c r="L19" s="537"/>
      <c r="M19" s="537"/>
      <c r="N19" s="537"/>
      <c r="O19" s="537"/>
      <c r="P19" s="536"/>
      <c r="Q19" s="542"/>
      <c r="R19" s="541"/>
      <c r="S19" s="541"/>
      <c r="T19" s="541"/>
      <c r="U19" s="541"/>
      <c r="V19" s="541"/>
      <c r="W19" s="541"/>
      <c r="X19" s="541"/>
      <c r="Y19" s="541"/>
      <c r="Z19" s="541"/>
      <c r="AA19" s="541"/>
      <c r="AB19" s="541"/>
      <c r="AC19" s="541"/>
      <c r="AD19" s="541"/>
      <c r="AE19" s="540"/>
      <c r="AF19" s="533"/>
      <c r="AG19" s="532"/>
      <c r="AH19" s="532"/>
      <c r="AI19" s="532"/>
      <c r="AJ19" s="531"/>
      <c r="AK19" s="586"/>
      <c r="AL19" s="585"/>
      <c r="AM19" s="585"/>
      <c r="AN19" s="585"/>
      <c r="AO19" s="585"/>
      <c r="AP19" s="585"/>
      <c r="AQ19" s="585"/>
      <c r="AR19" s="585"/>
      <c r="AS19" s="585"/>
      <c r="AT19" s="585"/>
      <c r="AU19" s="584"/>
      <c r="AV19" s="584"/>
      <c r="AW19" s="584"/>
      <c r="AX19" s="584"/>
      <c r="AY19" s="583"/>
      <c r="AZ19" s="277"/>
      <c r="BA19" s="277"/>
      <c r="BB19" s="277"/>
      <c r="BC19" s="277"/>
      <c r="BD19" s="277"/>
      <c r="BE19" s="199"/>
      <c r="BF19" s="199"/>
      <c r="BG19" s="199"/>
      <c r="BH19" s="199"/>
      <c r="BI19" s="199"/>
      <c r="BJ19" s="199"/>
      <c r="BK19" s="199"/>
      <c r="BL19" s="199"/>
      <c r="BM19" s="199"/>
      <c r="BN19" s="199"/>
      <c r="BO19" s="199"/>
      <c r="BP19" s="199"/>
      <c r="BQ19" s="456">
        <v>13</v>
      </c>
      <c r="BR19" s="517"/>
      <c r="BS19" s="512"/>
      <c r="BT19" s="511"/>
      <c r="BU19" s="511"/>
      <c r="BV19" s="511"/>
      <c r="BW19" s="511"/>
      <c r="BX19" s="511"/>
      <c r="BY19" s="511"/>
      <c r="BZ19" s="511"/>
      <c r="CA19" s="511"/>
      <c r="CB19" s="511"/>
      <c r="CC19" s="511"/>
      <c r="CD19" s="511"/>
      <c r="CE19" s="511"/>
      <c r="CF19" s="511"/>
      <c r="CG19" s="516"/>
      <c r="CH19" s="515"/>
      <c r="CI19" s="514"/>
      <c r="CJ19" s="514"/>
      <c r="CK19" s="514"/>
      <c r="CL19" s="513"/>
      <c r="CM19" s="515"/>
      <c r="CN19" s="514"/>
      <c r="CO19" s="514"/>
      <c r="CP19" s="514"/>
      <c r="CQ19" s="513"/>
      <c r="CR19" s="515"/>
      <c r="CS19" s="514"/>
      <c r="CT19" s="514"/>
      <c r="CU19" s="514"/>
      <c r="CV19" s="513"/>
      <c r="CW19" s="515"/>
      <c r="CX19" s="514"/>
      <c r="CY19" s="514"/>
      <c r="CZ19" s="514"/>
      <c r="DA19" s="513"/>
      <c r="DB19" s="515"/>
      <c r="DC19" s="514"/>
      <c r="DD19" s="514"/>
      <c r="DE19" s="514"/>
      <c r="DF19" s="513"/>
      <c r="DG19" s="515"/>
      <c r="DH19" s="514"/>
      <c r="DI19" s="514"/>
      <c r="DJ19" s="514"/>
      <c r="DK19" s="513"/>
      <c r="DL19" s="515"/>
      <c r="DM19" s="514"/>
      <c r="DN19" s="514"/>
      <c r="DO19" s="514"/>
      <c r="DP19" s="513"/>
      <c r="DQ19" s="515"/>
      <c r="DR19" s="514"/>
      <c r="DS19" s="514"/>
      <c r="DT19" s="514"/>
      <c r="DU19" s="513"/>
      <c r="DV19" s="512"/>
      <c r="DW19" s="511"/>
      <c r="DX19" s="511"/>
      <c r="DY19" s="511"/>
      <c r="DZ19" s="510"/>
      <c r="EA19" s="211"/>
    </row>
    <row r="20" spans="1:131" s="562" customFormat="1" ht="26.25" customHeight="1" x14ac:dyDescent="0.2">
      <c r="A20" s="456">
        <v>14</v>
      </c>
      <c r="B20" s="538"/>
      <c r="C20" s="537"/>
      <c r="D20" s="537"/>
      <c r="E20" s="537"/>
      <c r="F20" s="537"/>
      <c r="G20" s="537"/>
      <c r="H20" s="537"/>
      <c r="I20" s="537"/>
      <c r="J20" s="537"/>
      <c r="K20" s="537"/>
      <c r="L20" s="537"/>
      <c r="M20" s="537"/>
      <c r="N20" s="537"/>
      <c r="O20" s="537"/>
      <c r="P20" s="536"/>
      <c r="Q20" s="542"/>
      <c r="R20" s="541"/>
      <c r="S20" s="541"/>
      <c r="T20" s="541"/>
      <c r="U20" s="541"/>
      <c r="V20" s="541"/>
      <c r="W20" s="541"/>
      <c r="X20" s="541"/>
      <c r="Y20" s="541"/>
      <c r="Z20" s="541"/>
      <c r="AA20" s="541"/>
      <c r="AB20" s="541"/>
      <c r="AC20" s="541"/>
      <c r="AD20" s="541"/>
      <c r="AE20" s="540"/>
      <c r="AF20" s="533"/>
      <c r="AG20" s="532"/>
      <c r="AH20" s="532"/>
      <c r="AI20" s="532"/>
      <c r="AJ20" s="531"/>
      <c r="AK20" s="586"/>
      <c r="AL20" s="585"/>
      <c r="AM20" s="585"/>
      <c r="AN20" s="585"/>
      <c r="AO20" s="585"/>
      <c r="AP20" s="585"/>
      <c r="AQ20" s="585"/>
      <c r="AR20" s="585"/>
      <c r="AS20" s="585"/>
      <c r="AT20" s="585"/>
      <c r="AU20" s="584"/>
      <c r="AV20" s="584"/>
      <c r="AW20" s="584"/>
      <c r="AX20" s="584"/>
      <c r="AY20" s="583"/>
      <c r="AZ20" s="277"/>
      <c r="BA20" s="277"/>
      <c r="BB20" s="277"/>
      <c r="BC20" s="277"/>
      <c r="BD20" s="277"/>
      <c r="BE20" s="199"/>
      <c r="BF20" s="199"/>
      <c r="BG20" s="199"/>
      <c r="BH20" s="199"/>
      <c r="BI20" s="199"/>
      <c r="BJ20" s="199"/>
      <c r="BK20" s="199"/>
      <c r="BL20" s="199"/>
      <c r="BM20" s="199"/>
      <c r="BN20" s="199"/>
      <c r="BO20" s="199"/>
      <c r="BP20" s="199"/>
      <c r="BQ20" s="456">
        <v>14</v>
      </c>
      <c r="BR20" s="517"/>
      <c r="BS20" s="512"/>
      <c r="BT20" s="511"/>
      <c r="BU20" s="511"/>
      <c r="BV20" s="511"/>
      <c r="BW20" s="511"/>
      <c r="BX20" s="511"/>
      <c r="BY20" s="511"/>
      <c r="BZ20" s="511"/>
      <c r="CA20" s="511"/>
      <c r="CB20" s="511"/>
      <c r="CC20" s="511"/>
      <c r="CD20" s="511"/>
      <c r="CE20" s="511"/>
      <c r="CF20" s="511"/>
      <c r="CG20" s="516"/>
      <c r="CH20" s="515"/>
      <c r="CI20" s="514"/>
      <c r="CJ20" s="514"/>
      <c r="CK20" s="514"/>
      <c r="CL20" s="513"/>
      <c r="CM20" s="515"/>
      <c r="CN20" s="514"/>
      <c r="CO20" s="514"/>
      <c r="CP20" s="514"/>
      <c r="CQ20" s="513"/>
      <c r="CR20" s="515"/>
      <c r="CS20" s="514"/>
      <c r="CT20" s="514"/>
      <c r="CU20" s="514"/>
      <c r="CV20" s="513"/>
      <c r="CW20" s="515"/>
      <c r="CX20" s="514"/>
      <c r="CY20" s="514"/>
      <c r="CZ20" s="514"/>
      <c r="DA20" s="513"/>
      <c r="DB20" s="515"/>
      <c r="DC20" s="514"/>
      <c r="DD20" s="514"/>
      <c r="DE20" s="514"/>
      <c r="DF20" s="513"/>
      <c r="DG20" s="515"/>
      <c r="DH20" s="514"/>
      <c r="DI20" s="514"/>
      <c r="DJ20" s="514"/>
      <c r="DK20" s="513"/>
      <c r="DL20" s="515"/>
      <c r="DM20" s="514"/>
      <c r="DN20" s="514"/>
      <c r="DO20" s="514"/>
      <c r="DP20" s="513"/>
      <c r="DQ20" s="515"/>
      <c r="DR20" s="514"/>
      <c r="DS20" s="514"/>
      <c r="DT20" s="514"/>
      <c r="DU20" s="513"/>
      <c r="DV20" s="512"/>
      <c r="DW20" s="511"/>
      <c r="DX20" s="511"/>
      <c r="DY20" s="511"/>
      <c r="DZ20" s="510"/>
      <c r="EA20" s="211"/>
    </row>
    <row r="21" spans="1:131" s="562" customFormat="1" ht="26.25" customHeight="1" thickBot="1" x14ac:dyDescent="0.25">
      <c r="A21" s="456">
        <v>15</v>
      </c>
      <c r="B21" s="538"/>
      <c r="C21" s="537"/>
      <c r="D21" s="537"/>
      <c r="E21" s="537"/>
      <c r="F21" s="537"/>
      <c r="G21" s="537"/>
      <c r="H21" s="537"/>
      <c r="I21" s="537"/>
      <c r="J21" s="537"/>
      <c r="K21" s="537"/>
      <c r="L21" s="537"/>
      <c r="M21" s="537"/>
      <c r="N21" s="537"/>
      <c r="O21" s="537"/>
      <c r="P21" s="536"/>
      <c r="Q21" s="542"/>
      <c r="R21" s="541"/>
      <c r="S21" s="541"/>
      <c r="T21" s="541"/>
      <c r="U21" s="541"/>
      <c r="V21" s="541"/>
      <c r="W21" s="541"/>
      <c r="X21" s="541"/>
      <c r="Y21" s="541"/>
      <c r="Z21" s="541"/>
      <c r="AA21" s="541"/>
      <c r="AB21" s="541"/>
      <c r="AC21" s="541"/>
      <c r="AD21" s="541"/>
      <c r="AE21" s="540"/>
      <c r="AF21" s="533"/>
      <c r="AG21" s="532"/>
      <c r="AH21" s="532"/>
      <c r="AI21" s="532"/>
      <c r="AJ21" s="531"/>
      <c r="AK21" s="586"/>
      <c r="AL21" s="585"/>
      <c r="AM21" s="585"/>
      <c r="AN21" s="585"/>
      <c r="AO21" s="585"/>
      <c r="AP21" s="585"/>
      <c r="AQ21" s="585"/>
      <c r="AR21" s="585"/>
      <c r="AS21" s="585"/>
      <c r="AT21" s="585"/>
      <c r="AU21" s="584"/>
      <c r="AV21" s="584"/>
      <c r="AW21" s="584"/>
      <c r="AX21" s="584"/>
      <c r="AY21" s="583"/>
      <c r="AZ21" s="277"/>
      <c r="BA21" s="277"/>
      <c r="BB21" s="277"/>
      <c r="BC21" s="277"/>
      <c r="BD21" s="277"/>
      <c r="BE21" s="199"/>
      <c r="BF21" s="199"/>
      <c r="BG21" s="199"/>
      <c r="BH21" s="199"/>
      <c r="BI21" s="199"/>
      <c r="BJ21" s="199"/>
      <c r="BK21" s="199"/>
      <c r="BL21" s="199"/>
      <c r="BM21" s="199"/>
      <c r="BN21" s="199"/>
      <c r="BO21" s="199"/>
      <c r="BP21" s="199"/>
      <c r="BQ21" s="456">
        <v>15</v>
      </c>
      <c r="BR21" s="517"/>
      <c r="BS21" s="512"/>
      <c r="BT21" s="511"/>
      <c r="BU21" s="511"/>
      <c r="BV21" s="511"/>
      <c r="BW21" s="511"/>
      <c r="BX21" s="511"/>
      <c r="BY21" s="511"/>
      <c r="BZ21" s="511"/>
      <c r="CA21" s="511"/>
      <c r="CB21" s="511"/>
      <c r="CC21" s="511"/>
      <c r="CD21" s="511"/>
      <c r="CE21" s="511"/>
      <c r="CF21" s="511"/>
      <c r="CG21" s="516"/>
      <c r="CH21" s="515"/>
      <c r="CI21" s="514"/>
      <c r="CJ21" s="514"/>
      <c r="CK21" s="514"/>
      <c r="CL21" s="513"/>
      <c r="CM21" s="515"/>
      <c r="CN21" s="514"/>
      <c r="CO21" s="514"/>
      <c r="CP21" s="514"/>
      <c r="CQ21" s="513"/>
      <c r="CR21" s="515"/>
      <c r="CS21" s="514"/>
      <c r="CT21" s="514"/>
      <c r="CU21" s="514"/>
      <c r="CV21" s="513"/>
      <c r="CW21" s="515"/>
      <c r="CX21" s="514"/>
      <c r="CY21" s="514"/>
      <c r="CZ21" s="514"/>
      <c r="DA21" s="513"/>
      <c r="DB21" s="515"/>
      <c r="DC21" s="514"/>
      <c r="DD21" s="514"/>
      <c r="DE21" s="514"/>
      <c r="DF21" s="513"/>
      <c r="DG21" s="515"/>
      <c r="DH21" s="514"/>
      <c r="DI21" s="514"/>
      <c r="DJ21" s="514"/>
      <c r="DK21" s="513"/>
      <c r="DL21" s="515"/>
      <c r="DM21" s="514"/>
      <c r="DN21" s="514"/>
      <c r="DO21" s="514"/>
      <c r="DP21" s="513"/>
      <c r="DQ21" s="515"/>
      <c r="DR21" s="514"/>
      <c r="DS21" s="514"/>
      <c r="DT21" s="514"/>
      <c r="DU21" s="513"/>
      <c r="DV21" s="512"/>
      <c r="DW21" s="511"/>
      <c r="DX21" s="511"/>
      <c r="DY21" s="511"/>
      <c r="DZ21" s="510"/>
      <c r="EA21" s="211"/>
    </row>
    <row r="22" spans="1:131" s="562" customFormat="1" ht="26.25" customHeight="1" x14ac:dyDescent="0.2">
      <c r="A22" s="456">
        <v>16</v>
      </c>
      <c r="B22" s="538"/>
      <c r="C22" s="537"/>
      <c r="D22" s="537"/>
      <c r="E22" s="537"/>
      <c r="F22" s="537"/>
      <c r="G22" s="537"/>
      <c r="H22" s="537"/>
      <c r="I22" s="537"/>
      <c r="J22" s="537"/>
      <c r="K22" s="537"/>
      <c r="L22" s="537"/>
      <c r="M22" s="537"/>
      <c r="N22" s="537"/>
      <c r="O22" s="537"/>
      <c r="P22" s="536"/>
      <c r="Q22" s="582"/>
      <c r="R22" s="581"/>
      <c r="S22" s="581"/>
      <c r="T22" s="581"/>
      <c r="U22" s="581"/>
      <c r="V22" s="581"/>
      <c r="W22" s="581"/>
      <c r="X22" s="581"/>
      <c r="Y22" s="581"/>
      <c r="Z22" s="581"/>
      <c r="AA22" s="581"/>
      <c r="AB22" s="581"/>
      <c r="AC22" s="581"/>
      <c r="AD22" s="581"/>
      <c r="AE22" s="580"/>
      <c r="AF22" s="533"/>
      <c r="AG22" s="532"/>
      <c r="AH22" s="532"/>
      <c r="AI22" s="532"/>
      <c r="AJ22" s="531"/>
      <c r="AK22" s="579"/>
      <c r="AL22" s="578"/>
      <c r="AM22" s="578"/>
      <c r="AN22" s="578"/>
      <c r="AO22" s="578"/>
      <c r="AP22" s="578"/>
      <c r="AQ22" s="578"/>
      <c r="AR22" s="578"/>
      <c r="AS22" s="578"/>
      <c r="AT22" s="578"/>
      <c r="AU22" s="577"/>
      <c r="AV22" s="577"/>
      <c r="AW22" s="577"/>
      <c r="AX22" s="577"/>
      <c r="AY22" s="576"/>
      <c r="AZ22" s="526" t="s">
        <v>278</v>
      </c>
      <c r="BA22" s="526"/>
      <c r="BB22" s="526"/>
      <c r="BC22" s="526"/>
      <c r="BD22" s="525"/>
      <c r="BE22" s="199"/>
      <c r="BF22" s="199"/>
      <c r="BG22" s="199"/>
      <c r="BH22" s="199"/>
      <c r="BI22" s="199"/>
      <c r="BJ22" s="199"/>
      <c r="BK22" s="199"/>
      <c r="BL22" s="199"/>
      <c r="BM22" s="199"/>
      <c r="BN22" s="199"/>
      <c r="BO22" s="199"/>
      <c r="BP22" s="199"/>
      <c r="BQ22" s="456">
        <v>16</v>
      </c>
      <c r="BR22" s="517"/>
      <c r="BS22" s="512"/>
      <c r="BT22" s="511"/>
      <c r="BU22" s="511"/>
      <c r="BV22" s="511"/>
      <c r="BW22" s="511"/>
      <c r="BX22" s="511"/>
      <c r="BY22" s="511"/>
      <c r="BZ22" s="511"/>
      <c r="CA22" s="511"/>
      <c r="CB22" s="511"/>
      <c r="CC22" s="511"/>
      <c r="CD22" s="511"/>
      <c r="CE22" s="511"/>
      <c r="CF22" s="511"/>
      <c r="CG22" s="516"/>
      <c r="CH22" s="515"/>
      <c r="CI22" s="514"/>
      <c r="CJ22" s="514"/>
      <c r="CK22" s="514"/>
      <c r="CL22" s="513"/>
      <c r="CM22" s="515"/>
      <c r="CN22" s="514"/>
      <c r="CO22" s="514"/>
      <c r="CP22" s="514"/>
      <c r="CQ22" s="513"/>
      <c r="CR22" s="515"/>
      <c r="CS22" s="514"/>
      <c r="CT22" s="514"/>
      <c r="CU22" s="514"/>
      <c r="CV22" s="513"/>
      <c r="CW22" s="515"/>
      <c r="CX22" s="514"/>
      <c r="CY22" s="514"/>
      <c r="CZ22" s="514"/>
      <c r="DA22" s="513"/>
      <c r="DB22" s="515"/>
      <c r="DC22" s="514"/>
      <c r="DD22" s="514"/>
      <c r="DE22" s="514"/>
      <c r="DF22" s="513"/>
      <c r="DG22" s="515"/>
      <c r="DH22" s="514"/>
      <c r="DI22" s="514"/>
      <c r="DJ22" s="514"/>
      <c r="DK22" s="513"/>
      <c r="DL22" s="515"/>
      <c r="DM22" s="514"/>
      <c r="DN22" s="514"/>
      <c r="DO22" s="514"/>
      <c r="DP22" s="513"/>
      <c r="DQ22" s="515"/>
      <c r="DR22" s="514"/>
      <c r="DS22" s="514"/>
      <c r="DT22" s="514"/>
      <c r="DU22" s="513"/>
      <c r="DV22" s="512"/>
      <c r="DW22" s="511"/>
      <c r="DX22" s="511"/>
      <c r="DY22" s="511"/>
      <c r="DZ22" s="510"/>
      <c r="EA22" s="211"/>
    </row>
    <row r="23" spans="1:131" s="562" customFormat="1" ht="26.25" customHeight="1" thickBot="1" x14ac:dyDescent="0.25">
      <c r="A23" s="447" t="s">
        <v>249</v>
      </c>
      <c r="B23" s="439" t="s">
        <v>277</v>
      </c>
      <c r="C23" s="438"/>
      <c r="D23" s="438"/>
      <c r="E23" s="438"/>
      <c r="F23" s="438"/>
      <c r="G23" s="438"/>
      <c r="H23" s="438"/>
      <c r="I23" s="438"/>
      <c r="J23" s="438"/>
      <c r="K23" s="438"/>
      <c r="L23" s="438"/>
      <c r="M23" s="438"/>
      <c r="N23" s="438"/>
      <c r="O23" s="438"/>
      <c r="P23" s="446"/>
      <c r="Q23" s="575">
        <v>14336</v>
      </c>
      <c r="R23" s="569"/>
      <c r="S23" s="569"/>
      <c r="T23" s="569"/>
      <c r="U23" s="569"/>
      <c r="V23" s="569">
        <v>13733</v>
      </c>
      <c r="W23" s="569"/>
      <c r="X23" s="569"/>
      <c r="Y23" s="569"/>
      <c r="Z23" s="569"/>
      <c r="AA23" s="569">
        <v>603</v>
      </c>
      <c r="AB23" s="569"/>
      <c r="AC23" s="569"/>
      <c r="AD23" s="569"/>
      <c r="AE23" s="574"/>
      <c r="AF23" s="573">
        <v>514</v>
      </c>
      <c r="AG23" s="569"/>
      <c r="AH23" s="569"/>
      <c r="AI23" s="569"/>
      <c r="AJ23" s="572"/>
      <c r="AK23" s="571"/>
      <c r="AL23" s="570"/>
      <c r="AM23" s="570"/>
      <c r="AN23" s="570"/>
      <c r="AO23" s="570"/>
      <c r="AP23" s="569">
        <v>13879</v>
      </c>
      <c r="AQ23" s="569"/>
      <c r="AR23" s="569"/>
      <c r="AS23" s="569"/>
      <c r="AT23" s="569"/>
      <c r="AU23" s="568"/>
      <c r="AV23" s="568"/>
      <c r="AW23" s="568"/>
      <c r="AX23" s="568"/>
      <c r="AY23" s="567"/>
      <c r="AZ23" s="566" t="s">
        <v>18</v>
      </c>
      <c r="BA23" s="565"/>
      <c r="BB23" s="565"/>
      <c r="BC23" s="565"/>
      <c r="BD23" s="564"/>
      <c r="BE23" s="199"/>
      <c r="BF23" s="199"/>
      <c r="BG23" s="199"/>
      <c r="BH23" s="199"/>
      <c r="BI23" s="199"/>
      <c r="BJ23" s="199"/>
      <c r="BK23" s="199"/>
      <c r="BL23" s="199"/>
      <c r="BM23" s="199"/>
      <c r="BN23" s="199"/>
      <c r="BO23" s="199"/>
      <c r="BP23" s="199"/>
      <c r="BQ23" s="456">
        <v>17</v>
      </c>
      <c r="BR23" s="517"/>
      <c r="BS23" s="512"/>
      <c r="BT23" s="511"/>
      <c r="BU23" s="511"/>
      <c r="BV23" s="511"/>
      <c r="BW23" s="511"/>
      <c r="BX23" s="511"/>
      <c r="BY23" s="511"/>
      <c r="BZ23" s="511"/>
      <c r="CA23" s="511"/>
      <c r="CB23" s="511"/>
      <c r="CC23" s="511"/>
      <c r="CD23" s="511"/>
      <c r="CE23" s="511"/>
      <c r="CF23" s="511"/>
      <c r="CG23" s="516"/>
      <c r="CH23" s="515"/>
      <c r="CI23" s="514"/>
      <c r="CJ23" s="514"/>
      <c r="CK23" s="514"/>
      <c r="CL23" s="513"/>
      <c r="CM23" s="515"/>
      <c r="CN23" s="514"/>
      <c r="CO23" s="514"/>
      <c r="CP23" s="514"/>
      <c r="CQ23" s="513"/>
      <c r="CR23" s="515"/>
      <c r="CS23" s="514"/>
      <c r="CT23" s="514"/>
      <c r="CU23" s="514"/>
      <c r="CV23" s="513"/>
      <c r="CW23" s="515"/>
      <c r="CX23" s="514"/>
      <c r="CY23" s="514"/>
      <c r="CZ23" s="514"/>
      <c r="DA23" s="513"/>
      <c r="DB23" s="515"/>
      <c r="DC23" s="514"/>
      <c r="DD23" s="514"/>
      <c r="DE23" s="514"/>
      <c r="DF23" s="513"/>
      <c r="DG23" s="515"/>
      <c r="DH23" s="514"/>
      <c r="DI23" s="514"/>
      <c r="DJ23" s="514"/>
      <c r="DK23" s="513"/>
      <c r="DL23" s="515"/>
      <c r="DM23" s="514"/>
      <c r="DN23" s="514"/>
      <c r="DO23" s="514"/>
      <c r="DP23" s="513"/>
      <c r="DQ23" s="515"/>
      <c r="DR23" s="514"/>
      <c r="DS23" s="514"/>
      <c r="DT23" s="514"/>
      <c r="DU23" s="513"/>
      <c r="DV23" s="512"/>
      <c r="DW23" s="511"/>
      <c r="DX23" s="511"/>
      <c r="DY23" s="511"/>
      <c r="DZ23" s="510"/>
      <c r="EA23" s="211"/>
    </row>
    <row r="24" spans="1:131" s="562" customFormat="1" ht="26.25" customHeight="1" x14ac:dyDescent="0.2">
      <c r="A24" s="563" t="s">
        <v>276</v>
      </c>
      <c r="B24" s="563"/>
      <c r="C24" s="563"/>
      <c r="D24" s="563"/>
      <c r="E24" s="563"/>
      <c r="F24" s="563"/>
      <c r="G24" s="563"/>
      <c r="H24" s="563"/>
      <c r="I24" s="563"/>
      <c r="J24" s="563"/>
      <c r="K24" s="563"/>
      <c r="L24" s="563"/>
      <c r="M24" s="563"/>
      <c r="N24" s="563"/>
      <c r="O24" s="563"/>
      <c r="P24" s="563"/>
      <c r="Q24" s="563"/>
      <c r="R24" s="563"/>
      <c r="S24" s="563"/>
      <c r="T24" s="563"/>
      <c r="U24" s="563"/>
      <c r="V24" s="563"/>
      <c r="W24" s="563"/>
      <c r="X24" s="563"/>
      <c r="Y24" s="563"/>
      <c r="Z24" s="563"/>
      <c r="AA24" s="563"/>
      <c r="AB24" s="563"/>
      <c r="AC24" s="563"/>
      <c r="AD24" s="563"/>
      <c r="AE24" s="563"/>
      <c r="AF24" s="563"/>
      <c r="AG24" s="563"/>
      <c r="AH24" s="563"/>
      <c r="AI24" s="563"/>
      <c r="AJ24" s="563"/>
      <c r="AK24" s="563"/>
      <c r="AL24" s="563"/>
      <c r="AM24" s="563"/>
      <c r="AN24" s="563"/>
      <c r="AO24" s="563"/>
      <c r="AP24" s="563"/>
      <c r="AQ24" s="563"/>
      <c r="AR24" s="563"/>
      <c r="AS24" s="563"/>
      <c r="AT24" s="563"/>
      <c r="AU24" s="563"/>
      <c r="AV24" s="563"/>
      <c r="AW24" s="563"/>
      <c r="AX24" s="563"/>
      <c r="AY24" s="563"/>
      <c r="AZ24" s="277"/>
      <c r="BA24" s="277"/>
      <c r="BB24" s="277"/>
      <c r="BC24" s="277"/>
      <c r="BD24" s="277"/>
      <c r="BE24" s="199"/>
      <c r="BF24" s="199"/>
      <c r="BG24" s="199"/>
      <c r="BH24" s="199"/>
      <c r="BI24" s="199"/>
      <c r="BJ24" s="199"/>
      <c r="BK24" s="199"/>
      <c r="BL24" s="199"/>
      <c r="BM24" s="199"/>
      <c r="BN24" s="199"/>
      <c r="BO24" s="199"/>
      <c r="BP24" s="199"/>
      <c r="BQ24" s="456">
        <v>18</v>
      </c>
      <c r="BR24" s="517"/>
      <c r="BS24" s="512"/>
      <c r="BT24" s="511"/>
      <c r="BU24" s="511"/>
      <c r="BV24" s="511"/>
      <c r="BW24" s="511"/>
      <c r="BX24" s="511"/>
      <c r="BY24" s="511"/>
      <c r="BZ24" s="511"/>
      <c r="CA24" s="511"/>
      <c r="CB24" s="511"/>
      <c r="CC24" s="511"/>
      <c r="CD24" s="511"/>
      <c r="CE24" s="511"/>
      <c r="CF24" s="511"/>
      <c r="CG24" s="516"/>
      <c r="CH24" s="515"/>
      <c r="CI24" s="514"/>
      <c r="CJ24" s="514"/>
      <c r="CK24" s="514"/>
      <c r="CL24" s="513"/>
      <c r="CM24" s="515"/>
      <c r="CN24" s="514"/>
      <c r="CO24" s="514"/>
      <c r="CP24" s="514"/>
      <c r="CQ24" s="513"/>
      <c r="CR24" s="515"/>
      <c r="CS24" s="514"/>
      <c r="CT24" s="514"/>
      <c r="CU24" s="514"/>
      <c r="CV24" s="513"/>
      <c r="CW24" s="515"/>
      <c r="CX24" s="514"/>
      <c r="CY24" s="514"/>
      <c r="CZ24" s="514"/>
      <c r="DA24" s="513"/>
      <c r="DB24" s="515"/>
      <c r="DC24" s="514"/>
      <c r="DD24" s="514"/>
      <c r="DE24" s="514"/>
      <c r="DF24" s="513"/>
      <c r="DG24" s="515"/>
      <c r="DH24" s="514"/>
      <c r="DI24" s="514"/>
      <c r="DJ24" s="514"/>
      <c r="DK24" s="513"/>
      <c r="DL24" s="515"/>
      <c r="DM24" s="514"/>
      <c r="DN24" s="514"/>
      <c r="DO24" s="514"/>
      <c r="DP24" s="513"/>
      <c r="DQ24" s="515"/>
      <c r="DR24" s="514"/>
      <c r="DS24" s="514"/>
      <c r="DT24" s="514"/>
      <c r="DU24" s="513"/>
      <c r="DV24" s="512"/>
      <c r="DW24" s="511"/>
      <c r="DX24" s="511"/>
      <c r="DY24" s="511"/>
      <c r="DZ24" s="510"/>
      <c r="EA24" s="211"/>
    </row>
    <row r="25" spans="1:131" ht="26.25" customHeight="1" thickBot="1" x14ac:dyDescent="0.25">
      <c r="A25" s="561" t="s">
        <v>275</v>
      </c>
      <c r="B25" s="561"/>
      <c r="C25" s="561"/>
      <c r="D25" s="561"/>
      <c r="E25" s="561"/>
      <c r="F25" s="561"/>
      <c r="G25" s="561"/>
      <c r="H25" s="561"/>
      <c r="I25" s="561"/>
      <c r="J25" s="561"/>
      <c r="K25" s="561"/>
      <c r="L25" s="561"/>
      <c r="M25" s="561"/>
      <c r="N25" s="561"/>
      <c r="O25" s="561"/>
      <c r="P25" s="561"/>
      <c r="Q25" s="561"/>
      <c r="R25" s="561"/>
      <c r="S25" s="561"/>
      <c r="T25" s="561"/>
      <c r="U25" s="561"/>
      <c r="V25" s="561"/>
      <c r="W25" s="561"/>
      <c r="X25" s="561"/>
      <c r="Y25" s="561"/>
      <c r="Z25" s="561"/>
      <c r="AA25" s="561"/>
      <c r="AB25" s="561"/>
      <c r="AC25" s="561"/>
      <c r="AD25" s="561"/>
      <c r="AE25" s="561"/>
      <c r="AF25" s="561"/>
      <c r="AG25" s="561"/>
      <c r="AH25" s="561"/>
      <c r="AI25" s="561"/>
      <c r="AJ25" s="561"/>
      <c r="AK25" s="561"/>
      <c r="AL25" s="561"/>
      <c r="AM25" s="561"/>
      <c r="AN25" s="561"/>
      <c r="AO25" s="561"/>
      <c r="AP25" s="561"/>
      <c r="AQ25" s="561"/>
      <c r="AR25" s="561"/>
      <c r="AS25" s="561"/>
      <c r="AT25" s="561"/>
      <c r="AU25" s="561"/>
      <c r="AV25" s="561"/>
      <c r="AW25" s="561"/>
      <c r="AX25" s="561"/>
      <c r="AY25" s="561"/>
      <c r="AZ25" s="561"/>
      <c r="BA25" s="561"/>
      <c r="BB25" s="561"/>
      <c r="BC25" s="561"/>
      <c r="BD25" s="561"/>
      <c r="BE25" s="561"/>
      <c r="BF25" s="561"/>
      <c r="BG25" s="561"/>
      <c r="BH25" s="561"/>
      <c r="BI25" s="561"/>
      <c r="BJ25" s="277"/>
      <c r="BK25" s="277"/>
      <c r="BL25" s="277"/>
      <c r="BM25" s="277"/>
      <c r="BN25" s="277"/>
      <c r="BO25" s="430"/>
      <c r="BP25" s="430"/>
      <c r="BQ25" s="456">
        <v>19</v>
      </c>
      <c r="BR25" s="517"/>
      <c r="BS25" s="512"/>
      <c r="BT25" s="511"/>
      <c r="BU25" s="511"/>
      <c r="BV25" s="511"/>
      <c r="BW25" s="511"/>
      <c r="BX25" s="511"/>
      <c r="BY25" s="511"/>
      <c r="BZ25" s="511"/>
      <c r="CA25" s="511"/>
      <c r="CB25" s="511"/>
      <c r="CC25" s="511"/>
      <c r="CD25" s="511"/>
      <c r="CE25" s="511"/>
      <c r="CF25" s="511"/>
      <c r="CG25" s="516"/>
      <c r="CH25" s="515"/>
      <c r="CI25" s="514"/>
      <c r="CJ25" s="514"/>
      <c r="CK25" s="514"/>
      <c r="CL25" s="513"/>
      <c r="CM25" s="515"/>
      <c r="CN25" s="514"/>
      <c r="CO25" s="514"/>
      <c r="CP25" s="514"/>
      <c r="CQ25" s="513"/>
      <c r="CR25" s="515"/>
      <c r="CS25" s="514"/>
      <c r="CT25" s="514"/>
      <c r="CU25" s="514"/>
      <c r="CV25" s="513"/>
      <c r="CW25" s="515"/>
      <c r="CX25" s="514"/>
      <c r="CY25" s="514"/>
      <c r="CZ25" s="514"/>
      <c r="DA25" s="513"/>
      <c r="DB25" s="515"/>
      <c r="DC25" s="514"/>
      <c r="DD25" s="514"/>
      <c r="DE25" s="514"/>
      <c r="DF25" s="513"/>
      <c r="DG25" s="515"/>
      <c r="DH25" s="514"/>
      <c r="DI25" s="514"/>
      <c r="DJ25" s="514"/>
      <c r="DK25" s="513"/>
      <c r="DL25" s="515"/>
      <c r="DM25" s="514"/>
      <c r="DN25" s="514"/>
      <c r="DO25" s="514"/>
      <c r="DP25" s="513"/>
      <c r="DQ25" s="515"/>
      <c r="DR25" s="514"/>
      <c r="DS25" s="514"/>
      <c r="DT25" s="514"/>
      <c r="DU25" s="513"/>
      <c r="DV25" s="512"/>
      <c r="DW25" s="511"/>
      <c r="DX25" s="511"/>
      <c r="DY25" s="511"/>
      <c r="DZ25" s="510"/>
      <c r="EA25" s="198"/>
    </row>
    <row r="26" spans="1:131" ht="26.25" customHeight="1" x14ac:dyDescent="0.2">
      <c r="A26" s="509" t="s">
        <v>274</v>
      </c>
      <c r="B26" s="505"/>
      <c r="C26" s="505"/>
      <c r="D26" s="505"/>
      <c r="E26" s="505"/>
      <c r="F26" s="505"/>
      <c r="G26" s="505"/>
      <c r="H26" s="505"/>
      <c r="I26" s="505"/>
      <c r="J26" s="505"/>
      <c r="K26" s="505"/>
      <c r="L26" s="505"/>
      <c r="M26" s="505"/>
      <c r="N26" s="505"/>
      <c r="O26" s="505"/>
      <c r="P26" s="504"/>
      <c r="Q26" s="502" t="s">
        <v>263</v>
      </c>
      <c r="R26" s="501"/>
      <c r="S26" s="501"/>
      <c r="T26" s="501"/>
      <c r="U26" s="503"/>
      <c r="V26" s="502" t="s">
        <v>262</v>
      </c>
      <c r="W26" s="501"/>
      <c r="X26" s="501"/>
      <c r="Y26" s="501"/>
      <c r="Z26" s="503"/>
      <c r="AA26" s="502" t="s">
        <v>261</v>
      </c>
      <c r="AB26" s="501"/>
      <c r="AC26" s="501"/>
      <c r="AD26" s="501"/>
      <c r="AE26" s="501"/>
      <c r="AF26" s="560" t="s">
        <v>260</v>
      </c>
      <c r="AG26" s="507"/>
      <c r="AH26" s="507"/>
      <c r="AI26" s="507"/>
      <c r="AJ26" s="559"/>
      <c r="AK26" s="501" t="s">
        <v>259</v>
      </c>
      <c r="AL26" s="501"/>
      <c r="AM26" s="501"/>
      <c r="AN26" s="501"/>
      <c r="AO26" s="503"/>
      <c r="AP26" s="502" t="s">
        <v>258</v>
      </c>
      <c r="AQ26" s="501"/>
      <c r="AR26" s="501"/>
      <c r="AS26" s="501"/>
      <c r="AT26" s="503"/>
      <c r="AU26" s="502" t="s">
        <v>273</v>
      </c>
      <c r="AV26" s="501"/>
      <c r="AW26" s="501"/>
      <c r="AX26" s="501"/>
      <c r="AY26" s="503"/>
      <c r="AZ26" s="502" t="s">
        <v>272</v>
      </c>
      <c r="BA26" s="501"/>
      <c r="BB26" s="501"/>
      <c r="BC26" s="501"/>
      <c r="BD26" s="503"/>
      <c r="BE26" s="502" t="s">
        <v>256</v>
      </c>
      <c r="BF26" s="501"/>
      <c r="BG26" s="501"/>
      <c r="BH26" s="501"/>
      <c r="BI26" s="500"/>
      <c r="BJ26" s="277"/>
      <c r="BK26" s="277"/>
      <c r="BL26" s="277"/>
      <c r="BM26" s="277"/>
      <c r="BN26" s="277"/>
      <c r="BO26" s="430"/>
      <c r="BP26" s="430"/>
      <c r="BQ26" s="456">
        <v>20</v>
      </c>
      <c r="BR26" s="517"/>
      <c r="BS26" s="512"/>
      <c r="BT26" s="511"/>
      <c r="BU26" s="511"/>
      <c r="BV26" s="511"/>
      <c r="BW26" s="511"/>
      <c r="BX26" s="511"/>
      <c r="BY26" s="511"/>
      <c r="BZ26" s="511"/>
      <c r="CA26" s="511"/>
      <c r="CB26" s="511"/>
      <c r="CC26" s="511"/>
      <c r="CD26" s="511"/>
      <c r="CE26" s="511"/>
      <c r="CF26" s="511"/>
      <c r="CG26" s="516"/>
      <c r="CH26" s="515"/>
      <c r="CI26" s="514"/>
      <c r="CJ26" s="514"/>
      <c r="CK26" s="514"/>
      <c r="CL26" s="513"/>
      <c r="CM26" s="515"/>
      <c r="CN26" s="514"/>
      <c r="CO26" s="514"/>
      <c r="CP26" s="514"/>
      <c r="CQ26" s="513"/>
      <c r="CR26" s="515"/>
      <c r="CS26" s="514"/>
      <c r="CT26" s="514"/>
      <c r="CU26" s="514"/>
      <c r="CV26" s="513"/>
      <c r="CW26" s="515"/>
      <c r="CX26" s="514"/>
      <c r="CY26" s="514"/>
      <c r="CZ26" s="514"/>
      <c r="DA26" s="513"/>
      <c r="DB26" s="515"/>
      <c r="DC26" s="514"/>
      <c r="DD26" s="514"/>
      <c r="DE26" s="514"/>
      <c r="DF26" s="513"/>
      <c r="DG26" s="515"/>
      <c r="DH26" s="514"/>
      <c r="DI26" s="514"/>
      <c r="DJ26" s="514"/>
      <c r="DK26" s="513"/>
      <c r="DL26" s="515"/>
      <c r="DM26" s="514"/>
      <c r="DN26" s="514"/>
      <c r="DO26" s="514"/>
      <c r="DP26" s="513"/>
      <c r="DQ26" s="515"/>
      <c r="DR26" s="514"/>
      <c r="DS26" s="514"/>
      <c r="DT26" s="514"/>
      <c r="DU26" s="513"/>
      <c r="DV26" s="512"/>
      <c r="DW26" s="511"/>
      <c r="DX26" s="511"/>
      <c r="DY26" s="511"/>
      <c r="DZ26" s="510"/>
      <c r="EA26" s="198"/>
    </row>
    <row r="27" spans="1:131" ht="26.25" customHeight="1" thickBot="1" x14ac:dyDescent="0.25">
      <c r="A27" s="499"/>
      <c r="B27" s="494"/>
      <c r="C27" s="494"/>
      <c r="D27" s="494"/>
      <c r="E27" s="494"/>
      <c r="F27" s="494"/>
      <c r="G27" s="494"/>
      <c r="H27" s="494"/>
      <c r="I27" s="494"/>
      <c r="J27" s="494"/>
      <c r="K27" s="494"/>
      <c r="L27" s="494"/>
      <c r="M27" s="494"/>
      <c r="N27" s="494"/>
      <c r="O27" s="494"/>
      <c r="P27" s="493"/>
      <c r="Q27" s="491"/>
      <c r="R27" s="490"/>
      <c r="S27" s="490"/>
      <c r="T27" s="490"/>
      <c r="U27" s="492"/>
      <c r="V27" s="491"/>
      <c r="W27" s="490"/>
      <c r="X27" s="490"/>
      <c r="Y27" s="490"/>
      <c r="Z27" s="492"/>
      <c r="AA27" s="491"/>
      <c r="AB27" s="490"/>
      <c r="AC27" s="490"/>
      <c r="AD27" s="490"/>
      <c r="AE27" s="490"/>
      <c r="AF27" s="558"/>
      <c r="AG27" s="497"/>
      <c r="AH27" s="497"/>
      <c r="AI27" s="497"/>
      <c r="AJ27" s="557"/>
      <c r="AK27" s="490"/>
      <c r="AL27" s="490"/>
      <c r="AM27" s="490"/>
      <c r="AN27" s="490"/>
      <c r="AO27" s="492"/>
      <c r="AP27" s="491"/>
      <c r="AQ27" s="490"/>
      <c r="AR27" s="490"/>
      <c r="AS27" s="490"/>
      <c r="AT27" s="492"/>
      <c r="AU27" s="491"/>
      <c r="AV27" s="490"/>
      <c r="AW27" s="490"/>
      <c r="AX27" s="490"/>
      <c r="AY27" s="492"/>
      <c r="AZ27" s="491"/>
      <c r="BA27" s="490"/>
      <c r="BB27" s="490"/>
      <c r="BC27" s="490"/>
      <c r="BD27" s="492"/>
      <c r="BE27" s="491"/>
      <c r="BF27" s="490"/>
      <c r="BG27" s="490"/>
      <c r="BH27" s="490"/>
      <c r="BI27" s="489"/>
      <c r="BJ27" s="277"/>
      <c r="BK27" s="277"/>
      <c r="BL27" s="277"/>
      <c r="BM27" s="277"/>
      <c r="BN27" s="277"/>
      <c r="BO27" s="430"/>
      <c r="BP27" s="430"/>
      <c r="BQ27" s="456">
        <v>21</v>
      </c>
      <c r="BR27" s="517"/>
      <c r="BS27" s="512"/>
      <c r="BT27" s="511"/>
      <c r="BU27" s="511"/>
      <c r="BV27" s="511"/>
      <c r="BW27" s="511"/>
      <c r="BX27" s="511"/>
      <c r="BY27" s="511"/>
      <c r="BZ27" s="511"/>
      <c r="CA27" s="511"/>
      <c r="CB27" s="511"/>
      <c r="CC27" s="511"/>
      <c r="CD27" s="511"/>
      <c r="CE27" s="511"/>
      <c r="CF27" s="511"/>
      <c r="CG27" s="516"/>
      <c r="CH27" s="515"/>
      <c r="CI27" s="514"/>
      <c r="CJ27" s="514"/>
      <c r="CK27" s="514"/>
      <c r="CL27" s="513"/>
      <c r="CM27" s="515"/>
      <c r="CN27" s="514"/>
      <c r="CO27" s="514"/>
      <c r="CP27" s="514"/>
      <c r="CQ27" s="513"/>
      <c r="CR27" s="515"/>
      <c r="CS27" s="514"/>
      <c r="CT27" s="514"/>
      <c r="CU27" s="514"/>
      <c r="CV27" s="513"/>
      <c r="CW27" s="515"/>
      <c r="CX27" s="514"/>
      <c r="CY27" s="514"/>
      <c r="CZ27" s="514"/>
      <c r="DA27" s="513"/>
      <c r="DB27" s="515"/>
      <c r="DC27" s="514"/>
      <c r="DD27" s="514"/>
      <c r="DE27" s="514"/>
      <c r="DF27" s="513"/>
      <c r="DG27" s="515"/>
      <c r="DH27" s="514"/>
      <c r="DI27" s="514"/>
      <c r="DJ27" s="514"/>
      <c r="DK27" s="513"/>
      <c r="DL27" s="515"/>
      <c r="DM27" s="514"/>
      <c r="DN27" s="514"/>
      <c r="DO27" s="514"/>
      <c r="DP27" s="513"/>
      <c r="DQ27" s="515"/>
      <c r="DR27" s="514"/>
      <c r="DS27" s="514"/>
      <c r="DT27" s="514"/>
      <c r="DU27" s="513"/>
      <c r="DV27" s="512"/>
      <c r="DW27" s="511"/>
      <c r="DX27" s="511"/>
      <c r="DY27" s="511"/>
      <c r="DZ27" s="510"/>
      <c r="EA27" s="198"/>
    </row>
    <row r="28" spans="1:131" ht="26.25" customHeight="1" thickTop="1" x14ac:dyDescent="0.2">
      <c r="A28" s="543">
        <v>1</v>
      </c>
      <c r="B28" s="556" t="s">
        <v>271</v>
      </c>
      <c r="C28" s="555"/>
      <c r="D28" s="555"/>
      <c r="E28" s="555"/>
      <c r="F28" s="555"/>
      <c r="G28" s="555"/>
      <c r="H28" s="555"/>
      <c r="I28" s="555"/>
      <c r="J28" s="555"/>
      <c r="K28" s="555"/>
      <c r="L28" s="555"/>
      <c r="M28" s="555"/>
      <c r="N28" s="555"/>
      <c r="O28" s="555"/>
      <c r="P28" s="554"/>
      <c r="Q28" s="553">
        <v>2815</v>
      </c>
      <c r="R28" s="550"/>
      <c r="S28" s="550"/>
      <c r="T28" s="550"/>
      <c r="U28" s="550"/>
      <c r="V28" s="550">
        <v>2798</v>
      </c>
      <c r="W28" s="550"/>
      <c r="X28" s="550"/>
      <c r="Y28" s="550"/>
      <c r="Z28" s="550"/>
      <c r="AA28" s="550">
        <v>17</v>
      </c>
      <c r="AB28" s="550"/>
      <c r="AC28" s="550"/>
      <c r="AD28" s="550"/>
      <c r="AE28" s="552"/>
      <c r="AF28" s="551">
        <v>17</v>
      </c>
      <c r="AG28" s="550"/>
      <c r="AH28" s="550"/>
      <c r="AI28" s="550"/>
      <c r="AJ28" s="549"/>
      <c r="AK28" s="548">
        <v>261</v>
      </c>
      <c r="AL28" s="547"/>
      <c r="AM28" s="547"/>
      <c r="AN28" s="547"/>
      <c r="AO28" s="547"/>
      <c r="AP28" s="547" t="s">
        <v>251</v>
      </c>
      <c r="AQ28" s="547"/>
      <c r="AR28" s="547"/>
      <c r="AS28" s="547"/>
      <c r="AT28" s="547"/>
      <c r="AU28" s="547" t="s">
        <v>251</v>
      </c>
      <c r="AV28" s="547"/>
      <c r="AW28" s="547"/>
      <c r="AX28" s="547"/>
      <c r="AY28" s="547"/>
      <c r="AZ28" s="546" t="s">
        <v>251</v>
      </c>
      <c r="BA28" s="546"/>
      <c r="BB28" s="546"/>
      <c r="BC28" s="546"/>
      <c r="BD28" s="546"/>
      <c r="BE28" s="545"/>
      <c r="BF28" s="545"/>
      <c r="BG28" s="545"/>
      <c r="BH28" s="545"/>
      <c r="BI28" s="544"/>
      <c r="BJ28" s="277"/>
      <c r="BK28" s="277"/>
      <c r="BL28" s="277"/>
      <c r="BM28" s="277"/>
      <c r="BN28" s="277"/>
      <c r="BO28" s="430"/>
      <c r="BP28" s="430"/>
      <c r="BQ28" s="456">
        <v>22</v>
      </c>
      <c r="BR28" s="517"/>
      <c r="BS28" s="512"/>
      <c r="BT28" s="511"/>
      <c r="BU28" s="511"/>
      <c r="BV28" s="511"/>
      <c r="BW28" s="511"/>
      <c r="BX28" s="511"/>
      <c r="BY28" s="511"/>
      <c r="BZ28" s="511"/>
      <c r="CA28" s="511"/>
      <c r="CB28" s="511"/>
      <c r="CC28" s="511"/>
      <c r="CD28" s="511"/>
      <c r="CE28" s="511"/>
      <c r="CF28" s="511"/>
      <c r="CG28" s="516"/>
      <c r="CH28" s="515"/>
      <c r="CI28" s="514"/>
      <c r="CJ28" s="514"/>
      <c r="CK28" s="514"/>
      <c r="CL28" s="513"/>
      <c r="CM28" s="515"/>
      <c r="CN28" s="514"/>
      <c r="CO28" s="514"/>
      <c r="CP28" s="514"/>
      <c r="CQ28" s="513"/>
      <c r="CR28" s="515"/>
      <c r="CS28" s="514"/>
      <c r="CT28" s="514"/>
      <c r="CU28" s="514"/>
      <c r="CV28" s="513"/>
      <c r="CW28" s="515"/>
      <c r="CX28" s="514"/>
      <c r="CY28" s="514"/>
      <c r="CZ28" s="514"/>
      <c r="DA28" s="513"/>
      <c r="DB28" s="515"/>
      <c r="DC28" s="514"/>
      <c r="DD28" s="514"/>
      <c r="DE28" s="514"/>
      <c r="DF28" s="513"/>
      <c r="DG28" s="515"/>
      <c r="DH28" s="514"/>
      <c r="DI28" s="514"/>
      <c r="DJ28" s="514"/>
      <c r="DK28" s="513"/>
      <c r="DL28" s="515"/>
      <c r="DM28" s="514"/>
      <c r="DN28" s="514"/>
      <c r="DO28" s="514"/>
      <c r="DP28" s="513"/>
      <c r="DQ28" s="515"/>
      <c r="DR28" s="514"/>
      <c r="DS28" s="514"/>
      <c r="DT28" s="514"/>
      <c r="DU28" s="513"/>
      <c r="DV28" s="512"/>
      <c r="DW28" s="511"/>
      <c r="DX28" s="511"/>
      <c r="DY28" s="511"/>
      <c r="DZ28" s="510"/>
      <c r="EA28" s="198"/>
    </row>
    <row r="29" spans="1:131" ht="26.25" customHeight="1" x14ac:dyDescent="0.2">
      <c r="A29" s="543">
        <v>2</v>
      </c>
      <c r="B29" s="538" t="s">
        <v>270</v>
      </c>
      <c r="C29" s="537"/>
      <c r="D29" s="537"/>
      <c r="E29" s="537"/>
      <c r="F29" s="537"/>
      <c r="G29" s="537"/>
      <c r="H29" s="537"/>
      <c r="I29" s="537"/>
      <c r="J29" s="537"/>
      <c r="K29" s="537"/>
      <c r="L29" s="537"/>
      <c r="M29" s="537"/>
      <c r="N29" s="537"/>
      <c r="O29" s="537"/>
      <c r="P29" s="536"/>
      <c r="Q29" s="542">
        <v>3447</v>
      </c>
      <c r="R29" s="541"/>
      <c r="S29" s="541"/>
      <c r="T29" s="541"/>
      <c r="U29" s="541"/>
      <c r="V29" s="541">
        <v>3316</v>
      </c>
      <c r="W29" s="541"/>
      <c r="X29" s="541"/>
      <c r="Y29" s="541"/>
      <c r="Z29" s="541"/>
      <c r="AA29" s="541">
        <v>131</v>
      </c>
      <c r="AB29" s="541"/>
      <c r="AC29" s="541"/>
      <c r="AD29" s="541"/>
      <c r="AE29" s="540"/>
      <c r="AF29" s="533">
        <v>131</v>
      </c>
      <c r="AG29" s="532"/>
      <c r="AH29" s="532"/>
      <c r="AI29" s="532"/>
      <c r="AJ29" s="531"/>
      <c r="AK29" s="477">
        <v>513</v>
      </c>
      <c r="AL29" s="472"/>
      <c r="AM29" s="472"/>
      <c r="AN29" s="472"/>
      <c r="AO29" s="472"/>
      <c r="AP29" s="472" t="s">
        <v>251</v>
      </c>
      <c r="AQ29" s="472"/>
      <c r="AR29" s="472"/>
      <c r="AS29" s="472"/>
      <c r="AT29" s="472"/>
      <c r="AU29" s="472" t="s">
        <v>251</v>
      </c>
      <c r="AV29" s="472"/>
      <c r="AW29" s="472"/>
      <c r="AX29" s="472"/>
      <c r="AY29" s="472"/>
      <c r="AZ29" s="539" t="s">
        <v>251</v>
      </c>
      <c r="BA29" s="539"/>
      <c r="BB29" s="539"/>
      <c r="BC29" s="539"/>
      <c r="BD29" s="539"/>
      <c r="BE29" s="471"/>
      <c r="BF29" s="471"/>
      <c r="BG29" s="471"/>
      <c r="BH29" s="471"/>
      <c r="BI29" s="470"/>
      <c r="BJ29" s="277"/>
      <c r="BK29" s="277"/>
      <c r="BL29" s="277"/>
      <c r="BM29" s="277"/>
      <c r="BN29" s="277"/>
      <c r="BO29" s="430"/>
      <c r="BP29" s="430"/>
      <c r="BQ29" s="456">
        <v>23</v>
      </c>
      <c r="BR29" s="517"/>
      <c r="BS29" s="512"/>
      <c r="BT29" s="511"/>
      <c r="BU29" s="511"/>
      <c r="BV29" s="511"/>
      <c r="BW29" s="511"/>
      <c r="BX29" s="511"/>
      <c r="BY29" s="511"/>
      <c r="BZ29" s="511"/>
      <c r="CA29" s="511"/>
      <c r="CB29" s="511"/>
      <c r="CC29" s="511"/>
      <c r="CD29" s="511"/>
      <c r="CE29" s="511"/>
      <c r="CF29" s="511"/>
      <c r="CG29" s="516"/>
      <c r="CH29" s="515"/>
      <c r="CI29" s="514"/>
      <c r="CJ29" s="514"/>
      <c r="CK29" s="514"/>
      <c r="CL29" s="513"/>
      <c r="CM29" s="515"/>
      <c r="CN29" s="514"/>
      <c r="CO29" s="514"/>
      <c r="CP29" s="514"/>
      <c r="CQ29" s="513"/>
      <c r="CR29" s="515"/>
      <c r="CS29" s="514"/>
      <c r="CT29" s="514"/>
      <c r="CU29" s="514"/>
      <c r="CV29" s="513"/>
      <c r="CW29" s="515"/>
      <c r="CX29" s="514"/>
      <c r="CY29" s="514"/>
      <c r="CZ29" s="514"/>
      <c r="DA29" s="513"/>
      <c r="DB29" s="515"/>
      <c r="DC29" s="514"/>
      <c r="DD29" s="514"/>
      <c r="DE29" s="514"/>
      <c r="DF29" s="513"/>
      <c r="DG29" s="515"/>
      <c r="DH29" s="514"/>
      <c r="DI29" s="514"/>
      <c r="DJ29" s="514"/>
      <c r="DK29" s="513"/>
      <c r="DL29" s="515"/>
      <c r="DM29" s="514"/>
      <c r="DN29" s="514"/>
      <c r="DO29" s="514"/>
      <c r="DP29" s="513"/>
      <c r="DQ29" s="515"/>
      <c r="DR29" s="514"/>
      <c r="DS29" s="514"/>
      <c r="DT29" s="514"/>
      <c r="DU29" s="513"/>
      <c r="DV29" s="512"/>
      <c r="DW29" s="511"/>
      <c r="DX29" s="511"/>
      <c r="DY29" s="511"/>
      <c r="DZ29" s="510"/>
      <c r="EA29" s="198"/>
    </row>
    <row r="30" spans="1:131" ht="26.25" customHeight="1" x14ac:dyDescent="0.2">
      <c r="A30" s="543">
        <v>3</v>
      </c>
      <c r="B30" s="538" t="s">
        <v>269</v>
      </c>
      <c r="C30" s="537"/>
      <c r="D30" s="537"/>
      <c r="E30" s="537"/>
      <c r="F30" s="537"/>
      <c r="G30" s="537"/>
      <c r="H30" s="537"/>
      <c r="I30" s="537"/>
      <c r="J30" s="537"/>
      <c r="K30" s="537"/>
      <c r="L30" s="537"/>
      <c r="M30" s="537"/>
      <c r="N30" s="537"/>
      <c r="O30" s="537"/>
      <c r="P30" s="536"/>
      <c r="Q30" s="542">
        <v>515</v>
      </c>
      <c r="R30" s="541"/>
      <c r="S30" s="541"/>
      <c r="T30" s="541"/>
      <c r="U30" s="541"/>
      <c r="V30" s="541">
        <v>513</v>
      </c>
      <c r="W30" s="541"/>
      <c r="X30" s="541"/>
      <c r="Y30" s="541"/>
      <c r="Z30" s="541"/>
      <c r="AA30" s="541">
        <v>2</v>
      </c>
      <c r="AB30" s="541"/>
      <c r="AC30" s="541"/>
      <c r="AD30" s="541"/>
      <c r="AE30" s="540"/>
      <c r="AF30" s="533">
        <v>2</v>
      </c>
      <c r="AG30" s="532"/>
      <c r="AH30" s="532"/>
      <c r="AI30" s="532"/>
      <c r="AJ30" s="531"/>
      <c r="AK30" s="477">
        <v>146</v>
      </c>
      <c r="AL30" s="472"/>
      <c r="AM30" s="472"/>
      <c r="AN30" s="472"/>
      <c r="AO30" s="472"/>
      <c r="AP30" s="472" t="s">
        <v>251</v>
      </c>
      <c r="AQ30" s="472"/>
      <c r="AR30" s="472"/>
      <c r="AS30" s="472"/>
      <c r="AT30" s="472"/>
      <c r="AU30" s="472" t="s">
        <v>251</v>
      </c>
      <c r="AV30" s="472"/>
      <c r="AW30" s="472"/>
      <c r="AX30" s="472"/>
      <c r="AY30" s="472"/>
      <c r="AZ30" s="539" t="s">
        <v>251</v>
      </c>
      <c r="BA30" s="539"/>
      <c r="BB30" s="539"/>
      <c r="BC30" s="539"/>
      <c r="BD30" s="539"/>
      <c r="BE30" s="471"/>
      <c r="BF30" s="471"/>
      <c r="BG30" s="471"/>
      <c r="BH30" s="471"/>
      <c r="BI30" s="470"/>
      <c r="BJ30" s="277"/>
      <c r="BK30" s="277"/>
      <c r="BL30" s="277"/>
      <c r="BM30" s="277"/>
      <c r="BN30" s="277"/>
      <c r="BO30" s="430"/>
      <c r="BP30" s="430"/>
      <c r="BQ30" s="456">
        <v>24</v>
      </c>
      <c r="BR30" s="517"/>
      <c r="BS30" s="512"/>
      <c r="BT30" s="511"/>
      <c r="BU30" s="511"/>
      <c r="BV30" s="511"/>
      <c r="BW30" s="511"/>
      <c r="BX30" s="511"/>
      <c r="BY30" s="511"/>
      <c r="BZ30" s="511"/>
      <c r="CA30" s="511"/>
      <c r="CB30" s="511"/>
      <c r="CC30" s="511"/>
      <c r="CD30" s="511"/>
      <c r="CE30" s="511"/>
      <c r="CF30" s="511"/>
      <c r="CG30" s="516"/>
      <c r="CH30" s="515"/>
      <c r="CI30" s="514"/>
      <c r="CJ30" s="514"/>
      <c r="CK30" s="514"/>
      <c r="CL30" s="513"/>
      <c r="CM30" s="515"/>
      <c r="CN30" s="514"/>
      <c r="CO30" s="514"/>
      <c r="CP30" s="514"/>
      <c r="CQ30" s="513"/>
      <c r="CR30" s="515"/>
      <c r="CS30" s="514"/>
      <c r="CT30" s="514"/>
      <c r="CU30" s="514"/>
      <c r="CV30" s="513"/>
      <c r="CW30" s="515"/>
      <c r="CX30" s="514"/>
      <c r="CY30" s="514"/>
      <c r="CZ30" s="514"/>
      <c r="DA30" s="513"/>
      <c r="DB30" s="515"/>
      <c r="DC30" s="514"/>
      <c r="DD30" s="514"/>
      <c r="DE30" s="514"/>
      <c r="DF30" s="513"/>
      <c r="DG30" s="515"/>
      <c r="DH30" s="514"/>
      <c r="DI30" s="514"/>
      <c r="DJ30" s="514"/>
      <c r="DK30" s="513"/>
      <c r="DL30" s="515"/>
      <c r="DM30" s="514"/>
      <c r="DN30" s="514"/>
      <c r="DO30" s="514"/>
      <c r="DP30" s="513"/>
      <c r="DQ30" s="515"/>
      <c r="DR30" s="514"/>
      <c r="DS30" s="514"/>
      <c r="DT30" s="514"/>
      <c r="DU30" s="513"/>
      <c r="DV30" s="512"/>
      <c r="DW30" s="511"/>
      <c r="DX30" s="511"/>
      <c r="DY30" s="511"/>
      <c r="DZ30" s="510"/>
      <c r="EA30" s="198"/>
    </row>
    <row r="31" spans="1:131" ht="26.25" customHeight="1" x14ac:dyDescent="0.2">
      <c r="A31" s="543">
        <v>4</v>
      </c>
      <c r="B31" s="538" t="s">
        <v>204</v>
      </c>
      <c r="C31" s="537"/>
      <c r="D31" s="537"/>
      <c r="E31" s="537"/>
      <c r="F31" s="537"/>
      <c r="G31" s="537"/>
      <c r="H31" s="537"/>
      <c r="I31" s="537"/>
      <c r="J31" s="537"/>
      <c r="K31" s="537"/>
      <c r="L31" s="537"/>
      <c r="M31" s="537"/>
      <c r="N31" s="537"/>
      <c r="O31" s="537"/>
      <c r="P31" s="536"/>
      <c r="Q31" s="542">
        <v>812</v>
      </c>
      <c r="R31" s="541"/>
      <c r="S31" s="541"/>
      <c r="T31" s="541"/>
      <c r="U31" s="541"/>
      <c r="V31" s="541">
        <v>735</v>
      </c>
      <c r="W31" s="541"/>
      <c r="X31" s="541"/>
      <c r="Y31" s="541"/>
      <c r="Z31" s="541"/>
      <c r="AA31" s="541">
        <v>77</v>
      </c>
      <c r="AB31" s="541"/>
      <c r="AC31" s="541"/>
      <c r="AD31" s="541"/>
      <c r="AE31" s="540"/>
      <c r="AF31" s="533">
        <v>1096</v>
      </c>
      <c r="AG31" s="532"/>
      <c r="AH31" s="532"/>
      <c r="AI31" s="532"/>
      <c r="AJ31" s="531"/>
      <c r="AK31" s="477">
        <v>3</v>
      </c>
      <c r="AL31" s="472"/>
      <c r="AM31" s="472"/>
      <c r="AN31" s="472"/>
      <c r="AO31" s="472"/>
      <c r="AP31" s="472">
        <v>237</v>
      </c>
      <c r="AQ31" s="472"/>
      <c r="AR31" s="472"/>
      <c r="AS31" s="472"/>
      <c r="AT31" s="472"/>
      <c r="AU31" s="472">
        <v>67</v>
      </c>
      <c r="AV31" s="472"/>
      <c r="AW31" s="472"/>
      <c r="AX31" s="472"/>
      <c r="AY31" s="472"/>
      <c r="AZ31" s="539" t="s">
        <v>251</v>
      </c>
      <c r="BA31" s="539"/>
      <c r="BB31" s="539"/>
      <c r="BC31" s="539"/>
      <c r="BD31" s="539"/>
      <c r="BE31" s="471" t="s">
        <v>268</v>
      </c>
      <c r="BF31" s="471"/>
      <c r="BG31" s="471"/>
      <c r="BH31" s="471"/>
      <c r="BI31" s="470"/>
      <c r="BJ31" s="277"/>
      <c r="BK31" s="277"/>
      <c r="BL31" s="277"/>
      <c r="BM31" s="277"/>
      <c r="BN31" s="277"/>
      <c r="BO31" s="430"/>
      <c r="BP31" s="430"/>
      <c r="BQ31" s="456">
        <v>25</v>
      </c>
      <c r="BR31" s="517"/>
      <c r="BS31" s="512"/>
      <c r="BT31" s="511"/>
      <c r="BU31" s="511"/>
      <c r="BV31" s="511"/>
      <c r="BW31" s="511"/>
      <c r="BX31" s="511"/>
      <c r="BY31" s="511"/>
      <c r="BZ31" s="511"/>
      <c r="CA31" s="511"/>
      <c r="CB31" s="511"/>
      <c r="CC31" s="511"/>
      <c r="CD31" s="511"/>
      <c r="CE31" s="511"/>
      <c r="CF31" s="511"/>
      <c r="CG31" s="516"/>
      <c r="CH31" s="515"/>
      <c r="CI31" s="514"/>
      <c r="CJ31" s="514"/>
      <c r="CK31" s="514"/>
      <c r="CL31" s="513"/>
      <c r="CM31" s="515"/>
      <c r="CN31" s="514"/>
      <c r="CO31" s="514"/>
      <c r="CP31" s="514"/>
      <c r="CQ31" s="513"/>
      <c r="CR31" s="515"/>
      <c r="CS31" s="514"/>
      <c r="CT31" s="514"/>
      <c r="CU31" s="514"/>
      <c r="CV31" s="513"/>
      <c r="CW31" s="515"/>
      <c r="CX31" s="514"/>
      <c r="CY31" s="514"/>
      <c r="CZ31" s="514"/>
      <c r="DA31" s="513"/>
      <c r="DB31" s="515"/>
      <c r="DC31" s="514"/>
      <c r="DD31" s="514"/>
      <c r="DE31" s="514"/>
      <c r="DF31" s="513"/>
      <c r="DG31" s="515"/>
      <c r="DH31" s="514"/>
      <c r="DI31" s="514"/>
      <c r="DJ31" s="514"/>
      <c r="DK31" s="513"/>
      <c r="DL31" s="515"/>
      <c r="DM31" s="514"/>
      <c r="DN31" s="514"/>
      <c r="DO31" s="514"/>
      <c r="DP31" s="513"/>
      <c r="DQ31" s="515"/>
      <c r="DR31" s="514"/>
      <c r="DS31" s="514"/>
      <c r="DT31" s="514"/>
      <c r="DU31" s="513"/>
      <c r="DV31" s="512"/>
      <c r="DW31" s="511"/>
      <c r="DX31" s="511"/>
      <c r="DY31" s="511"/>
      <c r="DZ31" s="510"/>
      <c r="EA31" s="198"/>
    </row>
    <row r="32" spans="1:131" ht="26.25" customHeight="1" x14ac:dyDescent="0.2">
      <c r="A32" s="543">
        <v>5</v>
      </c>
      <c r="B32" s="538" t="s">
        <v>207</v>
      </c>
      <c r="C32" s="537"/>
      <c r="D32" s="537"/>
      <c r="E32" s="537"/>
      <c r="F32" s="537"/>
      <c r="G32" s="537"/>
      <c r="H32" s="537"/>
      <c r="I32" s="537"/>
      <c r="J32" s="537"/>
      <c r="K32" s="537"/>
      <c r="L32" s="537"/>
      <c r="M32" s="537"/>
      <c r="N32" s="537"/>
      <c r="O32" s="537"/>
      <c r="P32" s="536"/>
      <c r="Q32" s="542">
        <v>570</v>
      </c>
      <c r="R32" s="541"/>
      <c r="S32" s="541"/>
      <c r="T32" s="541"/>
      <c r="U32" s="541"/>
      <c r="V32" s="541">
        <v>570</v>
      </c>
      <c r="W32" s="541"/>
      <c r="X32" s="541"/>
      <c r="Y32" s="541"/>
      <c r="Z32" s="541"/>
      <c r="AA32" s="541">
        <v>0</v>
      </c>
      <c r="AB32" s="541"/>
      <c r="AC32" s="541"/>
      <c r="AD32" s="541"/>
      <c r="AE32" s="540"/>
      <c r="AF32" s="533">
        <v>21</v>
      </c>
      <c r="AG32" s="532"/>
      <c r="AH32" s="532"/>
      <c r="AI32" s="532"/>
      <c r="AJ32" s="531"/>
      <c r="AK32" s="477">
        <v>319</v>
      </c>
      <c r="AL32" s="472"/>
      <c r="AM32" s="472"/>
      <c r="AN32" s="472"/>
      <c r="AO32" s="472"/>
      <c r="AP32" s="472">
        <v>4994</v>
      </c>
      <c r="AQ32" s="472"/>
      <c r="AR32" s="472"/>
      <c r="AS32" s="472"/>
      <c r="AT32" s="472"/>
      <c r="AU32" s="472">
        <v>4080</v>
      </c>
      <c r="AV32" s="472"/>
      <c r="AW32" s="472"/>
      <c r="AX32" s="472"/>
      <c r="AY32" s="472"/>
      <c r="AZ32" s="539" t="s">
        <v>251</v>
      </c>
      <c r="BA32" s="539"/>
      <c r="BB32" s="539"/>
      <c r="BC32" s="539"/>
      <c r="BD32" s="539"/>
      <c r="BE32" s="471" t="s">
        <v>268</v>
      </c>
      <c r="BF32" s="471"/>
      <c r="BG32" s="471"/>
      <c r="BH32" s="471"/>
      <c r="BI32" s="470"/>
      <c r="BJ32" s="277"/>
      <c r="BK32" s="277"/>
      <c r="BL32" s="277"/>
      <c r="BM32" s="277"/>
      <c r="BN32" s="277"/>
      <c r="BO32" s="430"/>
      <c r="BP32" s="430"/>
      <c r="BQ32" s="456">
        <v>26</v>
      </c>
      <c r="BR32" s="517"/>
      <c r="BS32" s="512"/>
      <c r="BT32" s="511"/>
      <c r="BU32" s="511"/>
      <c r="BV32" s="511"/>
      <c r="BW32" s="511"/>
      <c r="BX32" s="511"/>
      <c r="BY32" s="511"/>
      <c r="BZ32" s="511"/>
      <c r="CA32" s="511"/>
      <c r="CB32" s="511"/>
      <c r="CC32" s="511"/>
      <c r="CD32" s="511"/>
      <c r="CE32" s="511"/>
      <c r="CF32" s="511"/>
      <c r="CG32" s="516"/>
      <c r="CH32" s="515"/>
      <c r="CI32" s="514"/>
      <c r="CJ32" s="514"/>
      <c r="CK32" s="514"/>
      <c r="CL32" s="513"/>
      <c r="CM32" s="515"/>
      <c r="CN32" s="514"/>
      <c r="CO32" s="514"/>
      <c r="CP32" s="514"/>
      <c r="CQ32" s="513"/>
      <c r="CR32" s="515"/>
      <c r="CS32" s="514"/>
      <c r="CT32" s="514"/>
      <c r="CU32" s="514"/>
      <c r="CV32" s="513"/>
      <c r="CW32" s="515"/>
      <c r="CX32" s="514"/>
      <c r="CY32" s="514"/>
      <c r="CZ32" s="514"/>
      <c r="DA32" s="513"/>
      <c r="DB32" s="515"/>
      <c r="DC32" s="514"/>
      <c r="DD32" s="514"/>
      <c r="DE32" s="514"/>
      <c r="DF32" s="513"/>
      <c r="DG32" s="515"/>
      <c r="DH32" s="514"/>
      <c r="DI32" s="514"/>
      <c r="DJ32" s="514"/>
      <c r="DK32" s="513"/>
      <c r="DL32" s="515"/>
      <c r="DM32" s="514"/>
      <c r="DN32" s="514"/>
      <c r="DO32" s="514"/>
      <c r="DP32" s="513"/>
      <c r="DQ32" s="515"/>
      <c r="DR32" s="514"/>
      <c r="DS32" s="514"/>
      <c r="DT32" s="514"/>
      <c r="DU32" s="513"/>
      <c r="DV32" s="512"/>
      <c r="DW32" s="511"/>
      <c r="DX32" s="511"/>
      <c r="DY32" s="511"/>
      <c r="DZ32" s="510"/>
      <c r="EA32" s="198"/>
    </row>
    <row r="33" spans="1:131" ht="26.25" customHeight="1" x14ac:dyDescent="0.2">
      <c r="A33" s="543">
        <v>6</v>
      </c>
      <c r="B33" s="538"/>
      <c r="C33" s="537"/>
      <c r="D33" s="537"/>
      <c r="E33" s="537"/>
      <c r="F33" s="537"/>
      <c r="G33" s="537"/>
      <c r="H33" s="537"/>
      <c r="I33" s="537"/>
      <c r="J33" s="537"/>
      <c r="K33" s="537"/>
      <c r="L33" s="537"/>
      <c r="M33" s="537"/>
      <c r="N33" s="537"/>
      <c r="O33" s="537"/>
      <c r="P33" s="536"/>
      <c r="Q33" s="542"/>
      <c r="R33" s="541"/>
      <c r="S33" s="541"/>
      <c r="T33" s="541"/>
      <c r="U33" s="541"/>
      <c r="V33" s="541"/>
      <c r="W33" s="541"/>
      <c r="X33" s="541"/>
      <c r="Y33" s="541"/>
      <c r="Z33" s="541"/>
      <c r="AA33" s="541"/>
      <c r="AB33" s="541"/>
      <c r="AC33" s="541"/>
      <c r="AD33" s="541"/>
      <c r="AE33" s="540"/>
      <c r="AF33" s="533"/>
      <c r="AG33" s="532"/>
      <c r="AH33" s="532"/>
      <c r="AI33" s="532"/>
      <c r="AJ33" s="531"/>
      <c r="AK33" s="477"/>
      <c r="AL33" s="472"/>
      <c r="AM33" s="472"/>
      <c r="AN33" s="472"/>
      <c r="AO33" s="472"/>
      <c r="AP33" s="472"/>
      <c r="AQ33" s="472"/>
      <c r="AR33" s="472"/>
      <c r="AS33" s="472"/>
      <c r="AT33" s="472"/>
      <c r="AU33" s="472"/>
      <c r="AV33" s="472"/>
      <c r="AW33" s="472"/>
      <c r="AX33" s="472"/>
      <c r="AY33" s="472"/>
      <c r="AZ33" s="539"/>
      <c r="BA33" s="539"/>
      <c r="BB33" s="539"/>
      <c r="BC33" s="539"/>
      <c r="BD33" s="539"/>
      <c r="BE33" s="471"/>
      <c r="BF33" s="471"/>
      <c r="BG33" s="471"/>
      <c r="BH33" s="471"/>
      <c r="BI33" s="470"/>
      <c r="BJ33" s="277"/>
      <c r="BK33" s="277"/>
      <c r="BL33" s="277"/>
      <c r="BM33" s="277"/>
      <c r="BN33" s="277"/>
      <c r="BO33" s="430"/>
      <c r="BP33" s="430"/>
      <c r="BQ33" s="456">
        <v>27</v>
      </c>
      <c r="BR33" s="517"/>
      <c r="BS33" s="512"/>
      <c r="BT33" s="511"/>
      <c r="BU33" s="511"/>
      <c r="BV33" s="511"/>
      <c r="BW33" s="511"/>
      <c r="BX33" s="511"/>
      <c r="BY33" s="511"/>
      <c r="BZ33" s="511"/>
      <c r="CA33" s="511"/>
      <c r="CB33" s="511"/>
      <c r="CC33" s="511"/>
      <c r="CD33" s="511"/>
      <c r="CE33" s="511"/>
      <c r="CF33" s="511"/>
      <c r="CG33" s="516"/>
      <c r="CH33" s="515"/>
      <c r="CI33" s="514"/>
      <c r="CJ33" s="514"/>
      <c r="CK33" s="514"/>
      <c r="CL33" s="513"/>
      <c r="CM33" s="515"/>
      <c r="CN33" s="514"/>
      <c r="CO33" s="514"/>
      <c r="CP33" s="514"/>
      <c r="CQ33" s="513"/>
      <c r="CR33" s="515"/>
      <c r="CS33" s="514"/>
      <c r="CT33" s="514"/>
      <c r="CU33" s="514"/>
      <c r="CV33" s="513"/>
      <c r="CW33" s="515"/>
      <c r="CX33" s="514"/>
      <c r="CY33" s="514"/>
      <c r="CZ33" s="514"/>
      <c r="DA33" s="513"/>
      <c r="DB33" s="515"/>
      <c r="DC33" s="514"/>
      <c r="DD33" s="514"/>
      <c r="DE33" s="514"/>
      <c r="DF33" s="513"/>
      <c r="DG33" s="515"/>
      <c r="DH33" s="514"/>
      <c r="DI33" s="514"/>
      <c r="DJ33" s="514"/>
      <c r="DK33" s="513"/>
      <c r="DL33" s="515"/>
      <c r="DM33" s="514"/>
      <c r="DN33" s="514"/>
      <c r="DO33" s="514"/>
      <c r="DP33" s="513"/>
      <c r="DQ33" s="515"/>
      <c r="DR33" s="514"/>
      <c r="DS33" s="514"/>
      <c r="DT33" s="514"/>
      <c r="DU33" s="513"/>
      <c r="DV33" s="512"/>
      <c r="DW33" s="511"/>
      <c r="DX33" s="511"/>
      <c r="DY33" s="511"/>
      <c r="DZ33" s="510"/>
      <c r="EA33" s="198"/>
    </row>
    <row r="34" spans="1:131" ht="26.25" customHeight="1" x14ac:dyDescent="0.2">
      <c r="A34" s="543">
        <v>7</v>
      </c>
      <c r="B34" s="538"/>
      <c r="C34" s="537"/>
      <c r="D34" s="537"/>
      <c r="E34" s="537"/>
      <c r="F34" s="537"/>
      <c r="G34" s="537"/>
      <c r="H34" s="537"/>
      <c r="I34" s="537"/>
      <c r="J34" s="537"/>
      <c r="K34" s="537"/>
      <c r="L34" s="537"/>
      <c r="M34" s="537"/>
      <c r="N34" s="537"/>
      <c r="O34" s="537"/>
      <c r="P34" s="536"/>
      <c r="Q34" s="542"/>
      <c r="R34" s="541"/>
      <c r="S34" s="541"/>
      <c r="T34" s="541"/>
      <c r="U34" s="541"/>
      <c r="V34" s="541"/>
      <c r="W34" s="541"/>
      <c r="X34" s="541"/>
      <c r="Y34" s="541"/>
      <c r="Z34" s="541"/>
      <c r="AA34" s="541"/>
      <c r="AB34" s="541"/>
      <c r="AC34" s="541"/>
      <c r="AD34" s="541"/>
      <c r="AE34" s="540"/>
      <c r="AF34" s="533"/>
      <c r="AG34" s="532"/>
      <c r="AH34" s="532"/>
      <c r="AI34" s="532"/>
      <c r="AJ34" s="531"/>
      <c r="AK34" s="477"/>
      <c r="AL34" s="472"/>
      <c r="AM34" s="472"/>
      <c r="AN34" s="472"/>
      <c r="AO34" s="472"/>
      <c r="AP34" s="472"/>
      <c r="AQ34" s="472"/>
      <c r="AR34" s="472"/>
      <c r="AS34" s="472"/>
      <c r="AT34" s="472"/>
      <c r="AU34" s="472"/>
      <c r="AV34" s="472"/>
      <c r="AW34" s="472"/>
      <c r="AX34" s="472"/>
      <c r="AY34" s="472"/>
      <c r="AZ34" s="539"/>
      <c r="BA34" s="539"/>
      <c r="BB34" s="539"/>
      <c r="BC34" s="539"/>
      <c r="BD34" s="539"/>
      <c r="BE34" s="471"/>
      <c r="BF34" s="471"/>
      <c r="BG34" s="471"/>
      <c r="BH34" s="471"/>
      <c r="BI34" s="470"/>
      <c r="BJ34" s="277"/>
      <c r="BK34" s="277"/>
      <c r="BL34" s="277"/>
      <c r="BM34" s="277"/>
      <c r="BN34" s="277"/>
      <c r="BO34" s="430"/>
      <c r="BP34" s="430"/>
      <c r="BQ34" s="456">
        <v>28</v>
      </c>
      <c r="BR34" s="517"/>
      <c r="BS34" s="512"/>
      <c r="BT34" s="511"/>
      <c r="BU34" s="511"/>
      <c r="BV34" s="511"/>
      <c r="BW34" s="511"/>
      <c r="BX34" s="511"/>
      <c r="BY34" s="511"/>
      <c r="BZ34" s="511"/>
      <c r="CA34" s="511"/>
      <c r="CB34" s="511"/>
      <c r="CC34" s="511"/>
      <c r="CD34" s="511"/>
      <c r="CE34" s="511"/>
      <c r="CF34" s="511"/>
      <c r="CG34" s="516"/>
      <c r="CH34" s="515"/>
      <c r="CI34" s="514"/>
      <c r="CJ34" s="514"/>
      <c r="CK34" s="514"/>
      <c r="CL34" s="513"/>
      <c r="CM34" s="515"/>
      <c r="CN34" s="514"/>
      <c r="CO34" s="514"/>
      <c r="CP34" s="514"/>
      <c r="CQ34" s="513"/>
      <c r="CR34" s="515"/>
      <c r="CS34" s="514"/>
      <c r="CT34" s="514"/>
      <c r="CU34" s="514"/>
      <c r="CV34" s="513"/>
      <c r="CW34" s="515"/>
      <c r="CX34" s="514"/>
      <c r="CY34" s="514"/>
      <c r="CZ34" s="514"/>
      <c r="DA34" s="513"/>
      <c r="DB34" s="515"/>
      <c r="DC34" s="514"/>
      <c r="DD34" s="514"/>
      <c r="DE34" s="514"/>
      <c r="DF34" s="513"/>
      <c r="DG34" s="515"/>
      <c r="DH34" s="514"/>
      <c r="DI34" s="514"/>
      <c r="DJ34" s="514"/>
      <c r="DK34" s="513"/>
      <c r="DL34" s="515"/>
      <c r="DM34" s="514"/>
      <c r="DN34" s="514"/>
      <c r="DO34" s="514"/>
      <c r="DP34" s="513"/>
      <c r="DQ34" s="515"/>
      <c r="DR34" s="514"/>
      <c r="DS34" s="514"/>
      <c r="DT34" s="514"/>
      <c r="DU34" s="513"/>
      <c r="DV34" s="512"/>
      <c r="DW34" s="511"/>
      <c r="DX34" s="511"/>
      <c r="DY34" s="511"/>
      <c r="DZ34" s="510"/>
      <c r="EA34" s="198"/>
    </row>
    <row r="35" spans="1:131" ht="26.25" customHeight="1" x14ac:dyDescent="0.2">
      <c r="A35" s="543">
        <v>8</v>
      </c>
      <c r="B35" s="538"/>
      <c r="C35" s="537"/>
      <c r="D35" s="537"/>
      <c r="E35" s="537"/>
      <c r="F35" s="537"/>
      <c r="G35" s="537"/>
      <c r="H35" s="537"/>
      <c r="I35" s="537"/>
      <c r="J35" s="537"/>
      <c r="K35" s="537"/>
      <c r="L35" s="537"/>
      <c r="M35" s="537"/>
      <c r="N35" s="537"/>
      <c r="O35" s="537"/>
      <c r="P35" s="536"/>
      <c r="Q35" s="542"/>
      <c r="R35" s="541"/>
      <c r="S35" s="541"/>
      <c r="T35" s="541"/>
      <c r="U35" s="541"/>
      <c r="V35" s="541"/>
      <c r="W35" s="541"/>
      <c r="X35" s="541"/>
      <c r="Y35" s="541"/>
      <c r="Z35" s="541"/>
      <c r="AA35" s="541"/>
      <c r="AB35" s="541"/>
      <c r="AC35" s="541"/>
      <c r="AD35" s="541"/>
      <c r="AE35" s="540"/>
      <c r="AF35" s="533"/>
      <c r="AG35" s="532"/>
      <c r="AH35" s="532"/>
      <c r="AI35" s="532"/>
      <c r="AJ35" s="531"/>
      <c r="AK35" s="477"/>
      <c r="AL35" s="472"/>
      <c r="AM35" s="472"/>
      <c r="AN35" s="472"/>
      <c r="AO35" s="472"/>
      <c r="AP35" s="472"/>
      <c r="AQ35" s="472"/>
      <c r="AR35" s="472"/>
      <c r="AS35" s="472"/>
      <c r="AT35" s="472"/>
      <c r="AU35" s="472"/>
      <c r="AV35" s="472"/>
      <c r="AW35" s="472"/>
      <c r="AX35" s="472"/>
      <c r="AY35" s="472"/>
      <c r="AZ35" s="539"/>
      <c r="BA35" s="539"/>
      <c r="BB35" s="539"/>
      <c r="BC35" s="539"/>
      <c r="BD35" s="539"/>
      <c r="BE35" s="471"/>
      <c r="BF35" s="471"/>
      <c r="BG35" s="471"/>
      <c r="BH35" s="471"/>
      <c r="BI35" s="470"/>
      <c r="BJ35" s="277"/>
      <c r="BK35" s="277"/>
      <c r="BL35" s="277"/>
      <c r="BM35" s="277"/>
      <c r="BN35" s="277"/>
      <c r="BO35" s="430"/>
      <c r="BP35" s="430"/>
      <c r="BQ35" s="456">
        <v>29</v>
      </c>
      <c r="BR35" s="517"/>
      <c r="BS35" s="512"/>
      <c r="BT35" s="511"/>
      <c r="BU35" s="511"/>
      <c r="BV35" s="511"/>
      <c r="BW35" s="511"/>
      <c r="BX35" s="511"/>
      <c r="BY35" s="511"/>
      <c r="BZ35" s="511"/>
      <c r="CA35" s="511"/>
      <c r="CB35" s="511"/>
      <c r="CC35" s="511"/>
      <c r="CD35" s="511"/>
      <c r="CE35" s="511"/>
      <c r="CF35" s="511"/>
      <c r="CG35" s="516"/>
      <c r="CH35" s="515"/>
      <c r="CI35" s="514"/>
      <c r="CJ35" s="514"/>
      <c r="CK35" s="514"/>
      <c r="CL35" s="513"/>
      <c r="CM35" s="515"/>
      <c r="CN35" s="514"/>
      <c r="CO35" s="514"/>
      <c r="CP35" s="514"/>
      <c r="CQ35" s="513"/>
      <c r="CR35" s="515"/>
      <c r="CS35" s="514"/>
      <c r="CT35" s="514"/>
      <c r="CU35" s="514"/>
      <c r="CV35" s="513"/>
      <c r="CW35" s="515"/>
      <c r="CX35" s="514"/>
      <c r="CY35" s="514"/>
      <c r="CZ35" s="514"/>
      <c r="DA35" s="513"/>
      <c r="DB35" s="515"/>
      <c r="DC35" s="514"/>
      <c r="DD35" s="514"/>
      <c r="DE35" s="514"/>
      <c r="DF35" s="513"/>
      <c r="DG35" s="515"/>
      <c r="DH35" s="514"/>
      <c r="DI35" s="514"/>
      <c r="DJ35" s="514"/>
      <c r="DK35" s="513"/>
      <c r="DL35" s="515"/>
      <c r="DM35" s="514"/>
      <c r="DN35" s="514"/>
      <c r="DO35" s="514"/>
      <c r="DP35" s="513"/>
      <c r="DQ35" s="515"/>
      <c r="DR35" s="514"/>
      <c r="DS35" s="514"/>
      <c r="DT35" s="514"/>
      <c r="DU35" s="513"/>
      <c r="DV35" s="512"/>
      <c r="DW35" s="511"/>
      <c r="DX35" s="511"/>
      <c r="DY35" s="511"/>
      <c r="DZ35" s="510"/>
      <c r="EA35" s="198"/>
    </row>
    <row r="36" spans="1:131" ht="26.25" customHeight="1" x14ac:dyDescent="0.2">
      <c r="A36" s="543">
        <v>9</v>
      </c>
      <c r="B36" s="538"/>
      <c r="C36" s="537"/>
      <c r="D36" s="537"/>
      <c r="E36" s="537"/>
      <c r="F36" s="537"/>
      <c r="G36" s="537"/>
      <c r="H36" s="537"/>
      <c r="I36" s="537"/>
      <c r="J36" s="537"/>
      <c r="K36" s="537"/>
      <c r="L36" s="537"/>
      <c r="M36" s="537"/>
      <c r="N36" s="537"/>
      <c r="O36" s="537"/>
      <c r="P36" s="536"/>
      <c r="Q36" s="542"/>
      <c r="R36" s="541"/>
      <c r="S36" s="541"/>
      <c r="T36" s="541"/>
      <c r="U36" s="541"/>
      <c r="V36" s="541"/>
      <c r="W36" s="541"/>
      <c r="X36" s="541"/>
      <c r="Y36" s="541"/>
      <c r="Z36" s="541"/>
      <c r="AA36" s="541"/>
      <c r="AB36" s="541"/>
      <c r="AC36" s="541"/>
      <c r="AD36" s="541"/>
      <c r="AE36" s="540"/>
      <c r="AF36" s="533"/>
      <c r="AG36" s="532"/>
      <c r="AH36" s="532"/>
      <c r="AI36" s="532"/>
      <c r="AJ36" s="531"/>
      <c r="AK36" s="477"/>
      <c r="AL36" s="472"/>
      <c r="AM36" s="472"/>
      <c r="AN36" s="472"/>
      <c r="AO36" s="472"/>
      <c r="AP36" s="472"/>
      <c r="AQ36" s="472"/>
      <c r="AR36" s="472"/>
      <c r="AS36" s="472"/>
      <c r="AT36" s="472"/>
      <c r="AU36" s="472"/>
      <c r="AV36" s="472"/>
      <c r="AW36" s="472"/>
      <c r="AX36" s="472"/>
      <c r="AY36" s="472"/>
      <c r="AZ36" s="539"/>
      <c r="BA36" s="539"/>
      <c r="BB36" s="539"/>
      <c r="BC36" s="539"/>
      <c r="BD36" s="539"/>
      <c r="BE36" s="471"/>
      <c r="BF36" s="471"/>
      <c r="BG36" s="471"/>
      <c r="BH36" s="471"/>
      <c r="BI36" s="470"/>
      <c r="BJ36" s="277"/>
      <c r="BK36" s="277"/>
      <c r="BL36" s="277"/>
      <c r="BM36" s="277"/>
      <c r="BN36" s="277"/>
      <c r="BO36" s="430"/>
      <c r="BP36" s="430"/>
      <c r="BQ36" s="456">
        <v>30</v>
      </c>
      <c r="BR36" s="517"/>
      <c r="BS36" s="512"/>
      <c r="BT36" s="511"/>
      <c r="BU36" s="511"/>
      <c r="BV36" s="511"/>
      <c r="BW36" s="511"/>
      <c r="BX36" s="511"/>
      <c r="BY36" s="511"/>
      <c r="BZ36" s="511"/>
      <c r="CA36" s="511"/>
      <c r="CB36" s="511"/>
      <c r="CC36" s="511"/>
      <c r="CD36" s="511"/>
      <c r="CE36" s="511"/>
      <c r="CF36" s="511"/>
      <c r="CG36" s="516"/>
      <c r="CH36" s="515"/>
      <c r="CI36" s="514"/>
      <c r="CJ36" s="514"/>
      <c r="CK36" s="514"/>
      <c r="CL36" s="513"/>
      <c r="CM36" s="515"/>
      <c r="CN36" s="514"/>
      <c r="CO36" s="514"/>
      <c r="CP36" s="514"/>
      <c r="CQ36" s="513"/>
      <c r="CR36" s="515"/>
      <c r="CS36" s="514"/>
      <c r="CT36" s="514"/>
      <c r="CU36" s="514"/>
      <c r="CV36" s="513"/>
      <c r="CW36" s="515"/>
      <c r="CX36" s="514"/>
      <c r="CY36" s="514"/>
      <c r="CZ36" s="514"/>
      <c r="DA36" s="513"/>
      <c r="DB36" s="515"/>
      <c r="DC36" s="514"/>
      <c r="DD36" s="514"/>
      <c r="DE36" s="514"/>
      <c r="DF36" s="513"/>
      <c r="DG36" s="515"/>
      <c r="DH36" s="514"/>
      <c r="DI36" s="514"/>
      <c r="DJ36" s="514"/>
      <c r="DK36" s="513"/>
      <c r="DL36" s="515"/>
      <c r="DM36" s="514"/>
      <c r="DN36" s="514"/>
      <c r="DO36" s="514"/>
      <c r="DP36" s="513"/>
      <c r="DQ36" s="515"/>
      <c r="DR36" s="514"/>
      <c r="DS36" s="514"/>
      <c r="DT36" s="514"/>
      <c r="DU36" s="513"/>
      <c r="DV36" s="512"/>
      <c r="DW36" s="511"/>
      <c r="DX36" s="511"/>
      <c r="DY36" s="511"/>
      <c r="DZ36" s="510"/>
      <c r="EA36" s="198"/>
    </row>
    <row r="37" spans="1:131" ht="26.25" customHeight="1" x14ac:dyDescent="0.2">
      <c r="A37" s="543">
        <v>10</v>
      </c>
      <c r="B37" s="538"/>
      <c r="C37" s="537"/>
      <c r="D37" s="537"/>
      <c r="E37" s="537"/>
      <c r="F37" s="537"/>
      <c r="G37" s="537"/>
      <c r="H37" s="537"/>
      <c r="I37" s="537"/>
      <c r="J37" s="537"/>
      <c r="K37" s="537"/>
      <c r="L37" s="537"/>
      <c r="M37" s="537"/>
      <c r="N37" s="537"/>
      <c r="O37" s="537"/>
      <c r="P37" s="536"/>
      <c r="Q37" s="542"/>
      <c r="R37" s="541"/>
      <c r="S37" s="541"/>
      <c r="T37" s="541"/>
      <c r="U37" s="541"/>
      <c r="V37" s="541"/>
      <c r="W37" s="541"/>
      <c r="X37" s="541"/>
      <c r="Y37" s="541"/>
      <c r="Z37" s="541"/>
      <c r="AA37" s="541"/>
      <c r="AB37" s="541"/>
      <c r="AC37" s="541"/>
      <c r="AD37" s="541"/>
      <c r="AE37" s="540"/>
      <c r="AF37" s="533"/>
      <c r="AG37" s="532"/>
      <c r="AH37" s="532"/>
      <c r="AI37" s="532"/>
      <c r="AJ37" s="531"/>
      <c r="AK37" s="477"/>
      <c r="AL37" s="472"/>
      <c r="AM37" s="472"/>
      <c r="AN37" s="472"/>
      <c r="AO37" s="472"/>
      <c r="AP37" s="472"/>
      <c r="AQ37" s="472"/>
      <c r="AR37" s="472"/>
      <c r="AS37" s="472"/>
      <c r="AT37" s="472"/>
      <c r="AU37" s="472"/>
      <c r="AV37" s="472"/>
      <c r="AW37" s="472"/>
      <c r="AX37" s="472"/>
      <c r="AY37" s="472"/>
      <c r="AZ37" s="539"/>
      <c r="BA37" s="539"/>
      <c r="BB37" s="539"/>
      <c r="BC37" s="539"/>
      <c r="BD37" s="539"/>
      <c r="BE37" s="471"/>
      <c r="BF37" s="471"/>
      <c r="BG37" s="471"/>
      <c r="BH37" s="471"/>
      <c r="BI37" s="470"/>
      <c r="BJ37" s="277"/>
      <c r="BK37" s="277"/>
      <c r="BL37" s="277"/>
      <c r="BM37" s="277"/>
      <c r="BN37" s="277"/>
      <c r="BO37" s="430"/>
      <c r="BP37" s="430"/>
      <c r="BQ37" s="456">
        <v>31</v>
      </c>
      <c r="BR37" s="517"/>
      <c r="BS37" s="512"/>
      <c r="BT37" s="511"/>
      <c r="BU37" s="511"/>
      <c r="BV37" s="511"/>
      <c r="BW37" s="511"/>
      <c r="BX37" s="511"/>
      <c r="BY37" s="511"/>
      <c r="BZ37" s="511"/>
      <c r="CA37" s="511"/>
      <c r="CB37" s="511"/>
      <c r="CC37" s="511"/>
      <c r="CD37" s="511"/>
      <c r="CE37" s="511"/>
      <c r="CF37" s="511"/>
      <c r="CG37" s="516"/>
      <c r="CH37" s="515"/>
      <c r="CI37" s="514"/>
      <c r="CJ37" s="514"/>
      <c r="CK37" s="514"/>
      <c r="CL37" s="513"/>
      <c r="CM37" s="515"/>
      <c r="CN37" s="514"/>
      <c r="CO37" s="514"/>
      <c r="CP37" s="514"/>
      <c r="CQ37" s="513"/>
      <c r="CR37" s="515"/>
      <c r="CS37" s="514"/>
      <c r="CT37" s="514"/>
      <c r="CU37" s="514"/>
      <c r="CV37" s="513"/>
      <c r="CW37" s="515"/>
      <c r="CX37" s="514"/>
      <c r="CY37" s="514"/>
      <c r="CZ37" s="514"/>
      <c r="DA37" s="513"/>
      <c r="DB37" s="515"/>
      <c r="DC37" s="514"/>
      <c r="DD37" s="514"/>
      <c r="DE37" s="514"/>
      <c r="DF37" s="513"/>
      <c r="DG37" s="515"/>
      <c r="DH37" s="514"/>
      <c r="DI37" s="514"/>
      <c r="DJ37" s="514"/>
      <c r="DK37" s="513"/>
      <c r="DL37" s="515"/>
      <c r="DM37" s="514"/>
      <c r="DN37" s="514"/>
      <c r="DO37" s="514"/>
      <c r="DP37" s="513"/>
      <c r="DQ37" s="515"/>
      <c r="DR37" s="514"/>
      <c r="DS37" s="514"/>
      <c r="DT37" s="514"/>
      <c r="DU37" s="513"/>
      <c r="DV37" s="512"/>
      <c r="DW37" s="511"/>
      <c r="DX37" s="511"/>
      <c r="DY37" s="511"/>
      <c r="DZ37" s="510"/>
      <c r="EA37" s="198"/>
    </row>
    <row r="38" spans="1:131" ht="26.25" customHeight="1" x14ac:dyDescent="0.2">
      <c r="A38" s="543">
        <v>11</v>
      </c>
      <c r="B38" s="538"/>
      <c r="C38" s="537"/>
      <c r="D38" s="537"/>
      <c r="E38" s="537"/>
      <c r="F38" s="537"/>
      <c r="G38" s="537"/>
      <c r="H38" s="537"/>
      <c r="I38" s="537"/>
      <c r="J38" s="537"/>
      <c r="K38" s="537"/>
      <c r="L38" s="537"/>
      <c r="M38" s="537"/>
      <c r="N38" s="537"/>
      <c r="O38" s="537"/>
      <c r="P38" s="536"/>
      <c r="Q38" s="542"/>
      <c r="R38" s="541"/>
      <c r="S38" s="541"/>
      <c r="T38" s="541"/>
      <c r="U38" s="541"/>
      <c r="V38" s="541"/>
      <c r="W38" s="541"/>
      <c r="X38" s="541"/>
      <c r="Y38" s="541"/>
      <c r="Z38" s="541"/>
      <c r="AA38" s="541"/>
      <c r="AB38" s="541"/>
      <c r="AC38" s="541"/>
      <c r="AD38" s="541"/>
      <c r="AE38" s="540"/>
      <c r="AF38" s="533"/>
      <c r="AG38" s="532"/>
      <c r="AH38" s="532"/>
      <c r="AI38" s="532"/>
      <c r="AJ38" s="531"/>
      <c r="AK38" s="477"/>
      <c r="AL38" s="472"/>
      <c r="AM38" s="472"/>
      <c r="AN38" s="472"/>
      <c r="AO38" s="472"/>
      <c r="AP38" s="472"/>
      <c r="AQ38" s="472"/>
      <c r="AR38" s="472"/>
      <c r="AS38" s="472"/>
      <c r="AT38" s="472"/>
      <c r="AU38" s="472"/>
      <c r="AV38" s="472"/>
      <c r="AW38" s="472"/>
      <c r="AX38" s="472"/>
      <c r="AY38" s="472"/>
      <c r="AZ38" s="539"/>
      <c r="BA38" s="539"/>
      <c r="BB38" s="539"/>
      <c r="BC38" s="539"/>
      <c r="BD38" s="539"/>
      <c r="BE38" s="471"/>
      <c r="BF38" s="471"/>
      <c r="BG38" s="471"/>
      <c r="BH38" s="471"/>
      <c r="BI38" s="470"/>
      <c r="BJ38" s="277"/>
      <c r="BK38" s="277"/>
      <c r="BL38" s="277"/>
      <c r="BM38" s="277"/>
      <c r="BN38" s="277"/>
      <c r="BO38" s="430"/>
      <c r="BP38" s="430"/>
      <c r="BQ38" s="456">
        <v>32</v>
      </c>
      <c r="BR38" s="517"/>
      <c r="BS38" s="512"/>
      <c r="BT38" s="511"/>
      <c r="BU38" s="511"/>
      <c r="BV38" s="511"/>
      <c r="BW38" s="511"/>
      <c r="BX38" s="511"/>
      <c r="BY38" s="511"/>
      <c r="BZ38" s="511"/>
      <c r="CA38" s="511"/>
      <c r="CB38" s="511"/>
      <c r="CC38" s="511"/>
      <c r="CD38" s="511"/>
      <c r="CE38" s="511"/>
      <c r="CF38" s="511"/>
      <c r="CG38" s="516"/>
      <c r="CH38" s="515"/>
      <c r="CI38" s="514"/>
      <c r="CJ38" s="514"/>
      <c r="CK38" s="514"/>
      <c r="CL38" s="513"/>
      <c r="CM38" s="515"/>
      <c r="CN38" s="514"/>
      <c r="CO38" s="514"/>
      <c r="CP38" s="514"/>
      <c r="CQ38" s="513"/>
      <c r="CR38" s="515"/>
      <c r="CS38" s="514"/>
      <c r="CT38" s="514"/>
      <c r="CU38" s="514"/>
      <c r="CV38" s="513"/>
      <c r="CW38" s="515"/>
      <c r="CX38" s="514"/>
      <c r="CY38" s="514"/>
      <c r="CZ38" s="514"/>
      <c r="DA38" s="513"/>
      <c r="DB38" s="515"/>
      <c r="DC38" s="514"/>
      <c r="DD38" s="514"/>
      <c r="DE38" s="514"/>
      <c r="DF38" s="513"/>
      <c r="DG38" s="515"/>
      <c r="DH38" s="514"/>
      <c r="DI38" s="514"/>
      <c r="DJ38" s="514"/>
      <c r="DK38" s="513"/>
      <c r="DL38" s="515"/>
      <c r="DM38" s="514"/>
      <c r="DN38" s="514"/>
      <c r="DO38" s="514"/>
      <c r="DP38" s="513"/>
      <c r="DQ38" s="515"/>
      <c r="DR38" s="514"/>
      <c r="DS38" s="514"/>
      <c r="DT38" s="514"/>
      <c r="DU38" s="513"/>
      <c r="DV38" s="512"/>
      <c r="DW38" s="511"/>
      <c r="DX38" s="511"/>
      <c r="DY38" s="511"/>
      <c r="DZ38" s="510"/>
      <c r="EA38" s="198"/>
    </row>
    <row r="39" spans="1:131" ht="26.25" customHeight="1" x14ac:dyDescent="0.2">
      <c r="A39" s="543">
        <v>12</v>
      </c>
      <c r="B39" s="538"/>
      <c r="C39" s="537"/>
      <c r="D39" s="537"/>
      <c r="E39" s="537"/>
      <c r="F39" s="537"/>
      <c r="G39" s="537"/>
      <c r="H39" s="537"/>
      <c r="I39" s="537"/>
      <c r="J39" s="537"/>
      <c r="K39" s="537"/>
      <c r="L39" s="537"/>
      <c r="M39" s="537"/>
      <c r="N39" s="537"/>
      <c r="O39" s="537"/>
      <c r="P39" s="536"/>
      <c r="Q39" s="542"/>
      <c r="R39" s="541"/>
      <c r="S39" s="541"/>
      <c r="T39" s="541"/>
      <c r="U39" s="541"/>
      <c r="V39" s="541"/>
      <c r="W39" s="541"/>
      <c r="X39" s="541"/>
      <c r="Y39" s="541"/>
      <c r="Z39" s="541"/>
      <c r="AA39" s="541"/>
      <c r="AB39" s="541"/>
      <c r="AC39" s="541"/>
      <c r="AD39" s="541"/>
      <c r="AE39" s="540"/>
      <c r="AF39" s="533"/>
      <c r="AG39" s="532"/>
      <c r="AH39" s="532"/>
      <c r="AI39" s="532"/>
      <c r="AJ39" s="531"/>
      <c r="AK39" s="477"/>
      <c r="AL39" s="472"/>
      <c r="AM39" s="472"/>
      <c r="AN39" s="472"/>
      <c r="AO39" s="472"/>
      <c r="AP39" s="472"/>
      <c r="AQ39" s="472"/>
      <c r="AR39" s="472"/>
      <c r="AS39" s="472"/>
      <c r="AT39" s="472"/>
      <c r="AU39" s="472"/>
      <c r="AV39" s="472"/>
      <c r="AW39" s="472"/>
      <c r="AX39" s="472"/>
      <c r="AY39" s="472"/>
      <c r="AZ39" s="539"/>
      <c r="BA39" s="539"/>
      <c r="BB39" s="539"/>
      <c r="BC39" s="539"/>
      <c r="BD39" s="539"/>
      <c r="BE39" s="471"/>
      <c r="BF39" s="471"/>
      <c r="BG39" s="471"/>
      <c r="BH39" s="471"/>
      <c r="BI39" s="470"/>
      <c r="BJ39" s="277"/>
      <c r="BK39" s="277"/>
      <c r="BL39" s="277"/>
      <c r="BM39" s="277"/>
      <c r="BN39" s="277"/>
      <c r="BO39" s="430"/>
      <c r="BP39" s="430"/>
      <c r="BQ39" s="456">
        <v>33</v>
      </c>
      <c r="BR39" s="517"/>
      <c r="BS39" s="512"/>
      <c r="BT39" s="511"/>
      <c r="BU39" s="511"/>
      <c r="BV39" s="511"/>
      <c r="BW39" s="511"/>
      <c r="BX39" s="511"/>
      <c r="BY39" s="511"/>
      <c r="BZ39" s="511"/>
      <c r="CA39" s="511"/>
      <c r="CB39" s="511"/>
      <c r="CC39" s="511"/>
      <c r="CD39" s="511"/>
      <c r="CE39" s="511"/>
      <c r="CF39" s="511"/>
      <c r="CG39" s="516"/>
      <c r="CH39" s="515"/>
      <c r="CI39" s="514"/>
      <c r="CJ39" s="514"/>
      <c r="CK39" s="514"/>
      <c r="CL39" s="513"/>
      <c r="CM39" s="515"/>
      <c r="CN39" s="514"/>
      <c r="CO39" s="514"/>
      <c r="CP39" s="514"/>
      <c r="CQ39" s="513"/>
      <c r="CR39" s="515"/>
      <c r="CS39" s="514"/>
      <c r="CT39" s="514"/>
      <c r="CU39" s="514"/>
      <c r="CV39" s="513"/>
      <c r="CW39" s="515"/>
      <c r="CX39" s="514"/>
      <c r="CY39" s="514"/>
      <c r="CZ39" s="514"/>
      <c r="DA39" s="513"/>
      <c r="DB39" s="515"/>
      <c r="DC39" s="514"/>
      <c r="DD39" s="514"/>
      <c r="DE39" s="514"/>
      <c r="DF39" s="513"/>
      <c r="DG39" s="515"/>
      <c r="DH39" s="514"/>
      <c r="DI39" s="514"/>
      <c r="DJ39" s="514"/>
      <c r="DK39" s="513"/>
      <c r="DL39" s="515"/>
      <c r="DM39" s="514"/>
      <c r="DN39" s="514"/>
      <c r="DO39" s="514"/>
      <c r="DP39" s="513"/>
      <c r="DQ39" s="515"/>
      <c r="DR39" s="514"/>
      <c r="DS39" s="514"/>
      <c r="DT39" s="514"/>
      <c r="DU39" s="513"/>
      <c r="DV39" s="512"/>
      <c r="DW39" s="511"/>
      <c r="DX39" s="511"/>
      <c r="DY39" s="511"/>
      <c r="DZ39" s="510"/>
      <c r="EA39" s="198"/>
    </row>
    <row r="40" spans="1:131" ht="26.25" customHeight="1" x14ac:dyDescent="0.2">
      <c r="A40" s="456">
        <v>13</v>
      </c>
      <c r="B40" s="538"/>
      <c r="C40" s="537"/>
      <c r="D40" s="537"/>
      <c r="E40" s="537"/>
      <c r="F40" s="537"/>
      <c r="G40" s="537"/>
      <c r="H40" s="537"/>
      <c r="I40" s="537"/>
      <c r="J40" s="537"/>
      <c r="K40" s="537"/>
      <c r="L40" s="537"/>
      <c r="M40" s="537"/>
      <c r="N40" s="537"/>
      <c r="O40" s="537"/>
      <c r="P40" s="536"/>
      <c r="Q40" s="542"/>
      <c r="R40" s="541"/>
      <c r="S40" s="541"/>
      <c r="T40" s="541"/>
      <c r="U40" s="541"/>
      <c r="V40" s="541"/>
      <c r="W40" s="541"/>
      <c r="X40" s="541"/>
      <c r="Y40" s="541"/>
      <c r="Z40" s="541"/>
      <c r="AA40" s="541"/>
      <c r="AB40" s="541"/>
      <c r="AC40" s="541"/>
      <c r="AD40" s="541"/>
      <c r="AE40" s="540"/>
      <c r="AF40" s="533"/>
      <c r="AG40" s="532"/>
      <c r="AH40" s="532"/>
      <c r="AI40" s="532"/>
      <c r="AJ40" s="531"/>
      <c r="AK40" s="477"/>
      <c r="AL40" s="472"/>
      <c r="AM40" s="472"/>
      <c r="AN40" s="472"/>
      <c r="AO40" s="472"/>
      <c r="AP40" s="472"/>
      <c r="AQ40" s="472"/>
      <c r="AR40" s="472"/>
      <c r="AS40" s="472"/>
      <c r="AT40" s="472"/>
      <c r="AU40" s="472"/>
      <c r="AV40" s="472"/>
      <c r="AW40" s="472"/>
      <c r="AX40" s="472"/>
      <c r="AY40" s="472"/>
      <c r="AZ40" s="539"/>
      <c r="BA40" s="539"/>
      <c r="BB40" s="539"/>
      <c r="BC40" s="539"/>
      <c r="BD40" s="539"/>
      <c r="BE40" s="471"/>
      <c r="BF40" s="471"/>
      <c r="BG40" s="471"/>
      <c r="BH40" s="471"/>
      <c r="BI40" s="470"/>
      <c r="BJ40" s="277"/>
      <c r="BK40" s="277"/>
      <c r="BL40" s="277"/>
      <c r="BM40" s="277"/>
      <c r="BN40" s="277"/>
      <c r="BO40" s="430"/>
      <c r="BP40" s="430"/>
      <c r="BQ40" s="456">
        <v>34</v>
      </c>
      <c r="BR40" s="517"/>
      <c r="BS40" s="512"/>
      <c r="BT40" s="511"/>
      <c r="BU40" s="511"/>
      <c r="BV40" s="511"/>
      <c r="BW40" s="511"/>
      <c r="BX40" s="511"/>
      <c r="BY40" s="511"/>
      <c r="BZ40" s="511"/>
      <c r="CA40" s="511"/>
      <c r="CB40" s="511"/>
      <c r="CC40" s="511"/>
      <c r="CD40" s="511"/>
      <c r="CE40" s="511"/>
      <c r="CF40" s="511"/>
      <c r="CG40" s="516"/>
      <c r="CH40" s="515"/>
      <c r="CI40" s="514"/>
      <c r="CJ40" s="514"/>
      <c r="CK40" s="514"/>
      <c r="CL40" s="513"/>
      <c r="CM40" s="515"/>
      <c r="CN40" s="514"/>
      <c r="CO40" s="514"/>
      <c r="CP40" s="514"/>
      <c r="CQ40" s="513"/>
      <c r="CR40" s="515"/>
      <c r="CS40" s="514"/>
      <c r="CT40" s="514"/>
      <c r="CU40" s="514"/>
      <c r="CV40" s="513"/>
      <c r="CW40" s="515"/>
      <c r="CX40" s="514"/>
      <c r="CY40" s="514"/>
      <c r="CZ40" s="514"/>
      <c r="DA40" s="513"/>
      <c r="DB40" s="515"/>
      <c r="DC40" s="514"/>
      <c r="DD40" s="514"/>
      <c r="DE40" s="514"/>
      <c r="DF40" s="513"/>
      <c r="DG40" s="515"/>
      <c r="DH40" s="514"/>
      <c r="DI40" s="514"/>
      <c r="DJ40" s="514"/>
      <c r="DK40" s="513"/>
      <c r="DL40" s="515"/>
      <c r="DM40" s="514"/>
      <c r="DN40" s="514"/>
      <c r="DO40" s="514"/>
      <c r="DP40" s="513"/>
      <c r="DQ40" s="515"/>
      <c r="DR40" s="514"/>
      <c r="DS40" s="514"/>
      <c r="DT40" s="514"/>
      <c r="DU40" s="513"/>
      <c r="DV40" s="512"/>
      <c r="DW40" s="511"/>
      <c r="DX40" s="511"/>
      <c r="DY40" s="511"/>
      <c r="DZ40" s="510"/>
      <c r="EA40" s="198"/>
    </row>
    <row r="41" spans="1:131" ht="26.25" customHeight="1" x14ac:dyDescent="0.2">
      <c r="A41" s="456">
        <v>14</v>
      </c>
      <c r="B41" s="538"/>
      <c r="C41" s="537"/>
      <c r="D41" s="537"/>
      <c r="E41" s="537"/>
      <c r="F41" s="537"/>
      <c r="G41" s="537"/>
      <c r="H41" s="537"/>
      <c r="I41" s="537"/>
      <c r="J41" s="537"/>
      <c r="K41" s="537"/>
      <c r="L41" s="537"/>
      <c r="M41" s="537"/>
      <c r="N41" s="537"/>
      <c r="O41" s="537"/>
      <c r="P41" s="536"/>
      <c r="Q41" s="542"/>
      <c r="R41" s="541"/>
      <c r="S41" s="541"/>
      <c r="T41" s="541"/>
      <c r="U41" s="541"/>
      <c r="V41" s="541"/>
      <c r="W41" s="541"/>
      <c r="X41" s="541"/>
      <c r="Y41" s="541"/>
      <c r="Z41" s="541"/>
      <c r="AA41" s="541"/>
      <c r="AB41" s="541"/>
      <c r="AC41" s="541"/>
      <c r="AD41" s="541"/>
      <c r="AE41" s="540"/>
      <c r="AF41" s="533"/>
      <c r="AG41" s="532"/>
      <c r="AH41" s="532"/>
      <c r="AI41" s="532"/>
      <c r="AJ41" s="531"/>
      <c r="AK41" s="477"/>
      <c r="AL41" s="472"/>
      <c r="AM41" s="472"/>
      <c r="AN41" s="472"/>
      <c r="AO41" s="472"/>
      <c r="AP41" s="472"/>
      <c r="AQ41" s="472"/>
      <c r="AR41" s="472"/>
      <c r="AS41" s="472"/>
      <c r="AT41" s="472"/>
      <c r="AU41" s="472"/>
      <c r="AV41" s="472"/>
      <c r="AW41" s="472"/>
      <c r="AX41" s="472"/>
      <c r="AY41" s="472"/>
      <c r="AZ41" s="539"/>
      <c r="BA41" s="539"/>
      <c r="BB41" s="539"/>
      <c r="BC41" s="539"/>
      <c r="BD41" s="539"/>
      <c r="BE41" s="471"/>
      <c r="BF41" s="471"/>
      <c r="BG41" s="471"/>
      <c r="BH41" s="471"/>
      <c r="BI41" s="470"/>
      <c r="BJ41" s="277"/>
      <c r="BK41" s="277"/>
      <c r="BL41" s="277"/>
      <c r="BM41" s="277"/>
      <c r="BN41" s="277"/>
      <c r="BO41" s="430"/>
      <c r="BP41" s="430"/>
      <c r="BQ41" s="456">
        <v>35</v>
      </c>
      <c r="BR41" s="517"/>
      <c r="BS41" s="512"/>
      <c r="BT41" s="511"/>
      <c r="BU41" s="511"/>
      <c r="BV41" s="511"/>
      <c r="BW41" s="511"/>
      <c r="BX41" s="511"/>
      <c r="BY41" s="511"/>
      <c r="BZ41" s="511"/>
      <c r="CA41" s="511"/>
      <c r="CB41" s="511"/>
      <c r="CC41" s="511"/>
      <c r="CD41" s="511"/>
      <c r="CE41" s="511"/>
      <c r="CF41" s="511"/>
      <c r="CG41" s="516"/>
      <c r="CH41" s="515"/>
      <c r="CI41" s="514"/>
      <c r="CJ41" s="514"/>
      <c r="CK41" s="514"/>
      <c r="CL41" s="513"/>
      <c r="CM41" s="515"/>
      <c r="CN41" s="514"/>
      <c r="CO41" s="514"/>
      <c r="CP41" s="514"/>
      <c r="CQ41" s="513"/>
      <c r="CR41" s="515"/>
      <c r="CS41" s="514"/>
      <c r="CT41" s="514"/>
      <c r="CU41" s="514"/>
      <c r="CV41" s="513"/>
      <c r="CW41" s="515"/>
      <c r="CX41" s="514"/>
      <c r="CY41" s="514"/>
      <c r="CZ41" s="514"/>
      <c r="DA41" s="513"/>
      <c r="DB41" s="515"/>
      <c r="DC41" s="514"/>
      <c r="DD41" s="514"/>
      <c r="DE41" s="514"/>
      <c r="DF41" s="513"/>
      <c r="DG41" s="515"/>
      <c r="DH41" s="514"/>
      <c r="DI41" s="514"/>
      <c r="DJ41" s="514"/>
      <c r="DK41" s="513"/>
      <c r="DL41" s="515"/>
      <c r="DM41" s="514"/>
      <c r="DN41" s="514"/>
      <c r="DO41" s="514"/>
      <c r="DP41" s="513"/>
      <c r="DQ41" s="515"/>
      <c r="DR41" s="514"/>
      <c r="DS41" s="514"/>
      <c r="DT41" s="514"/>
      <c r="DU41" s="513"/>
      <c r="DV41" s="512"/>
      <c r="DW41" s="511"/>
      <c r="DX41" s="511"/>
      <c r="DY41" s="511"/>
      <c r="DZ41" s="510"/>
      <c r="EA41" s="198"/>
    </row>
    <row r="42" spans="1:131" ht="26.25" customHeight="1" x14ac:dyDescent="0.2">
      <c r="A42" s="456">
        <v>15</v>
      </c>
      <c r="B42" s="538"/>
      <c r="C42" s="537"/>
      <c r="D42" s="537"/>
      <c r="E42" s="537"/>
      <c r="F42" s="537"/>
      <c r="G42" s="537"/>
      <c r="H42" s="537"/>
      <c r="I42" s="537"/>
      <c r="J42" s="537"/>
      <c r="K42" s="537"/>
      <c r="L42" s="537"/>
      <c r="M42" s="537"/>
      <c r="N42" s="537"/>
      <c r="O42" s="537"/>
      <c r="P42" s="536"/>
      <c r="Q42" s="542"/>
      <c r="R42" s="541"/>
      <c r="S42" s="541"/>
      <c r="T42" s="541"/>
      <c r="U42" s="541"/>
      <c r="V42" s="541"/>
      <c r="W42" s="541"/>
      <c r="X42" s="541"/>
      <c r="Y42" s="541"/>
      <c r="Z42" s="541"/>
      <c r="AA42" s="541"/>
      <c r="AB42" s="541"/>
      <c r="AC42" s="541"/>
      <c r="AD42" s="541"/>
      <c r="AE42" s="540"/>
      <c r="AF42" s="533"/>
      <c r="AG42" s="532"/>
      <c r="AH42" s="532"/>
      <c r="AI42" s="532"/>
      <c r="AJ42" s="531"/>
      <c r="AK42" s="477"/>
      <c r="AL42" s="472"/>
      <c r="AM42" s="472"/>
      <c r="AN42" s="472"/>
      <c r="AO42" s="472"/>
      <c r="AP42" s="472"/>
      <c r="AQ42" s="472"/>
      <c r="AR42" s="472"/>
      <c r="AS42" s="472"/>
      <c r="AT42" s="472"/>
      <c r="AU42" s="472"/>
      <c r="AV42" s="472"/>
      <c r="AW42" s="472"/>
      <c r="AX42" s="472"/>
      <c r="AY42" s="472"/>
      <c r="AZ42" s="539"/>
      <c r="BA42" s="539"/>
      <c r="BB42" s="539"/>
      <c r="BC42" s="539"/>
      <c r="BD42" s="539"/>
      <c r="BE42" s="471"/>
      <c r="BF42" s="471"/>
      <c r="BG42" s="471"/>
      <c r="BH42" s="471"/>
      <c r="BI42" s="470"/>
      <c r="BJ42" s="277"/>
      <c r="BK42" s="277"/>
      <c r="BL42" s="277"/>
      <c r="BM42" s="277"/>
      <c r="BN42" s="277"/>
      <c r="BO42" s="430"/>
      <c r="BP42" s="430"/>
      <c r="BQ42" s="456">
        <v>36</v>
      </c>
      <c r="BR42" s="517"/>
      <c r="BS42" s="512"/>
      <c r="BT42" s="511"/>
      <c r="BU42" s="511"/>
      <c r="BV42" s="511"/>
      <c r="BW42" s="511"/>
      <c r="BX42" s="511"/>
      <c r="BY42" s="511"/>
      <c r="BZ42" s="511"/>
      <c r="CA42" s="511"/>
      <c r="CB42" s="511"/>
      <c r="CC42" s="511"/>
      <c r="CD42" s="511"/>
      <c r="CE42" s="511"/>
      <c r="CF42" s="511"/>
      <c r="CG42" s="516"/>
      <c r="CH42" s="515"/>
      <c r="CI42" s="514"/>
      <c r="CJ42" s="514"/>
      <c r="CK42" s="514"/>
      <c r="CL42" s="513"/>
      <c r="CM42" s="515"/>
      <c r="CN42" s="514"/>
      <c r="CO42" s="514"/>
      <c r="CP42" s="514"/>
      <c r="CQ42" s="513"/>
      <c r="CR42" s="515"/>
      <c r="CS42" s="514"/>
      <c r="CT42" s="514"/>
      <c r="CU42" s="514"/>
      <c r="CV42" s="513"/>
      <c r="CW42" s="515"/>
      <c r="CX42" s="514"/>
      <c r="CY42" s="514"/>
      <c r="CZ42" s="514"/>
      <c r="DA42" s="513"/>
      <c r="DB42" s="515"/>
      <c r="DC42" s="514"/>
      <c r="DD42" s="514"/>
      <c r="DE42" s="514"/>
      <c r="DF42" s="513"/>
      <c r="DG42" s="515"/>
      <c r="DH42" s="514"/>
      <c r="DI42" s="514"/>
      <c r="DJ42" s="514"/>
      <c r="DK42" s="513"/>
      <c r="DL42" s="515"/>
      <c r="DM42" s="514"/>
      <c r="DN42" s="514"/>
      <c r="DO42" s="514"/>
      <c r="DP42" s="513"/>
      <c r="DQ42" s="515"/>
      <c r="DR42" s="514"/>
      <c r="DS42" s="514"/>
      <c r="DT42" s="514"/>
      <c r="DU42" s="513"/>
      <c r="DV42" s="512"/>
      <c r="DW42" s="511"/>
      <c r="DX42" s="511"/>
      <c r="DY42" s="511"/>
      <c r="DZ42" s="510"/>
      <c r="EA42" s="198"/>
    </row>
    <row r="43" spans="1:131" ht="26.25" customHeight="1" x14ac:dyDescent="0.2">
      <c r="A43" s="456">
        <v>16</v>
      </c>
      <c r="B43" s="538"/>
      <c r="C43" s="537"/>
      <c r="D43" s="537"/>
      <c r="E43" s="537"/>
      <c r="F43" s="537"/>
      <c r="G43" s="537"/>
      <c r="H43" s="537"/>
      <c r="I43" s="537"/>
      <c r="J43" s="537"/>
      <c r="K43" s="537"/>
      <c r="L43" s="537"/>
      <c r="M43" s="537"/>
      <c r="N43" s="537"/>
      <c r="O43" s="537"/>
      <c r="P43" s="536"/>
      <c r="Q43" s="542"/>
      <c r="R43" s="541"/>
      <c r="S43" s="541"/>
      <c r="T43" s="541"/>
      <c r="U43" s="541"/>
      <c r="V43" s="541"/>
      <c r="W43" s="541"/>
      <c r="X43" s="541"/>
      <c r="Y43" s="541"/>
      <c r="Z43" s="541"/>
      <c r="AA43" s="541"/>
      <c r="AB43" s="541"/>
      <c r="AC43" s="541"/>
      <c r="AD43" s="541"/>
      <c r="AE43" s="540"/>
      <c r="AF43" s="533"/>
      <c r="AG43" s="532"/>
      <c r="AH43" s="532"/>
      <c r="AI43" s="532"/>
      <c r="AJ43" s="531"/>
      <c r="AK43" s="477"/>
      <c r="AL43" s="472"/>
      <c r="AM43" s="472"/>
      <c r="AN43" s="472"/>
      <c r="AO43" s="472"/>
      <c r="AP43" s="472"/>
      <c r="AQ43" s="472"/>
      <c r="AR43" s="472"/>
      <c r="AS43" s="472"/>
      <c r="AT43" s="472"/>
      <c r="AU43" s="472"/>
      <c r="AV43" s="472"/>
      <c r="AW43" s="472"/>
      <c r="AX43" s="472"/>
      <c r="AY43" s="472"/>
      <c r="AZ43" s="539"/>
      <c r="BA43" s="539"/>
      <c r="BB43" s="539"/>
      <c r="BC43" s="539"/>
      <c r="BD43" s="539"/>
      <c r="BE43" s="471"/>
      <c r="BF43" s="471"/>
      <c r="BG43" s="471"/>
      <c r="BH43" s="471"/>
      <c r="BI43" s="470"/>
      <c r="BJ43" s="277"/>
      <c r="BK43" s="277"/>
      <c r="BL43" s="277"/>
      <c r="BM43" s="277"/>
      <c r="BN43" s="277"/>
      <c r="BO43" s="430"/>
      <c r="BP43" s="430"/>
      <c r="BQ43" s="456">
        <v>37</v>
      </c>
      <c r="BR43" s="517"/>
      <c r="BS43" s="512"/>
      <c r="BT43" s="511"/>
      <c r="BU43" s="511"/>
      <c r="BV43" s="511"/>
      <c r="BW43" s="511"/>
      <c r="BX43" s="511"/>
      <c r="BY43" s="511"/>
      <c r="BZ43" s="511"/>
      <c r="CA43" s="511"/>
      <c r="CB43" s="511"/>
      <c r="CC43" s="511"/>
      <c r="CD43" s="511"/>
      <c r="CE43" s="511"/>
      <c r="CF43" s="511"/>
      <c r="CG43" s="516"/>
      <c r="CH43" s="515"/>
      <c r="CI43" s="514"/>
      <c r="CJ43" s="514"/>
      <c r="CK43" s="514"/>
      <c r="CL43" s="513"/>
      <c r="CM43" s="515"/>
      <c r="CN43" s="514"/>
      <c r="CO43" s="514"/>
      <c r="CP43" s="514"/>
      <c r="CQ43" s="513"/>
      <c r="CR43" s="515"/>
      <c r="CS43" s="514"/>
      <c r="CT43" s="514"/>
      <c r="CU43" s="514"/>
      <c r="CV43" s="513"/>
      <c r="CW43" s="515"/>
      <c r="CX43" s="514"/>
      <c r="CY43" s="514"/>
      <c r="CZ43" s="514"/>
      <c r="DA43" s="513"/>
      <c r="DB43" s="515"/>
      <c r="DC43" s="514"/>
      <c r="DD43" s="514"/>
      <c r="DE43" s="514"/>
      <c r="DF43" s="513"/>
      <c r="DG43" s="515"/>
      <c r="DH43" s="514"/>
      <c r="DI43" s="514"/>
      <c r="DJ43" s="514"/>
      <c r="DK43" s="513"/>
      <c r="DL43" s="515"/>
      <c r="DM43" s="514"/>
      <c r="DN43" s="514"/>
      <c r="DO43" s="514"/>
      <c r="DP43" s="513"/>
      <c r="DQ43" s="515"/>
      <c r="DR43" s="514"/>
      <c r="DS43" s="514"/>
      <c r="DT43" s="514"/>
      <c r="DU43" s="513"/>
      <c r="DV43" s="512"/>
      <c r="DW43" s="511"/>
      <c r="DX43" s="511"/>
      <c r="DY43" s="511"/>
      <c r="DZ43" s="510"/>
      <c r="EA43" s="198"/>
    </row>
    <row r="44" spans="1:131" ht="26.25" customHeight="1" x14ac:dyDescent="0.2">
      <c r="A44" s="456">
        <v>17</v>
      </c>
      <c r="B44" s="538"/>
      <c r="C44" s="537"/>
      <c r="D44" s="537"/>
      <c r="E44" s="537"/>
      <c r="F44" s="537"/>
      <c r="G44" s="537"/>
      <c r="H44" s="537"/>
      <c r="I44" s="537"/>
      <c r="J44" s="537"/>
      <c r="K44" s="537"/>
      <c r="L44" s="537"/>
      <c r="M44" s="537"/>
      <c r="N44" s="537"/>
      <c r="O44" s="537"/>
      <c r="P44" s="536"/>
      <c r="Q44" s="542"/>
      <c r="R44" s="541"/>
      <c r="S44" s="541"/>
      <c r="T44" s="541"/>
      <c r="U44" s="541"/>
      <c r="V44" s="541"/>
      <c r="W44" s="541"/>
      <c r="X44" s="541"/>
      <c r="Y44" s="541"/>
      <c r="Z44" s="541"/>
      <c r="AA44" s="541"/>
      <c r="AB44" s="541"/>
      <c r="AC44" s="541"/>
      <c r="AD44" s="541"/>
      <c r="AE44" s="540"/>
      <c r="AF44" s="533"/>
      <c r="AG44" s="532"/>
      <c r="AH44" s="532"/>
      <c r="AI44" s="532"/>
      <c r="AJ44" s="531"/>
      <c r="AK44" s="477"/>
      <c r="AL44" s="472"/>
      <c r="AM44" s="472"/>
      <c r="AN44" s="472"/>
      <c r="AO44" s="472"/>
      <c r="AP44" s="472"/>
      <c r="AQ44" s="472"/>
      <c r="AR44" s="472"/>
      <c r="AS44" s="472"/>
      <c r="AT44" s="472"/>
      <c r="AU44" s="472"/>
      <c r="AV44" s="472"/>
      <c r="AW44" s="472"/>
      <c r="AX44" s="472"/>
      <c r="AY44" s="472"/>
      <c r="AZ44" s="539"/>
      <c r="BA44" s="539"/>
      <c r="BB44" s="539"/>
      <c r="BC44" s="539"/>
      <c r="BD44" s="539"/>
      <c r="BE44" s="471"/>
      <c r="BF44" s="471"/>
      <c r="BG44" s="471"/>
      <c r="BH44" s="471"/>
      <c r="BI44" s="470"/>
      <c r="BJ44" s="277"/>
      <c r="BK44" s="277"/>
      <c r="BL44" s="277"/>
      <c r="BM44" s="277"/>
      <c r="BN44" s="277"/>
      <c r="BO44" s="430"/>
      <c r="BP44" s="430"/>
      <c r="BQ44" s="456">
        <v>38</v>
      </c>
      <c r="BR44" s="517"/>
      <c r="BS44" s="512"/>
      <c r="BT44" s="511"/>
      <c r="BU44" s="511"/>
      <c r="BV44" s="511"/>
      <c r="BW44" s="511"/>
      <c r="BX44" s="511"/>
      <c r="BY44" s="511"/>
      <c r="BZ44" s="511"/>
      <c r="CA44" s="511"/>
      <c r="CB44" s="511"/>
      <c r="CC44" s="511"/>
      <c r="CD44" s="511"/>
      <c r="CE44" s="511"/>
      <c r="CF44" s="511"/>
      <c r="CG44" s="516"/>
      <c r="CH44" s="515"/>
      <c r="CI44" s="514"/>
      <c r="CJ44" s="514"/>
      <c r="CK44" s="514"/>
      <c r="CL44" s="513"/>
      <c r="CM44" s="515"/>
      <c r="CN44" s="514"/>
      <c r="CO44" s="514"/>
      <c r="CP44" s="514"/>
      <c r="CQ44" s="513"/>
      <c r="CR44" s="515"/>
      <c r="CS44" s="514"/>
      <c r="CT44" s="514"/>
      <c r="CU44" s="514"/>
      <c r="CV44" s="513"/>
      <c r="CW44" s="515"/>
      <c r="CX44" s="514"/>
      <c r="CY44" s="514"/>
      <c r="CZ44" s="514"/>
      <c r="DA44" s="513"/>
      <c r="DB44" s="515"/>
      <c r="DC44" s="514"/>
      <c r="DD44" s="514"/>
      <c r="DE44" s="514"/>
      <c r="DF44" s="513"/>
      <c r="DG44" s="515"/>
      <c r="DH44" s="514"/>
      <c r="DI44" s="514"/>
      <c r="DJ44" s="514"/>
      <c r="DK44" s="513"/>
      <c r="DL44" s="515"/>
      <c r="DM44" s="514"/>
      <c r="DN44" s="514"/>
      <c r="DO44" s="514"/>
      <c r="DP44" s="513"/>
      <c r="DQ44" s="515"/>
      <c r="DR44" s="514"/>
      <c r="DS44" s="514"/>
      <c r="DT44" s="514"/>
      <c r="DU44" s="513"/>
      <c r="DV44" s="512"/>
      <c r="DW44" s="511"/>
      <c r="DX44" s="511"/>
      <c r="DY44" s="511"/>
      <c r="DZ44" s="510"/>
      <c r="EA44" s="198"/>
    </row>
    <row r="45" spans="1:131" ht="26.25" customHeight="1" x14ac:dyDescent="0.2">
      <c r="A45" s="456">
        <v>18</v>
      </c>
      <c r="B45" s="538"/>
      <c r="C45" s="537"/>
      <c r="D45" s="537"/>
      <c r="E45" s="537"/>
      <c r="F45" s="537"/>
      <c r="G45" s="537"/>
      <c r="H45" s="537"/>
      <c r="I45" s="537"/>
      <c r="J45" s="537"/>
      <c r="K45" s="537"/>
      <c r="L45" s="537"/>
      <c r="M45" s="537"/>
      <c r="N45" s="537"/>
      <c r="O45" s="537"/>
      <c r="P45" s="536"/>
      <c r="Q45" s="542"/>
      <c r="R45" s="541"/>
      <c r="S45" s="541"/>
      <c r="T45" s="541"/>
      <c r="U45" s="541"/>
      <c r="V45" s="541"/>
      <c r="W45" s="541"/>
      <c r="X45" s="541"/>
      <c r="Y45" s="541"/>
      <c r="Z45" s="541"/>
      <c r="AA45" s="541"/>
      <c r="AB45" s="541"/>
      <c r="AC45" s="541"/>
      <c r="AD45" s="541"/>
      <c r="AE45" s="540"/>
      <c r="AF45" s="533"/>
      <c r="AG45" s="532"/>
      <c r="AH45" s="532"/>
      <c r="AI45" s="532"/>
      <c r="AJ45" s="531"/>
      <c r="AK45" s="477"/>
      <c r="AL45" s="472"/>
      <c r="AM45" s="472"/>
      <c r="AN45" s="472"/>
      <c r="AO45" s="472"/>
      <c r="AP45" s="472"/>
      <c r="AQ45" s="472"/>
      <c r="AR45" s="472"/>
      <c r="AS45" s="472"/>
      <c r="AT45" s="472"/>
      <c r="AU45" s="472"/>
      <c r="AV45" s="472"/>
      <c r="AW45" s="472"/>
      <c r="AX45" s="472"/>
      <c r="AY45" s="472"/>
      <c r="AZ45" s="539"/>
      <c r="BA45" s="539"/>
      <c r="BB45" s="539"/>
      <c r="BC45" s="539"/>
      <c r="BD45" s="539"/>
      <c r="BE45" s="471"/>
      <c r="BF45" s="471"/>
      <c r="BG45" s="471"/>
      <c r="BH45" s="471"/>
      <c r="BI45" s="470"/>
      <c r="BJ45" s="277"/>
      <c r="BK45" s="277"/>
      <c r="BL45" s="277"/>
      <c r="BM45" s="277"/>
      <c r="BN45" s="277"/>
      <c r="BO45" s="430"/>
      <c r="BP45" s="430"/>
      <c r="BQ45" s="456">
        <v>39</v>
      </c>
      <c r="BR45" s="517"/>
      <c r="BS45" s="512"/>
      <c r="BT45" s="511"/>
      <c r="BU45" s="511"/>
      <c r="BV45" s="511"/>
      <c r="BW45" s="511"/>
      <c r="BX45" s="511"/>
      <c r="BY45" s="511"/>
      <c r="BZ45" s="511"/>
      <c r="CA45" s="511"/>
      <c r="CB45" s="511"/>
      <c r="CC45" s="511"/>
      <c r="CD45" s="511"/>
      <c r="CE45" s="511"/>
      <c r="CF45" s="511"/>
      <c r="CG45" s="516"/>
      <c r="CH45" s="515"/>
      <c r="CI45" s="514"/>
      <c r="CJ45" s="514"/>
      <c r="CK45" s="514"/>
      <c r="CL45" s="513"/>
      <c r="CM45" s="515"/>
      <c r="CN45" s="514"/>
      <c r="CO45" s="514"/>
      <c r="CP45" s="514"/>
      <c r="CQ45" s="513"/>
      <c r="CR45" s="515"/>
      <c r="CS45" s="514"/>
      <c r="CT45" s="514"/>
      <c r="CU45" s="514"/>
      <c r="CV45" s="513"/>
      <c r="CW45" s="515"/>
      <c r="CX45" s="514"/>
      <c r="CY45" s="514"/>
      <c r="CZ45" s="514"/>
      <c r="DA45" s="513"/>
      <c r="DB45" s="515"/>
      <c r="DC45" s="514"/>
      <c r="DD45" s="514"/>
      <c r="DE45" s="514"/>
      <c r="DF45" s="513"/>
      <c r="DG45" s="515"/>
      <c r="DH45" s="514"/>
      <c r="DI45" s="514"/>
      <c r="DJ45" s="514"/>
      <c r="DK45" s="513"/>
      <c r="DL45" s="515"/>
      <c r="DM45" s="514"/>
      <c r="DN45" s="514"/>
      <c r="DO45" s="514"/>
      <c r="DP45" s="513"/>
      <c r="DQ45" s="515"/>
      <c r="DR45" s="514"/>
      <c r="DS45" s="514"/>
      <c r="DT45" s="514"/>
      <c r="DU45" s="513"/>
      <c r="DV45" s="512"/>
      <c r="DW45" s="511"/>
      <c r="DX45" s="511"/>
      <c r="DY45" s="511"/>
      <c r="DZ45" s="510"/>
      <c r="EA45" s="198"/>
    </row>
    <row r="46" spans="1:131" ht="26.25" customHeight="1" x14ac:dyDescent="0.2">
      <c r="A46" s="456">
        <v>19</v>
      </c>
      <c r="B46" s="538"/>
      <c r="C46" s="537"/>
      <c r="D46" s="537"/>
      <c r="E46" s="537"/>
      <c r="F46" s="537"/>
      <c r="G46" s="537"/>
      <c r="H46" s="537"/>
      <c r="I46" s="537"/>
      <c r="J46" s="537"/>
      <c r="K46" s="537"/>
      <c r="L46" s="537"/>
      <c r="M46" s="537"/>
      <c r="N46" s="537"/>
      <c r="O46" s="537"/>
      <c r="P46" s="536"/>
      <c r="Q46" s="542"/>
      <c r="R46" s="541"/>
      <c r="S46" s="541"/>
      <c r="T46" s="541"/>
      <c r="U46" s="541"/>
      <c r="V46" s="541"/>
      <c r="W46" s="541"/>
      <c r="X46" s="541"/>
      <c r="Y46" s="541"/>
      <c r="Z46" s="541"/>
      <c r="AA46" s="541"/>
      <c r="AB46" s="541"/>
      <c r="AC46" s="541"/>
      <c r="AD46" s="541"/>
      <c r="AE46" s="540"/>
      <c r="AF46" s="533"/>
      <c r="AG46" s="532"/>
      <c r="AH46" s="532"/>
      <c r="AI46" s="532"/>
      <c r="AJ46" s="531"/>
      <c r="AK46" s="477"/>
      <c r="AL46" s="472"/>
      <c r="AM46" s="472"/>
      <c r="AN46" s="472"/>
      <c r="AO46" s="472"/>
      <c r="AP46" s="472"/>
      <c r="AQ46" s="472"/>
      <c r="AR46" s="472"/>
      <c r="AS46" s="472"/>
      <c r="AT46" s="472"/>
      <c r="AU46" s="472"/>
      <c r="AV46" s="472"/>
      <c r="AW46" s="472"/>
      <c r="AX46" s="472"/>
      <c r="AY46" s="472"/>
      <c r="AZ46" s="539"/>
      <c r="BA46" s="539"/>
      <c r="BB46" s="539"/>
      <c r="BC46" s="539"/>
      <c r="BD46" s="539"/>
      <c r="BE46" s="471"/>
      <c r="BF46" s="471"/>
      <c r="BG46" s="471"/>
      <c r="BH46" s="471"/>
      <c r="BI46" s="470"/>
      <c r="BJ46" s="277"/>
      <c r="BK46" s="277"/>
      <c r="BL46" s="277"/>
      <c r="BM46" s="277"/>
      <c r="BN46" s="277"/>
      <c r="BO46" s="430"/>
      <c r="BP46" s="430"/>
      <c r="BQ46" s="456">
        <v>40</v>
      </c>
      <c r="BR46" s="517"/>
      <c r="BS46" s="512"/>
      <c r="BT46" s="511"/>
      <c r="BU46" s="511"/>
      <c r="BV46" s="511"/>
      <c r="BW46" s="511"/>
      <c r="BX46" s="511"/>
      <c r="BY46" s="511"/>
      <c r="BZ46" s="511"/>
      <c r="CA46" s="511"/>
      <c r="CB46" s="511"/>
      <c r="CC46" s="511"/>
      <c r="CD46" s="511"/>
      <c r="CE46" s="511"/>
      <c r="CF46" s="511"/>
      <c r="CG46" s="516"/>
      <c r="CH46" s="515"/>
      <c r="CI46" s="514"/>
      <c r="CJ46" s="514"/>
      <c r="CK46" s="514"/>
      <c r="CL46" s="513"/>
      <c r="CM46" s="515"/>
      <c r="CN46" s="514"/>
      <c r="CO46" s="514"/>
      <c r="CP46" s="514"/>
      <c r="CQ46" s="513"/>
      <c r="CR46" s="515"/>
      <c r="CS46" s="514"/>
      <c r="CT46" s="514"/>
      <c r="CU46" s="514"/>
      <c r="CV46" s="513"/>
      <c r="CW46" s="515"/>
      <c r="CX46" s="514"/>
      <c r="CY46" s="514"/>
      <c r="CZ46" s="514"/>
      <c r="DA46" s="513"/>
      <c r="DB46" s="515"/>
      <c r="DC46" s="514"/>
      <c r="DD46" s="514"/>
      <c r="DE46" s="514"/>
      <c r="DF46" s="513"/>
      <c r="DG46" s="515"/>
      <c r="DH46" s="514"/>
      <c r="DI46" s="514"/>
      <c r="DJ46" s="514"/>
      <c r="DK46" s="513"/>
      <c r="DL46" s="515"/>
      <c r="DM46" s="514"/>
      <c r="DN46" s="514"/>
      <c r="DO46" s="514"/>
      <c r="DP46" s="513"/>
      <c r="DQ46" s="515"/>
      <c r="DR46" s="514"/>
      <c r="DS46" s="514"/>
      <c r="DT46" s="514"/>
      <c r="DU46" s="513"/>
      <c r="DV46" s="512"/>
      <c r="DW46" s="511"/>
      <c r="DX46" s="511"/>
      <c r="DY46" s="511"/>
      <c r="DZ46" s="510"/>
      <c r="EA46" s="198"/>
    </row>
    <row r="47" spans="1:131" ht="26.25" customHeight="1" x14ac:dyDescent="0.2">
      <c r="A47" s="456">
        <v>20</v>
      </c>
      <c r="B47" s="538"/>
      <c r="C47" s="537"/>
      <c r="D47" s="537"/>
      <c r="E47" s="537"/>
      <c r="F47" s="537"/>
      <c r="G47" s="537"/>
      <c r="H47" s="537"/>
      <c r="I47" s="537"/>
      <c r="J47" s="537"/>
      <c r="K47" s="537"/>
      <c r="L47" s="537"/>
      <c r="M47" s="537"/>
      <c r="N47" s="537"/>
      <c r="O47" s="537"/>
      <c r="P47" s="536"/>
      <c r="Q47" s="542"/>
      <c r="R47" s="541"/>
      <c r="S47" s="541"/>
      <c r="T47" s="541"/>
      <c r="U47" s="541"/>
      <c r="V47" s="541"/>
      <c r="W47" s="541"/>
      <c r="X47" s="541"/>
      <c r="Y47" s="541"/>
      <c r="Z47" s="541"/>
      <c r="AA47" s="541"/>
      <c r="AB47" s="541"/>
      <c r="AC47" s="541"/>
      <c r="AD47" s="541"/>
      <c r="AE47" s="540"/>
      <c r="AF47" s="533"/>
      <c r="AG47" s="532"/>
      <c r="AH47" s="532"/>
      <c r="AI47" s="532"/>
      <c r="AJ47" s="531"/>
      <c r="AK47" s="477"/>
      <c r="AL47" s="472"/>
      <c r="AM47" s="472"/>
      <c r="AN47" s="472"/>
      <c r="AO47" s="472"/>
      <c r="AP47" s="472"/>
      <c r="AQ47" s="472"/>
      <c r="AR47" s="472"/>
      <c r="AS47" s="472"/>
      <c r="AT47" s="472"/>
      <c r="AU47" s="472"/>
      <c r="AV47" s="472"/>
      <c r="AW47" s="472"/>
      <c r="AX47" s="472"/>
      <c r="AY47" s="472"/>
      <c r="AZ47" s="539"/>
      <c r="BA47" s="539"/>
      <c r="BB47" s="539"/>
      <c r="BC47" s="539"/>
      <c r="BD47" s="539"/>
      <c r="BE47" s="471"/>
      <c r="BF47" s="471"/>
      <c r="BG47" s="471"/>
      <c r="BH47" s="471"/>
      <c r="BI47" s="470"/>
      <c r="BJ47" s="277"/>
      <c r="BK47" s="277"/>
      <c r="BL47" s="277"/>
      <c r="BM47" s="277"/>
      <c r="BN47" s="277"/>
      <c r="BO47" s="430"/>
      <c r="BP47" s="430"/>
      <c r="BQ47" s="456">
        <v>41</v>
      </c>
      <c r="BR47" s="517"/>
      <c r="BS47" s="512"/>
      <c r="BT47" s="511"/>
      <c r="BU47" s="511"/>
      <c r="BV47" s="511"/>
      <c r="BW47" s="511"/>
      <c r="BX47" s="511"/>
      <c r="BY47" s="511"/>
      <c r="BZ47" s="511"/>
      <c r="CA47" s="511"/>
      <c r="CB47" s="511"/>
      <c r="CC47" s="511"/>
      <c r="CD47" s="511"/>
      <c r="CE47" s="511"/>
      <c r="CF47" s="511"/>
      <c r="CG47" s="516"/>
      <c r="CH47" s="515"/>
      <c r="CI47" s="514"/>
      <c r="CJ47" s="514"/>
      <c r="CK47" s="514"/>
      <c r="CL47" s="513"/>
      <c r="CM47" s="515"/>
      <c r="CN47" s="514"/>
      <c r="CO47" s="514"/>
      <c r="CP47" s="514"/>
      <c r="CQ47" s="513"/>
      <c r="CR47" s="515"/>
      <c r="CS47" s="514"/>
      <c r="CT47" s="514"/>
      <c r="CU47" s="514"/>
      <c r="CV47" s="513"/>
      <c r="CW47" s="515"/>
      <c r="CX47" s="514"/>
      <c r="CY47" s="514"/>
      <c r="CZ47" s="514"/>
      <c r="DA47" s="513"/>
      <c r="DB47" s="515"/>
      <c r="DC47" s="514"/>
      <c r="DD47" s="514"/>
      <c r="DE47" s="514"/>
      <c r="DF47" s="513"/>
      <c r="DG47" s="515"/>
      <c r="DH47" s="514"/>
      <c r="DI47" s="514"/>
      <c r="DJ47" s="514"/>
      <c r="DK47" s="513"/>
      <c r="DL47" s="515"/>
      <c r="DM47" s="514"/>
      <c r="DN47" s="514"/>
      <c r="DO47" s="514"/>
      <c r="DP47" s="513"/>
      <c r="DQ47" s="515"/>
      <c r="DR47" s="514"/>
      <c r="DS47" s="514"/>
      <c r="DT47" s="514"/>
      <c r="DU47" s="513"/>
      <c r="DV47" s="512"/>
      <c r="DW47" s="511"/>
      <c r="DX47" s="511"/>
      <c r="DY47" s="511"/>
      <c r="DZ47" s="510"/>
      <c r="EA47" s="198"/>
    </row>
    <row r="48" spans="1:131" ht="26.25" customHeight="1" x14ac:dyDescent="0.2">
      <c r="A48" s="456">
        <v>21</v>
      </c>
      <c r="B48" s="538"/>
      <c r="C48" s="537"/>
      <c r="D48" s="537"/>
      <c r="E48" s="537"/>
      <c r="F48" s="537"/>
      <c r="G48" s="537"/>
      <c r="H48" s="537"/>
      <c r="I48" s="537"/>
      <c r="J48" s="537"/>
      <c r="K48" s="537"/>
      <c r="L48" s="537"/>
      <c r="M48" s="537"/>
      <c r="N48" s="537"/>
      <c r="O48" s="537"/>
      <c r="P48" s="536"/>
      <c r="Q48" s="542"/>
      <c r="R48" s="541"/>
      <c r="S48" s="541"/>
      <c r="T48" s="541"/>
      <c r="U48" s="541"/>
      <c r="V48" s="541"/>
      <c r="W48" s="541"/>
      <c r="X48" s="541"/>
      <c r="Y48" s="541"/>
      <c r="Z48" s="541"/>
      <c r="AA48" s="541"/>
      <c r="AB48" s="541"/>
      <c r="AC48" s="541"/>
      <c r="AD48" s="541"/>
      <c r="AE48" s="540"/>
      <c r="AF48" s="533"/>
      <c r="AG48" s="532"/>
      <c r="AH48" s="532"/>
      <c r="AI48" s="532"/>
      <c r="AJ48" s="531"/>
      <c r="AK48" s="477"/>
      <c r="AL48" s="472"/>
      <c r="AM48" s="472"/>
      <c r="AN48" s="472"/>
      <c r="AO48" s="472"/>
      <c r="AP48" s="472"/>
      <c r="AQ48" s="472"/>
      <c r="AR48" s="472"/>
      <c r="AS48" s="472"/>
      <c r="AT48" s="472"/>
      <c r="AU48" s="472"/>
      <c r="AV48" s="472"/>
      <c r="AW48" s="472"/>
      <c r="AX48" s="472"/>
      <c r="AY48" s="472"/>
      <c r="AZ48" s="539"/>
      <c r="BA48" s="539"/>
      <c r="BB48" s="539"/>
      <c r="BC48" s="539"/>
      <c r="BD48" s="539"/>
      <c r="BE48" s="471"/>
      <c r="BF48" s="471"/>
      <c r="BG48" s="471"/>
      <c r="BH48" s="471"/>
      <c r="BI48" s="470"/>
      <c r="BJ48" s="277"/>
      <c r="BK48" s="277"/>
      <c r="BL48" s="277"/>
      <c r="BM48" s="277"/>
      <c r="BN48" s="277"/>
      <c r="BO48" s="430"/>
      <c r="BP48" s="430"/>
      <c r="BQ48" s="456">
        <v>42</v>
      </c>
      <c r="BR48" s="517"/>
      <c r="BS48" s="512"/>
      <c r="BT48" s="511"/>
      <c r="BU48" s="511"/>
      <c r="BV48" s="511"/>
      <c r="BW48" s="511"/>
      <c r="BX48" s="511"/>
      <c r="BY48" s="511"/>
      <c r="BZ48" s="511"/>
      <c r="CA48" s="511"/>
      <c r="CB48" s="511"/>
      <c r="CC48" s="511"/>
      <c r="CD48" s="511"/>
      <c r="CE48" s="511"/>
      <c r="CF48" s="511"/>
      <c r="CG48" s="516"/>
      <c r="CH48" s="515"/>
      <c r="CI48" s="514"/>
      <c r="CJ48" s="514"/>
      <c r="CK48" s="514"/>
      <c r="CL48" s="513"/>
      <c r="CM48" s="515"/>
      <c r="CN48" s="514"/>
      <c r="CO48" s="514"/>
      <c r="CP48" s="514"/>
      <c r="CQ48" s="513"/>
      <c r="CR48" s="515"/>
      <c r="CS48" s="514"/>
      <c r="CT48" s="514"/>
      <c r="CU48" s="514"/>
      <c r="CV48" s="513"/>
      <c r="CW48" s="515"/>
      <c r="CX48" s="514"/>
      <c r="CY48" s="514"/>
      <c r="CZ48" s="514"/>
      <c r="DA48" s="513"/>
      <c r="DB48" s="515"/>
      <c r="DC48" s="514"/>
      <c r="DD48" s="514"/>
      <c r="DE48" s="514"/>
      <c r="DF48" s="513"/>
      <c r="DG48" s="515"/>
      <c r="DH48" s="514"/>
      <c r="DI48" s="514"/>
      <c r="DJ48" s="514"/>
      <c r="DK48" s="513"/>
      <c r="DL48" s="515"/>
      <c r="DM48" s="514"/>
      <c r="DN48" s="514"/>
      <c r="DO48" s="514"/>
      <c r="DP48" s="513"/>
      <c r="DQ48" s="515"/>
      <c r="DR48" s="514"/>
      <c r="DS48" s="514"/>
      <c r="DT48" s="514"/>
      <c r="DU48" s="513"/>
      <c r="DV48" s="512"/>
      <c r="DW48" s="511"/>
      <c r="DX48" s="511"/>
      <c r="DY48" s="511"/>
      <c r="DZ48" s="510"/>
      <c r="EA48" s="198"/>
    </row>
    <row r="49" spans="1:131" ht="26.25" customHeight="1" x14ac:dyDescent="0.2">
      <c r="A49" s="456">
        <v>22</v>
      </c>
      <c r="B49" s="538"/>
      <c r="C49" s="537"/>
      <c r="D49" s="537"/>
      <c r="E49" s="537"/>
      <c r="F49" s="537"/>
      <c r="G49" s="537"/>
      <c r="H49" s="537"/>
      <c r="I49" s="537"/>
      <c r="J49" s="537"/>
      <c r="K49" s="537"/>
      <c r="L49" s="537"/>
      <c r="M49" s="537"/>
      <c r="N49" s="537"/>
      <c r="O49" s="537"/>
      <c r="P49" s="536"/>
      <c r="Q49" s="542"/>
      <c r="R49" s="541"/>
      <c r="S49" s="541"/>
      <c r="T49" s="541"/>
      <c r="U49" s="541"/>
      <c r="V49" s="541"/>
      <c r="W49" s="541"/>
      <c r="X49" s="541"/>
      <c r="Y49" s="541"/>
      <c r="Z49" s="541"/>
      <c r="AA49" s="541"/>
      <c r="AB49" s="541"/>
      <c r="AC49" s="541"/>
      <c r="AD49" s="541"/>
      <c r="AE49" s="540"/>
      <c r="AF49" s="533"/>
      <c r="AG49" s="532"/>
      <c r="AH49" s="532"/>
      <c r="AI49" s="532"/>
      <c r="AJ49" s="531"/>
      <c r="AK49" s="477"/>
      <c r="AL49" s="472"/>
      <c r="AM49" s="472"/>
      <c r="AN49" s="472"/>
      <c r="AO49" s="472"/>
      <c r="AP49" s="472"/>
      <c r="AQ49" s="472"/>
      <c r="AR49" s="472"/>
      <c r="AS49" s="472"/>
      <c r="AT49" s="472"/>
      <c r="AU49" s="472"/>
      <c r="AV49" s="472"/>
      <c r="AW49" s="472"/>
      <c r="AX49" s="472"/>
      <c r="AY49" s="472"/>
      <c r="AZ49" s="539"/>
      <c r="BA49" s="539"/>
      <c r="BB49" s="539"/>
      <c r="BC49" s="539"/>
      <c r="BD49" s="539"/>
      <c r="BE49" s="471"/>
      <c r="BF49" s="471"/>
      <c r="BG49" s="471"/>
      <c r="BH49" s="471"/>
      <c r="BI49" s="470"/>
      <c r="BJ49" s="277"/>
      <c r="BK49" s="277"/>
      <c r="BL49" s="277"/>
      <c r="BM49" s="277"/>
      <c r="BN49" s="277"/>
      <c r="BO49" s="430"/>
      <c r="BP49" s="430"/>
      <c r="BQ49" s="456">
        <v>43</v>
      </c>
      <c r="BR49" s="517"/>
      <c r="BS49" s="512"/>
      <c r="BT49" s="511"/>
      <c r="BU49" s="511"/>
      <c r="BV49" s="511"/>
      <c r="BW49" s="511"/>
      <c r="BX49" s="511"/>
      <c r="BY49" s="511"/>
      <c r="BZ49" s="511"/>
      <c r="CA49" s="511"/>
      <c r="CB49" s="511"/>
      <c r="CC49" s="511"/>
      <c r="CD49" s="511"/>
      <c r="CE49" s="511"/>
      <c r="CF49" s="511"/>
      <c r="CG49" s="516"/>
      <c r="CH49" s="515"/>
      <c r="CI49" s="514"/>
      <c r="CJ49" s="514"/>
      <c r="CK49" s="514"/>
      <c r="CL49" s="513"/>
      <c r="CM49" s="515"/>
      <c r="CN49" s="514"/>
      <c r="CO49" s="514"/>
      <c r="CP49" s="514"/>
      <c r="CQ49" s="513"/>
      <c r="CR49" s="515"/>
      <c r="CS49" s="514"/>
      <c r="CT49" s="514"/>
      <c r="CU49" s="514"/>
      <c r="CV49" s="513"/>
      <c r="CW49" s="515"/>
      <c r="CX49" s="514"/>
      <c r="CY49" s="514"/>
      <c r="CZ49" s="514"/>
      <c r="DA49" s="513"/>
      <c r="DB49" s="515"/>
      <c r="DC49" s="514"/>
      <c r="DD49" s="514"/>
      <c r="DE49" s="514"/>
      <c r="DF49" s="513"/>
      <c r="DG49" s="515"/>
      <c r="DH49" s="514"/>
      <c r="DI49" s="514"/>
      <c r="DJ49" s="514"/>
      <c r="DK49" s="513"/>
      <c r="DL49" s="515"/>
      <c r="DM49" s="514"/>
      <c r="DN49" s="514"/>
      <c r="DO49" s="514"/>
      <c r="DP49" s="513"/>
      <c r="DQ49" s="515"/>
      <c r="DR49" s="514"/>
      <c r="DS49" s="514"/>
      <c r="DT49" s="514"/>
      <c r="DU49" s="513"/>
      <c r="DV49" s="512"/>
      <c r="DW49" s="511"/>
      <c r="DX49" s="511"/>
      <c r="DY49" s="511"/>
      <c r="DZ49" s="510"/>
      <c r="EA49" s="198"/>
    </row>
    <row r="50" spans="1:131" ht="26.25" customHeight="1" x14ac:dyDescent="0.2">
      <c r="A50" s="456">
        <v>23</v>
      </c>
      <c r="B50" s="538"/>
      <c r="C50" s="537"/>
      <c r="D50" s="537"/>
      <c r="E50" s="537"/>
      <c r="F50" s="537"/>
      <c r="G50" s="537"/>
      <c r="H50" s="537"/>
      <c r="I50" s="537"/>
      <c r="J50" s="537"/>
      <c r="K50" s="537"/>
      <c r="L50" s="537"/>
      <c r="M50" s="537"/>
      <c r="N50" s="537"/>
      <c r="O50" s="537"/>
      <c r="P50" s="536"/>
      <c r="Q50" s="535"/>
      <c r="R50" s="529"/>
      <c r="S50" s="529"/>
      <c r="T50" s="529"/>
      <c r="U50" s="529"/>
      <c r="V50" s="529"/>
      <c r="W50" s="529"/>
      <c r="X50" s="529"/>
      <c r="Y50" s="529"/>
      <c r="Z50" s="529"/>
      <c r="AA50" s="529"/>
      <c r="AB50" s="529"/>
      <c r="AC50" s="529"/>
      <c r="AD50" s="529"/>
      <c r="AE50" s="534"/>
      <c r="AF50" s="533"/>
      <c r="AG50" s="532"/>
      <c r="AH50" s="532"/>
      <c r="AI50" s="532"/>
      <c r="AJ50" s="531"/>
      <c r="AK50" s="530"/>
      <c r="AL50" s="529"/>
      <c r="AM50" s="529"/>
      <c r="AN50" s="529"/>
      <c r="AO50" s="529"/>
      <c r="AP50" s="529"/>
      <c r="AQ50" s="529"/>
      <c r="AR50" s="529"/>
      <c r="AS50" s="529"/>
      <c r="AT50" s="529"/>
      <c r="AU50" s="529"/>
      <c r="AV50" s="529"/>
      <c r="AW50" s="529"/>
      <c r="AX50" s="529"/>
      <c r="AY50" s="529"/>
      <c r="AZ50" s="528"/>
      <c r="BA50" s="528"/>
      <c r="BB50" s="528"/>
      <c r="BC50" s="528"/>
      <c r="BD50" s="528"/>
      <c r="BE50" s="471"/>
      <c r="BF50" s="471"/>
      <c r="BG50" s="471"/>
      <c r="BH50" s="471"/>
      <c r="BI50" s="470"/>
      <c r="BJ50" s="277"/>
      <c r="BK50" s="277"/>
      <c r="BL50" s="277"/>
      <c r="BM50" s="277"/>
      <c r="BN50" s="277"/>
      <c r="BO50" s="430"/>
      <c r="BP50" s="430"/>
      <c r="BQ50" s="456">
        <v>44</v>
      </c>
      <c r="BR50" s="517"/>
      <c r="BS50" s="512"/>
      <c r="BT50" s="511"/>
      <c r="BU50" s="511"/>
      <c r="BV50" s="511"/>
      <c r="BW50" s="511"/>
      <c r="BX50" s="511"/>
      <c r="BY50" s="511"/>
      <c r="BZ50" s="511"/>
      <c r="CA50" s="511"/>
      <c r="CB50" s="511"/>
      <c r="CC50" s="511"/>
      <c r="CD50" s="511"/>
      <c r="CE50" s="511"/>
      <c r="CF50" s="511"/>
      <c r="CG50" s="516"/>
      <c r="CH50" s="515"/>
      <c r="CI50" s="514"/>
      <c r="CJ50" s="514"/>
      <c r="CK50" s="514"/>
      <c r="CL50" s="513"/>
      <c r="CM50" s="515"/>
      <c r="CN50" s="514"/>
      <c r="CO50" s="514"/>
      <c r="CP50" s="514"/>
      <c r="CQ50" s="513"/>
      <c r="CR50" s="515"/>
      <c r="CS50" s="514"/>
      <c r="CT50" s="514"/>
      <c r="CU50" s="514"/>
      <c r="CV50" s="513"/>
      <c r="CW50" s="515"/>
      <c r="CX50" s="514"/>
      <c r="CY50" s="514"/>
      <c r="CZ50" s="514"/>
      <c r="DA50" s="513"/>
      <c r="DB50" s="515"/>
      <c r="DC50" s="514"/>
      <c r="DD50" s="514"/>
      <c r="DE50" s="514"/>
      <c r="DF50" s="513"/>
      <c r="DG50" s="515"/>
      <c r="DH50" s="514"/>
      <c r="DI50" s="514"/>
      <c r="DJ50" s="514"/>
      <c r="DK50" s="513"/>
      <c r="DL50" s="515"/>
      <c r="DM50" s="514"/>
      <c r="DN50" s="514"/>
      <c r="DO50" s="514"/>
      <c r="DP50" s="513"/>
      <c r="DQ50" s="515"/>
      <c r="DR50" s="514"/>
      <c r="DS50" s="514"/>
      <c r="DT50" s="514"/>
      <c r="DU50" s="513"/>
      <c r="DV50" s="512"/>
      <c r="DW50" s="511"/>
      <c r="DX50" s="511"/>
      <c r="DY50" s="511"/>
      <c r="DZ50" s="510"/>
      <c r="EA50" s="198"/>
    </row>
    <row r="51" spans="1:131" ht="26.25" customHeight="1" x14ac:dyDescent="0.2">
      <c r="A51" s="456">
        <v>24</v>
      </c>
      <c r="B51" s="538"/>
      <c r="C51" s="537"/>
      <c r="D51" s="537"/>
      <c r="E51" s="537"/>
      <c r="F51" s="537"/>
      <c r="G51" s="537"/>
      <c r="H51" s="537"/>
      <c r="I51" s="537"/>
      <c r="J51" s="537"/>
      <c r="K51" s="537"/>
      <c r="L51" s="537"/>
      <c r="M51" s="537"/>
      <c r="N51" s="537"/>
      <c r="O51" s="537"/>
      <c r="P51" s="536"/>
      <c r="Q51" s="535"/>
      <c r="R51" s="529"/>
      <c r="S51" s="529"/>
      <c r="T51" s="529"/>
      <c r="U51" s="529"/>
      <c r="V51" s="529"/>
      <c r="W51" s="529"/>
      <c r="X51" s="529"/>
      <c r="Y51" s="529"/>
      <c r="Z51" s="529"/>
      <c r="AA51" s="529"/>
      <c r="AB51" s="529"/>
      <c r="AC51" s="529"/>
      <c r="AD51" s="529"/>
      <c r="AE51" s="534"/>
      <c r="AF51" s="533"/>
      <c r="AG51" s="532"/>
      <c r="AH51" s="532"/>
      <c r="AI51" s="532"/>
      <c r="AJ51" s="531"/>
      <c r="AK51" s="530"/>
      <c r="AL51" s="529"/>
      <c r="AM51" s="529"/>
      <c r="AN51" s="529"/>
      <c r="AO51" s="529"/>
      <c r="AP51" s="529"/>
      <c r="AQ51" s="529"/>
      <c r="AR51" s="529"/>
      <c r="AS51" s="529"/>
      <c r="AT51" s="529"/>
      <c r="AU51" s="529"/>
      <c r="AV51" s="529"/>
      <c r="AW51" s="529"/>
      <c r="AX51" s="529"/>
      <c r="AY51" s="529"/>
      <c r="AZ51" s="528"/>
      <c r="BA51" s="528"/>
      <c r="BB51" s="528"/>
      <c r="BC51" s="528"/>
      <c r="BD51" s="528"/>
      <c r="BE51" s="471"/>
      <c r="BF51" s="471"/>
      <c r="BG51" s="471"/>
      <c r="BH51" s="471"/>
      <c r="BI51" s="470"/>
      <c r="BJ51" s="277"/>
      <c r="BK51" s="277"/>
      <c r="BL51" s="277"/>
      <c r="BM51" s="277"/>
      <c r="BN51" s="277"/>
      <c r="BO51" s="430"/>
      <c r="BP51" s="430"/>
      <c r="BQ51" s="456">
        <v>45</v>
      </c>
      <c r="BR51" s="517"/>
      <c r="BS51" s="512"/>
      <c r="BT51" s="511"/>
      <c r="BU51" s="511"/>
      <c r="BV51" s="511"/>
      <c r="BW51" s="511"/>
      <c r="BX51" s="511"/>
      <c r="BY51" s="511"/>
      <c r="BZ51" s="511"/>
      <c r="CA51" s="511"/>
      <c r="CB51" s="511"/>
      <c r="CC51" s="511"/>
      <c r="CD51" s="511"/>
      <c r="CE51" s="511"/>
      <c r="CF51" s="511"/>
      <c r="CG51" s="516"/>
      <c r="CH51" s="515"/>
      <c r="CI51" s="514"/>
      <c r="CJ51" s="514"/>
      <c r="CK51" s="514"/>
      <c r="CL51" s="513"/>
      <c r="CM51" s="515"/>
      <c r="CN51" s="514"/>
      <c r="CO51" s="514"/>
      <c r="CP51" s="514"/>
      <c r="CQ51" s="513"/>
      <c r="CR51" s="515"/>
      <c r="CS51" s="514"/>
      <c r="CT51" s="514"/>
      <c r="CU51" s="514"/>
      <c r="CV51" s="513"/>
      <c r="CW51" s="515"/>
      <c r="CX51" s="514"/>
      <c r="CY51" s="514"/>
      <c r="CZ51" s="514"/>
      <c r="DA51" s="513"/>
      <c r="DB51" s="515"/>
      <c r="DC51" s="514"/>
      <c r="DD51" s="514"/>
      <c r="DE51" s="514"/>
      <c r="DF51" s="513"/>
      <c r="DG51" s="515"/>
      <c r="DH51" s="514"/>
      <c r="DI51" s="514"/>
      <c r="DJ51" s="514"/>
      <c r="DK51" s="513"/>
      <c r="DL51" s="515"/>
      <c r="DM51" s="514"/>
      <c r="DN51" s="514"/>
      <c r="DO51" s="514"/>
      <c r="DP51" s="513"/>
      <c r="DQ51" s="515"/>
      <c r="DR51" s="514"/>
      <c r="DS51" s="514"/>
      <c r="DT51" s="514"/>
      <c r="DU51" s="513"/>
      <c r="DV51" s="512"/>
      <c r="DW51" s="511"/>
      <c r="DX51" s="511"/>
      <c r="DY51" s="511"/>
      <c r="DZ51" s="510"/>
      <c r="EA51" s="198"/>
    </row>
    <row r="52" spans="1:131" ht="26.25" customHeight="1" x14ac:dyDescent="0.2">
      <c r="A52" s="456">
        <v>25</v>
      </c>
      <c r="B52" s="538"/>
      <c r="C52" s="537"/>
      <c r="D52" s="537"/>
      <c r="E52" s="537"/>
      <c r="F52" s="537"/>
      <c r="G52" s="537"/>
      <c r="H52" s="537"/>
      <c r="I52" s="537"/>
      <c r="J52" s="537"/>
      <c r="K52" s="537"/>
      <c r="L52" s="537"/>
      <c r="M52" s="537"/>
      <c r="N52" s="537"/>
      <c r="O52" s="537"/>
      <c r="P52" s="536"/>
      <c r="Q52" s="535"/>
      <c r="R52" s="529"/>
      <c r="S52" s="529"/>
      <c r="T52" s="529"/>
      <c r="U52" s="529"/>
      <c r="V52" s="529"/>
      <c r="W52" s="529"/>
      <c r="X52" s="529"/>
      <c r="Y52" s="529"/>
      <c r="Z52" s="529"/>
      <c r="AA52" s="529"/>
      <c r="AB52" s="529"/>
      <c r="AC52" s="529"/>
      <c r="AD52" s="529"/>
      <c r="AE52" s="534"/>
      <c r="AF52" s="533"/>
      <c r="AG52" s="532"/>
      <c r="AH52" s="532"/>
      <c r="AI52" s="532"/>
      <c r="AJ52" s="531"/>
      <c r="AK52" s="530"/>
      <c r="AL52" s="529"/>
      <c r="AM52" s="529"/>
      <c r="AN52" s="529"/>
      <c r="AO52" s="529"/>
      <c r="AP52" s="529"/>
      <c r="AQ52" s="529"/>
      <c r="AR52" s="529"/>
      <c r="AS52" s="529"/>
      <c r="AT52" s="529"/>
      <c r="AU52" s="529"/>
      <c r="AV52" s="529"/>
      <c r="AW52" s="529"/>
      <c r="AX52" s="529"/>
      <c r="AY52" s="529"/>
      <c r="AZ52" s="528"/>
      <c r="BA52" s="528"/>
      <c r="BB52" s="528"/>
      <c r="BC52" s="528"/>
      <c r="BD52" s="528"/>
      <c r="BE52" s="471"/>
      <c r="BF52" s="471"/>
      <c r="BG52" s="471"/>
      <c r="BH52" s="471"/>
      <c r="BI52" s="470"/>
      <c r="BJ52" s="277"/>
      <c r="BK52" s="277"/>
      <c r="BL52" s="277"/>
      <c r="BM52" s="277"/>
      <c r="BN52" s="277"/>
      <c r="BO52" s="430"/>
      <c r="BP52" s="430"/>
      <c r="BQ52" s="456">
        <v>46</v>
      </c>
      <c r="BR52" s="517"/>
      <c r="BS52" s="512"/>
      <c r="BT52" s="511"/>
      <c r="BU52" s="511"/>
      <c r="BV52" s="511"/>
      <c r="BW52" s="511"/>
      <c r="BX52" s="511"/>
      <c r="BY52" s="511"/>
      <c r="BZ52" s="511"/>
      <c r="CA52" s="511"/>
      <c r="CB52" s="511"/>
      <c r="CC52" s="511"/>
      <c r="CD52" s="511"/>
      <c r="CE52" s="511"/>
      <c r="CF52" s="511"/>
      <c r="CG52" s="516"/>
      <c r="CH52" s="515"/>
      <c r="CI52" s="514"/>
      <c r="CJ52" s="514"/>
      <c r="CK52" s="514"/>
      <c r="CL52" s="513"/>
      <c r="CM52" s="515"/>
      <c r="CN52" s="514"/>
      <c r="CO52" s="514"/>
      <c r="CP52" s="514"/>
      <c r="CQ52" s="513"/>
      <c r="CR52" s="515"/>
      <c r="CS52" s="514"/>
      <c r="CT52" s="514"/>
      <c r="CU52" s="514"/>
      <c r="CV52" s="513"/>
      <c r="CW52" s="515"/>
      <c r="CX52" s="514"/>
      <c r="CY52" s="514"/>
      <c r="CZ52" s="514"/>
      <c r="DA52" s="513"/>
      <c r="DB52" s="515"/>
      <c r="DC52" s="514"/>
      <c r="DD52" s="514"/>
      <c r="DE52" s="514"/>
      <c r="DF52" s="513"/>
      <c r="DG52" s="515"/>
      <c r="DH52" s="514"/>
      <c r="DI52" s="514"/>
      <c r="DJ52" s="514"/>
      <c r="DK52" s="513"/>
      <c r="DL52" s="515"/>
      <c r="DM52" s="514"/>
      <c r="DN52" s="514"/>
      <c r="DO52" s="514"/>
      <c r="DP52" s="513"/>
      <c r="DQ52" s="515"/>
      <c r="DR52" s="514"/>
      <c r="DS52" s="514"/>
      <c r="DT52" s="514"/>
      <c r="DU52" s="513"/>
      <c r="DV52" s="512"/>
      <c r="DW52" s="511"/>
      <c r="DX52" s="511"/>
      <c r="DY52" s="511"/>
      <c r="DZ52" s="510"/>
      <c r="EA52" s="198"/>
    </row>
    <row r="53" spans="1:131" ht="26.25" customHeight="1" x14ac:dyDescent="0.2">
      <c r="A53" s="456">
        <v>26</v>
      </c>
      <c r="B53" s="538"/>
      <c r="C53" s="537"/>
      <c r="D53" s="537"/>
      <c r="E53" s="537"/>
      <c r="F53" s="537"/>
      <c r="G53" s="537"/>
      <c r="H53" s="537"/>
      <c r="I53" s="537"/>
      <c r="J53" s="537"/>
      <c r="K53" s="537"/>
      <c r="L53" s="537"/>
      <c r="M53" s="537"/>
      <c r="N53" s="537"/>
      <c r="O53" s="537"/>
      <c r="P53" s="536"/>
      <c r="Q53" s="535"/>
      <c r="R53" s="529"/>
      <c r="S53" s="529"/>
      <c r="T53" s="529"/>
      <c r="U53" s="529"/>
      <c r="V53" s="529"/>
      <c r="W53" s="529"/>
      <c r="X53" s="529"/>
      <c r="Y53" s="529"/>
      <c r="Z53" s="529"/>
      <c r="AA53" s="529"/>
      <c r="AB53" s="529"/>
      <c r="AC53" s="529"/>
      <c r="AD53" s="529"/>
      <c r="AE53" s="534"/>
      <c r="AF53" s="533"/>
      <c r="AG53" s="532"/>
      <c r="AH53" s="532"/>
      <c r="AI53" s="532"/>
      <c r="AJ53" s="531"/>
      <c r="AK53" s="530"/>
      <c r="AL53" s="529"/>
      <c r="AM53" s="529"/>
      <c r="AN53" s="529"/>
      <c r="AO53" s="529"/>
      <c r="AP53" s="529"/>
      <c r="AQ53" s="529"/>
      <c r="AR53" s="529"/>
      <c r="AS53" s="529"/>
      <c r="AT53" s="529"/>
      <c r="AU53" s="529"/>
      <c r="AV53" s="529"/>
      <c r="AW53" s="529"/>
      <c r="AX53" s="529"/>
      <c r="AY53" s="529"/>
      <c r="AZ53" s="528"/>
      <c r="BA53" s="528"/>
      <c r="BB53" s="528"/>
      <c r="BC53" s="528"/>
      <c r="BD53" s="528"/>
      <c r="BE53" s="471"/>
      <c r="BF53" s="471"/>
      <c r="BG53" s="471"/>
      <c r="BH53" s="471"/>
      <c r="BI53" s="470"/>
      <c r="BJ53" s="277"/>
      <c r="BK53" s="277"/>
      <c r="BL53" s="277"/>
      <c r="BM53" s="277"/>
      <c r="BN53" s="277"/>
      <c r="BO53" s="430"/>
      <c r="BP53" s="430"/>
      <c r="BQ53" s="456">
        <v>47</v>
      </c>
      <c r="BR53" s="517"/>
      <c r="BS53" s="512"/>
      <c r="BT53" s="511"/>
      <c r="BU53" s="511"/>
      <c r="BV53" s="511"/>
      <c r="BW53" s="511"/>
      <c r="BX53" s="511"/>
      <c r="BY53" s="511"/>
      <c r="BZ53" s="511"/>
      <c r="CA53" s="511"/>
      <c r="CB53" s="511"/>
      <c r="CC53" s="511"/>
      <c r="CD53" s="511"/>
      <c r="CE53" s="511"/>
      <c r="CF53" s="511"/>
      <c r="CG53" s="516"/>
      <c r="CH53" s="515"/>
      <c r="CI53" s="514"/>
      <c r="CJ53" s="514"/>
      <c r="CK53" s="514"/>
      <c r="CL53" s="513"/>
      <c r="CM53" s="515"/>
      <c r="CN53" s="514"/>
      <c r="CO53" s="514"/>
      <c r="CP53" s="514"/>
      <c r="CQ53" s="513"/>
      <c r="CR53" s="515"/>
      <c r="CS53" s="514"/>
      <c r="CT53" s="514"/>
      <c r="CU53" s="514"/>
      <c r="CV53" s="513"/>
      <c r="CW53" s="515"/>
      <c r="CX53" s="514"/>
      <c r="CY53" s="514"/>
      <c r="CZ53" s="514"/>
      <c r="DA53" s="513"/>
      <c r="DB53" s="515"/>
      <c r="DC53" s="514"/>
      <c r="DD53" s="514"/>
      <c r="DE53" s="514"/>
      <c r="DF53" s="513"/>
      <c r="DG53" s="515"/>
      <c r="DH53" s="514"/>
      <c r="DI53" s="514"/>
      <c r="DJ53" s="514"/>
      <c r="DK53" s="513"/>
      <c r="DL53" s="515"/>
      <c r="DM53" s="514"/>
      <c r="DN53" s="514"/>
      <c r="DO53" s="514"/>
      <c r="DP53" s="513"/>
      <c r="DQ53" s="515"/>
      <c r="DR53" s="514"/>
      <c r="DS53" s="514"/>
      <c r="DT53" s="514"/>
      <c r="DU53" s="513"/>
      <c r="DV53" s="512"/>
      <c r="DW53" s="511"/>
      <c r="DX53" s="511"/>
      <c r="DY53" s="511"/>
      <c r="DZ53" s="510"/>
      <c r="EA53" s="198"/>
    </row>
    <row r="54" spans="1:131" ht="26.25" customHeight="1" x14ac:dyDescent="0.2">
      <c r="A54" s="456">
        <v>27</v>
      </c>
      <c r="B54" s="538"/>
      <c r="C54" s="537"/>
      <c r="D54" s="537"/>
      <c r="E54" s="537"/>
      <c r="F54" s="537"/>
      <c r="G54" s="537"/>
      <c r="H54" s="537"/>
      <c r="I54" s="537"/>
      <c r="J54" s="537"/>
      <c r="K54" s="537"/>
      <c r="L54" s="537"/>
      <c r="M54" s="537"/>
      <c r="N54" s="537"/>
      <c r="O54" s="537"/>
      <c r="P54" s="536"/>
      <c r="Q54" s="535"/>
      <c r="R54" s="529"/>
      <c r="S54" s="529"/>
      <c r="T54" s="529"/>
      <c r="U54" s="529"/>
      <c r="V54" s="529"/>
      <c r="W54" s="529"/>
      <c r="X54" s="529"/>
      <c r="Y54" s="529"/>
      <c r="Z54" s="529"/>
      <c r="AA54" s="529"/>
      <c r="AB54" s="529"/>
      <c r="AC54" s="529"/>
      <c r="AD54" s="529"/>
      <c r="AE54" s="534"/>
      <c r="AF54" s="533"/>
      <c r="AG54" s="532"/>
      <c r="AH54" s="532"/>
      <c r="AI54" s="532"/>
      <c r="AJ54" s="531"/>
      <c r="AK54" s="530"/>
      <c r="AL54" s="529"/>
      <c r="AM54" s="529"/>
      <c r="AN54" s="529"/>
      <c r="AO54" s="529"/>
      <c r="AP54" s="529"/>
      <c r="AQ54" s="529"/>
      <c r="AR54" s="529"/>
      <c r="AS54" s="529"/>
      <c r="AT54" s="529"/>
      <c r="AU54" s="529"/>
      <c r="AV54" s="529"/>
      <c r="AW54" s="529"/>
      <c r="AX54" s="529"/>
      <c r="AY54" s="529"/>
      <c r="AZ54" s="528"/>
      <c r="BA54" s="528"/>
      <c r="BB54" s="528"/>
      <c r="BC54" s="528"/>
      <c r="BD54" s="528"/>
      <c r="BE54" s="471"/>
      <c r="BF54" s="471"/>
      <c r="BG54" s="471"/>
      <c r="BH54" s="471"/>
      <c r="BI54" s="470"/>
      <c r="BJ54" s="277"/>
      <c r="BK54" s="277"/>
      <c r="BL54" s="277"/>
      <c r="BM54" s="277"/>
      <c r="BN54" s="277"/>
      <c r="BO54" s="430"/>
      <c r="BP54" s="430"/>
      <c r="BQ54" s="456">
        <v>48</v>
      </c>
      <c r="BR54" s="517"/>
      <c r="BS54" s="512"/>
      <c r="BT54" s="511"/>
      <c r="BU54" s="511"/>
      <c r="BV54" s="511"/>
      <c r="BW54" s="511"/>
      <c r="BX54" s="511"/>
      <c r="BY54" s="511"/>
      <c r="BZ54" s="511"/>
      <c r="CA54" s="511"/>
      <c r="CB54" s="511"/>
      <c r="CC54" s="511"/>
      <c r="CD54" s="511"/>
      <c r="CE54" s="511"/>
      <c r="CF54" s="511"/>
      <c r="CG54" s="516"/>
      <c r="CH54" s="515"/>
      <c r="CI54" s="514"/>
      <c r="CJ54" s="514"/>
      <c r="CK54" s="514"/>
      <c r="CL54" s="513"/>
      <c r="CM54" s="515"/>
      <c r="CN54" s="514"/>
      <c r="CO54" s="514"/>
      <c r="CP54" s="514"/>
      <c r="CQ54" s="513"/>
      <c r="CR54" s="515"/>
      <c r="CS54" s="514"/>
      <c r="CT54" s="514"/>
      <c r="CU54" s="514"/>
      <c r="CV54" s="513"/>
      <c r="CW54" s="515"/>
      <c r="CX54" s="514"/>
      <c r="CY54" s="514"/>
      <c r="CZ54" s="514"/>
      <c r="DA54" s="513"/>
      <c r="DB54" s="515"/>
      <c r="DC54" s="514"/>
      <c r="DD54" s="514"/>
      <c r="DE54" s="514"/>
      <c r="DF54" s="513"/>
      <c r="DG54" s="515"/>
      <c r="DH54" s="514"/>
      <c r="DI54" s="514"/>
      <c r="DJ54" s="514"/>
      <c r="DK54" s="513"/>
      <c r="DL54" s="515"/>
      <c r="DM54" s="514"/>
      <c r="DN54" s="514"/>
      <c r="DO54" s="514"/>
      <c r="DP54" s="513"/>
      <c r="DQ54" s="515"/>
      <c r="DR54" s="514"/>
      <c r="DS54" s="514"/>
      <c r="DT54" s="514"/>
      <c r="DU54" s="513"/>
      <c r="DV54" s="512"/>
      <c r="DW54" s="511"/>
      <c r="DX54" s="511"/>
      <c r="DY54" s="511"/>
      <c r="DZ54" s="510"/>
      <c r="EA54" s="198"/>
    </row>
    <row r="55" spans="1:131" ht="26.25" customHeight="1" x14ac:dyDescent="0.2">
      <c r="A55" s="456">
        <v>28</v>
      </c>
      <c r="B55" s="538"/>
      <c r="C55" s="537"/>
      <c r="D55" s="537"/>
      <c r="E55" s="537"/>
      <c r="F55" s="537"/>
      <c r="G55" s="537"/>
      <c r="H55" s="537"/>
      <c r="I55" s="537"/>
      <c r="J55" s="537"/>
      <c r="K55" s="537"/>
      <c r="L55" s="537"/>
      <c r="M55" s="537"/>
      <c r="N55" s="537"/>
      <c r="O55" s="537"/>
      <c r="P55" s="536"/>
      <c r="Q55" s="535"/>
      <c r="R55" s="529"/>
      <c r="S55" s="529"/>
      <c r="T55" s="529"/>
      <c r="U55" s="529"/>
      <c r="V55" s="529"/>
      <c r="W55" s="529"/>
      <c r="X55" s="529"/>
      <c r="Y55" s="529"/>
      <c r="Z55" s="529"/>
      <c r="AA55" s="529"/>
      <c r="AB55" s="529"/>
      <c r="AC55" s="529"/>
      <c r="AD55" s="529"/>
      <c r="AE55" s="534"/>
      <c r="AF55" s="533"/>
      <c r="AG55" s="532"/>
      <c r="AH55" s="532"/>
      <c r="AI55" s="532"/>
      <c r="AJ55" s="531"/>
      <c r="AK55" s="530"/>
      <c r="AL55" s="529"/>
      <c r="AM55" s="529"/>
      <c r="AN55" s="529"/>
      <c r="AO55" s="529"/>
      <c r="AP55" s="529"/>
      <c r="AQ55" s="529"/>
      <c r="AR55" s="529"/>
      <c r="AS55" s="529"/>
      <c r="AT55" s="529"/>
      <c r="AU55" s="529"/>
      <c r="AV55" s="529"/>
      <c r="AW55" s="529"/>
      <c r="AX55" s="529"/>
      <c r="AY55" s="529"/>
      <c r="AZ55" s="528"/>
      <c r="BA55" s="528"/>
      <c r="BB55" s="528"/>
      <c r="BC55" s="528"/>
      <c r="BD55" s="528"/>
      <c r="BE55" s="471"/>
      <c r="BF55" s="471"/>
      <c r="BG55" s="471"/>
      <c r="BH55" s="471"/>
      <c r="BI55" s="470"/>
      <c r="BJ55" s="277"/>
      <c r="BK55" s="277"/>
      <c r="BL55" s="277"/>
      <c r="BM55" s="277"/>
      <c r="BN55" s="277"/>
      <c r="BO55" s="430"/>
      <c r="BP55" s="430"/>
      <c r="BQ55" s="456">
        <v>49</v>
      </c>
      <c r="BR55" s="517"/>
      <c r="BS55" s="512"/>
      <c r="BT55" s="511"/>
      <c r="BU55" s="511"/>
      <c r="BV55" s="511"/>
      <c r="BW55" s="511"/>
      <c r="BX55" s="511"/>
      <c r="BY55" s="511"/>
      <c r="BZ55" s="511"/>
      <c r="CA55" s="511"/>
      <c r="CB55" s="511"/>
      <c r="CC55" s="511"/>
      <c r="CD55" s="511"/>
      <c r="CE55" s="511"/>
      <c r="CF55" s="511"/>
      <c r="CG55" s="516"/>
      <c r="CH55" s="515"/>
      <c r="CI55" s="514"/>
      <c r="CJ55" s="514"/>
      <c r="CK55" s="514"/>
      <c r="CL55" s="513"/>
      <c r="CM55" s="515"/>
      <c r="CN55" s="514"/>
      <c r="CO55" s="514"/>
      <c r="CP55" s="514"/>
      <c r="CQ55" s="513"/>
      <c r="CR55" s="515"/>
      <c r="CS55" s="514"/>
      <c r="CT55" s="514"/>
      <c r="CU55" s="514"/>
      <c r="CV55" s="513"/>
      <c r="CW55" s="515"/>
      <c r="CX55" s="514"/>
      <c r="CY55" s="514"/>
      <c r="CZ55" s="514"/>
      <c r="DA55" s="513"/>
      <c r="DB55" s="515"/>
      <c r="DC55" s="514"/>
      <c r="DD55" s="514"/>
      <c r="DE55" s="514"/>
      <c r="DF55" s="513"/>
      <c r="DG55" s="515"/>
      <c r="DH55" s="514"/>
      <c r="DI55" s="514"/>
      <c r="DJ55" s="514"/>
      <c r="DK55" s="513"/>
      <c r="DL55" s="515"/>
      <c r="DM55" s="514"/>
      <c r="DN55" s="514"/>
      <c r="DO55" s="514"/>
      <c r="DP55" s="513"/>
      <c r="DQ55" s="515"/>
      <c r="DR55" s="514"/>
      <c r="DS55" s="514"/>
      <c r="DT55" s="514"/>
      <c r="DU55" s="513"/>
      <c r="DV55" s="512"/>
      <c r="DW55" s="511"/>
      <c r="DX55" s="511"/>
      <c r="DY55" s="511"/>
      <c r="DZ55" s="510"/>
      <c r="EA55" s="198"/>
    </row>
    <row r="56" spans="1:131" ht="26.25" customHeight="1" x14ac:dyDescent="0.2">
      <c r="A56" s="456">
        <v>29</v>
      </c>
      <c r="B56" s="538"/>
      <c r="C56" s="537"/>
      <c r="D56" s="537"/>
      <c r="E56" s="537"/>
      <c r="F56" s="537"/>
      <c r="G56" s="537"/>
      <c r="H56" s="537"/>
      <c r="I56" s="537"/>
      <c r="J56" s="537"/>
      <c r="K56" s="537"/>
      <c r="L56" s="537"/>
      <c r="M56" s="537"/>
      <c r="N56" s="537"/>
      <c r="O56" s="537"/>
      <c r="P56" s="536"/>
      <c r="Q56" s="535"/>
      <c r="R56" s="529"/>
      <c r="S56" s="529"/>
      <c r="T56" s="529"/>
      <c r="U56" s="529"/>
      <c r="V56" s="529"/>
      <c r="W56" s="529"/>
      <c r="X56" s="529"/>
      <c r="Y56" s="529"/>
      <c r="Z56" s="529"/>
      <c r="AA56" s="529"/>
      <c r="AB56" s="529"/>
      <c r="AC56" s="529"/>
      <c r="AD56" s="529"/>
      <c r="AE56" s="534"/>
      <c r="AF56" s="533"/>
      <c r="AG56" s="532"/>
      <c r="AH56" s="532"/>
      <c r="AI56" s="532"/>
      <c r="AJ56" s="531"/>
      <c r="AK56" s="530"/>
      <c r="AL56" s="529"/>
      <c r="AM56" s="529"/>
      <c r="AN56" s="529"/>
      <c r="AO56" s="529"/>
      <c r="AP56" s="529"/>
      <c r="AQ56" s="529"/>
      <c r="AR56" s="529"/>
      <c r="AS56" s="529"/>
      <c r="AT56" s="529"/>
      <c r="AU56" s="529"/>
      <c r="AV56" s="529"/>
      <c r="AW56" s="529"/>
      <c r="AX56" s="529"/>
      <c r="AY56" s="529"/>
      <c r="AZ56" s="528"/>
      <c r="BA56" s="528"/>
      <c r="BB56" s="528"/>
      <c r="BC56" s="528"/>
      <c r="BD56" s="528"/>
      <c r="BE56" s="471"/>
      <c r="BF56" s="471"/>
      <c r="BG56" s="471"/>
      <c r="BH56" s="471"/>
      <c r="BI56" s="470"/>
      <c r="BJ56" s="277"/>
      <c r="BK56" s="277"/>
      <c r="BL56" s="277"/>
      <c r="BM56" s="277"/>
      <c r="BN56" s="277"/>
      <c r="BO56" s="430"/>
      <c r="BP56" s="430"/>
      <c r="BQ56" s="456">
        <v>50</v>
      </c>
      <c r="BR56" s="517"/>
      <c r="BS56" s="512"/>
      <c r="BT56" s="511"/>
      <c r="BU56" s="511"/>
      <c r="BV56" s="511"/>
      <c r="BW56" s="511"/>
      <c r="BX56" s="511"/>
      <c r="BY56" s="511"/>
      <c r="BZ56" s="511"/>
      <c r="CA56" s="511"/>
      <c r="CB56" s="511"/>
      <c r="CC56" s="511"/>
      <c r="CD56" s="511"/>
      <c r="CE56" s="511"/>
      <c r="CF56" s="511"/>
      <c r="CG56" s="516"/>
      <c r="CH56" s="515"/>
      <c r="CI56" s="514"/>
      <c r="CJ56" s="514"/>
      <c r="CK56" s="514"/>
      <c r="CL56" s="513"/>
      <c r="CM56" s="515"/>
      <c r="CN56" s="514"/>
      <c r="CO56" s="514"/>
      <c r="CP56" s="514"/>
      <c r="CQ56" s="513"/>
      <c r="CR56" s="515"/>
      <c r="CS56" s="514"/>
      <c r="CT56" s="514"/>
      <c r="CU56" s="514"/>
      <c r="CV56" s="513"/>
      <c r="CW56" s="515"/>
      <c r="CX56" s="514"/>
      <c r="CY56" s="514"/>
      <c r="CZ56" s="514"/>
      <c r="DA56" s="513"/>
      <c r="DB56" s="515"/>
      <c r="DC56" s="514"/>
      <c r="DD56" s="514"/>
      <c r="DE56" s="514"/>
      <c r="DF56" s="513"/>
      <c r="DG56" s="515"/>
      <c r="DH56" s="514"/>
      <c r="DI56" s="514"/>
      <c r="DJ56" s="514"/>
      <c r="DK56" s="513"/>
      <c r="DL56" s="515"/>
      <c r="DM56" s="514"/>
      <c r="DN56" s="514"/>
      <c r="DO56" s="514"/>
      <c r="DP56" s="513"/>
      <c r="DQ56" s="515"/>
      <c r="DR56" s="514"/>
      <c r="DS56" s="514"/>
      <c r="DT56" s="514"/>
      <c r="DU56" s="513"/>
      <c r="DV56" s="512"/>
      <c r="DW56" s="511"/>
      <c r="DX56" s="511"/>
      <c r="DY56" s="511"/>
      <c r="DZ56" s="510"/>
      <c r="EA56" s="198"/>
    </row>
    <row r="57" spans="1:131" ht="26.25" customHeight="1" x14ac:dyDescent="0.2">
      <c r="A57" s="456">
        <v>30</v>
      </c>
      <c r="B57" s="538"/>
      <c r="C57" s="537"/>
      <c r="D57" s="537"/>
      <c r="E57" s="537"/>
      <c r="F57" s="537"/>
      <c r="G57" s="537"/>
      <c r="H57" s="537"/>
      <c r="I57" s="537"/>
      <c r="J57" s="537"/>
      <c r="K57" s="537"/>
      <c r="L57" s="537"/>
      <c r="M57" s="537"/>
      <c r="N57" s="537"/>
      <c r="O57" s="537"/>
      <c r="P57" s="536"/>
      <c r="Q57" s="535"/>
      <c r="R57" s="529"/>
      <c r="S57" s="529"/>
      <c r="T57" s="529"/>
      <c r="U57" s="529"/>
      <c r="V57" s="529"/>
      <c r="W57" s="529"/>
      <c r="X57" s="529"/>
      <c r="Y57" s="529"/>
      <c r="Z57" s="529"/>
      <c r="AA57" s="529"/>
      <c r="AB57" s="529"/>
      <c r="AC57" s="529"/>
      <c r="AD57" s="529"/>
      <c r="AE57" s="534"/>
      <c r="AF57" s="533"/>
      <c r="AG57" s="532"/>
      <c r="AH57" s="532"/>
      <c r="AI57" s="532"/>
      <c r="AJ57" s="531"/>
      <c r="AK57" s="530"/>
      <c r="AL57" s="529"/>
      <c r="AM57" s="529"/>
      <c r="AN57" s="529"/>
      <c r="AO57" s="529"/>
      <c r="AP57" s="529"/>
      <c r="AQ57" s="529"/>
      <c r="AR57" s="529"/>
      <c r="AS57" s="529"/>
      <c r="AT57" s="529"/>
      <c r="AU57" s="529"/>
      <c r="AV57" s="529"/>
      <c r="AW57" s="529"/>
      <c r="AX57" s="529"/>
      <c r="AY57" s="529"/>
      <c r="AZ57" s="528"/>
      <c r="BA57" s="528"/>
      <c r="BB57" s="528"/>
      <c r="BC57" s="528"/>
      <c r="BD57" s="528"/>
      <c r="BE57" s="471"/>
      <c r="BF57" s="471"/>
      <c r="BG57" s="471"/>
      <c r="BH57" s="471"/>
      <c r="BI57" s="470"/>
      <c r="BJ57" s="277"/>
      <c r="BK57" s="277"/>
      <c r="BL57" s="277"/>
      <c r="BM57" s="277"/>
      <c r="BN57" s="277"/>
      <c r="BO57" s="430"/>
      <c r="BP57" s="430"/>
      <c r="BQ57" s="456">
        <v>51</v>
      </c>
      <c r="BR57" s="517"/>
      <c r="BS57" s="512"/>
      <c r="BT57" s="511"/>
      <c r="BU57" s="511"/>
      <c r="BV57" s="511"/>
      <c r="BW57" s="511"/>
      <c r="BX57" s="511"/>
      <c r="BY57" s="511"/>
      <c r="BZ57" s="511"/>
      <c r="CA57" s="511"/>
      <c r="CB57" s="511"/>
      <c r="CC57" s="511"/>
      <c r="CD57" s="511"/>
      <c r="CE57" s="511"/>
      <c r="CF57" s="511"/>
      <c r="CG57" s="516"/>
      <c r="CH57" s="515"/>
      <c r="CI57" s="514"/>
      <c r="CJ57" s="514"/>
      <c r="CK57" s="514"/>
      <c r="CL57" s="513"/>
      <c r="CM57" s="515"/>
      <c r="CN57" s="514"/>
      <c r="CO57" s="514"/>
      <c r="CP57" s="514"/>
      <c r="CQ57" s="513"/>
      <c r="CR57" s="515"/>
      <c r="CS57" s="514"/>
      <c r="CT57" s="514"/>
      <c r="CU57" s="514"/>
      <c r="CV57" s="513"/>
      <c r="CW57" s="515"/>
      <c r="CX57" s="514"/>
      <c r="CY57" s="514"/>
      <c r="CZ57" s="514"/>
      <c r="DA57" s="513"/>
      <c r="DB57" s="515"/>
      <c r="DC57" s="514"/>
      <c r="DD57" s="514"/>
      <c r="DE57" s="514"/>
      <c r="DF57" s="513"/>
      <c r="DG57" s="515"/>
      <c r="DH57" s="514"/>
      <c r="DI57" s="514"/>
      <c r="DJ57" s="514"/>
      <c r="DK57" s="513"/>
      <c r="DL57" s="515"/>
      <c r="DM57" s="514"/>
      <c r="DN57" s="514"/>
      <c r="DO57" s="514"/>
      <c r="DP57" s="513"/>
      <c r="DQ57" s="515"/>
      <c r="DR57" s="514"/>
      <c r="DS57" s="514"/>
      <c r="DT57" s="514"/>
      <c r="DU57" s="513"/>
      <c r="DV57" s="512"/>
      <c r="DW57" s="511"/>
      <c r="DX57" s="511"/>
      <c r="DY57" s="511"/>
      <c r="DZ57" s="510"/>
      <c r="EA57" s="198"/>
    </row>
    <row r="58" spans="1:131" ht="26.25" customHeight="1" x14ac:dyDescent="0.2">
      <c r="A58" s="456">
        <v>31</v>
      </c>
      <c r="B58" s="538"/>
      <c r="C58" s="537"/>
      <c r="D58" s="537"/>
      <c r="E58" s="537"/>
      <c r="F58" s="537"/>
      <c r="G58" s="537"/>
      <c r="H58" s="537"/>
      <c r="I58" s="537"/>
      <c r="J58" s="537"/>
      <c r="K58" s="537"/>
      <c r="L58" s="537"/>
      <c r="M58" s="537"/>
      <c r="N58" s="537"/>
      <c r="O58" s="537"/>
      <c r="P58" s="536"/>
      <c r="Q58" s="535"/>
      <c r="R58" s="529"/>
      <c r="S58" s="529"/>
      <c r="T58" s="529"/>
      <c r="U58" s="529"/>
      <c r="V58" s="529"/>
      <c r="W58" s="529"/>
      <c r="X58" s="529"/>
      <c r="Y58" s="529"/>
      <c r="Z58" s="529"/>
      <c r="AA58" s="529"/>
      <c r="AB58" s="529"/>
      <c r="AC58" s="529"/>
      <c r="AD58" s="529"/>
      <c r="AE58" s="534"/>
      <c r="AF58" s="533"/>
      <c r="AG58" s="532"/>
      <c r="AH58" s="532"/>
      <c r="AI58" s="532"/>
      <c r="AJ58" s="531"/>
      <c r="AK58" s="530"/>
      <c r="AL58" s="529"/>
      <c r="AM58" s="529"/>
      <c r="AN58" s="529"/>
      <c r="AO58" s="529"/>
      <c r="AP58" s="529"/>
      <c r="AQ58" s="529"/>
      <c r="AR58" s="529"/>
      <c r="AS58" s="529"/>
      <c r="AT58" s="529"/>
      <c r="AU58" s="529"/>
      <c r="AV58" s="529"/>
      <c r="AW58" s="529"/>
      <c r="AX58" s="529"/>
      <c r="AY58" s="529"/>
      <c r="AZ58" s="528"/>
      <c r="BA58" s="528"/>
      <c r="BB58" s="528"/>
      <c r="BC58" s="528"/>
      <c r="BD58" s="528"/>
      <c r="BE58" s="471"/>
      <c r="BF58" s="471"/>
      <c r="BG58" s="471"/>
      <c r="BH58" s="471"/>
      <c r="BI58" s="470"/>
      <c r="BJ58" s="277"/>
      <c r="BK58" s="277"/>
      <c r="BL58" s="277"/>
      <c r="BM58" s="277"/>
      <c r="BN58" s="277"/>
      <c r="BO58" s="430"/>
      <c r="BP58" s="430"/>
      <c r="BQ58" s="456">
        <v>52</v>
      </c>
      <c r="BR58" s="517"/>
      <c r="BS58" s="512"/>
      <c r="BT58" s="511"/>
      <c r="BU58" s="511"/>
      <c r="BV58" s="511"/>
      <c r="BW58" s="511"/>
      <c r="BX58" s="511"/>
      <c r="BY58" s="511"/>
      <c r="BZ58" s="511"/>
      <c r="CA58" s="511"/>
      <c r="CB58" s="511"/>
      <c r="CC58" s="511"/>
      <c r="CD58" s="511"/>
      <c r="CE58" s="511"/>
      <c r="CF58" s="511"/>
      <c r="CG58" s="516"/>
      <c r="CH58" s="515"/>
      <c r="CI58" s="514"/>
      <c r="CJ58" s="514"/>
      <c r="CK58" s="514"/>
      <c r="CL58" s="513"/>
      <c r="CM58" s="515"/>
      <c r="CN58" s="514"/>
      <c r="CO58" s="514"/>
      <c r="CP58" s="514"/>
      <c r="CQ58" s="513"/>
      <c r="CR58" s="515"/>
      <c r="CS58" s="514"/>
      <c r="CT58" s="514"/>
      <c r="CU58" s="514"/>
      <c r="CV58" s="513"/>
      <c r="CW58" s="515"/>
      <c r="CX58" s="514"/>
      <c r="CY58" s="514"/>
      <c r="CZ58" s="514"/>
      <c r="DA58" s="513"/>
      <c r="DB58" s="515"/>
      <c r="DC58" s="514"/>
      <c r="DD58" s="514"/>
      <c r="DE58" s="514"/>
      <c r="DF58" s="513"/>
      <c r="DG58" s="515"/>
      <c r="DH58" s="514"/>
      <c r="DI58" s="514"/>
      <c r="DJ58" s="514"/>
      <c r="DK58" s="513"/>
      <c r="DL58" s="515"/>
      <c r="DM58" s="514"/>
      <c r="DN58" s="514"/>
      <c r="DO58" s="514"/>
      <c r="DP58" s="513"/>
      <c r="DQ58" s="515"/>
      <c r="DR58" s="514"/>
      <c r="DS58" s="514"/>
      <c r="DT58" s="514"/>
      <c r="DU58" s="513"/>
      <c r="DV58" s="512"/>
      <c r="DW58" s="511"/>
      <c r="DX58" s="511"/>
      <c r="DY58" s="511"/>
      <c r="DZ58" s="510"/>
      <c r="EA58" s="198"/>
    </row>
    <row r="59" spans="1:131" ht="26.25" customHeight="1" x14ac:dyDescent="0.2">
      <c r="A59" s="456">
        <v>32</v>
      </c>
      <c r="B59" s="538"/>
      <c r="C59" s="537"/>
      <c r="D59" s="537"/>
      <c r="E59" s="537"/>
      <c r="F59" s="537"/>
      <c r="G59" s="537"/>
      <c r="H59" s="537"/>
      <c r="I59" s="537"/>
      <c r="J59" s="537"/>
      <c r="K59" s="537"/>
      <c r="L59" s="537"/>
      <c r="M59" s="537"/>
      <c r="N59" s="537"/>
      <c r="O59" s="537"/>
      <c r="P59" s="536"/>
      <c r="Q59" s="535"/>
      <c r="R59" s="529"/>
      <c r="S59" s="529"/>
      <c r="T59" s="529"/>
      <c r="U59" s="529"/>
      <c r="V59" s="529"/>
      <c r="W59" s="529"/>
      <c r="X59" s="529"/>
      <c r="Y59" s="529"/>
      <c r="Z59" s="529"/>
      <c r="AA59" s="529"/>
      <c r="AB59" s="529"/>
      <c r="AC59" s="529"/>
      <c r="AD59" s="529"/>
      <c r="AE59" s="534"/>
      <c r="AF59" s="533"/>
      <c r="AG59" s="532"/>
      <c r="AH59" s="532"/>
      <c r="AI59" s="532"/>
      <c r="AJ59" s="531"/>
      <c r="AK59" s="530"/>
      <c r="AL59" s="529"/>
      <c r="AM59" s="529"/>
      <c r="AN59" s="529"/>
      <c r="AO59" s="529"/>
      <c r="AP59" s="529"/>
      <c r="AQ59" s="529"/>
      <c r="AR59" s="529"/>
      <c r="AS59" s="529"/>
      <c r="AT59" s="529"/>
      <c r="AU59" s="529"/>
      <c r="AV59" s="529"/>
      <c r="AW59" s="529"/>
      <c r="AX59" s="529"/>
      <c r="AY59" s="529"/>
      <c r="AZ59" s="528"/>
      <c r="BA59" s="528"/>
      <c r="BB59" s="528"/>
      <c r="BC59" s="528"/>
      <c r="BD59" s="528"/>
      <c r="BE59" s="471"/>
      <c r="BF59" s="471"/>
      <c r="BG59" s="471"/>
      <c r="BH59" s="471"/>
      <c r="BI59" s="470"/>
      <c r="BJ59" s="277"/>
      <c r="BK59" s="277"/>
      <c r="BL59" s="277"/>
      <c r="BM59" s="277"/>
      <c r="BN59" s="277"/>
      <c r="BO59" s="430"/>
      <c r="BP59" s="430"/>
      <c r="BQ59" s="456">
        <v>53</v>
      </c>
      <c r="BR59" s="517"/>
      <c r="BS59" s="512"/>
      <c r="BT59" s="511"/>
      <c r="BU59" s="511"/>
      <c r="BV59" s="511"/>
      <c r="BW59" s="511"/>
      <c r="BX59" s="511"/>
      <c r="BY59" s="511"/>
      <c r="BZ59" s="511"/>
      <c r="CA59" s="511"/>
      <c r="CB59" s="511"/>
      <c r="CC59" s="511"/>
      <c r="CD59" s="511"/>
      <c r="CE59" s="511"/>
      <c r="CF59" s="511"/>
      <c r="CG59" s="516"/>
      <c r="CH59" s="515"/>
      <c r="CI59" s="514"/>
      <c r="CJ59" s="514"/>
      <c r="CK59" s="514"/>
      <c r="CL59" s="513"/>
      <c r="CM59" s="515"/>
      <c r="CN59" s="514"/>
      <c r="CO59" s="514"/>
      <c r="CP59" s="514"/>
      <c r="CQ59" s="513"/>
      <c r="CR59" s="515"/>
      <c r="CS59" s="514"/>
      <c r="CT59" s="514"/>
      <c r="CU59" s="514"/>
      <c r="CV59" s="513"/>
      <c r="CW59" s="515"/>
      <c r="CX59" s="514"/>
      <c r="CY59" s="514"/>
      <c r="CZ59" s="514"/>
      <c r="DA59" s="513"/>
      <c r="DB59" s="515"/>
      <c r="DC59" s="514"/>
      <c r="DD59" s="514"/>
      <c r="DE59" s="514"/>
      <c r="DF59" s="513"/>
      <c r="DG59" s="515"/>
      <c r="DH59" s="514"/>
      <c r="DI59" s="514"/>
      <c r="DJ59" s="514"/>
      <c r="DK59" s="513"/>
      <c r="DL59" s="515"/>
      <c r="DM59" s="514"/>
      <c r="DN59" s="514"/>
      <c r="DO59" s="514"/>
      <c r="DP59" s="513"/>
      <c r="DQ59" s="515"/>
      <c r="DR59" s="514"/>
      <c r="DS59" s="514"/>
      <c r="DT59" s="514"/>
      <c r="DU59" s="513"/>
      <c r="DV59" s="512"/>
      <c r="DW59" s="511"/>
      <c r="DX59" s="511"/>
      <c r="DY59" s="511"/>
      <c r="DZ59" s="510"/>
      <c r="EA59" s="198"/>
    </row>
    <row r="60" spans="1:131" ht="26.25" customHeight="1" x14ac:dyDescent="0.2">
      <c r="A60" s="456">
        <v>33</v>
      </c>
      <c r="B60" s="538"/>
      <c r="C60" s="537"/>
      <c r="D60" s="537"/>
      <c r="E60" s="537"/>
      <c r="F60" s="537"/>
      <c r="G60" s="537"/>
      <c r="H60" s="537"/>
      <c r="I60" s="537"/>
      <c r="J60" s="537"/>
      <c r="K60" s="537"/>
      <c r="L60" s="537"/>
      <c r="M60" s="537"/>
      <c r="N60" s="537"/>
      <c r="O60" s="537"/>
      <c r="P60" s="536"/>
      <c r="Q60" s="535"/>
      <c r="R60" s="529"/>
      <c r="S60" s="529"/>
      <c r="T60" s="529"/>
      <c r="U60" s="529"/>
      <c r="V60" s="529"/>
      <c r="W60" s="529"/>
      <c r="X60" s="529"/>
      <c r="Y60" s="529"/>
      <c r="Z60" s="529"/>
      <c r="AA60" s="529"/>
      <c r="AB60" s="529"/>
      <c r="AC60" s="529"/>
      <c r="AD60" s="529"/>
      <c r="AE60" s="534"/>
      <c r="AF60" s="533"/>
      <c r="AG60" s="532"/>
      <c r="AH60" s="532"/>
      <c r="AI60" s="532"/>
      <c r="AJ60" s="531"/>
      <c r="AK60" s="530"/>
      <c r="AL60" s="529"/>
      <c r="AM60" s="529"/>
      <c r="AN60" s="529"/>
      <c r="AO60" s="529"/>
      <c r="AP60" s="529"/>
      <c r="AQ60" s="529"/>
      <c r="AR60" s="529"/>
      <c r="AS60" s="529"/>
      <c r="AT60" s="529"/>
      <c r="AU60" s="529"/>
      <c r="AV60" s="529"/>
      <c r="AW60" s="529"/>
      <c r="AX60" s="529"/>
      <c r="AY60" s="529"/>
      <c r="AZ60" s="528"/>
      <c r="BA60" s="528"/>
      <c r="BB60" s="528"/>
      <c r="BC60" s="528"/>
      <c r="BD60" s="528"/>
      <c r="BE60" s="471"/>
      <c r="BF60" s="471"/>
      <c r="BG60" s="471"/>
      <c r="BH60" s="471"/>
      <c r="BI60" s="470"/>
      <c r="BJ60" s="277"/>
      <c r="BK60" s="277"/>
      <c r="BL60" s="277"/>
      <c r="BM60" s="277"/>
      <c r="BN60" s="277"/>
      <c r="BO60" s="430"/>
      <c r="BP60" s="430"/>
      <c r="BQ60" s="456">
        <v>54</v>
      </c>
      <c r="BR60" s="517"/>
      <c r="BS60" s="512"/>
      <c r="BT60" s="511"/>
      <c r="BU60" s="511"/>
      <c r="BV60" s="511"/>
      <c r="BW60" s="511"/>
      <c r="BX60" s="511"/>
      <c r="BY60" s="511"/>
      <c r="BZ60" s="511"/>
      <c r="CA60" s="511"/>
      <c r="CB60" s="511"/>
      <c r="CC60" s="511"/>
      <c r="CD60" s="511"/>
      <c r="CE60" s="511"/>
      <c r="CF60" s="511"/>
      <c r="CG60" s="516"/>
      <c r="CH60" s="515"/>
      <c r="CI60" s="514"/>
      <c r="CJ60" s="514"/>
      <c r="CK60" s="514"/>
      <c r="CL60" s="513"/>
      <c r="CM60" s="515"/>
      <c r="CN60" s="514"/>
      <c r="CO60" s="514"/>
      <c r="CP60" s="514"/>
      <c r="CQ60" s="513"/>
      <c r="CR60" s="515"/>
      <c r="CS60" s="514"/>
      <c r="CT60" s="514"/>
      <c r="CU60" s="514"/>
      <c r="CV60" s="513"/>
      <c r="CW60" s="515"/>
      <c r="CX60" s="514"/>
      <c r="CY60" s="514"/>
      <c r="CZ60" s="514"/>
      <c r="DA60" s="513"/>
      <c r="DB60" s="515"/>
      <c r="DC60" s="514"/>
      <c r="DD60" s="514"/>
      <c r="DE60" s="514"/>
      <c r="DF60" s="513"/>
      <c r="DG60" s="515"/>
      <c r="DH60" s="514"/>
      <c r="DI60" s="514"/>
      <c r="DJ60" s="514"/>
      <c r="DK60" s="513"/>
      <c r="DL60" s="515"/>
      <c r="DM60" s="514"/>
      <c r="DN60" s="514"/>
      <c r="DO60" s="514"/>
      <c r="DP60" s="513"/>
      <c r="DQ60" s="515"/>
      <c r="DR60" s="514"/>
      <c r="DS60" s="514"/>
      <c r="DT60" s="514"/>
      <c r="DU60" s="513"/>
      <c r="DV60" s="512"/>
      <c r="DW60" s="511"/>
      <c r="DX60" s="511"/>
      <c r="DY60" s="511"/>
      <c r="DZ60" s="510"/>
      <c r="EA60" s="198"/>
    </row>
    <row r="61" spans="1:131" ht="26.25" customHeight="1" thickBot="1" x14ac:dyDescent="0.25">
      <c r="A61" s="456">
        <v>34</v>
      </c>
      <c r="B61" s="538"/>
      <c r="C61" s="537"/>
      <c r="D61" s="537"/>
      <c r="E61" s="537"/>
      <c r="F61" s="537"/>
      <c r="G61" s="537"/>
      <c r="H61" s="537"/>
      <c r="I61" s="537"/>
      <c r="J61" s="537"/>
      <c r="K61" s="537"/>
      <c r="L61" s="537"/>
      <c r="M61" s="537"/>
      <c r="N61" s="537"/>
      <c r="O61" s="537"/>
      <c r="P61" s="536"/>
      <c r="Q61" s="535"/>
      <c r="R61" s="529"/>
      <c r="S61" s="529"/>
      <c r="T61" s="529"/>
      <c r="U61" s="529"/>
      <c r="V61" s="529"/>
      <c r="W61" s="529"/>
      <c r="X61" s="529"/>
      <c r="Y61" s="529"/>
      <c r="Z61" s="529"/>
      <c r="AA61" s="529"/>
      <c r="AB61" s="529"/>
      <c r="AC61" s="529"/>
      <c r="AD61" s="529"/>
      <c r="AE61" s="534"/>
      <c r="AF61" s="533"/>
      <c r="AG61" s="532"/>
      <c r="AH61" s="532"/>
      <c r="AI61" s="532"/>
      <c r="AJ61" s="531"/>
      <c r="AK61" s="530"/>
      <c r="AL61" s="529"/>
      <c r="AM61" s="529"/>
      <c r="AN61" s="529"/>
      <c r="AO61" s="529"/>
      <c r="AP61" s="529"/>
      <c r="AQ61" s="529"/>
      <c r="AR61" s="529"/>
      <c r="AS61" s="529"/>
      <c r="AT61" s="529"/>
      <c r="AU61" s="529"/>
      <c r="AV61" s="529"/>
      <c r="AW61" s="529"/>
      <c r="AX61" s="529"/>
      <c r="AY61" s="529"/>
      <c r="AZ61" s="528"/>
      <c r="BA61" s="528"/>
      <c r="BB61" s="528"/>
      <c r="BC61" s="528"/>
      <c r="BD61" s="528"/>
      <c r="BE61" s="471"/>
      <c r="BF61" s="471"/>
      <c r="BG61" s="471"/>
      <c r="BH61" s="471"/>
      <c r="BI61" s="470"/>
      <c r="BJ61" s="277"/>
      <c r="BK61" s="277"/>
      <c r="BL61" s="277"/>
      <c r="BM61" s="277"/>
      <c r="BN61" s="277"/>
      <c r="BO61" s="430"/>
      <c r="BP61" s="430"/>
      <c r="BQ61" s="456">
        <v>55</v>
      </c>
      <c r="BR61" s="517"/>
      <c r="BS61" s="512"/>
      <c r="BT61" s="511"/>
      <c r="BU61" s="511"/>
      <c r="BV61" s="511"/>
      <c r="BW61" s="511"/>
      <c r="BX61" s="511"/>
      <c r="BY61" s="511"/>
      <c r="BZ61" s="511"/>
      <c r="CA61" s="511"/>
      <c r="CB61" s="511"/>
      <c r="CC61" s="511"/>
      <c r="CD61" s="511"/>
      <c r="CE61" s="511"/>
      <c r="CF61" s="511"/>
      <c r="CG61" s="516"/>
      <c r="CH61" s="515"/>
      <c r="CI61" s="514"/>
      <c r="CJ61" s="514"/>
      <c r="CK61" s="514"/>
      <c r="CL61" s="513"/>
      <c r="CM61" s="515"/>
      <c r="CN61" s="514"/>
      <c r="CO61" s="514"/>
      <c r="CP61" s="514"/>
      <c r="CQ61" s="513"/>
      <c r="CR61" s="515"/>
      <c r="CS61" s="514"/>
      <c r="CT61" s="514"/>
      <c r="CU61" s="514"/>
      <c r="CV61" s="513"/>
      <c r="CW61" s="515"/>
      <c r="CX61" s="514"/>
      <c r="CY61" s="514"/>
      <c r="CZ61" s="514"/>
      <c r="DA61" s="513"/>
      <c r="DB61" s="515"/>
      <c r="DC61" s="514"/>
      <c r="DD61" s="514"/>
      <c r="DE61" s="514"/>
      <c r="DF61" s="513"/>
      <c r="DG61" s="515"/>
      <c r="DH61" s="514"/>
      <c r="DI61" s="514"/>
      <c r="DJ61" s="514"/>
      <c r="DK61" s="513"/>
      <c r="DL61" s="515"/>
      <c r="DM61" s="514"/>
      <c r="DN61" s="514"/>
      <c r="DO61" s="514"/>
      <c r="DP61" s="513"/>
      <c r="DQ61" s="515"/>
      <c r="DR61" s="514"/>
      <c r="DS61" s="514"/>
      <c r="DT61" s="514"/>
      <c r="DU61" s="513"/>
      <c r="DV61" s="512"/>
      <c r="DW61" s="511"/>
      <c r="DX61" s="511"/>
      <c r="DY61" s="511"/>
      <c r="DZ61" s="510"/>
      <c r="EA61" s="198"/>
    </row>
    <row r="62" spans="1:131" ht="26.25" customHeight="1" x14ac:dyDescent="0.2">
      <c r="A62" s="456">
        <v>35</v>
      </c>
      <c r="B62" s="538"/>
      <c r="C62" s="537"/>
      <c r="D62" s="537"/>
      <c r="E62" s="537"/>
      <c r="F62" s="537"/>
      <c r="G62" s="537"/>
      <c r="H62" s="537"/>
      <c r="I62" s="537"/>
      <c r="J62" s="537"/>
      <c r="K62" s="537"/>
      <c r="L62" s="537"/>
      <c r="M62" s="537"/>
      <c r="N62" s="537"/>
      <c r="O62" s="537"/>
      <c r="P62" s="536"/>
      <c r="Q62" s="535"/>
      <c r="R62" s="529"/>
      <c r="S62" s="529"/>
      <c r="T62" s="529"/>
      <c r="U62" s="529"/>
      <c r="V62" s="529"/>
      <c r="W62" s="529"/>
      <c r="X62" s="529"/>
      <c r="Y62" s="529"/>
      <c r="Z62" s="529"/>
      <c r="AA62" s="529"/>
      <c r="AB62" s="529"/>
      <c r="AC62" s="529"/>
      <c r="AD62" s="529"/>
      <c r="AE62" s="534"/>
      <c r="AF62" s="533"/>
      <c r="AG62" s="532"/>
      <c r="AH62" s="532"/>
      <c r="AI62" s="532"/>
      <c r="AJ62" s="531"/>
      <c r="AK62" s="530"/>
      <c r="AL62" s="529"/>
      <c r="AM62" s="529"/>
      <c r="AN62" s="529"/>
      <c r="AO62" s="529"/>
      <c r="AP62" s="529"/>
      <c r="AQ62" s="529"/>
      <c r="AR62" s="529"/>
      <c r="AS62" s="529"/>
      <c r="AT62" s="529"/>
      <c r="AU62" s="529"/>
      <c r="AV62" s="529"/>
      <c r="AW62" s="529"/>
      <c r="AX62" s="529"/>
      <c r="AY62" s="529"/>
      <c r="AZ62" s="528"/>
      <c r="BA62" s="528"/>
      <c r="BB62" s="528"/>
      <c r="BC62" s="528"/>
      <c r="BD62" s="528"/>
      <c r="BE62" s="471"/>
      <c r="BF62" s="471"/>
      <c r="BG62" s="471"/>
      <c r="BH62" s="471"/>
      <c r="BI62" s="470"/>
      <c r="BJ62" s="527" t="s">
        <v>267</v>
      </c>
      <c r="BK62" s="526"/>
      <c r="BL62" s="526"/>
      <c r="BM62" s="526"/>
      <c r="BN62" s="525"/>
      <c r="BO62" s="430"/>
      <c r="BP62" s="430"/>
      <c r="BQ62" s="456">
        <v>56</v>
      </c>
      <c r="BR62" s="517"/>
      <c r="BS62" s="512"/>
      <c r="BT62" s="511"/>
      <c r="BU62" s="511"/>
      <c r="BV62" s="511"/>
      <c r="BW62" s="511"/>
      <c r="BX62" s="511"/>
      <c r="BY62" s="511"/>
      <c r="BZ62" s="511"/>
      <c r="CA62" s="511"/>
      <c r="CB62" s="511"/>
      <c r="CC62" s="511"/>
      <c r="CD62" s="511"/>
      <c r="CE62" s="511"/>
      <c r="CF62" s="511"/>
      <c r="CG62" s="516"/>
      <c r="CH62" s="515"/>
      <c r="CI62" s="514"/>
      <c r="CJ62" s="514"/>
      <c r="CK62" s="514"/>
      <c r="CL62" s="513"/>
      <c r="CM62" s="515"/>
      <c r="CN62" s="514"/>
      <c r="CO62" s="514"/>
      <c r="CP62" s="514"/>
      <c r="CQ62" s="513"/>
      <c r="CR62" s="515"/>
      <c r="CS62" s="514"/>
      <c r="CT62" s="514"/>
      <c r="CU62" s="514"/>
      <c r="CV62" s="513"/>
      <c r="CW62" s="515"/>
      <c r="CX62" s="514"/>
      <c r="CY62" s="514"/>
      <c r="CZ62" s="514"/>
      <c r="DA62" s="513"/>
      <c r="DB62" s="515"/>
      <c r="DC62" s="514"/>
      <c r="DD62" s="514"/>
      <c r="DE62" s="514"/>
      <c r="DF62" s="513"/>
      <c r="DG62" s="515"/>
      <c r="DH62" s="514"/>
      <c r="DI62" s="514"/>
      <c r="DJ62" s="514"/>
      <c r="DK62" s="513"/>
      <c r="DL62" s="515"/>
      <c r="DM62" s="514"/>
      <c r="DN62" s="514"/>
      <c r="DO62" s="514"/>
      <c r="DP62" s="513"/>
      <c r="DQ62" s="515"/>
      <c r="DR62" s="514"/>
      <c r="DS62" s="514"/>
      <c r="DT62" s="514"/>
      <c r="DU62" s="513"/>
      <c r="DV62" s="512"/>
      <c r="DW62" s="511"/>
      <c r="DX62" s="511"/>
      <c r="DY62" s="511"/>
      <c r="DZ62" s="510"/>
      <c r="EA62" s="198"/>
    </row>
    <row r="63" spans="1:131" ht="26.25" customHeight="1" thickBot="1" x14ac:dyDescent="0.25">
      <c r="A63" s="447" t="s">
        <v>249</v>
      </c>
      <c r="B63" s="439" t="s">
        <v>266</v>
      </c>
      <c r="C63" s="438"/>
      <c r="D63" s="438"/>
      <c r="E63" s="438"/>
      <c r="F63" s="438"/>
      <c r="G63" s="438"/>
      <c r="H63" s="438"/>
      <c r="I63" s="438"/>
      <c r="J63" s="438"/>
      <c r="K63" s="438"/>
      <c r="L63" s="438"/>
      <c r="M63" s="438"/>
      <c r="N63" s="438"/>
      <c r="O63" s="438"/>
      <c r="P63" s="446"/>
      <c r="Q63" s="461"/>
      <c r="R63" s="460"/>
      <c r="S63" s="460"/>
      <c r="T63" s="460"/>
      <c r="U63" s="460"/>
      <c r="V63" s="460"/>
      <c r="W63" s="460"/>
      <c r="X63" s="460"/>
      <c r="Y63" s="460"/>
      <c r="Z63" s="460"/>
      <c r="AA63" s="460"/>
      <c r="AB63" s="460"/>
      <c r="AC63" s="460"/>
      <c r="AD63" s="460"/>
      <c r="AE63" s="524"/>
      <c r="AF63" s="523">
        <v>1267</v>
      </c>
      <c r="AG63" s="459"/>
      <c r="AH63" s="459"/>
      <c r="AI63" s="459"/>
      <c r="AJ63" s="522"/>
      <c r="AK63" s="521"/>
      <c r="AL63" s="460"/>
      <c r="AM63" s="460"/>
      <c r="AN63" s="460"/>
      <c r="AO63" s="460"/>
      <c r="AP63" s="459">
        <v>5231</v>
      </c>
      <c r="AQ63" s="459"/>
      <c r="AR63" s="459"/>
      <c r="AS63" s="459"/>
      <c r="AT63" s="459"/>
      <c r="AU63" s="459">
        <v>4147</v>
      </c>
      <c r="AV63" s="459"/>
      <c r="AW63" s="459"/>
      <c r="AX63" s="459"/>
      <c r="AY63" s="459"/>
      <c r="AZ63" s="520"/>
      <c r="BA63" s="520"/>
      <c r="BB63" s="520"/>
      <c r="BC63" s="520"/>
      <c r="BD63" s="520"/>
      <c r="BE63" s="458"/>
      <c r="BF63" s="458"/>
      <c r="BG63" s="458"/>
      <c r="BH63" s="458"/>
      <c r="BI63" s="457"/>
      <c r="BJ63" s="519" t="s">
        <v>18</v>
      </c>
      <c r="BK63" s="441"/>
      <c r="BL63" s="441"/>
      <c r="BM63" s="441"/>
      <c r="BN63" s="518"/>
      <c r="BO63" s="430"/>
      <c r="BP63" s="430"/>
      <c r="BQ63" s="456">
        <v>57</v>
      </c>
      <c r="BR63" s="517"/>
      <c r="BS63" s="512"/>
      <c r="BT63" s="511"/>
      <c r="BU63" s="511"/>
      <c r="BV63" s="511"/>
      <c r="BW63" s="511"/>
      <c r="BX63" s="511"/>
      <c r="BY63" s="511"/>
      <c r="BZ63" s="511"/>
      <c r="CA63" s="511"/>
      <c r="CB63" s="511"/>
      <c r="CC63" s="511"/>
      <c r="CD63" s="511"/>
      <c r="CE63" s="511"/>
      <c r="CF63" s="511"/>
      <c r="CG63" s="516"/>
      <c r="CH63" s="515"/>
      <c r="CI63" s="514"/>
      <c r="CJ63" s="514"/>
      <c r="CK63" s="514"/>
      <c r="CL63" s="513"/>
      <c r="CM63" s="515"/>
      <c r="CN63" s="514"/>
      <c r="CO63" s="514"/>
      <c r="CP63" s="514"/>
      <c r="CQ63" s="513"/>
      <c r="CR63" s="515"/>
      <c r="CS63" s="514"/>
      <c r="CT63" s="514"/>
      <c r="CU63" s="514"/>
      <c r="CV63" s="513"/>
      <c r="CW63" s="515"/>
      <c r="CX63" s="514"/>
      <c r="CY63" s="514"/>
      <c r="CZ63" s="514"/>
      <c r="DA63" s="513"/>
      <c r="DB63" s="515"/>
      <c r="DC63" s="514"/>
      <c r="DD63" s="514"/>
      <c r="DE63" s="514"/>
      <c r="DF63" s="513"/>
      <c r="DG63" s="515"/>
      <c r="DH63" s="514"/>
      <c r="DI63" s="514"/>
      <c r="DJ63" s="514"/>
      <c r="DK63" s="513"/>
      <c r="DL63" s="515"/>
      <c r="DM63" s="514"/>
      <c r="DN63" s="514"/>
      <c r="DO63" s="514"/>
      <c r="DP63" s="513"/>
      <c r="DQ63" s="515"/>
      <c r="DR63" s="514"/>
      <c r="DS63" s="514"/>
      <c r="DT63" s="514"/>
      <c r="DU63" s="513"/>
      <c r="DV63" s="512"/>
      <c r="DW63" s="511"/>
      <c r="DX63" s="511"/>
      <c r="DY63" s="511"/>
      <c r="DZ63" s="510"/>
      <c r="EA63" s="198"/>
    </row>
    <row r="64" spans="1:131" ht="26.25" customHeight="1" x14ac:dyDescent="0.2">
      <c r="A64" s="430"/>
      <c r="B64" s="430"/>
      <c r="C64" s="430"/>
      <c r="D64" s="430"/>
      <c r="E64" s="430"/>
      <c r="F64" s="430"/>
      <c r="G64" s="430"/>
      <c r="H64" s="430"/>
      <c r="I64" s="430"/>
      <c r="J64" s="430"/>
      <c r="K64" s="430"/>
      <c r="L64" s="430"/>
      <c r="M64" s="430"/>
      <c r="N64" s="430"/>
      <c r="O64" s="430"/>
      <c r="P64" s="430"/>
      <c r="Q64" s="430"/>
      <c r="R64" s="430"/>
      <c r="S64" s="430"/>
      <c r="T64" s="430"/>
      <c r="U64" s="430"/>
      <c r="V64" s="430"/>
      <c r="W64" s="430"/>
      <c r="X64" s="430"/>
      <c r="Y64" s="430"/>
      <c r="Z64" s="430"/>
      <c r="AA64" s="430"/>
      <c r="AB64" s="430"/>
      <c r="AC64" s="430"/>
      <c r="AD64" s="430"/>
      <c r="AE64" s="430"/>
      <c r="AF64" s="430"/>
      <c r="AG64" s="430"/>
      <c r="AH64" s="430"/>
      <c r="AI64" s="430"/>
      <c r="AJ64" s="430"/>
      <c r="AK64" s="430"/>
      <c r="AL64" s="430"/>
      <c r="AM64" s="430"/>
      <c r="AN64" s="430"/>
      <c r="AO64" s="430"/>
      <c r="AP64" s="430"/>
      <c r="AQ64" s="430"/>
      <c r="AR64" s="430"/>
      <c r="AS64" s="430"/>
      <c r="AT64" s="430"/>
      <c r="AU64" s="430"/>
      <c r="AV64" s="430"/>
      <c r="AW64" s="430"/>
      <c r="AX64" s="430"/>
      <c r="AY64" s="430"/>
      <c r="AZ64" s="430"/>
      <c r="BA64" s="430"/>
      <c r="BB64" s="430"/>
      <c r="BC64" s="430"/>
      <c r="BD64" s="430"/>
      <c r="BE64" s="430"/>
      <c r="BF64" s="430"/>
      <c r="BG64" s="430"/>
      <c r="BH64" s="430"/>
      <c r="BI64" s="430"/>
      <c r="BJ64" s="430"/>
      <c r="BK64" s="430"/>
      <c r="BL64" s="430"/>
      <c r="BM64" s="430"/>
      <c r="BN64" s="430"/>
      <c r="BO64" s="430"/>
      <c r="BP64" s="430"/>
      <c r="BQ64" s="456">
        <v>58</v>
      </c>
      <c r="BR64" s="517"/>
      <c r="BS64" s="512"/>
      <c r="BT64" s="511"/>
      <c r="BU64" s="511"/>
      <c r="BV64" s="511"/>
      <c r="BW64" s="511"/>
      <c r="BX64" s="511"/>
      <c r="BY64" s="511"/>
      <c r="BZ64" s="511"/>
      <c r="CA64" s="511"/>
      <c r="CB64" s="511"/>
      <c r="CC64" s="511"/>
      <c r="CD64" s="511"/>
      <c r="CE64" s="511"/>
      <c r="CF64" s="511"/>
      <c r="CG64" s="516"/>
      <c r="CH64" s="515"/>
      <c r="CI64" s="514"/>
      <c r="CJ64" s="514"/>
      <c r="CK64" s="514"/>
      <c r="CL64" s="513"/>
      <c r="CM64" s="515"/>
      <c r="CN64" s="514"/>
      <c r="CO64" s="514"/>
      <c r="CP64" s="514"/>
      <c r="CQ64" s="513"/>
      <c r="CR64" s="515"/>
      <c r="CS64" s="514"/>
      <c r="CT64" s="514"/>
      <c r="CU64" s="514"/>
      <c r="CV64" s="513"/>
      <c r="CW64" s="515"/>
      <c r="CX64" s="514"/>
      <c r="CY64" s="514"/>
      <c r="CZ64" s="514"/>
      <c r="DA64" s="513"/>
      <c r="DB64" s="515"/>
      <c r="DC64" s="514"/>
      <c r="DD64" s="514"/>
      <c r="DE64" s="514"/>
      <c r="DF64" s="513"/>
      <c r="DG64" s="515"/>
      <c r="DH64" s="514"/>
      <c r="DI64" s="514"/>
      <c r="DJ64" s="514"/>
      <c r="DK64" s="513"/>
      <c r="DL64" s="515"/>
      <c r="DM64" s="514"/>
      <c r="DN64" s="514"/>
      <c r="DO64" s="514"/>
      <c r="DP64" s="513"/>
      <c r="DQ64" s="515"/>
      <c r="DR64" s="514"/>
      <c r="DS64" s="514"/>
      <c r="DT64" s="514"/>
      <c r="DU64" s="513"/>
      <c r="DV64" s="512"/>
      <c r="DW64" s="511"/>
      <c r="DX64" s="511"/>
      <c r="DY64" s="511"/>
      <c r="DZ64" s="510"/>
      <c r="EA64" s="198"/>
    </row>
    <row r="65" spans="1:131" ht="26.25" customHeight="1" thickBot="1" x14ac:dyDescent="0.25">
      <c r="A65" s="277" t="s">
        <v>265</v>
      </c>
      <c r="B65" s="277"/>
      <c r="C65" s="277"/>
      <c r="D65" s="277"/>
      <c r="E65" s="277"/>
      <c r="F65" s="277"/>
      <c r="G65" s="277"/>
      <c r="H65" s="277"/>
      <c r="I65" s="277"/>
      <c r="J65" s="277"/>
      <c r="K65" s="277"/>
      <c r="L65" s="277"/>
      <c r="M65" s="277"/>
      <c r="N65" s="277"/>
      <c r="O65" s="277"/>
      <c r="P65" s="277"/>
      <c r="Q65" s="277"/>
      <c r="R65" s="277"/>
      <c r="S65" s="277"/>
      <c r="T65" s="277"/>
      <c r="U65" s="277"/>
      <c r="V65" s="277"/>
      <c r="W65" s="277"/>
      <c r="X65" s="277"/>
      <c r="Y65" s="277"/>
      <c r="Z65" s="277"/>
      <c r="AA65" s="277"/>
      <c r="AB65" s="277"/>
      <c r="AC65" s="277"/>
      <c r="AD65" s="277"/>
      <c r="AE65" s="277"/>
      <c r="AF65" s="277"/>
      <c r="AG65" s="277"/>
      <c r="AH65" s="277"/>
      <c r="AI65" s="277"/>
      <c r="AJ65" s="277"/>
      <c r="AK65" s="277"/>
      <c r="AL65" s="277"/>
      <c r="AM65" s="277"/>
      <c r="AN65" s="277"/>
      <c r="AO65" s="277"/>
      <c r="AP65" s="277"/>
      <c r="AQ65" s="277"/>
      <c r="AR65" s="277"/>
      <c r="AS65" s="277"/>
      <c r="AT65" s="277"/>
      <c r="AU65" s="277"/>
      <c r="AV65" s="277"/>
      <c r="AW65" s="277"/>
      <c r="AX65" s="277"/>
      <c r="AY65" s="277"/>
      <c r="AZ65" s="277"/>
      <c r="BA65" s="277"/>
      <c r="BB65" s="277"/>
      <c r="BC65" s="277"/>
      <c r="BD65" s="277"/>
      <c r="BE65" s="430"/>
      <c r="BF65" s="430"/>
      <c r="BG65" s="430"/>
      <c r="BH65" s="430"/>
      <c r="BI65" s="430"/>
      <c r="BJ65" s="430"/>
      <c r="BK65" s="430"/>
      <c r="BL65" s="430"/>
      <c r="BM65" s="430"/>
      <c r="BN65" s="430"/>
      <c r="BO65" s="430"/>
      <c r="BP65" s="430"/>
      <c r="BQ65" s="456">
        <v>59</v>
      </c>
      <c r="BR65" s="517"/>
      <c r="BS65" s="512"/>
      <c r="BT65" s="511"/>
      <c r="BU65" s="511"/>
      <c r="BV65" s="511"/>
      <c r="BW65" s="511"/>
      <c r="BX65" s="511"/>
      <c r="BY65" s="511"/>
      <c r="BZ65" s="511"/>
      <c r="CA65" s="511"/>
      <c r="CB65" s="511"/>
      <c r="CC65" s="511"/>
      <c r="CD65" s="511"/>
      <c r="CE65" s="511"/>
      <c r="CF65" s="511"/>
      <c r="CG65" s="516"/>
      <c r="CH65" s="515"/>
      <c r="CI65" s="514"/>
      <c r="CJ65" s="514"/>
      <c r="CK65" s="514"/>
      <c r="CL65" s="513"/>
      <c r="CM65" s="515"/>
      <c r="CN65" s="514"/>
      <c r="CO65" s="514"/>
      <c r="CP65" s="514"/>
      <c r="CQ65" s="513"/>
      <c r="CR65" s="515"/>
      <c r="CS65" s="514"/>
      <c r="CT65" s="514"/>
      <c r="CU65" s="514"/>
      <c r="CV65" s="513"/>
      <c r="CW65" s="515"/>
      <c r="CX65" s="514"/>
      <c r="CY65" s="514"/>
      <c r="CZ65" s="514"/>
      <c r="DA65" s="513"/>
      <c r="DB65" s="515"/>
      <c r="DC65" s="514"/>
      <c r="DD65" s="514"/>
      <c r="DE65" s="514"/>
      <c r="DF65" s="513"/>
      <c r="DG65" s="515"/>
      <c r="DH65" s="514"/>
      <c r="DI65" s="514"/>
      <c r="DJ65" s="514"/>
      <c r="DK65" s="513"/>
      <c r="DL65" s="515"/>
      <c r="DM65" s="514"/>
      <c r="DN65" s="514"/>
      <c r="DO65" s="514"/>
      <c r="DP65" s="513"/>
      <c r="DQ65" s="515"/>
      <c r="DR65" s="514"/>
      <c r="DS65" s="514"/>
      <c r="DT65" s="514"/>
      <c r="DU65" s="513"/>
      <c r="DV65" s="512"/>
      <c r="DW65" s="511"/>
      <c r="DX65" s="511"/>
      <c r="DY65" s="511"/>
      <c r="DZ65" s="510"/>
      <c r="EA65" s="198"/>
    </row>
    <row r="66" spans="1:131" ht="26.25" customHeight="1" x14ac:dyDescent="0.2">
      <c r="A66" s="509" t="s">
        <v>264</v>
      </c>
      <c r="B66" s="505"/>
      <c r="C66" s="505"/>
      <c r="D66" s="505"/>
      <c r="E66" s="505"/>
      <c r="F66" s="505"/>
      <c r="G66" s="505"/>
      <c r="H66" s="505"/>
      <c r="I66" s="505"/>
      <c r="J66" s="505"/>
      <c r="K66" s="505"/>
      <c r="L66" s="505"/>
      <c r="M66" s="505"/>
      <c r="N66" s="505"/>
      <c r="O66" s="505"/>
      <c r="P66" s="504"/>
      <c r="Q66" s="502" t="s">
        <v>263</v>
      </c>
      <c r="R66" s="501"/>
      <c r="S66" s="501"/>
      <c r="T66" s="501"/>
      <c r="U66" s="503"/>
      <c r="V66" s="502" t="s">
        <v>262</v>
      </c>
      <c r="W66" s="501"/>
      <c r="X66" s="501"/>
      <c r="Y66" s="501"/>
      <c r="Z66" s="503"/>
      <c r="AA66" s="502" t="s">
        <v>261</v>
      </c>
      <c r="AB66" s="501"/>
      <c r="AC66" s="501"/>
      <c r="AD66" s="501"/>
      <c r="AE66" s="503"/>
      <c r="AF66" s="508" t="s">
        <v>260</v>
      </c>
      <c r="AG66" s="507"/>
      <c r="AH66" s="507"/>
      <c r="AI66" s="507"/>
      <c r="AJ66" s="506"/>
      <c r="AK66" s="502" t="s">
        <v>259</v>
      </c>
      <c r="AL66" s="505"/>
      <c r="AM66" s="505"/>
      <c r="AN66" s="505"/>
      <c r="AO66" s="504"/>
      <c r="AP66" s="502" t="s">
        <v>258</v>
      </c>
      <c r="AQ66" s="501"/>
      <c r="AR66" s="501"/>
      <c r="AS66" s="501"/>
      <c r="AT66" s="503"/>
      <c r="AU66" s="502" t="s">
        <v>257</v>
      </c>
      <c r="AV66" s="501"/>
      <c r="AW66" s="501"/>
      <c r="AX66" s="501"/>
      <c r="AY66" s="503"/>
      <c r="AZ66" s="502" t="s">
        <v>256</v>
      </c>
      <c r="BA66" s="501"/>
      <c r="BB66" s="501"/>
      <c r="BC66" s="501"/>
      <c r="BD66" s="500"/>
      <c r="BE66" s="430"/>
      <c r="BF66" s="430"/>
      <c r="BG66" s="430"/>
      <c r="BH66" s="430"/>
      <c r="BI66" s="430"/>
      <c r="BJ66" s="430"/>
      <c r="BK66" s="430"/>
      <c r="BL66" s="430"/>
      <c r="BM66" s="430"/>
      <c r="BN66" s="430"/>
      <c r="BO66" s="430"/>
      <c r="BP66" s="430"/>
      <c r="BQ66" s="456">
        <v>60</v>
      </c>
      <c r="BR66" s="455"/>
      <c r="BS66" s="450"/>
      <c r="BT66" s="449"/>
      <c r="BU66" s="449"/>
      <c r="BV66" s="449"/>
      <c r="BW66" s="449"/>
      <c r="BX66" s="449"/>
      <c r="BY66" s="449"/>
      <c r="BZ66" s="449"/>
      <c r="CA66" s="449"/>
      <c r="CB66" s="449"/>
      <c r="CC66" s="449"/>
      <c r="CD66" s="449"/>
      <c r="CE66" s="449"/>
      <c r="CF66" s="449"/>
      <c r="CG66" s="454"/>
      <c r="CH66" s="453"/>
      <c r="CI66" s="452"/>
      <c r="CJ66" s="452"/>
      <c r="CK66" s="452"/>
      <c r="CL66" s="451"/>
      <c r="CM66" s="453"/>
      <c r="CN66" s="452"/>
      <c r="CO66" s="452"/>
      <c r="CP66" s="452"/>
      <c r="CQ66" s="451"/>
      <c r="CR66" s="453"/>
      <c r="CS66" s="452"/>
      <c r="CT66" s="452"/>
      <c r="CU66" s="452"/>
      <c r="CV66" s="451"/>
      <c r="CW66" s="453"/>
      <c r="CX66" s="452"/>
      <c r="CY66" s="452"/>
      <c r="CZ66" s="452"/>
      <c r="DA66" s="451"/>
      <c r="DB66" s="453"/>
      <c r="DC66" s="452"/>
      <c r="DD66" s="452"/>
      <c r="DE66" s="452"/>
      <c r="DF66" s="451"/>
      <c r="DG66" s="453"/>
      <c r="DH66" s="452"/>
      <c r="DI66" s="452"/>
      <c r="DJ66" s="452"/>
      <c r="DK66" s="451"/>
      <c r="DL66" s="453"/>
      <c r="DM66" s="452"/>
      <c r="DN66" s="452"/>
      <c r="DO66" s="452"/>
      <c r="DP66" s="451"/>
      <c r="DQ66" s="453"/>
      <c r="DR66" s="452"/>
      <c r="DS66" s="452"/>
      <c r="DT66" s="452"/>
      <c r="DU66" s="451"/>
      <c r="DV66" s="450"/>
      <c r="DW66" s="449"/>
      <c r="DX66" s="449"/>
      <c r="DY66" s="449"/>
      <c r="DZ66" s="448"/>
      <c r="EA66" s="198"/>
    </row>
    <row r="67" spans="1:131" ht="26.25" customHeight="1" thickBot="1" x14ac:dyDescent="0.25">
      <c r="A67" s="499"/>
      <c r="B67" s="494"/>
      <c r="C67" s="494"/>
      <c r="D67" s="494"/>
      <c r="E67" s="494"/>
      <c r="F67" s="494"/>
      <c r="G67" s="494"/>
      <c r="H67" s="494"/>
      <c r="I67" s="494"/>
      <c r="J67" s="494"/>
      <c r="K67" s="494"/>
      <c r="L67" s="494"/>
      <c r="M67" s="494"/>
      <c r="N67" s="494"/>
      <c r="O67" s="494"/>
      <c r="P67" s="493"/>
      <c r="Q67" s="491"/>
      <c r="R67" s="490"/>
      <c r="S67" s="490"/>
      <c r="T67" s="490"/>
      <c r="U67" s="492"/>
      <c r="V67" s="491"/>
      <c r="W67" s="490"/>
      <c r="X67" s="490"/>
      <c r="Y67" s="490"/>
      <c r="Z67" s="492"/>
      <c r="AA67" s="491"/>
      <c r="AB67" s="490"/>
      <c r="AC67" s="490"/>
      <c r="AD67" s="490"/>
      <c r="AE67" s="492"/>
      <c r="AF67" s="498"/>
      <c r="AG67" s="497"/>
      <c r="AH67" s="497"/>
      <c r="AI67" s="497"/>
      <c r="AJ67" s="496"/>
      <c r="AK67" s="495"/>
      <c r="AL67" s="494"/>
      <c r="AM67" s="494"/>
      <c r="AN67" s="494"/>
      <c r="AO67" s="493"/>
      <c r="AP67" s="491"/>
      <c r="AQ67" s="490"/>
      <c r="AR67" s="490"/>
      <c r="AS67" s="490"/>
      <c r="AT67" s="492"/>
      <c r="AU67" s="491"/>
      <c r="AV67" s="490"/>
      <c r="AW67" s="490"/>
      <c r="AX67" s="490"/>
      <c r="AY67" s="492"/>
      <c r="AZ67" s="491"/>
      <c r="BA67" s="490"/>
      <c r="BB67" s="490"/>
      <c r="BC67" s="490"/>
      <c r="BD67" s="489"/>
      <c r="BE67" s="430"/>
      <c r="BF67" s="430"/>
      <c r="BG67" s="430"/>
      <c r="BH67" s="430"/>
      <c r="BI67" s="430"/>
      <c r="BJ67" s="430"/>
      <c r="BK67" s="430"/>
      <c r="BL67" s="430"/>
      <c r="BM67" s="430"/>
      <c r="BN67" s="430"/>
      <c r="BO67" s="430"/>
      <c r="BP67" s="430"/>
      <c r="BQ67" s="456">
        <v>61</v>
      </c>
      <c r="BR67" s="455"/>
      <c r="BS67" s="450"/>
      <c r="BT67" s="449"/>
      <c r="BU67" s="449"/>
      <c r="BV67" s="449"/>
      <c r="BW67" s="449"/>
      <c r="BX67" s="449"/>
      <c r="BY67" s="449"/>
      <c r="BZ67" s="449"/>
      <c r="CA67" s="449"/>
      <c r="CB67" s="449"/>
      <c r="CC67" s="449"/>
      <c r="CD67" s="449"/>
      <c r="CE67" s="449"/>
      <c r="CF67" s="449"/>
      <c r="CG67" s="454"/>
      <c r="CH67" s="453"/>
      <c r="CI67" s="452"/>
      <c r="CJ67" s="452"/>
      <c r="CK67" s="452"/>
      <c r="CL67" s="451"/>
      <c r="CM67" s="453"/>
      <c r="CN67" s="452"/>
      <c r="CO67" s="452"/>
      <c r="CP67" s="452"/>
      <c r="CQ67" s="451"/>
      <c r="CR67" s="453"/>
      <c r="CS67" s="452"/>
      <c r="CT67" s="452"/>
      <c r="CU67" s="452"/>
      <c r="CV67" s="451"/>
      <c r="CW67" s="453"/>
      <c r="CX67" s="452"/>
      <c r="CY67" s="452"/>
      <c r="CZ67" s="452"/>
      <c r="DA67" s="451"/>
      <c r="DB67" s="453"/>
      <c r="DC67" s="452"/>
      <c r="DD67" s="452"/>
      <c r="DE67" s="452"/>
      <c r="DF67" s="451"/>
      <c r="DG67" s="453"/>
      <c r="DH67" s="452"/>
      <c r="DI67" s="452"/>
      <c r="DJ67" s="452"/>
      <c r="DK67" s="451"/>
      <c r="DL67" s="453"/>
      <c r="DM67" s="452"/>
      <c r="DN67" s="452"/>
      <c r="DO67" s="452"/>
      <c r="DP67" s="451"/>
      <c r="DQ67" s="453"/>
      <c r="DR67" s="452"/>
      <c r="DS67" s="452"/>
      <c r="DT67" s="452"/>
      <c r="DU67" s="451"/>
      <c r="DV67" s="450"/>
      <c r="DW67" s="449"/>
      <c r="DX67" s="449"/>
      <c r="DY67" s="449"/>
      <c r="DZ67" s="448"/>
      <c r="EA67" s="198"/>
    </row>
    <row r="68" spans="1:131" ht="26.25" customHeight="1" thickTop="1" x14ac:dyDescent="0.2">
      <c r="A68" s="488">
        <v>1</v>
      </c>
      <c r="B68" s="487" t="s">
        <v>255</v>
      </c>
      <c r="C68" s="486"/>
      <c r="D68" s="486"/>
      <c r="E68" s="486"/>
      <c r="F68" s="486"/>
      <c r="G68" s="486"/>
      <c r="H68" s="486"/>
      <c r="I68" s="486"/>
      <c r="J68" s="486"/>
      <c r="K68" s="486"/>
      <c r="L68" s="486"/>
      <c r="M68" s="486"/>
      <c r="N68" s="486"/>
      <c r="O68" s="486"/>
      <c r="P68" s="485"/>
      <c r="Q68" s="484">
        <v>1608</v>
      </c>
      <c r="R68" s="483"/>
      <c r="S68" s="483"/>
      <c r="T68" s="483"/>
      <c r="U68" s="483"/>
      <c r="V68" s="483">
        <v>1370</v>
      </c>
      <c r="W68" s="483"/>
      <c r="X68" s="483"/>
      <c r="Y68" s="483"/>
      <c r="Z68" s="483"/>
      <c r="AA68" s="483">
        <v>237</v>
      </c>
      <c r="AB68" s="483"/>
      <c r="AC68" s="483"/>
      <c r="AD68" s="483"/>
      <c r="AE68" s="483"/>
      <c r="AF68" s="483">
        <v>237</v>
      </c>
      <c r="AG68" s="483"/>
      <c r="AH68" s="483"/>
      <c r="AI68" s="483"/>
      <c r="AJ68" s="483"/>
      <c r="AK68" s="483" t="s">
        <v>251</v>
      </c>
      <c r="AL68" s="483"/>
      <c r="AM68" s="483"/>
      <c r="AN68" s="483"/>
      <c r="AO68" s="483"/>
      <c r="AP68" s="483" t="s">
        <v>251</v>
      </c>
      <c r="AQ68" s="483"/>
      <c r="AR68" s="483"/>
      <c r="AS68" s="483"/>
      <c r="AT68" s="483"/>
      <c r="AU68" s="483" t="s">
        <v>251</v>
      </c>
      <c r="AV68" s="483"/>
      <c r="AW68" s="483"/>
      <c r="AX68" s="483"/>
      <c r="AY68" s="483"/>
      <c r="AZ68" s="482"/>
      <c r="BA68" s="482"/>
      <c r="BB68" s="482"/>
      <c r="BC68" s="482"/>
      <c r="BD68" s="481"/>
      <c r="BE68" s="430"/>
      <c r="BF68" s="430"/>
      <c r="BG68" s="430"/>
      <c r="BH68" s="430"/>
      <c r="BI68" s="430"/>
      <c r="BJ68" s="430"/>
      <c r="BK68" s="430"/>
      <c r="BL68" s="430"/>
      <c r="BM68" s="430"/>
      <c r="BN68" s="430"/>
      <c r="BO68" s="430"/>
      <c r="BP68" s="430"/>
      <c r="BQ68" s="456">
        <v>62</v>
      </c>
      <c r="BR68" s="455"/>
      <c r="BS68" s="450"/>
      <c r="BT68" s="449"/>
      <c r="BU68" s="449"/>
      <c r="BV68" s="449"/>
      <c r="BW68" s="449"/>
      <c r="BX68" s="449"/>
      <c r="BY68" s="449"/>
      <c r="BZ68" s="449"/>
      <c r="CA68" s="449"/>
      <c r="CB68" s="449"/>
      <c r="CC68" s="449"/>
      <c r="CD68" s="449"/>
      <c r="CE68" s="449"/>
      <c r="CF68" s="449"/>
      <c r="CG68" s="454"/>
      <c r="CH68" s="453"/>
      <c r="CI68" s="452"/>
      <c r="CJ68" s="452"/>
      <c r="CK68" s="452"/>
      <c r="CL68" s="451"/>
      <c r="CM68" s="453"/>
      <c r="CN68" s="452"/>
      <c r="CO68" s="452"/>
      <c r="CP68" s="452"/>
      <c r="CQ68" s="451"/>
      <c r="CR68" s="453"/>
      <c r="CS68" s="452"/>
      <c r="CT68" s="452"/>
      <c r="CU68" s="452"/>
      <c r="CV68" s="451"/>
      <c r="CW68" s="453"/>
      <c r="CX68" s="452"/>
      <c r="CY68" s="452"/>
      <c r="CZ68" s="452"/>
      <c r="DA68" s="451"/>
      <c r="DB68" s="453"/>
      <c r="DC68" s="452"/>
      <c r="DD68" s="452"/>
      <c r="DE68" s="452"/>
      <c r="DF68" s="451"/>
      <c r="DG68" s="453"/>
      <c r="DH68" s="452"/>
      <c r="DI68" s="452"/>
      <c r="DJ68" s="452"/>
      <c r="DK68" s="451"/>
      <c r="DL68" s="453"/>
      <c r="DM68" s="452"/>
      <c r="DN68" s="452"/>
      <c r="DO68" s="452"/>
      <c r="DP68" s="451"/>
      <c r="DQ68" s="453"/>
      <c r="DR68" s="452"/>
      <c r="DS68" s="452"/>
      <c r="DT68" s="452"/>
      <c r="DU68" s="451"/>
      <c r="DV68" s="450"/>
      <c r="DW68" s="449"/>
      <c r="DX68" s="449"/>
      <c r="DY68" s="449"/>
      <c r="DZ68" s="448"/>
      <c r="EA68" s="198"/>
    </row>
    <row r="69" spans="1:131" ht="26.25" customHeight="1" x14ac:dyDescent="0.2">
      <c r="A69" s="456">
        <v>2</v>
      </c>
      <c r="B69" s="476" t="s">
        <v>254</v>
      </c>
      <c r="C69" s="475"/>
      <c r="D69" s="475"/>
      <c r="E69" s="475"/>
      <c r="F69" s="475"/>
      <c r="G69" s="475"/>
      <c r="H69" s="475"/>
      <c r="I69" s="475"/>
      <c r="J69" s="475"/>
      <c r="K69" s="475"/>
      <c r="L69" s="475"/>
      <c r="M69" s="475"/>
      <c r="N69" s="475"/>
      <c r="O69" s="475"/>
      <c r="P69" s="474"/>
      <c r="Q69" s="473">
        <v>435773</v>
      </c>
      <c r="R69" s="472"/>
      <c r="S69" s="472"/>
      <c r="T69" s="472"/>
      <c r="U69" s="472"/>
      <c r="V69" s="472">
        <v>433285</v>
      </c>
      <c r="W69" s="472"/>
      <c r="X69" s="472"/>
      <c r="Y69" s="472"/>
      <c r="Z69" s="472"/>
      <c r="AA69" s="472">
        <v>2487</v>
      </c>
      <c r="AB69" s="472"/>
      <c r="AC69" s="472"/>
      <c r="AD69" s="472"/>
      <c r="AE69" s="472"/>
      <c r="AF69" s="472">
        <v>2487</v>
      </c>
      <c r="AG69" s="472"/>
      <c r="AH69" s="472"/>
      <c r="AI69" s="472"/>
      <c r="AJ69" s="472"/>
      <c r="AK69" s="472">
        <v>902</v>
      </c>
      <c r="AL69" s="472"/>
      <c r="AM69" s="472"/>
      <c r="AN69" s="472"/>
      <c r="AO69" s="472"/>
      <c r="AP69" s="472" t="s">
        <v>251</v>
      </c>
      <c r="AQ69" s="472"/>
      <c r="AR69" s="472"/>
      <c r="AS69" s="472"/>
      <c r="AT69" s="472"/>
      <c r="AU69" s="472" t="s">
        <v>251</v>
      </c>
      <c r="AV69" s="472"/>
      <c r="AW69" s="472"/>
      <c r="AX69" s="472"/>
      <c r="AY69" s="472"/>
      <c r="AZ69" s="471"/>
      <c r="BA69" s="471"/>
      <c r="BB69" s="471"/>
      <c r="BC69" s="471"/>
      <c r="BD69" s="470"/>
      <c r="BE69" s="430"/>
      <c r="BF69" s="430"/>
      <c r="BG69" s="430"/>
      <c r="BH69" s="430"/>
      <c r="BI69" s="430"/>
      <c r="BJ69" s="430"/>
      <c r="BK69" s="430"/>
      <c r="BL69" s="430"/>
      <c r="BM69" s="430"/>
      <c r="BN69" s="430"/>
      <c r="BO69" s="430"/>
      <c r="BP69" s="430"/>
      <c r="BQ69" s="456">
        <v>63</v>
      </c>
      <c r="BR69" s="455"/>
      <c r="BS69" s="450"/>
      <c r="BT69" s="449"/>
      <c r="BU69" s="449"/>
      <c r="BV69" s="449"/>
      <c r="BW69" s="449"/>
      <c r="BX69" s="449"/>
      <c r="BY69" s="449"/>
      <c r="BZ69" s="449"/>
      <c r="CA69" s="449"/>
      <c r="CB69" s="449"/>
      <c r="CC69" s="449"/>
      <c r="CD69" s="449"/>
      <c r="CE69" s="449"/>
      <c r="CF69" s="449"/>
      <c r="CG69" s="454"/>
      <c r="CH69" s="453"/>
      <c r="CI69" s="452"/>
      <c r="CJ69" s="452"/>
      <c r="CK69" s="452"/>
      <c r="CL69" s="451"/>
      <c r="CM69" s="453"/>
      <c r="CN69" s="452"/>
      <c r="CO69" s="452"/>
      <c r="CP69" s="452"/>
      <c r="CQ69" s="451"/>
      <c r="CR69" s="453"/>
      <c r="CS69" s="452"/>
      <c r="CT69" s="452"/>
      <c r="CU69" s="452"/>
      <c r="CV69" s="451"/>
      <c r="CW69" s="453"/>
      <c r="CX69" s="452"/>
      <c r="CY69" s="452"/>
      <c r="CZ69" s="452"/>
      <c r="DA69" s="451"/>
      <c r="DB69" s="453"/>
      <c r="DC69" s="452"/>
      <c r="DD69" s="452"/>
      <c r="DE69" s="452"/>
      <c r="DF69" s="451"/>
      <c r="DG69" s="453"/>
      <c r="DH69" s="452"/>
      <c r="DI69" s="452"/>
      <c r="DJ69" s="452"/>
      <c r="DK69" s="451"/>
      <c r="DL69" s="453"/>
      <c r="DM69" s="452"/>
      <c r="DN69" s="452"/>
      <c r="DO69" s="452"/>
      <c r="DP69" s="451"/>
      <c r="DQ69" s="453"/>
      <c r="DR69" s="452"/>
      <c r="DS69" s="452"/>
      <c r="DT69" s="452"/>
      <c r="DU69" s="451"/>
      <c r="DV69" s="450"/>
      <c r="DW69" s="449"/>
      <c r="DX69" s="449"/>
      <c r="DY69" s="449"/>
      <c r="DZ69" s="448"/>
      <c r="EA69" s="198"/>
    </row>
    <row r="70" spans="1:131" ht="26.25" customHeight="1" x14ac:dyDescent="0.2">
      <c r="A70" s="456">
        <v>3</v>
      </c>
      <c r="B70" s="476" t="s">
        <v>253</v>
      </c>
      <c r="C70" s="475"/>
      <c r="D70" s="475"/>
      <c r="E70" s="475"/>
      <c r="F70" s="475"/>
      <c r="G70" s="475"/>
      <c r="H70" s="475"/>
      <c r="I70" s="475"/>
      <c r="J70" s="475"/>
      <c r="K70" s="475"/>
      <c r="L70" s="475"/>
      <c r="M70" s="475"/>
      <c r="N70" s="475"/>
      <c r="O70" s="475"/>
      <c r="P70" s="474"/>
      <c r="Q70" s="473">
        <v>2384</v>
      </c>
      <c r="R70" s="472"/>
      <c r="S70" s="472"/>
      <c r="T70" s="472"/>
      <c r="U70" s="472"/>
      <c r="V70" s="472">
        <v>2384</v>
      </c>
      <c r="W70" s="472"/>
      <c r="X70" s="472"/>
      <c r="Y70" s="472"/>
      <c r="Z70" s="472"/>
      <c r="AA70" s="472">
        <v>0</v>
      </c>
      <c r="AB70" s="472"/>
      <c r="AC70" s="472"/>
      <c r="AD70" s="472"/>
      <c r="AE70" s="472"/>
      <c r="AF70" s="472">
        <v>0</v>
      </c>
      <c r="AG70" s="472"/>
      <c r="AH70" s="472"/>
      <c r="AI70" s="472"/>
      <c r="AJ70" s="472"/>
      <c r="AK70" s="472" t="s">
        <v>251</v>
      </c>
      <c r="AL70" s="472"/>
      <c r="AM70" s="472"/>
      <c r="AN70" s="472"/>
      <c r="AO70" s="472"/>
      <c r="AP70" s="472">
        <v>16304</v>
      </c>
      <c r="AQ70" s="472"/>
      <c r="AR70" s="472"/>
      <c r="AS70" s="472"/>
      <c r="AT70" s="472"/>
      <c r="AU70" s="472">
        <v>2172</v>
      </c>
      <c r="AV70" s="472"/>
      <c r="AW70" s="472"/>
      <c r="AX70" s="472"/>
      <c r="AY70" s="472"/>
      <c r="AZ70" s="471"/>
      <c r="BA70" s="471"/>
      <c r="BB70" s="471"/>
      <c r="BC70" s="471"/>
      <c r="BD70" s="470"/>
      <c r="BE70" s="430"/>
      <c r="BF70" s="430"/>
      <c r="BG70" s="430"/>
      <c r="BH70" s="430"/>
      <c r="BI70" s="430"/>
      <c r="BJ70" s="430"/>
      <c r="BK70" s="430"/>
      <c r="BL70" s="430"/>
      <c r="BM70" s="430"/>
      <c r="BN70" s="430"/>
      <c r="BO70" s="430"/>
      <c r="BP70" s="430"/>
      <c r="BQ70" s="456">
        <v>64</v>
      </c>
      <c r="BR70" s="455"/>
      <c r="BS70" s="450"/>
      <c r="BT70" s="449"/>
      <c r="BU70" s="449"/>
      <c r="BV70" s="449"/>
      <c r="BW70" s="449"/>
      <c r="BX70" s="449"/>
      <c r="BY70" s="449"/>
      <c r="BZ70" s="449"/>
      <c r="CA70" s="449"/>
      <c r="CB70" s="449"/>
      <c r="CC70" s="449"/>
      <c r="CD70" s="449"/>
      <c r="CE70" s="449"/>
      <c r="CF70" s="449"/>
      <c r="CG70" s="454"/>
      <c r="CH70" s="453"/>
      <c r="CI70" s="452"/>
      <c r="CJ70" s="452"/>
      <c r="CK70" s="452"/>
      <c r="CL70" s="451"/>
      <c r="CM70" s="453"/>
      <c r="CN70" s="452"/>
      <c r="CO70" s="452"/>
      <c r="CP70" s="452"/>
      <c r="CQ70" s="451"/>
      <c r="CR70" s="453"/>
      <c r="CS70" s="452"/>
      <c r="CT70" s="452"/>
      <c r="CU70" s="452"/>
      <c r="CV70" s="451"/>
      <c r="CW70" s="453"/>
      <c r="CX70" s="452"/>
      <c r="CY70" s="452"/>
      <c r="CZ70" s="452"/>
      <c r="DA70" s="451"/>
      <c r="DB70" s="453"/>
      <c r="DC70" s="452"/>
      <c r="DD70" s="452"/>
      <c r="DE70" s="452"/>
      <c r="DF70" s="451"/>
      <c r="DG70" s="453"/>
      <c r="DH70" s="452"/>
      <c r="DI70" s="452"/>
      <c r="DJ70" s="452"/>
      <c r="DK70" s="451"/>
      <c r="DL70" s="453"/>
      <c r="DM70" s="452"/>
      <c r="DN70" s="452"/>
      <c r="DO70" s="452"/>
      <c r="DP70" s="451"/>
      <c r="DQ70" s="453"/>
      <c r="DR70" s="452"/>
      <c r="DS70" s="452"/>
      <c r="DT70" s="452"/>
      <c r="DU70" s="451"/>
      <c r="DV70" s="450"/>
      <c r="DW70" s="449"/>
      <c r="DX70" s="449"/>
      <c r="DY70" s="449"/>
      <c r="DZ70" s="448"/>
      <c r="EA70" s="198"/>
    </row>
    <row r="71" spans="1:131" ht="26.25" customHeight="1" x14ac:dyDescent="0.2">
      <c r="A71" s="456">
        <v>4</v>
      </c>
      <c r="B71" s="476" t="s">
        <v>252</v>
      </c>
      <c r="C71" s="475"/>
      <c r="D71" s="475"/>
      <c r="E71" s="475"/>
      <c r="F71" s="475"/>
      <c r="G71" s="475"/>
      <c r="H71" s="475"/>
      <c r="I71" s="475"/>
      <c r="J71" s="475"/>
      <c r="K71" s="475"/>
      <c r="L71" s="475"/>
      <c r="M71" s="475"/>
      <c r="N71" s="475"/>
      <c r="O71" s="475"/>
      <c r="P71" s="474"/>
      <c r="Q71" s="473">
        <v>4171</v>
      </c>
      <c r="R71" s="472"/>
      <c r="S71" s="472"/>
      <c r="T71" s="472"/>
      <c r="U71" s="472"/>
      <c r="V71" s="472">
        <v>4029</v>
      </c>
      <c r="W71" s="472"/>
      <c r="X71" s="472"/>
      <c r="Y71" s="472"/>
      <c r="Z71" s="472"/>
      <c r="AA71" s="472">
        <v>142</v>
      </c>
      <c r="AB71" s="472"/>
      <c r="AC71" s="472"/>
      <c r="AD71" s="472"/>
      <c r="AE71" s="472"/>
      <c r="AF71" s="472">
        <v>142</v>
      </c>
      <c r="AG71" s="472"/>
      <c r="AH71" s="472"/>
      <c r="AI71" s="472"/>
      <c r="AJ71" s="472"/>
      <c r="AK71" s="472" t="s">
        <v>251</v>
      </c>
      <c r="AL71" s="472"/>
      <c r="AM71" s="472"/>
      <c r="AN71" s="472"/>
      <c r="AO71" s="472"/>
      <c r="AP71" s="472" t="s">
        <v>251</v>
      </c>
      <c r="AQ71" s="472"/>
      <c r="AR71" s="472"/>
      <c r="AS71" s="472"/>
      <c r="AT71" s="472"/>
      <c r="AU71" s="472" t="s">
        <v>251</v>
      </c>
      <c r="AV71" s="472"/>
      <c r="AW71" s="472"/>
      <c r="AX71" s="472"/>
      <c r="AY71" s="472"/>
      <c r="AZ71" s="471"/>
      <c r="BA71" s="471"/>
      <c r="BB71" s="471"/>
      <c r="BC71" s="471"/>
      <c r="BD71" s="470"/>
      <c r="BE71" s="430"/>
      <c r="BF71" s="430"/>
      <c r="BG71" s="430"/>
      <c r="BH71" s="430"/>
      <c r="BI71" s="430"/>
      <c r="BJ71" s="430"/>
      <c r="BK71" s="430"/>
      <c r="BL71" s="430"/>
      <c r="BM71" s="430"/>
      <c r="BN71" s="430"/>
      <c r="BO71" s="430"/>
      <c r="BP71" s="430"/>
      <c r="BQ71" s="456">
        <v>65</v>
      </c>
      <c r="BR71" s="455"/>
      <c r="BS71" s="450"/>
      <c r="BT71" s="449"/>
      <c r="BU71" s="449"/>
      <c r="BV71" s="449"/>
      <c r="BW71" s="449"/>
      <c r="BX71" s="449"/>
      <c r="BY71" s="449"/>
      <c r="BZ71" s="449"/>
      <c r="CA71" s="449"/>
      <c r="CB71" s="449"/>
      <c r="CC71" s="449"/>
      <c r="CD71" s="449"/>
      <c r="CE71" s="449"/>
      <c r="CF71" s="449"/>
      <c r="CG71" s="454"/>
      <c r="CH71" s="453"/>
      <c r="CI71" s="452"/>
      <c r="CJ71" s="452"/>
      <c r="CK71" s="452"/>
      <c r="CL71" s="451"/>
      <c r="CM71" s="453"/>
      <c r="CN71" s="452"/>
      <c r="CO71" s="452"/>
      <c r="CP71" s="452"/>
      <c r="CQ71" s="451"/>
      <c r="CR71" s="453"/>
      <c r="CS71" s="452"/>
      <c r="CT71" s="452"/>
      <c r="CU71" s="452"/>
      <c r="CV71" s="451"/>
      <c r="CW71" s="453"/>
      <c r="CX71" s="452"/>
      <c r="CY71" s="452"/>
      <c r="CZ71" s="452"/>
      <c r="DA71" s="451"/>
      <c r="DB71" s="453"/>
      <c r="DC71" s="452"/>
      <c r="DD71" s="452"/>
      <c r="DE71" s="452"/>
      <c r="DF71" s="451"/>
      <c r="DG71" s="453"/>
      <c r="DH71" s="452"/>
      <c r="DI71" s="452"/>
      <c r="DJ71" s="452"/>
      <c r="DK71" s="451"/>
      <c r="DL71" s="453"/>
      <c r="DM71" s="452"/>
      <c r="DN71" s="452"/>
      <c r="DO71" s="452"/>
      <c r="DP71" s="451"/>
      <c r="DQ71" s="453"/>
      <c r="DR71" s="452"/>
      <c r="DS71" s="452"/>
      <c r="DT71" s="452"/>
      <c r="DU71" s="451"/>
      <c r="DV71" s="450"/>
      <c r="DW71" s="449"/>
      <c r="DX71" s="449"/>
      <c r="DY71" s="449"/>
      <c r="DZ71" s="448"/>
      <c r="EA71" s="198"/>
    </row>
    <row r="72" spans="1:131" ht="26.25" customHeight="1" x14ac:dyDescent="0.2">
      <c r="A72" s="456">
        <v>5</v>
      </c>
      <c r="B72" s="476"/>
      <c r="C72" s="475"/>
      <c r="D72" s="475"/>
      <c r="E72" s="475"/>
      <c r="F72" s="475"/>
      <c r="G72" s="475"/>
      <c r="H72" s="475"/>
      <c r="I72" s="475"/>
      <c r="J72" s="475"/>
      <c r="K72" s="475"/>
      <c r="L72" s="475"/>
      <c r="M72" s="475"/>
      <c r="N72" s="475"/>
      <c r="O72" s="475"/>
      <c r="P72" s="474"/>
      <c r="Q72" s="473"/>
      <c r="R72" s="472"/>
      <c r="S72" s="472"/>
      <c r="T72" s="472"/>
      <c r="U72" s="472"/>
      <c r="V72" s="472"/>
      <c r="W72" s="472"/>
      <c r="X72" s="472"/>
      <c r="Y72" s="472"/>
      <c r="Z72" s="472"/>
      <c r="AA72" s="472"/>
      <c r="AB72" s="472"/>
      <c r="AC72" s="472"/>
      <c r="AD72" s="472"/>
      <c r="AE72" s="472"/>
      <c r="AF72" s="472"/>
      <c r="AG72" s="472"/>
      <c r="AH72" s="472"/>
      <c r="AI72" s="472"/>
      <c r="AJ72" s="472"/>
      <c r="AK72" s="472"/>
      <c r="AL72" s="472"/>
      <c r="AM72" s="472"/>
      <c r="AN72" s="472"/>
      <c r="AO72" s="472"/>
      <c r="AP72" s="472"/>
      <c r="AQ72" s="472"/>
      <c r="AR72" s="472"/>
      <c r="AS72" s="472"/>
      <c r="AT72" s="472"/>
      <c r="AU72" s="472"/>
      <c r="AV72" s="472"/>
      <c r="AW72" s="472"/>
      <c r="AX72" s="472"/>
      <c r="AY72" s="472"/>
      <c r="AZ72" s="471"/>
      <c r="BA72" s="471"/>
      <c r="BB72" s="471"/>
      <c r="BC72" s="471"/>
      <c r="BD72" s="470"/>
      <c r="BE72" s="430"/>
      <c r="BF72" s="430"/>
      <c r="BG72" s="430"/>
      <c r="BH72" s="430"/>
      <c r="BI72" s="430"/>
      <c r="BJ72" s="430"/>
      <c r="BK72" s="430"/>
      <c r="BL72" s="430"/>
      <c r="BM72" s="430"/>
      <c r="BN72" s="430"/>
      <c r="BO72" s="430"/>
      <c r="BP72" s="430"/>
      <c r="BQ72" s="456">
        <v>66</v>
      </c>
      <c r="BR72" s="455"/>
      <c r="BS72" s="450"/>
      <c r="BT72" s="449"/>
      <c r="BU72" s="449"/>
      <c r="BV72" s="449"/>
      <c r="BW72" s="449"/>
      <c r="BX72" s="449"/>
      <c r="BY72" s="449"/>
      <c r="BZ72" s="449"/>
      <c r="CA72" s="449"/>
      <c r="CB72" s="449"/>
      <c r="CC72" s="449"/>
      <c r="CD72" s="449"/>
      <c r="CE72" s="449"/>
      <c r="CF72" s="449"/>
      <c r="CG72" s="454"/>
      <c r="CH72" s="453"/>
      <c r="CI72" s="452"/>
      <c r="CJ72" s="452"/>
      <c r="CK72" s="452"/>
      <c r="CL72" s="451"/>
      <c r="CM72" s="453"/>
      <c r="CN72" s="452"/>
      <c r="CO72" s="452"/>
      <c r="CP72" s="452"/>
      <c r="CQ72" s="451"/>
      <c r="CR72" s="453"/>
      <c r="CS72" s="452"/>
      <c r="CT72" s="452"/>
      <c r="CU72" s="452"/>
      <c r="CV72" s="451"/>
      <c r="CW72" s="453"/>
      <c r="CX72" s="452"/>
      <c r="CY72" s="452"/>
      <c r="CZ72" s="452"/>
      <c r="DA72" s="451"/>
      <c r="DB72" s="453"/>
      <c r="DC72" s="452"/>
      <c r="DD72" s="452"/>
      <c r="DE72" s="452"/>
      <c r="DF72" s="451"/>
      <c r="DG72" s="453"/>
      <c r="DH72" s="452"/>
      <c r="DI72" s="452"/>
      <c r="DJ72" s="452"/>
      <c r="DK72" s="451"/>
      <c r="DL72" s="453"/>
      <c r="DM72" s="452"/>
      <c r="DN72" s="452"/>
      <c r="DO72" s="452"/>
      <c r="DP72" s="451"/>
      <c r="DQ72" s="453"/>
      <c r="DR72" s="452"/>
      <c r="DS72" s="452"/>
      <c r="DT72" s="452"/>
      <c r="DU72" s="451"/>
      <c r="DV72" s="450"/>
      <c r="DW72" s="449"/>
      <c r="DX72" s="449"/>
      <c r="DY72" s="449"/>
      <c r="DZ72" s="448"/>
      <c r="EA72" s="198"/>
    </row>
    <row r="73" spans="1:131" ht="26.25" customHeight="1" x14ac:dyDescent="0.2">
      <c r="A73" s="456">
        <v>6</v>
      </c>
      <c r="B73" s="476"/>
      <c r="C73" s="475"/>
      <c r="D73" s="475"/>
      <c r="E73" s="475"/>
      <c r="F73" s="475"/>
      <c r="G73" s="475"/>
      <c r="H73" s="475"/>
      <c r="I73" s="475"/>
      <c r="J73" s="475"/>
      <c r="K73" s="475"/>
      <c r="L73" s="475"/>
      <c r="M73" s="475"/>
      <c r="N73" s="475"/>
      <c r="O73" s="475"/>
      <c r="P73" s="474"/>
      <c r="Q73" s="473"/>
      <c r="R73" s="472"/>
      <c r="S73" s="472"/>
      <c r="T73" s="472"/>
      <c r="U73" s="472"/>
      <c r="V73" s="472"/>
      <c r="W73" s="472"/>
      <c r="X73" s="472"/>
      <c r="Y73" s="472"/>
      <c r="Z73" s="472"/>
      <c r="AA73" s="472"/>
      <c r="AB73" s="472"/>
      <c r="AC73" s="472"/>
      <c r="AD73" s="472"/>
      <c r="AE73" s="472"/>
      <c r="AF73" s="472"/>
      <c r="AG73" s="472"/>
      <c r="AH73" s="472"/>
      <c r="AI73" s="472"/>
      <c r="AJ73" s="472"/>
      <c r="AK73" s="472"/>
      <c r="AL73" s="472"/>
      <c r="AM73" s="472"/>
      <c r="AN73" s="472"/>
      <c r="AO73" s="472"/>
      <c r="AP73" s="472"/>
      <c r="AQ73" s="472"/>
      <c r="AR73" s="472"/>
      <c r="AS73" s="472"/>
      <c r="AT73" s="472"/>
      <c r="AU73" s="472"/>
      <c r="AV73" s="472"/>
      <c r="AW73" s="472"/>
      <c r="AX73" s="472"/>
      <c r="AY73" s="472"/>
      <c r="AZ73" s="471"/>
      <c r="BA73" s="471"/>
      <c r="BB73" s="471"/>
      <c r="BC73" s="471"/>
      <c r="BD73" s="470"/>
      <c r="BE73" s="430"/>
      <c r="BF73" s="430"/>
      <c r="BG73" s="430"/>
      <c r="BH73" s="430"/>
      <c r="BI73" s="430"/>
      <c r="BJ73" s="430"/>
      <c r="BK73" s="430"/>
      <c r="BL73" s="430"/>
      <c r="BM73" s="430"/>
      <c r="BN73" s="430"/>
      <c r="BO73" s="430"/>
      <c r="BP73" s="430"/>
      <c r="BQ73" s="456">
        <v>67</v>
      </c>
      <c r="BR73" s="455"/>
      <c r="BS73" s="450"/>
      <c r="BT73" s="449"/>
      <c r="BU73" s="449"/>
      <c r="BV73" s="449"/>
      <c r="BW73" s="449"/>
      <c r="BX73" s="449"/>
      <c r="BY73" s="449"/>
      <c r="BZ73" s="449"/>
      <c r="CA73" s="449"/>
      <c r="CB73" s="449"/>
      <c r="CC73" s="449"/>
      <c r="CD73" s="449"/>
      <c r="CE73" s="449"/>
      <c r="CF73" s="449"/>
      <c r="CG73" s="454"/>
      <c r="CH73" s="453"/>
      <c r="CI73" s="452"/>
      <c r="CJ73" s="452"/>
      <c r="CK73" s="452"/>
      <c r="CL73" s="451"/>
      <c r="CM73" s="453"/>
      <c r="CN73" s="452"/>
      <c r="CO73" s="452"/>
      <c r="CP73" s="452"/>
      <c r="CQ73" s="451"/>
      <c r="CR73" s="453"/>
      <c r="CS73" s="452"/>
      <c r="CT73" s="452"/>
      <c r="CU73" s="452"/>
      <c r="CV73" s="451"/>
      <c r="CW73" s="453"/>
      <c r="CX73" s="452"/>
      <c r="CY73" s="452"/>
      <c r="CZ73" s="452"/>
      <c r="DA73" s="451"/>
      <c r="DB73" s="453"/>
      <c r="DC73" s="452"/>
      <c r="DD73" s="452"/>
      <c r="DE73" s="452"/>
      <c r="DF73" s="451"/>
      <c r="DG73" s="453"/>
      <c r="DH73" s="452"/>
      <c r="DI73" s="452"/>
      <c r="DJ73" s="452"/>
      <c r="DK73" s="451"/>
      <c r="DL73" s="453"/>
      <c r="DM73" s="452"/>
      <c r="DN73" s="452"/>
      <c r="DO73" s="452"/>
      <c r="DP73" s="451"/>
      <c r="DQ73" s="453"/>
      <c r="DR73" s="452"/>
      <c r="DS73" s="452"/>
      <c r="DT73" s="452"/>
      <c r="DU73" s="451"/>
      <c r="DV73" s="450"/>
      <c r="DW73" s="449"/>
      <c r="DX73" s="449"/>
      <c r="DY73" s="449"/>
      <c r="DZ73" s="448"/>
      <c r="EA73" s="198"/>
    </row>
    <row r="74" spans="1:131" ht="26.25" customHeight="1" x14ac:dyDescent="0.2">
      <c r="A74" s="456">
        <v>7</v>
      </c>
      <c r="B74" s="476"/>
      <c r="C74" s="475"/>
      <c r="D74" s="475"/>
      <c r="E74" s="475"/>
      <c r="F74" s="475"/>
      <c r="G74" s="475"/>
      <c r="H74" s="475"/>
      <c r="I74" s="475"/>
      <c r="J74" s="475"/>
      <c r="K74" s="475"/>
      <c r="L74" s="475"/>
      <c r="M74" s="475"/>
      <c r="N74" s="475"/>
      <c r="O74" s="475"/>
      <c r="P74" s="474"/>
      <c r="Q74" s="473"/>
      <c r="R74" s="472"/>
      <c r="S74" s="472"/>
      <c r="T74" s="472"/>
      <c r="U74" s="472"/>
      <c r="V74" s="472"/>
      <c r="W74" s="472"/>
      <c r="X74" s="472"/>
      <c r="Y74" s="472"/>
      <c r="Z74" s="472"/>
      <c r="AA74" s="472"/>
      <c r="AB74" s="472"/>
      <c r="AC74" s="472"/>
      <c r="AD74" s="472"/>
      <c r="AE74" s="472"/>
      <c r="AF74" s="472"/>
      <c r="AG74" s="472"/>
      <c r="AH74" s="472"/>
      <c r="AI74" s="472"/>
      <c r="AJ74" s="472"/>
      <c r="AK74" s="472"/>
      <c r="AL74" s="472"/>
      <c r="AM74" s="472"/>
      <c r="AN74" s="472"/>
      <c r="AO74" s="472"/>
      <c r="AP74" s="472"/>
      <c r="AQ74" s="472"/>
      <c r="AR74" s="472"/>
      <c r="AS74" s="472"/>
      <c r="AT74" s="472"/>
      <c r="AU74" s="472"/>
      <c r="AV74" s="472"/>
      <c r="AW74" s="472"/>
      <c r="AX74" s="472"/>
      <c r="AY74" s="472"/>
      <c r="AZ74" s="471"/>
      <c r="BA74" s="471"/>
      <c r="BB74" s="471"/>
      <c r="BC74" s="471"/>
      <c r="BD74" s="470"/>
      <c r="BE74" s="430"/>
      <c r="BF74" s="430"/>
      <c r="BG74" s="430"/>
      <c r="BH74" s="430"/>
      <c r="BI74" s="430"/>
      <c r="BJ74" s="430"/>
      <c r="BK74" s="430"/>
      <c r="BL74" s="430"/>
      <c r="BM74" s="430"/>
      <c r="BN74" s="430"/>
      <c r="BO74" s="430"/>
      <c r="BP74" s="430"/>
      <c r="BQ74" s="456">
        <v>68</v>
      </c>
      <c r="BR74" s="455"/>
      <c r="BS74" s="450"/>
      <c r="BT74" s="449"/>
      <c r="BU74" s="449"/>
      <c r="BV74" s="449"/>
      <c r="BW74" s="449"/>
      <c r="BX74" s="449"/>
      <c r="BY74" s="449"/>
      <c r="BZ74" s="449"/>
      <c r="CA74" s="449"/>
      <c r="CB74" s="449"/>
      <c r="CC74" s="449"/>
      <c r="CD74" s="449"/>
      <c r="CE74" s="449"/>
      <c r="CF74" s="449"/>
      <c r="CG74" s="454"/>
      <c r="CH74" s="453"/>
      <c r="CI74" s="452"/>
      <c r="CJ74" s="452"/>
      <c r="CK74" s="452"/>
      <c r="CL74" s="451"/>
      <c r="CM74" s="453"/>
      <c r="CN74" s="452"/>
      <c r="CO74" s="452"/>
      <c r="CP74" s="452"/>
      <c r="CQ74" s="451"/>
      <c r="CR74" s="453"/>
      <c r="CS74" s="452"/>
      <c r="CT74" s="452"/>
      <c r="CU74" s="452"/>
      <c r="CV74" s="451"/>
      <c r="CW74" s="453"/>
      <c r="CX74" s="452"/>
      <c r="CY74" s="452"/>
      <c r="CZ74" s="452"/>
      <c r="DA74" s="451"/>
      <c r="DB74" s="453"/>
      <c r="DC74" s="452"/>
      <c r="DD74" s="452"/>
      <c r="DE74" s="452"/>
      <c r="DF74" s="451"/>
      <c r="DG74" s="453"/>
      <c r="DH74" s="452"/>
      <c r="DI74" s="452"/>
      <c r="DJ74" s="452"/>
      <c r="DK74" s="451"/>
      <c r="DL74" s="453"/>
      <c r="DM74" s="452"/>
      <c r="DN74" s="452"/>
      <c r="DO74" s="452"/>
      <c r="DP74" s="451"/>
      <c r="DQ74" s="453"/>
      <c r="DR74" s="452"/>
      <c r="DS74" s="452"/>
      <c r="DT74" s="452"/>
      <c r="DU74" s="451"/>
      <c r="DV74" s="450"/>
      <c r="DW74" s="449"/>
      <c r="DX74" s="449"/>
      <c r="DY74" s="449"/>
      <c r="DZ74" s="448"/>
      <c r="EA74" s="198"/>
    </row>
    <row r="75" spans="1:131" ht="26.25" customHeight="1" x14ac:dyDescent="0.2">
      <c r="A75" s="456">
        <v>8</v>
      </c>
      <c r="B75" s="476"/>
      <c r="C75" s="475"/>
      <c r="D75" s="475"/>
      <c r="E75" s="475"/>
      <c r="F75" s="475"/>
      <c r="G75" s="475"/>
      <c r="H75" s="475"/>
      <c r="I75" s="475"/>
      <c r="J75" s="475"/>
      <c r="K75" s="475"/>
      <c r="L75" s="475"/>
      <c r="M75" s="475"/>
      <c r="N75" s="475"/>
      <c r="O75" s="475"/>
      <c r="P75" s="474"/>
      <c r="Q75" s="480"/>
      <c r="R75" s="478"/>
      <c r="S75" s="478"/>
      <c r="T75" s="478"/>
      <c r="U75" s="477"/>
      <c r="V75" s="479"/>
      <c r="W75" s="478"/>
      <c r="X75" s="478"/>
      <c r="Y75" s="478"/>
      <c r="Z75" s="477"/>
      <c r="AA75" s="479"/>
      <c r="AB75" s="478"/>
      <c r="AC75" s="478"/>
      <c r="AD75" s="478"/>
      <c r="AE75" s="477"/>
      <c r="AF75" s="479"/>
      <c r="AG75" s="478"/>
      <c r="AH75" s="478"/>
      <c r="AI75" s="478"/>
      <c r="AJ75" s="477"/>
      <c r="AK75" s="479"/>
      <c r="AL75" s="478"/>
      <c r="AM75" s="478"/>
      <c r="AN75" s="478"/>
      <c r="AO75" s="477"/>
      <c r="AP75" s="479"/>
      <c r="AQ75" s="478"/>
      <c r="AR75" s="478"/>
      <c r="AS75" s="478"/>
      <c r="AT75" s="477"/>
      <c r="AU75" s="479"/>
      <c r="AV75" s="478"/>
      <c r="AW75" s="478"/>
      <c r="AX75" s="478"/>
      <c r="AY75" s="477"/>
      <c r="AZ75" s="471"/>
      <c r="BA75" s="471"/>
      <c r="BB75" s="471"/>
      <c r="BC75" s="471"/>
      <c r="BD75" s="470"/>
      <c r="BE75" s="430"/>
      <c r="BF75" s="430"/>
      <c r="BG75" s="430"/>
      <c r="BH75" s="430"/>
      <c r="BI75" s="430"/>
      <c r="BJ75" s="430"/>
      <c r="BK75" s="430"/>
      <c r="BL75" s="430"/>
      <c r="BM75" s="430"/>
      <c r="BN75" s="430"/>
      <c r="BO75" s="430"/>
      <c r="BP75" s="430"/>
      <c r="BQ75" s="456">
        <v>69</v>
      </c>
      <c r="BR75" s="455"/>
      <c r="BS75" s="450"/>
      <c r="BT75" s="449"/>
      <c r="BU75" s="449"/>
      <c r="BV75" s="449"/>
      <c r="BW75" s="449"/>
      <c r="BX75" s="449"/>
      <c r="BY75" s="449"/>
      <c r="BZ75" s="449"/>
      <c r="CA75" s="449"/>
      <c r="CB75" s="449"/>
      <c r="CC75" s="449"/>
      <c r="CD75" s="449"/>
      <c r="CE75" s="449"/>
      <c r="CF75" s="449"/>
      <c r="CG75" s="454"/>
      <c r="CH75" s="453"/>
      <c r="CI75" s="452"/>
      <c r="CJ75" s="452"/>
      <c r="CK75" s="452"/>
      <c r="CL75" s="451"/>
      <c r="CM75" s="453"/>
      <c r="CN75" s="452"/>
      <c r="CO75" s="452"/>
      <c r="CP75" s="452"/>
      <c r="CQ75" s="451"/>
      <c r="CR75" s="453"/>
      <c r="CS75" s="452"/>
      <c r="CT75" s="452"/>
      <c r="CU75" s="452"/>
      <c r="CV75" s="451"/>
      <c r="CW75" s="453"/>
      <c r="CX75" s="452"/>
      <c r="CY75" s="452"/>
      <c r="CZ75" s="452"/>
      <c r="DA75" s="451"/>
      <c r="DB75" s="453"/>
      <c r="DC75" s="452"/>
      <c r="DD75" s="452"/>
      <c r="DE75" s="452"/>
      <c r="DF75" s="451"/>
      <c r="DG75" s="453"/>
      <c r="DH75" s="452"/>
      <c r="DI75" s="452"/>
      <c r="DJ75" s="452"/>
      <c r="DK75" s="451"/>
      <c r="DL75" s="453"/>
      <c r="DM75" s="452"/>
      <c r="DN75" s="452"/>
      <c r="DO75" s="452"/>
      <c r="DP75" s="451"/>
      <c r="DQ75" s="453"/>
      <c r="DR75" s="452"/>
      <c r="DS75" s="452"/>
      <c r="DT75" s="452"/>
      <c r="DU75" s="451"/>
      <c r="DV75" s="450"/>
      <c r="DW75" s="449"/>
      <c r="DX75" s="449"/>
      <c r="DY75" s="449"/>
      <c r="DZ75" s="448"/>
      <c r="EA75" s="198"/>
    </row>
    <row r="76" spans="1:131" ht="26.25" customHeight="1" x14ac:dyDescent="0.2">
      <c r="A76" s="456">
        <v>9</v>
      </c>
      <c r="B76" s="476"/>
      <c r="C76" s="475"/>
      <c r="D76" s="475"/>
      <c r="E76" s="475"/>
      <c r="F76" s="475"/>
      <c r="G76" s="475"/>
      <c r="H76" s="475"/>
      <c r="I76" s="475"/>
      <c r="J76" s="475"/>
      <c r="K76" s="475"/>
      <c r="L76" s="475"/>
      <c r="M76" s="475"/>
      <c r="N76" s="475"/>
      <c r="O76" s="475"/>
      <c r="P76" s="474"/>
      <c r="Q76" s="480"/>
      <c r="R76" s="478"/>
      <c r="S76" s="478"/>
      <c r="T76" s="478"/>
      <c r="U76" s="477"/>
      <c r="V76" s="479"/>
      <c r="W76" s="478"/>
      <c r="X76" s="478"/>
      <c r="Y76" s="478"/>
      <c r="Z76" s="477"/>
      <c r="AA76" s="479"/>
      <c r="AB76" s="478"/>
      <c r="AC76" s="478"/>
      <c r="AD76" s="478"/>
      <c r="AE76" s="477"/>
      <c r="AF76" s="479"/>
      <c r="AG76" s="478"/>
      <c r="AH76" s="478"/>
      <c r="AI76" s="478"/>
      <c r="AJ76" s="477"/>
      <c r="AK76" s="479"/>
      <c r="AL76" s="478"/>
      <c r="AM76" s="478"/>
      <c r="AN76" s="478"/>
      <c r="AO76" s="477"/>
      <c r="AP76" s="479"/>
      <c r="AQ76" s="478"/>
      <c r="AR76" s="478"/>
      <c r="AS76" s="478"/>
      <c r="AT76" s="477"/>
      <c r="AU76" s="479"/>
      <c r="AV76" s="478"/>
      <c r="AW76" s="478"/>
      <c r="AX76" s="478"/>
      <c r="AY76" s="477"/>
      <c r="AZ76" s="471"/>
      <c r="BA76" s="471"/>
      <c r="BB76" s="471"/>
      <c r="BC76" s="471"/>
      <c r="BD76" s="470"/>
      <c r="BE76" s="430"/>
      <c r="BF76" s="430"/>
      <c r="BG76" s="430"/>
      <c r="BH76" s="430"/>
      <c r="BI76" s="430"/>
      <c r="BJ76" s="430"/>
      <c r="BK76" s="430"/>
      <c r="BL76" s="430"/>
      <c r="BM76" s="430"/>
      <c r="BN76" s="430"/>
      <c r="BO76" s="430"/>
      <c r="BP76" s="430"/>
      <c r="BQ76" s="456">
        <v>70</v>
      </c>
      <c r="BR76" s="455"/>
      <c r="BS76" s="450"/>
      <c r="BT76" s="449"/>
      <c r="BU76" s="449"/>
      <c r="BV76" s="449"/>
      <c r="BW76" s="449"/>
      <c r="BX76" s="449"/>
      <c r="BY76" s="449"/>
      <c r="BZ76" s="449"/>
      <c r="CA76" s="449"/>
      <c r="CB76" s="449"/>
      <c r="CC76" s="449"/>
      <c r="CD76" s="449"/>
      <c r="CE76" s="449"/>
      <c r="CF76" s="449"/>
      <c r="CG76" s="454"/>
      <c r="CH76" s="453"/>
      <c r="CI76" s="452"/>
      <c r="CJ76" s="452"/>
      <c r="CK76" s="452"/>
      <c r="CL76" s="451"/>
      <c r="CM76" s="453"/>
      <c r="CN76" s="452"/>
      <c r="CO76" s="452"/>
      <c r="CP76" s="452"/>
      <c r="CQ76" s="451"/>
      <c r="CR76" s="453"/>
      <c r="CS76" s="452"/>
      <c r="CT76" s="452"/>
      <c r="CU76" s="452"/>
      <c r="CV76" s="451"/>
      <c r="CW76" s="453"/>
      <c r="CX76" s="452"/>
      <c r="CY76" s="452"/>
      <c r="CZ76" s="452"/>
      <c r="DA76" s="451"/>
      <c r="DB76" s="453"/>
      <c r="DC76" s="452"/>
      <c r="DD76" s="452"/>
      <c r="DE76" s="452"/>
      <c r="DF76" s="451"/>
      <c r="DG76" s="453"/>
      <c r="DH76" s="452"/>
      <c r="DI76" s="452"/>
      <c r="DJ76" s="452"/>
      <c r="DK76" s="451"/>
      <c r="DL76" s="453"/>
      <c r="DM76" s="452"/>
      <c r="DN76" s="452"/>
      <c r="DO76" s="452"/>
      <c r="DP76" s="451"/>
      <c r="DQ76" s="453"/>
      <c r="DR76" s="452"/>
      <c r="DS76" s="452"/>
      <c r="DT76" s="452"/>
      <c r="DU76" s="451"/>
      <c r="DV76" s="450"/>
      <c r="DW76" s="449"/>
      <c r="DX76" s="449"/>
      <c r="DY76" s="449"/>
      <c r="DZ76" s="448"/>
      <c r="EA76" s="198"/>
    </row>
    <row r="77" spans="1:131" ht="26.25" customHeight="1" x14ac:dyDescent="0.2">
      <c r="A77" s="456">
        <v>10</v>
      </c>
      <c r="B77" s="476"/>
      <c r="C77" s="475"/>
      <c r="D77" s="475"/>
      <c r="E77" s="475"/>
      <c r="F77" s="475"/>
      <c r="G77" s="475"/>
      <c r="H77" s="475"/>
      <c r="I77" s="475"/>
      <c r="J77" s="475"/>
      <c r="K77" s="475"/>
      <c r="L77" s="475"/>
      <c r="M77" s="475"/>
      <c r="N77" s="475"/>
      <c r="O77" s="475"/>
      <c r="P77" s="474"/>
      <c r="Q77" s="480"/>
      <c r="R77" s="478"/>
      <c r="S77" s="478"/>
      <c r="T77" s="478"/>
      <c r="U77" s="477"/>
      <c r="V77" s="479"/>
      <c r="W77" s="478"/>
      <c r="X77" s="478"/>
      <c r="Y77" s="478"/>
      <c r="Z77" s="477"/>
      <c r="AA77" s="479"/>
      <c r="AB77" s="478"/>
      <c r="AC77" s="478"/>
      <c r="AD77" s="478"/>
      <c r="AE77" s="477"/>
      <c r="AF77" s="479"/>
      <c r="AG77" s="478"/>
      <c r="AH77" s="478"/>
      <c r="AI77" s="478"/>
      <c r="AJ77" s="477"/>
      <c r="AK77" s="479"/>
      <c r="AL77" s="478"/>
      <c r="AM77" s="478"/>
      <c r="AN77" s="478"/>
      <c r="AO77" s="477"/>
      <c r="AP77" s="479"/>
      <c r="AQ77" s="478"/>
      <c r="AR77" s="478"/>
      <c r="AS77" s="478"/>
      <c r="AT77" s="477"/>
      <c r="AU77" s="479"/>
      <c r="AV77" s="478"/>
      <c r="AW77" s="478"/>
      <c r="AX77" s="478"/>
      <c r="AY77" s="477"/>
      <c r="AZ77" s="471"/>
      <c r="BA77" s="471"/>
      <c r="BB77" s="471"/>
      <c r="BC77" s="471"/>
      <c r="BD77" s="470"/>
      <c r="BE77" s="430"/>
      <c r="BF77" s="430"/>
      <c r="BG77" s="430"/>
      <c r="BH77" s="430"/>
      <c r="BI77" s="430"/>
      <c r="BJ77" s="430"/>
      <c r="BK77" s="430"/>
      <c r="BL77" s="430"/>
      <c r="BM77" s="430"/>
      <c r="BN77" s="430"/>
      <c r="BO77" s="430"/>
      <c r="BP77" s="430"/>
      <c r="BQ77" s="456">
        <v>71</v>
      </c>
      <c r="BR77" s="455"/>
      <c r="BS77" s="450"/>
      <c r="BT77" s="449"/>
      <c r="BU77" s="449"/>
      <c r="BV77" s="449"/>
      <c r="BW77" s="449"/>
      <c r="BX77" s="449"/>
      <c r="BY77" s="449"/>
      <c r="BZ77" s="449"/>
      <c r="CA77" s="449"/>
      <c r="CB77" s="449"/>
      <c r="CC77" s="449"/>
      <c r="CD77" s="449"/>
      <c r="CE77" s="449"/>
      <c r="CF77" s="449"/>
      <c r="CG77" s="454"/>
      <c r="CH77" s="453"/>
      <c r="CI77" s="452"/>
      <c r="CJ77" s="452"/>
      <c r="CK77" s="452"/>
      <c r="CL77" s="451"/>
      <c r="CM77" s="453"/>
      <c r="CN77" s="452"/>
      <c r="CO77" s="452"/>
      <c r="CP77" s="452"/>
      <c r="CQ77" s="451"/>
      <c r="CR77" s="453"/>
      <c r="CS77" s="452"/>
      <c r="CT77" s="452"/>
      <c r="CU77" s="452"/>
      <c r="CV77" s="451"/>
      <c r="CW77" s="453"/>
      <c r="CX77" s="452"/>
      <c r="CY77" s="452"/>
      <c r="CZ77" s="452"/>
      <c r="DA77" s="451"/>
      <c r="DB77" s="453"/>
      <c r="DC77" s="452"/>
      <c r="DD77" s="452"/>
      <c r="DE77" s="452"/>
      <c r="DF77" s="451"/>
      <c r="DG77" s="453"/>
      <c r="DH77" s="452"/>
      <c r="DI77" s="452"/>
      <c r="DJ77" s="452"/>
      <c r="DK77" s="451"/>
      <c r="DL77" s="453"/>
      <c r="DM77" s="452"/>
      <c r="DN77" s="452"/>
      <c r="DO77" s="452"/>
      <c r="DP77" s="451"/>
      <c r="DQ77" s="453"/>
      <c r="DR77" s="452"/>
      <c r="DS77" s="452"/>
      <c r="DT77" s="452"/>
      <c r="DU77" s="451"/>
      <c r="DV77" s="450"/>
      <c r="DW77" s="449"/>
      <c r="DX77" s="449"/>
      <c r="DY77" s="449"/>
      <c r="DZ77" s="448"/>
      <c r="EA77" s="198"/>
    </row>
    <row r="78" spans="1:131" ht="26.25" customHeight="1" x14ac:dyDescent="0.2">
      <c r="A78" s="456">
        <v>11</v>
      </c>
      <c r="B78" s="476"/>
      <c r="C78" s="475"/>
      <c r="D78" s="475"/>
      <c r="E78" s="475"/>
      <c r="F78" s="475"/>
      <c r="G78" s="475"/>
      <c r="H78" s="475"/>
      <c r="I78" s="475"/>
      <c r="J78" s="475"/>
      <c r="K78" s="475"/>
      <c r="L78" s="475"/>
      <c r="M78" s="475"/>
      <c r="N78" s="475"/>
      <c r="O78" s="475"/>
      <c r="P78" s="474"/>
      <c r="Q78" s="473"/>
      <c r="R78" s="472"/>
      <c r="S78" s="472"/>
      <c r="T78" s="472"/>
      <c r="U78" s="472"/>
      <c r="V78" s="472"/>
      <c r="W78" s="472"/>
      <c r="X78" s="472"/>
      <c r="Y78" s="472"/>
      <c r="Z78" s="472"/>
      <c r="AA78" s="472"/>
      <c r="AB78" s="472"/>
      <c r="AC78" s="472"/>
      <c r="AD78" s="472"/>
      <c r="AE78" s="472"/>
      <c r="AF78" s="472"/>
      <c r="AG78" s="472"/>
      <c r="AH78" s="472"/>
      <c r="AI78" s="472"/>
      <c r="AJ78" s="472"/>
      <c r="AK78" s="472"/>
      <c r="AL78" s="472"/>
      <c r="AM78" s="472"/>
      <c r="AN78" s="472"/>
      <c r="AO78" s="472"/>
      <c r="AP78" s="472"/>
      <c r="AQ78" s="472"/>
      <c r="AR78" s="472"/>
      <c r="AS78" s="472"/>
      <c r="AT78" s="472"/>
      <c r="AU78" s="472"/>
      <c r="AV78" s="472"/>
      <c r="AW78" s="472"/>
      <c r="AX78" s="472"/>
      <c r="AY78" s="472"/>
      <c r="AZ78" s="471"/>
      <c r="BA78" s="471"/>
      <c r="BB78" s="471"/>
      <c r="BC78" s="471"/>
      <c r="BD78" s="470"/>
      <c r="BE78" s="430"/>
      <c r="BF78" s="430"/>
      <c r="BG78" s="430"/>
      <c r="BH78" s="430"/>
      <c r="BI78" s="430"/>
      <c r="BJ78" s="198"/>
      <c r="BK78" s="198"/>
      <c r="BL78" s="198"/>
      <c r="BM78" s="198"/>
      <c r="BN78" s="198"/>
      <c r="BO78" s="430"/>
      <c r="BP78" s="430"/>
      <c r="BQ78" s="456">
        <v>72</v>
      </c>
      <c r="BR78" s="455"/>
      <c r="BS78" s="450"/>
      <c r="BT78" s="449"/>
      <c r="BU78" s="449"/>
      <c r="BV78" s="449"/>
      <c r="BW78" s="449"/>
      <c r="BX78" s="449"/>
      <c r="BY78" s="449"/>
      <c r="BZ78" s="449"/>
      <c r="CA78" s="449"/>
      <c r="CB78" s="449"/>
      <c r="CC78" s="449"/>
      <c r="CD78" s="449"/>
      <c r="CE78" s="449"/>
      <c r="CF78" s="449"/>
      <c r="CG78" s="454"/>
      <c r="CH78" s="453"/>
      <c r="CI78" s="452"/>
      <c r="CJ78" s="452"/>
      <c r="CK78" s="452"/>
      <c r="CL78" s="451"/>
      <c r="CM78" s="453"/>
      <c r="CN78" s="452"/>
      <c r="CO78" s="452"/>
      <c r="CP78" s="452"/>
      <c r="CQ78" s="451"/>
      <c r="CR78" s="453"/>
      <c r="CS78" s="452"/>
      <c r="CT78" s="452"/>
      <c r="CU78" s="452"/>
      <c r="CV78" s="451"/>
      <c r="CW78" s="453"/>
      <c r="CX78" s="452"/>
      <c r="CY78" s="452"/>
      <c r="CZ78" s="452"/>
      <c r="DA78" s="451"/>
      <c r="DB78" s="453"/>
      <c r="DC78" s="452"/>
      <c r="DD78" s="452"/>
      <c r="DE78" s="452"/>
      <c r="DF78" s="451"/>
      <c r="DG78" s="453"/>
      <c r="DH78" s="452"/>
      <c r="DI78" s="452"/>
      <c r="DJ78" s="452"/>
      <c r="DK78" s="451"/>
      <c r="DL78" s="453"/>
      <c r="DM78" s="452"/>
      <c r="DN78" s="452"/>
      <c r="DO78" s="452"/>
      <c r="DP78" s="451"/>
      <c r="DQ78" s="453"/>
      <c r="DR78" s="452"/>
      <c r="DS78" s="452"/>
      <c r="DT78" s="452"/>
      <c r="DU78" s="451"/>
      <c r="DV78" s="450"/>
      <c r="DW78" s="449"/>
      <c r="DX78" s="449"/>
      <c r="DY78" s="449"/>
      <c r="DZ78" s="448"/>
      <c r="EA78" s="198"/>
    </row>
    <row r="79" spans="1:131" ht="26.25" customHeight="1" x14ac:dyDescent="0.2">
      <c r="A79" s="456">
        <v>12</v>
      </c>
      <c r="B79" s="476"/>
      <c r="C79" s="475"/>
      <c r="D79" s="475"/>
      <c r="E79" s="475"/>
      <c r="F79" s="475"/>
      <c r="G79" s="475"/>
      <c r="H79" s="475"/>
      <c r="I79" s="475"/>
      <c r="J79" s="475"/>
      <c r="K79" s="475"/>
      <c r="L79" s="475"/>
      <c r="M79" s="475"/>
      <c r="N79" s="475"/>
      <c r="O79" s="475"/>
      <c r="P79" s="474"/>
      <c r="Q79" s="473"/>
      <c r="R79" s="472"/>
      <c r="S79" s="472"/>
      <c r="T79" s="472"/>
      <c r="U79" s="472"/>
      <c r="V79" s="472"/>
      <c r="W79" s="472"/>
      <c r="X79" s="472"/>
      <c r="Y79" s="472"/>
      <c r="Z79" s="472"/>
      <c r="AA79" s="472"/>
      <c r="AB79" s="472"/>
      <c r="AC79" s="472"/>
      <c r="AD79" s="472"/>
      <c r="AE79" s="472"/>
      <c r="AF79" s="472"/>
      <c r="AG79" s="472"/>
      <c r="AH79" s="472"/>
      <c r="AI79" s="472"/>
      <c r="AJ79" s="472"/>
      <c r="AK79" s="472"/>
      <c r="AL79" s="472"/>
      <c r="AM79" s="472"/>
      <c r="AN79" s="472"/>
      <c r="AO79" s="472"/>
      <c r="AP79" s="472"/>
      <c r="AQ79" s="472"/>
      <c r="AR79" s="472"/>
      <c r="AS79" s="472"/>
      <c r="AT79" s="472"/>
      <c r="AU79" s="472"/>
      <c r="AV79" s="472"/>
      <c r="AW79" s="472"/>
      <c r="AX79" s="472"/>
      <c r="AY79" s="472"/>
      <c r="AZ79" s="471"/>
      <c r="BA79" s="471"/>
      <c r="BB79" s="471"/>
      <c r="BC79" s="471"/>
      <c r="BD79" s="470"/>
      <c r="BE79" s="430"/>
      <c r="BF79" s="430"/>
      <c r="BG79" s="430"/>
      <c r="BH79" s="430"/>
      <c r="BI79" s="430"/>
      <c r="BJ79" s="198"/>
      <c r="BK79" s="198"/>
      <c r="BL79" s="198"/>
      <c r="BM79" s="198"/>
      <c r="BN79" s="198"/>
      <c r="BO79" s="430"/>
      <c r="BP79" s="430"/>
      <c r="BQ79" s="456">
        <v>73</v>
      </c>
      <c r="BR79" s="455"/>
      <c r="BS79" s="450"/>
      <c r="BT79" s="449"/>
      <c r="BU79" s="449"/>
      <c r="BV79" s="449"/>
      <c r="BW79" s="449"/>
      <c r="BX79" s="449"/>
      <c r="BY79" s="449"/>
      <c r="BZ79" s="449"/>
      <c r="CA79" s="449"/>
      <c r="CB79" s="449"/>
      <c r="CC79" s="449"/>
      <c r="CD79" s="449"/>
      <c r="CE79" s="449"/>
      <c r="CF79" s="449"/>
      <c r="CG79" s="454"/>
      <c r="CH79" s="453"/>
      <c r="CI79" s="452"/>
      <c r="CJ79" s="452"/>
      <c r="CK79" s="452"/>
      <c r="CL79" s="451"/>
      <c r="CM79" s="453"/>
      <c r="CN79" s="452"/>
      <c r="CO79" s="452"/>
      <c r="CP79" s="452"/>
      <c r="CQ79" s="451"/>
      <c r="CR79" s="453"/>
      <c r="CS79" s="452"/>
      <c r="CT79" s="452"/>
      <c r="CU79" s="452"/>
      <c r="CV79" s="451"/>
      <c r="CW79" s="453"/>
      <c r="CX79" s="452"/>
      <c r="CY79" s="452"/>
      <c r="CZ79" s="452"/>
      <c r="DA79" s="451"/>
      <c r="DB79" s="453"/>
      <c r="DC79" s="452"/>
      <c r="DD79" s="452"/>
      <c r="DE79" s="452"/>
      <c r="DF79" s="451"/>
      <c r="DG79" s="453"/>
      <c r="DH79" s="452"/>
      <c r="DI79" s="452"/>
      <c r="DJ79" s="452"/>
      <c r="DK79" s="451"/>
      <c r="DL79" s="453"/>
      <c r="DM79" s="452"/>
      <c r="DN79" s="452"/>
      <c r="DO79" s="452"/>
      <c r="DP79" s="451"/>
      <c r="DQ79" s="453"/>
      <c r="DR79" s="452"/>
      <c r="DS79" s="452"/>
      <c r="DT79" s="452"/>
      <c r="DU79" s="451"/>
      <c r="DV79" s="450"/>
      <c r="DW79" s="449"/>
      <c r="DX79" s="449"/>
      <c r="DY79" s="449"/>
      <c r="DZ79" s="448"/>
      <c r="EA79" s="198"/>
    </row>
    <row r="80" spans="1:131" ht="26.25" customHeight="1" x14ac:dyDescent="0.2">
      <c r="A80" s="456">
        <v>13</v>
      </c>
      <c r="B80" s="476"/>
      <c r="C80" s="475"/>
      <c r="D80" s="475"/>
      <c r="E80" s="475"/>
      <c r="F80" s="475"/>
      <c r="G80" s="475"/>
      <c r="H80" s="475"/>
      <c r="I80" s="475"/>
      <c r="J80" s="475"/>
      <c r="K80" s="475"/>
      <c r="L80" s="475"/>
      <c r="M80" s="475"/>
      <c r="N80" s="475"/>
      <c r="O80" s="475"/>
      <c r="P80" s="474"/>
      <c r="Q80" s="473"/>
      <c r="R80" s="472"/>
      <c r="S80" s="472"/>
      <c r="T80" s="472"/>
      <c r="U80" s="472"/>
      <c r="V80" s="472"/>
      <c r="W80" s="472"/>
      <c r="X80" s="472"/>
      <c r="Y80" s="472"/>
      <c r="Z80" s="472"/>
      <c r="AA80" s="472"/>
      <c r="AB80" s="472"/>
      <c r="AC80" s="472"/>
      <c r="AD80" s="472"/>
      <c r="AE80" s="472"/>
      <c r="AF80" s="472"/>
      <c r="AG80" s="472"/>
      <c r="AH80" s="472"/>
      <c r="AI80" s="472"/>
      <c r="AJ80" s="472"/>
      <c r="AK80" s="472"/>
      <c r="AL80" s="472"/>
      <c r="AM80" s="472"/>
      <c r="AN80" s="472"/>
      <c r="AO80" s="472"/>
      <c r="AP80" s="472"/>
      <c r="AQ80" s="472"/>
      <c r="AR80" s="472"/>
      <c r="AS80" s="472"/>
      <c r="AT80" s="472"/>
      <c r="AU80" s="472"/>
      <c r="AV80" s="472"/>
      <c r="AW80" s="472"/>
      <c r="AX80" s="472"/>
      <c r="AY80" s="472"/>
      <c r="AZ80" s="471"/>
      <c r="BA80" s="471"/>
      <c r="BB80" s="471"/>
      <c r="BC80" s="471"/>
      <c r="BD80" s="470"/>
      <c r="BE80" s="430"/>
      <c r="BF80" s="430"/>
      <c r="BG80" s="430"/>
      <c r="BH80" s="430"/>
      <c r="BI80" s="430"/>
      <c r="BJ80" s="430"/>
      <c r="BK80" s="430"/>
      <c r="BL80" s="430"/>
      <c r="BM80" s="430"/>
      <c r="BN80" s="430"/>
      <c r="BO80" s="430"/>
      <c r="BP80" s="430"/>
      <c r="BQ80" s="456">
        <v>74</v>
      </c>
      <c r="BR80" s="455"/>
      <c r="BS80" s="450"/>
      <c r="BT80" s="449"/>
      <c r="BU80" s="449"/>
      <c r="BV80" s="449"/>
      <c r="BW80" s="449"/>
      <c r="BX80" s="449"/>
      <c r="BY80" s="449"/>
      <c r="BZ80" s="449"/>
      <c r="CA80" s="449"/>
      <c r="CB80" s="449"/>
      <c r="CC80" s="449"/>
      <c r="CD80" s="449"/>
      <c r="CE80" s="449"/>
      <c r="CF80" s="449"/>
      <c r="CG80" s="454"/>
      <c r="CH80" s="453"/>
      <c r="CI80" s="452"/>
      <c r="CJ80" s="452"/>
      <c r="CK80" s="452"/>
      <c r="CL80" s="451"/>
      <c r="CM80" s="453"/>
      <c r="CN80" s="452"/>
      <c r="CO80" s="452"/>
      <c r="CP80" s="452"/>
      <c r="CQ80" s="451"/>
      <c r="CR80" s="453"/>
      <c r="CS80" s="452"/>
      <c r="CT80" s="452"/>
      <c r="CU80" s="452"/>
      <c r="CV80" s="451"/>
      <c r="CW80" s="453"/>
      <c r="CX80" s="452"/>
      <c r="CY80" s="452"/>
      <c r="CZ80" s="452"/>
      <c r="DA80" s="451"/>
      <c r="DB80" s="453"/>
      <c r="DC80" s="452"/>
      <c r="DD80" s="452"/>
      <c r="DE80" s="452"/>
      <c r="DF80" s="451"/>
      <c r="DG80" s="453"/>
      <c r="DH80" s="452"/>
      <c r="DI80" s="452"/>
      <c r="DJ80" s="452"/>
      <c r="DK80" s="451"/>
      <c r="DL80" s="453"/>
      <c r="DM80" s="452"/>
      <c r="DN80" s="452"/>
      <c r="DO80" s="452"/>
      <c r="DP80" s="451"/>
      <c r="DQ80" s="453"/>
      <c r="DR80" s="452"/>
      <c r="DS80" s="452"/>
      <c r="DT80" s="452"/>
      <c r="DU80" s="451"/>
      <c r="DV80" s="450"/>
      <c r="DW80" s="449"/>
      <c r="DX80" s="449"/>
      <c r="DY80" s="449"/>
      <c r="DZ80" s="448"/>
      <c r="EA80" s="198"/>
    </row>
    <row r="81" spans="1:131" ht="26.25" customHeight="1" x14ac:dyDescent="0.2">
      <c r="A81" s="456">
        <v>14</v>
      </c>
      <c r="B81" s="476"/>
      <c r="C81" s="475"/>
      <c r="D81" s="475"/>
      <c r="E81" s="475"/>
      <c r="F81" s="475"/>
      <c r="G81" s="475"/>
      <c r="H81" s="475"/>
      <c r="I81" s="475"/>
      <c r="J81" s="475"/>
      <c r="K81" s="475"/>
      <c r="L81" s="475"/>
      <c r="M81" s="475"/>
      <c r="N81" s="475"/>
      <c r="O81" s="475"/>
      <c r="P81" s="474"/>
      <c r="Q81" s="473"/>
      <c r="R81" s="472"/>
      <c r="S81" s="472"/>
      <c r="T81" s="472"/>
      <c r="U81" s="472"/>
      <c r="V81" s="472"/>
      <c r="W81" s="472"/>
      <c r="X81" s="472"/>
      <c r="Y81" s="472"/>
      <c r="Z81" s="472"/>
      <c r="AA81" s="472"/>
      <c r="AB81" s="472"/>
      <c r="AC81" s="472"/>
      <c r="AD81" s="472"/>
      <c r="AE81" s="472"/>
      <c r="AF81" s="472"/>
      <c r="AG81" s="472"/>
      <c r="AH81" s="472"/>
      <c r="AI81" s="472"/>
      <c r="AJ81" s="472"/>
      <c r="AK81" s="472"/>
      <c r="AL81" s="472"/>
      <c r="AM81" s="472"/>
      <c r="AN81" s="472"/>
      <c r="AO81" s="472"/>
      <c r="AP81" s="472"/>
      <c r="AQ81" s="472"/>
      <c r="AR81" s="472"/>
      <c r="AS81" s="472"/>
      <c r="AT81" s="472"/>
      <c r="AU81" s="472"/>
      <c r="AV81" s="472"/>
      <c r="AW81" s="472"/>
      <c r="AX81" s="472"/>
      <c r="AY81" s="472"/>
      <c r="AZ81" s="471"/>
      <c r="BA81" s="471"/>
      <c r="BB81" s="471"/>
      <c r="BC81" s="471"/>
      <c r="BD81" s="470"/>
      <c r="BE81" s="430"/>
      <c r="BF81" s="430"/>
      <c r="BG81" s="430"/>
      <c r="BH81" s="430"/>
      <c r="BI81" s="430"/>
      <c r="BJ81" s="430"/>
      <c r="BK81" s="430"/>
      <c r="BL81" s="430"/>
      <c r="BM81" s="430"/>
      <c r="BN81" s="430"/>
      <c r="BO81" s="430"/>
      <c r="BP81" s="430"/>
      <c r="BQ81" s="456">
        <v>75</v>
      </c>
      <c r="BR81" s="455"/>
      <c r="BS81" s="450"/>
      <c r="BT81" s="449"/>
      <c r="BU81" s="449"/>
      <c r="BV81" s="449"/>
      <c r="BW81" s="449"/>
      <c r="BX81" s="449"/>
      <c r="BY81" s="449"/>
      <c r="BZ81" s="449"/>
      <c r="CA81" s="449"/>
      <c r="CB81" s="449"/>
      <c r="CC81" s="449"/>
      <c r="CD81" s="449"/>
      <c r="CE81" s="449"/>
      <c r="CF81" s="449"/>
      <c r="CG81" s="454"/>
      <c r="CH81" s="453"/>
      <c r="CI81" s="452"/>
      <c r="CJ81" s="452"/>
      <c r="CK81" s="452"/>
      <c r="CL81" s="451"/>
      <c r="CM81" s="453"/>
      <c r="CN81" s="452"/>
      <c r="CO81" s="452"/>
      <c r="CP81" s="452"/>
      <c r="CQ81" s="451"/>
      <c r="CR81" s="453"/>
      <c r="CS81" s="452"/>
      <c r="CT81" s="452"/>
      <c r="CU81" s="452"/>
      <c r="CV81" s="451"/>
      <c r="CW81" s="453"/>
      <c r="CX81" s="452"/>
      <c r="CY81" s="452"/>
      <c r="CZ81" s="452"/>
      <c r="DA81" s="451"/>
      <c r="DB81" s="453"/>
      <c r="DC81" s="452"/>
      <c r="DD81" s="452"/>
      <c r="DE81" s="452"/>
      <c r="DF81" s="451"/>
      <c r="DG81" s="453"/>
      <c r="DH81" s="452"/>
      <c r="DI81" s="452"/>
      <c r="DJ81" s="452"/>
      <c r="DK81" s="451"/>
      <c r="DL81" s="453"/>
      <c r="DM81" s="452"/>
      <c r="DN81" s="452"/>
      <c r="DO81" s="452"/>
      <c r="DP81" s="451"/>
      <c r="DQ81" s="453"/>
      <c r="DR81" s="452"/>
      <c r="DS81" s="452"/>
      <c r="DT81" s="452"/>
      <c r="DU81" s="451"/>
      <c r="DV81" s="450"/>
      <c r="DW81" s="449"/>
      <c r="DX81" s="449"/>
      <c r="DY81" s="449"/>
      <c r="DZ81" s="448"/>
      <c r="EA81" s="198"/>
    </row>
    <row r="82" spans="1:131" ht="26.25" customHeight="1" x14ac:dyDescent="0.2">
      <c r="A82" s="456">
        <v>15</v>
      </c>
      <c r="B82" s="476"/>
      <c r="C82" s="475"/>
      <c r="D82" s="475"/>
      <c r="E82" s="475"/>
      <c r="F82" s="475"/>
      <c r="G82" s="475"/>
      <c r="H82" s="475"/>
      <c r="I82" s="475"/>
      <c r="J82" s="475"/>
      <c r="K82" s="475"/>
      <c r="L82" s="475"/>
      <c r="M82" s="475"/>
      <c r="N82" s="475"/>
      <c r="O82" s="475"/>
      <c r="P82" s="474"/>
      <c r="Q82" s="473"/>
      <c r="R82" s="472"/>
      <c r="S82" s="472"/>
      <c r="T82" s="472"/>
      <c r="U82" s="472"/>
      <c r="V82" s="472"/>
      <c r="W82" s="472"/>
      <c r="X82" s="472"/>
      <c r="Y82" s="472"/>
      <c r="Z82" s="472"/>
      <c r="AA82" s="472"/>
      <c r="AB82" s="472"/>
      <c r="AC82" s="472"/>
      <c r="AD82" s="472"/>
      <c r="AE82" s="472"/>
      <c r="AF82" s="472"/>
      <c r="AG82" s="472"/>
      <c r="AH82" s="472"/>
      <c r="AI82" s="472"/>
      <c r="AJ82" s="472"/>
      <c r="AK82" s="472"/>
      <c r="AL82" s="472"/>
      <c r="AM82" s="472"/>
      <c r="AN82" s="472"/>
      <c r="AO82" s="472"/>
      <c r="AP82" s="472"/>
      <c r="AQ82" s="472"/>
      <c r="AR82" s="472"/>
      <c r="AS82" s="472"/>
      <c r="AT82" s="472"/>
      <c r="AU82" s="472"/>
      <c r="AV82" s="472"/>
      <c r="AW82" s="472"/>
      <c r="AX82" s="472"/>
      <c r="AY82" s="472"/>
      <c r="AZ82" s="471"/>
      <c r="BA82" s="471"/>
      <c r="BB82" s="471"/>
      <c r="BC82" s="471"/>
      <c r="BD82" s="470"/>
      <c r="BE82" s="430"/>
      <c r="BF82" s="430"/>
      <c r="BG82" s="430"/>
      <c r="BH82" s="430"/>
      <c r="BI82" s="430"/>
      <c r="BJ82" s="430"/>
      <c r="BK82" s="430"/>
      <c r="BL82" s="430"/>
      <c r="BM82" s="430"/>
      <c r="BN82" s="430"/>
      <c r="BO82" s="430"/>
      <c r="BP82" s="430"/>
      <c r="BQ82" s="456">
        <v>76</v>
      </c>
      <c r="BR82" s="455"/>
      <c r="BS82" s="450"/>
      <c r="BT82" s="449"/>
      <c r="BU82" s="449"/>
      <c r="BV82" s="449"/>
      <c r="BW82" s="449"/>
      <c r="BX82" s="449"/>
      <c r="BY82" s="449"/>
      <c r="BZ82" s="449"/>
      <c r="CA82" s="449"/>
      <c r="CB82" s="449"/>
      <c r="CC82" s="449"/>
      <c r="CD82" s="449"/>
      <c r="CE82" s="449"/>
      <c r="CF82" s="449"/>
      <c r="CG82" s="454"/>
      <c r="CH82" s="453"/>
      <c r="CI82" s="452"/>
      <c r="CJ82" s="452"/>
      <c r="CK82" s="452"/>
      <c r="CL82" s="451"/>
      <c r="CM82" s="453"/>
      <c r="CN82" s="452"/>
      <c r="CO82" s="452"/>
      <c r="CP82" s="452"/>
      <c r="CQ82" s="451"/>
      <c r="CR82" s="453"/>
      <c r="CS82" s="452"/>
      <c r="CT82" s="452"/>
      <c r="CU82" s="452"/>
      <c r="CV82" s="451"/>
      <c r="CW82" s="453"/>
      <c r="CX82" s="452"/>
      <c r="CY82" s="452"/>
      <c r="CZ82" s="452"/>
      <c r="DA82" s="451"/>
      <c r="DB82" s="453"/>
      <c r="DC82" s="452"/>
      <c r="DD82" s="452"/>
      <c r="DE82" s="452"/>
      <c r="DF82" s="451"/>
      <c r="DG82" s="453"/>
      <c r="DH82" s="452"/>
      <c r="DI82" s="452"/>
      <c r="DJ82" s="452"/>
      <c r="DK82" s="451"/>
      <c r="DL82" s="453"/>
      <c r="DM82" s="452"/>
      <c r="DN82" s="452"/>
      <c r="DO82" s="452"/>
      <c r="DP82" s="451"/>
      <c r="DQ82" s="453"/>
      <c r="DR82" s="452"/>
      <c r="DS82" s="452"/>
      <c r="DT82" s="452"/>
      <c r="DU82" s="451"/>
      <c r="DV82" s="450"/>
      <c r="DW82" s="449"/>
      <c r="DX82" s="449"/>
      <c r="DY82" s="449"/>
      <c r="DZ82" s="448"/>
      <c r="EA82" s="198"/>
    </row>
    <row r="83" spans="1:131" ht="26.25" customHeight="1" x14ac:dyDescent="0.2">
      <c r="A83" s="456">
        <v>16</v>
      </c>
      <c r="B83" s="476"/>
      <c r="C83" s="475"/>
      <c r="D83" s="475"/>
      <c r="E83" s="475"/>
      <c r="F83" s="475"/>
      <c r="G83" s="475"/>
      <c r="H83" s="475"/>
      <c r="I83" s="475"/>
      <c r="J83" s="475"/>
      <c r="K83" s="475"/>
      <c r="L83" s="475"/>
      <c r="M83" s="475"/>
      <c r="N83" s="475"/>
      <c r="O83" s="475"/>
      <c r="P83" s="474"/>
      <c r="Q83" s="473"/>
      <c r="R83" s="472"/>
      <c r="S83" s="472"/>
      <c r="T83" s="472"/>
      <c r="U83" s="472"/>
      <c r="V83" s="472"/>
      <c r="W83" s="472"/>
      <c r="X83" s="472"/>
      <c r="Y83" s="472"/>
      <c r="Z83" s="472"/>
      <c r="AA83" s="472"/>
      <c r="AB83" s="472"/>
      <c r="AC83" s="472"/>
      <c r="AD83" s="472"/>
      <c r="AE83" s="472"/>
      <c r="AF83" s="472"/>
      <c r="AG83" s="472"/>
      <c r="AH83" s="472"/>
      <c r="AI83" s="472"/>
      <c r="AJ83" s="472"/>
      <c r="AK83" s="472"/>
      <c r="AL83" s="472"/>
      <c r="AM83" s="472"/>
      <c r="AN83" s="472"/>
      <c r="AO83" s="472"/>
      <c r="AP83" s="472"/>
      <c r="AQ83" s="472"/>
      <c r="AR83" s="472"/>
      <c r="AS83" s="472"/>
      <c r="AT83" s="472"/>
      <c r="AU83" s="472"/>
      <c r="AV83" s="472"/>
      <c r="AW83" s="472"/>
      <c r="AX83" s="472"/>
      <c r="AY83" s="472"/>
      <c r="AZ83" s="471"/>
      <c r="BA83" s="471"/>
      <c r="BB83" s="471"/>
      <c r="BC83" s="471"/>
      <c r="BD83" s="470"/>
      <c r="BE83" s="430"/>
      <c r="BF83" s="430"/>
      <c r="BG83" s="430"/>
      <c r="BH83" s="430"/>
      <c r="BI83" s="430"/>
      <c r="BJ83" s="430"/>
      <c r="BK83" s="430"/>
      <c r="BL83" s="430"/>
      <c r="BM83" s="430"/>
      <c r="BN83" s="430"/>
      <c r="BO83" s="430"/>
      <c r="BP83" s="430"/>
      <c r="BQ83" s="456">
        <v>77</v>
      </c>
      <c r="BR83" s="455"/>
      <c r="BS83" s="450"/>
      <c r="BT83" s="449"/>
      <c r="BU83" s="449"/>
      <c r="BV83" s="449"/>
      <c r="BW83" s="449"/>
      <c r="BX83" s="449"/>
      <c r="BY83" s="449"/>
      <c r="BZ83" s="449"/>
      <c r="CA83" s="449"/>
      <c r="CB83" s="449"/>
      <c r="CC83" s="449"/>
      <c r="CD83" s="449"/>
      <c r="CE83" s="449"/>
      <c r="CF83" s="449"/>
      <c r="CG83" s="454"/>
      <c r="CH83" s="453"/>
      <c r="CI83" s="452"/>
      <c r="CJ83" s="452"/>
      <c r="CK83" s="452"/>
      <c r="CL83" s="451"/>
      <c r="CM83" s="453"/>
      <c r="CN83" s="452"/>
      <c r="CO83" s="452"/>
      <c r="CP83" s="452"/>
      <c r="CQ83" s="451"/>
      <c r="CR83" s="453"/>
      <c r="CS83" s="452"/>
      <c r="CT83" s="452"/>
      <c r="CU83" s="452"/>
      <c r="CV83" s="451"/>
      <c r="CW83" s="453"/>
      <c r="CX83" s="452"/>
      <c r="CY83" s="452"/>
      <c r="CZ83" s="452"/>
      <c r="DA83" s="451"/>
      <c r="DB83" s="453"/>
      <c r="DC83" s="452"/>
      <c r="DD83" s="452"/>
      <c r="DE83" s="452"/>
      <c r="DF83" s="451"/>
      <c r="DG83" s="453"/>
      <c r="DH83" s="452"/>
      <c r="DI83" s="452"/>
      <c r="DJ83" s="452"/>
      <c r="DK83" s="451"/>
      <c r="DL83" s="453"/>
      <c r="DM83" s="452"/>
      <c r="DN83" s="452"/>
      <c r="DO83" s="452"/>
      <c r="DP83" s="451"/>
      <c r="DQ83" s="453"/>
      <c r="DR83" s="452"/>
      <c r="DS83" s="452"/>
      <c r="DT83" s="452"/>
      <c r="DU83" s="451"/>
      <c r="DV83" s="450"/>
      <c r="DW83" s="449"/>
      <c r="DX83" s="449"/>
      <c r="DY83" s="449"/>
      <c r="DZ83" s="448"/>
      <c r="EA83" s="198"/>
    </row>
    <row r="84" spans="1:131" ht="26.25" customHeight="1" x14ac:dyDescent="0.2">
      <c r="A84" s="456">
        <v>17</v>
      </c>
      <c r="B84" s="476"/>
      <c r="C84" s="475"/>
      <c r="D84" s="475"/>
      <c r="E84" s="475"/>
      <c r="F84" s="475"/>
      <c r="G84" s="475"/>
      <c r="H84" s="475"/>
      <c r="I84" s="475"/>
      <c r="J84" s="475"/>
      <c r="K84" s="475"/>
      <c r="L84" s="475"/>
      <c r="M84" s="475"/>
      <c r="N84" s="475"/>
      <c r="O84" s="475"/>
      <c r="P84" s="474"/>
      <c r="Q84" s="473"/>
      <c r="R84" s="472"/>
      <c r="S84" s="472"/>
      <c r="T84" s="472"/>
      <c r="U84" s="472"/>
      <c r="V84" s="472"/>
      <c r="W84" s="472"/>
      <c r="X84" s="472"/>
      <c r="Y84" s="472"/>
      <c r="Z84" s="472"/>
      <c r="AA84" s="472"/>
      <c r="AB84" s="472"/>
      <c r="AC84" s="472"/>
      <c r="AD84" s="472"/>
      <c r="AE84" s="472"/>
      <c r="AF84" s="472"/>
      <c r="AG84" s="472"/>
      <c r="AH84" s="472"/>
      <c r="AI84" s="472"/>
      <c r="AJ84" s="472"/>
      <c r="AK84" s="472"/>
      <c r="AL84" s="472"/>
      <c r="AM84" s="472"/>
      <c r="AN84" s="472"/>
      <c r="AO84" s="472"/>
      <c r="AP84" s="472"/>
      <c r="AQ84" s="472"/>
      <c r="AR84" s="472"/>
      <c r="AS84" s="472"/>
      <c r="AT84" s="472"/>
      <c r="AU84" s="472"/>
      <c r="AV84" s="472"/>
      <c r="AW84" s="472"/>
      <c r="AX84" s="472"/>
      <c r="AY84" s="472"/>
      <c r="AZ84" s="471"/>
      <c r="BA84" s="471"/>
      <c r="BB84" s="471"/>
      <c r="BC84" s="471"/>
      <c r="BD84" s="470"/>
      <c r="BE84" s="430"/>
      <c r="BF84" s="430"/>
      <c r="BG84" s="430"/>
      <c r="BH84" s="430"/>
      <c r="BI84" s="430"/>
      <c r="BJ84" s="430"/>
      <c r="BK84" s="430"/>
      <c r="BL84" s="430"/>
      <c r="BM84" s="430"/>
      <c r="BN84" s="430"/>
      <c r="BO84" s="430"/>
      <c r="BP84" s="430"/>
      <c r="BQ84" s="456">
        <v>78</v>
      </c>
      <c r="BR84" s="455"/>
      <c r="BS84" s="450"/>
      <c r="BT84" s="449"/>
      <c r="BU84" s="449"/>
      <c r="BV84" s="449"/>
      <c r="BW84" s="449"/>
      <c r="BX84" s="449"/>
      <c r="BY84" s="449"/>
      <c r="BZ84" s="449"/>
      <c r="CA84" s="449"/>
      <c r="CB84" s="449"/>
      <c r="CC84" s="449"/>
      <c r="CD84" s="449"/>
      <c r="CE84" s="449"/>
      <c r="CF84" s="449"/>
      <c r="CG84" s="454"/>
      <c r="CH84" s="453"/>
      <c r="CI84" s="452"/>
      <c r="CJ84" s="452"/>
      <c r="CK84" s="452"/>
      <c r="CL84" s="451"/>
      <c r="CM84" s="453"/>
      <c r="CN84" s="452"/>
      <c r="CO84" s="452"/>
      <c r="CP84" s="452"/>
      <c r="CQ84" s="451"/>
      <c r="CR84" s="453"/>
      <c r="CS84" s="452"/>
      <c r="CT84" s="452"/>
      <c r="CU84" s="452"/>
      <c r="CV84" s="451"/>
      <c r="CW84" s="453"/>
      <c r="CX84" s="452"/>
      <c r="CY84" s="452"/>
      <c r="CZ84" s="452"/>
      <c r="DA84" s="451"/>
      <c r="DB84" s="453"/>
      <c r="DC84" s="452"/>
      <c r="DD84" s="452"/>
      <c r="DE84" s="452"/>
      <c r="DF84" s="451"/>
      <c r="DG84" s="453"/>
      <c r="DH84" s="452"/>
      <c r="DI84" s="452"/>
      <c r="DJ84" s="452"/>
      <c r="DK84" s="451"/>
      <c r="DL84" s="453"/>
      <c r="DM84" s="452"/>
      <c r="DN84" s="452"/>
      <c r="DO84" s="452"/>
      <c r="DP84" s="451"/>
      <c r="DQ84" s="453"/>
      <c r="DR84" s="452"/>
      <c r="DS84" s="452"/>
      <c r="DT84" s="452"/>
      <c r="DU84" s="451"/>
      <c r="DV84" s="450"/>
      <c r="DW84" s="449"/>
      <c r="DX84" s="449"/>
      <c r="DY84" s="449"/>
      <c r="DZ84" s="448"/>
      <c r="EA84" s="198"/>
    </row>
    <row r="85" spans="1:131" ht="26.25" customHeight="1" x14ac:dyDescent="0.2">
      <c r="A85" s="456">
        <v>18</v>
      </c>
      <c r="B85" s="476"/>
      <c r="C85" s="475"/>
      <c r="D85" s="475"/>
      <c r="E85" s="475"/>
      <c r="F85" s="475"/>
      <c r="G85" s="475"/>
      <c r="H85" s="475"/>
      <c r="I85" s="475"/>
      <c r="J85" s="475"/>
      <c r="K85" s="475"/>
      <c r="L85" s="475"/>
      <c r="M85" s="475"/>
      <c r="N85" s="475"/>
      <c r="O85" s="475"/>
      <c r="P85" s="474"/>
      <c r="Q85" s="473"/>
      <c r="R85" s="472"/>
      <c r="S85" s="472"/>
      <c r="T85" s="472"/>
      <c r="U85" s="472"/>
      <c r="V85" s="472"/>
      <c r="W85" s="472"/>
      <c r="X85" s="472"/>
      <c r="Y85" s="472"/>
      <c r="Z85" s="472"/>
      <c r="AA85" s="472"/>
      <c r="AB85" s="472"/>
      <c r="AC85" s="472"/>
      <c r="AD85" s="472"/>
      <c r="AE85" s="472"/>
      <c r="AF85" s="472"/>
      <c r="AG85" s="472"/>
      <c r="AH85" s="472"/>
      <c r="AI85" s="472"/>
      <c r="AJ85" s="472"/>
      <c r="AK85" s="472"/>
      <c r="AL85" s="472"/>
      <c r="AM85" s="472"/>
      <c r="AN85" s="472"/>
      <c r="AO85" s="472"/>
      <c r="AP85" s="472"/>
      <c r="AQ85" s="472"/>
      <c r="AR85" s="472"/>
      <c r="AS85" s="472"/>
      <c r="AT85" s="472"/>
      <c r="AU85" s="472"/>
      <c r="AV85" s="472"/>
      <c r="AW85" s="472"/>
      <c r="AX85" s="472"/>
      <c r="AY85" s="472"/>
      <c r="AZ85" s="471"/>
      <c r="BA85" s="471"/>
      <c r="BB85" s="471"/>
      <c r="BC85" s="471"/>
      <c r="BD85" s="470"/>
      <c r="BE85" s="430"/>
      <c r="BF85" s="430"/>
      <c r="BG85" s="430"/>
      <c r="BH85" s="430"/>
      <c r="BI85" s="430"/>
      <c r="BJ85" s="430"/>
      <c r="BK85" s="430"/>
      <c r="BL85" s="430"/>
      <c r="BM85" s="430"/>
      <c r="BN85" s="430"/>
      <c r="BO85" s="430"/>
      <c r="BP85" s="430"/>
      <c r="BQ85" s="456">
        <v>79</v>
      </c>
      <c r="BR85" s="455"/>
      <c r="BS85" s="450"/>
      <c r="BT85" s="449"/>
      <c r="BU85" s="449"/>
      <c r="BV85" s="449"/>
      <c r="BW85" s="449"/>
      <c r="BX85" s="449"/>
      <c r="BY85" s="449"/>
      <c r="BZ85" s="449"/>
      <c r="CA85" s="449"/>
      <c r="CB85" s="449"/>
      <c r="CC85" s="449"/>
      <c r="CD85" s="449"/>
      <c r="CE85" s="449"/>
      <c r="CF85" s="449"/>
      <c r="CG85" s="454"/>
      <c r="CH85" s="453"/>
      <c r="CI85" s="452"/>
      <c r="CJ85" s="452"/>
      <c r="CK85" s="452"/>
      <c r="CL85" s="451"/>
      <c r="CM85" s="453"/>
      <c r="CN85" s="452"/>
      <c r="CO85" s="452"/>
      <c r="CP85" s="452"/>
      <c r="CQ85" s="451"/>
      <c r="CR85" s="453"/>
      <c r="CS85" s="452"/>
      <c r="CT85" s="452"/>
      <c r="CU85" s="452"/>
      <c r="CV85" s="451"/>
      <c r="CW85" s="453"/>
      <c r="CX85" s="452"/>
      <c r="CY85" s="452"/>
      <c r="CZ85" s="452"/>
      <c r="DA85" s="451"/>
      <c r="DB85" s="453"/>
      <c r="DC85" s="452"/>
      <c r="DD85" s="452"/>
      <c r="DE85" s="452"/>
      <c r="DF85" s="451"/>
      <c r="DG85" s="453"/>
      <c r="DH85" s="452"/>
      <c r="DI85" s="452"/>
      <c r="DJ85" s="452"/>
      <c r="DK85" s="451"/>
      <c r="DL85" s="453"/>
      <c r="DM85" s="452"/>
      <c r="DN85" s="452"/>
      <c r="DO85" s="452"/>
      <c r="DP85" s="451"/>
      <c r="DQ85" s="453"/>
      <c r="DR85" s="452"/>
      <c r="DS85" s="452"/>
      <c r="DT85" s="452"/>
      <c r="DU85" s="451"/>
      <c r="DV85" s="450"/>
      <c r="DW85" s="449"/>
      <c r="DX85" s="449"/>
      <c r="DY85" s="449"/>
      <c r="DZ85" s="448"/>
      <c r="EA85" s="198"/>
    </row>
    <row r="86" spans="1:131" ht="26.25" customHeight="1" x14ac:dyDescent="0.2">
      <c r="A86" s="456">
        <v>19</v>
      </c>
      <c r="B86" s="476"/>
      <c r="C86" s="475"/>
      <c r="D86" s="475"/>
      <c r="E86" s="475"/>
      <c r="F86" s="475"/>
      <c r="G86" s="475"/>
      <c r="H86" s="475"/>
      <c r="I86" s="475"/>
      <c r="J86" s="475"/>
      <c r="K86" s="475"/>
      <c r="L86" s="475"/>
      <c r="M86" s="475"/>
      <c r="N86" s="475"/>
      <c r="O86" s="475"/>
      <c r="P86" s="474"/>
      <c r="Q86" s="473"/>
      <c r="R86" s="472"/>
      <c r="S86" s="472"/>
      <c r="T86" s="472"/>
      <c r="U86" s="472"/>
      <c r="V86" s="472"/>
      <c r="W86" s="472"/>
      <c r="X86" s="472"/>
      <c r="Y86" s="472"/>
      <c r="Z86" s="472"/>
      <c r="AA86" s="472"/>
      <c r="AB86" s="472"/>
      <c r="AC86" s="472"/>
      <c r="AD86" s="472"/>
      <c r="AE86" s="472"/>
      <c r="AF86" s="472"/>
      <c r="AG86" s="472"/>
      <c r="AH86" s="472"/>
      <c r="AI86" s="472"/>
      <c r="AJ86" s="472"/>
      <c r="AK86" s="472"/>
      <c r="AL86" s="472"/>
      <c r="AM86" s="472"/>
      <c r="AN86" s="472"/>
      <c r="AO86" s="472"/>
      <c r="AP86" s="472"/>
      <c r="AQ86" s="472"/>
      <c r="AR86" s="472"/>
      <c r="AS86" s="472"/>
      <c r="AT86" s="472"/>
      <c r="AU86" s="472"/>
      <c r="AV86" s="472"/>
      <c r="AW86" s="472"/>
      <c r="AX86" s="472"/>
      <c r="AY86" s="472"/>
      <c r="AZ86" s="471"/>
      <c r="BA86" s="471"/>
      <c r="BB86" s="471"/>
      <c r="BC86" s="471"/>
      <c r="BD86" s="470"/>
      <c r="BE86" s="430"/>
      <c r="BF86" s="430"/>
      <c r="BG86" s="430"/>
      <c r="BH86" s="430"/>
      <c r="BI86" s="430"/>
      <c r="BJ86" s="430"/>
      <c r="BK86" s="430"/>
      <c r="BL86" s="430"/>
      <c r="BM86" s="430"/>
      <c r="BN86" s="430"/>
      <c r="BO86" s="430"/>
      <c r="BP86" s="430"/>
      <c r="BQ86" s="456">
        <v>80</v>
      </c>
      <c r="BR86" s="455"/>
      <c r="BS86" s="450"/>
      <c r="BT86" s="449"/>
      <c r="BU86" s="449"/>
      <c r="BV86" s="449"/>
      <c r="BW86" s="449"/>
      <c r="BX86" s="449"/>
      <c r="BY86" s="449"/>
      <c r="BZ86" s="449"/>
      <c r="CA86" s="449"/>
      <c r="CB86" s="449"/>
      <c r="CC86" s="449"/>
      <c r="CD86" s="449"/>
      <c r="CE86" s="449"/>
      <c r="CF86" s="449"/>
      <c r="CG86" s="454"/>
      <c r="CH86" s="453"/>
      <c r="CI86" s="452"/>
      <c r="CJ86" s="452"/>
      <c r="CK86" s="452"/>
      <c r="CL86" s="451"/>
      <c r="CM86" s="453"/>
      <c r="CN86" s="452"/>
      <c r="CO86" s="452"/>
      <c r="CP86" s="452"/>
      <c r="CQ86" s="451"/>
      <c r="CR86" s="453"/>
      <c r="CS86" s="452"/>
      <c r="CT86" s="452"/>
      <c r="CU86" s="452"/>
      <c r="CV86" s="451"/>
      <c r="CW86" s="453"/>
      <c r="CX86" s="452"/>
      <c r="CY86" s="452"/>
      <c r="CZ86" s="452"/>
      <c r="DA86" s="451"/>
      <c r="DB86" s="453"/>
      <c r="DC86" s="452"/>
      <c r="DD86" s="452"/>
      <c r="DE86" s="452"/>
      <c r="DF86" s="451"/>
      <c r="DG86" s="453"/>
      <c r="DH86" s="452"/>
      <c r="DI86" s="452"/>
      <c r="DJ86" s="452"/>
      <c r="DK86" s="451"/>
      <c r="DL86" s="453"/>
      <c r="DM86" s="452"/>
      <c r="DN86" s="452"/>
      <c r="DO86" s="452"/>
      <c r="DP86" s="451"/>
      <c r="DQ86" s="453"/>
      <c r="DR86" s="452"/>
      <c r="DS86" s="452"/>
      <c r="DT86" s="452"/>
      <c r="DU86" s="451"/>
      <c r="DV86" s="450"/>
      <c r="DW86" s="449"/>
      <c r="DX86" s="449"/>
      <c r="DY86" s="449"/>
      <c r="DZ86" s="448"/>
      <c r="EA86" s="198"/>
    </row>
    <row r="87" spans="1:131" ht="26.25" customHeight="1" x14ac:dyDescent="0.2">
      <c r="A87" s="469">
        <v>20</v>
      </c>
      <c r="B87" s="468"/>
      <c r="C87" s="467"/>
      <c r="D87" s="467"/>
      <c r="E87" s="467"/>
      <c r="F87" s="467"/>
      <c r="G87" s="467"/>
      <c r="H87" s="467"/>
      <c r="I87" s="467"/>
      <c r="J87" s="467"/>
      <c r="K87" s="467"/>
      <c r="L87" s="467"/>
      <c r="M87" s="467"/>
      <c r="N87" s="467"/>
      <c r="O87" s="467"/>
      <c r="P87" s="466"/>
      <c r="Q87" s="465"/>
      <c r="R87" s="464"/>
      <c r="S87" s="464"/>
      <c r="T87" s="464"/>
      <c r="U87" s="464"/>
      <c r="V87" s="464"/>
      <c r="W87" s="464"/>
      <c r="X87" s="464"/>
      <c r="Y87" s="464"/>
      <c r="Z87" s="464"/>
      <c r="AA87" s="464"/>
      <c r="AB87" s="464"/>
      <c r="AC87" s="464"/>
      <c r="AD87" s="464"/>
      <c r="AE87" s="464"/>
      <c r="AF87" s="464"/>
      <c r="AG87" s="464"/>
      <c r="AH87" s="464"/>
      <c r="AI87" s="464"/>
      <c r="AJ87" s="464"/>
      <c r="AK87" s="464"/>
      <c r="AL87" s="464"/>
      <c r="AM87" s="464"/>
      <c r="AN87" s="464"/>
      <c r="AO87" s="464"/>
      <c r="AP87" s="464"/>
      <c r="AQ87" s="464"/>
      <c r="AR87" s="464"/>
      <c r="AS87" s="464"/>
      <c r="AT87" s="464"/>
      <c r="AU87" s="464"/>
      <c r="AV87" s="464"/>
      <c r="AW87" s="464"/>
      <c r="AX87" s="464"/>
      <c r="AY87" s="464"/>
      <c r="AZ87" s="463"/>
      <c r="BA87" s="463"/>
      <c r="BB87" s="463"/>
      <c r="BC87" s="463"/>
      <c r="BD87" s="462"/>
      <c r="BE87" s="430"/>
      <c r="BF87" s="430"/>
      <c r="BG87" s="430"/>
      <c r="BH87" s="430"/>
      <c r="BI87" s="430"/>
      <c r="BJ87" s="430"/>
      <c r="BK87" s="430"/>
      <c r="BL87" s="430"/>
      <c r="BM87" s="430"/>
      <c r="BN87" s="430"/>
      <c r="BO87" s="430"/>
      <c r="BP87" s="430"/>
      <c r="BQ87" s="456">
        <v>81</v>
      </c>
      <c r="BR87" s="455"/>
      <c r="BS87" s="450"/>
      <c r="BT87" s="449"/>
      <c r="BU87" s="449"/>
      <c r="BV87" s="449"/>
      <c r="BW87" s="449"/>
      <c r="BX87" s="449"/>
      <c r="BY87" s="449"/>
      <c r="BZ87" s="449"/>
      <c r="CA87" s="449"/>
      <c r="CB87" s="449"/>
      <c r="CC87" s="449"/>
      <c r="CD87" s="449"/>
      <c r="CE87" s="449"/>
      <c r="CF87" s="449"/>
      <c r="CG87" s="454"/>
      <c r="CH87" s="453"/>
      <c r="CI87" s="452"/>
      <c r="CJ87" s="452"/>
      <c r="CK87" s="452"/>
      <c r="CL87" s="451"/>
      <c r="CM87" s="453"/>
      <c r="CN87" s="452"/>
      <c r="CO87" s="452"/>
      <c r="CP87" s="452"/>
      <c r="CQ87" s="451"/>
      <c r="CR87" s="453"/>
      <c r="CS87" s="452"/>
      <c r="CT87" s="452"/>
      <c r="CU87" s="452"/>
      <c r="CV87" s="451"/>
      <c r="CW87" s="453"/>
      <c r="CX87" s="452"/>
      <c r="CY87" s="452"/>
      <c r="CZ87" s="452"/>
      <c r="DA87" s="451"/>
      <c r="DB87" s="453"/>
      <c r="DC87" s="452"/>
      <c r="DD87" s="452"/>
      <c r="DE87" s="452"/>
      <c r="DF87" s="451"/>
      <c r="DG87" s="453"/>
      <c r="DH87" s="452"/>
      <c r="DI87" s="452"/>
      <c r="DJ87" s="452"/>
      <c r="DK87" s="451"/>
      <c r="DL87" s="453"/>
      <c r="DM87" s="452"/>
      <c r="DN87" s="452"/>
      <c r="DO87" s="452"/>
      <c r="DP87" s="451"/>
      <c r="DQ87" s="453"/>
      <c r="DR87" s="452"/>
      <c r="DS87" s="452"/>
      <c r="DT87" s="452"/>
      <c r="DU87" s="451"/>
      <c r="DV87" s="450"/>
      <c r="DW87" s="449"/>
      <c r="DX87" s="449"/>
      <c r="DY87" s="449"/>
      <c r="DZ87" s="448"/>
      <c r="EA87" s="198"/>
    </row>
    <row r="88" spans="1:131" ht="26.25" customHeight="1" thickBot="1" x14ac:dyDescent="0.25">
      <c r="A88" s="447" t="s">
        <v>249</v>
      </c>
      <c r="B88" s="439" t="s">
        <v>250</v>
      </c>
      <c r="C88" s="438"/>
      <c r="D88" s="438"/>
      <c r="E88" s="438"/>
      <c r="F88" s="438"/>
      <c r="G88" s="438"/>
      <c r="H88" s="438"/>
      <c r="I88" s="438"/>
      <c r="J88" s="438"/>
      <c r="K88" s="438"/>
      <c r="L88" s="438"/>
      <c r="M88" s="438"/>
      <c r="N88" s="438"/>
      <c r="O88" s="438"/>
      <c r="P88" s="446"/>
      <c r="Q88" s="461"/>
      <c r="R88" s="460"/>
      <c r="S88" s="460"/>
      <c r="T88" s="460"/>
      <c r="U88" s="460"/>
      <c r="V88" s="460"/>
      <c r="W88" s="460"/>
      <c r="X88" s="460"/>
      <c r="Y88" s="460"/>
      <c r="Z88" s="460"/>
      <c r="AA88" s="460"/>
      <c r="AB88" s="460"/>
      <c r="AC88" s="460"/>
      <c r="AD88" s="460"/>
      <c r="AE88" s="460"/>
      <c r="AF88" s="459">
        <v>2866</v>
      </c>
      <c r="AG88" s="459"/>
      <c r="AH88" s="459"/>
      <c r="AI88" s="459"/>
      <c r="AJ88" s="459"/>
      <c r="AK88" s="460"/>
      <c r="AL88" s="460"/>
      <c r="AM88" s="460"/>
      <c r="AN88" s="460"/>
      <c r="AO88" s="460"/>
      <c r="AP88" s="459">
        <v>16304</v>
      </c>
      <c r="AQ88" s="459"/>
      <c r="AR88" s="459"/>
      <c r="AS88" s="459"/>
      <c r="AT88" s="459"/>
      <c r="AU88" s="459">
        <v>2172</v>
      </c>
      <c r="AV88" s="459"/>
      <c r="AW88" s="459"/>
      <c r="AX88" s="459"/>
      <c r="AY88" s="459"/>
      <c r="AZ88" s="458"/>
      <c r="BA88" s="458"/>
      <c r="BB88" s="458"/>
      <c r="BC88" s="458"/>
      <c r="BD88" s="457"/>
      <c r="BE88" s="430"/>
      <c r="BF88" s="430"/>
      <c r="BG88" s="430"/>
      <c r="BH88" s="430"/>
      <c r="BI88" s="430"/>
      <c r="BJ88" s="430"/>
      <c r="BK88" s="430"/>
      <c r="BL88" s="430"/>
      <c r="BM88" s="430"/>
      <c r="BN88" s="430"/>
      <c r="BO88" s="430"/>
      <c r="BP88" s="430"/>
      <c r="BQ88" s="456">
        <v>82</v>
      </c>
      <c r="BR88" s="455"/>
      <c r="BS88" s="450"/>
      <c r="BT88" s="449"/>
      <c r="BU88" s="449"/>
      <c r="BV88" s="449"/>
      <c r="BW88" s="449"/>
      <c r="BX88" s="449"/>
      <c r="BY88" s="449"/>
      <c r="BZ88" s="449"/>
      <c r="CA88" s="449"/>
      <c r="CB88" s="449"/>
      <c r="CC88" s="449"/>
      <c r="CD88" s="449"/>
      <c r="CE88" s="449"/>
      <c r="CF88" s="449"/>
      <c r="CG88" s="454"/>
      <c r="CH88" s="453"/>
      <c r="CI88" s="452"/>
      <c r="CJ88" s="452"/>
      <c r="CK88" s="452"/>
      <c r="CL88" s="451"/>
      <c r="CM88" s="453"/>
      <c r="CN88" s="452"/>
      <c r="CO88" s="452"/>
      <c r="CP88" s="452"/>
      <c r="CQ88" s="451"/>
      <c r="CR88" s="453"/>
      <c r="CS88" s="452"/>
      <c r="CT88" s="452"/>
      <c r="CU88" s="452"/>
      <c r="CV88" s="451"/>
      <c r="CW88" s="453"/>
      <c r="CX88" s="452"/>
      <c r="CY88" s="452"/>
      <c r="CZ88" s="452"/>
      <c r="DA88" s="451"/>
      <c r="DB88" s="453"/>
      <c r="DC88" s="452"/>
      <c r="DD88" s="452"/>
      <c r="DE88" s="452"/>
      <c r="DF88" s="451"/>
      <c r="DG88" s="453"/>
      <c r="DH88" s="452"/>
      <c r="DI88" s="452"/>
      <c r="DJ88" s="452"/>
      <c r="DK88" s="451"/>
      <c r="DL88" s="453"/>
      <c r="DM88" s="452"/>
      <c r="DN88" s="452"/>
      <c r="DO88" s="452"/>
      <c r="DP88" s="451"/>
      <c r="DQ88" s="453"/>
      <c r="DR88" s="452"/>
      <c r="DS88" s="452"/>
      <c r="DT88" s="452"/>
      <c r="DU88" s="451"/>
      <c r="DV88" s="450"/>
      <c r="DW88" s="449"/>
      <c r="DX88" s="449"/>
      <c r="DY88" s="449"/>
      <c r="DZ88" s="448"/>
      <c r="EA88" s="198"/>
    </row>
    <row r="89" spans="1:131" ht="26.25" hidden="1" customHeight="1" x14ac:dyDescent="0.2">
      <c r="A89" s="435"/>
      <c r="B89" s="434"/>
      <c r="C89" s="434"/>
      <c r="D89" s="434"/>
      <c r="E89" s="434"/>
      <c r="F89" s="434"/>
      <c r="G89" s="434"/>
      <c r="H89" s="434"/>
      <c r="I89" s="434"/>
      <c r="J89" s="434"/>
      <c r="K89" s="434"/>
      <c r="L89" s="434"/>
      <c r="M89" s="434"/>
      <c r="N89" s="434"/>
      <c r="O89" s="434"/>
      <c r="P89" s="434"/>
      <c r="Q89" s="433"/>
      <c r="R89" s="433"/>
      <c r="S89" s="433"/>
      <c r="T89" s="433"/>
      <c r="U89" s="433"/>
      <c r="V89" s="433"/>
      <c r="W89" s="433"/>
      <c r="X89" s="433"/>
      <c r="Y89" s="433"/>
      <c r="Z89" s="433"/>
      <c r="AA89" s="433"/>
      <c r="AB89" s="433"/>
      <c r="AC89" s="433"/>
      <c r="AD89" s="433"/>
      <c r="AE89" s="433"/>
      <c r="AF89" s="433"/>
      <c r="AG89" s="433"/>
      <c r="AH89" s="433"/>
      <c r="AI89" s="433"/>
      <c r="AJ89" s="433"/>
      <c r="AK89" s="433"/>
      <c r="AL89" s="433"/>
      <c r="AM89" s="433"/>
      <c r="AN89" s="433"/>
      <c r="AO89" s="433"/>
      <c r="AP89" s="433"/>
      <c r="AQ89" s="433"/>
      <c r="AR89" s="433"/>
      <c r="AS89" s="433"/>
      <c r="AT89" s="433"/>
      <c r="AU89" s="433"/>
      <c r="AV89" s="433"/>
      <c r="AW89" s="433"/>
      <c r="AX89" s="433"/>
      <c r="AY89" s="433"/>
      <c r="AZ89" s="432"/>
      <c r="BA89" s="432"/>
      <c r="BB89" s="432"/>
      <c r="BC89" s="432"/>
      <c r="BD89" s="432"/>
      <c r="BE89" s="430"/>
      <c r="BF89" s="430"/>
      <c r="BG89" s="430"/>
      <c r="BH89" s="430"/>
      <c r="BI89" s="430"/>
      <c r="BJ89" s="430"/>
      <c r="BK89" s="430"/>
      <c r="BL89" s="430"/>
      <c r="BM89" s="430"/>
      <c r="BN89" s="430"/>
      <c r="BO89" s="430"/>
      <c r="BP89" s="430"/>
      <c r="BQ89" s="456">
        <v>83</v>
      </c>
      <c r="BR89" s="455"/>
      <c r="BS89" s="450"/>
      <c r="BT89" s="449"/>
      <c r="BU89" s="449"/>
      <c r="BV89" s="449"/>
      <c r="BW89" s="449"/>
      <c r="BX89" s="449"/>
      <c r="BY89" s="449"/>
      <c r="BZ89" s="449"/>
      <c r="CA89" s="449"/>
      <c r="CB89" s="449"/>
      <c r="CC89" s="449"/>
      <c r="CD89" s="449"/>
      <c r="CE89" s="449"/>
      <c r="CF89" s="449"/>
      <c r="CG89" s="454"/>
      <c r="CH89" s="453"/>
      <c r="CI89" s="452"/>
      <c r="CJ89" s="452"/>
      <c r="CK89" s="452"/>
      <c r="CL89" s="451"/>
      <c r="CM89" s="453"/>
      <c r="CN89" s="452"/>
      <c r="CO89" s="452"/>
      <c r="CP89" s="452"/>
      <c r="CQ89" s="451"/>
      <c r="CR89" s="453"/>
      <c r="CS89" s="452"/>
      <c r="CT89" s="452"/>
      <c r="CU89" s="452"/>
      <c r="CV89" s="451"/>
      <c r="CW89" s="453"/>
      <c r="CX89" s="452"/>
      <c r="CY89" s="452"/>
      <c r="CZ89" s="452"/>
      <c r="DA89" s="451"/>
      <c r="DB89" s="453"/>
      <c r="DC89" s="452"/>
      <c r="DD89" s="452"/>
      <c r="DE89" s="452"/>
      <c r="DF89" s="451"/>
      <c r="DG89" s="453"/>
      <c r="DH89" s="452"/>
      <c r="DI89" s="452"/>
      <c r="DJ89" s="452"/>
      <c r="DK89" s="451"/>
      <c r="DL89" s="453"/>
      <c r="DM89" s="452"/>
      <c r="DN89" s="452"/>
      <c r="DO89" s="452"/>
      <c r="DP89" s="451"/>
      <c r="DQ89" s="453"/>
      <c r="DR89" s="452"/>
      <c r="DS89" s="452"/>
      <c r="DT89" s="452"/>
      <c r="DU89" s="451"/>
      <c r="DV89" s="450"/>
      <c r="DW89" s="449"/>
      <c r="DX89" s="449"/>
      <c r="DY89" s="449"/>
      <c r="DZ89" s="448"/>
      <c r="EA89" s="198"/>
    </row>
    <row r="90" spans="1:131" ht="26.25" hidden="1" customHeight="1" x14ac:dyDescent="0.2">
      <c r="A90" s="435"/>
      <c r="B90" s="434"/>
      <c r="C90" s="434"/>
      <c r="D90" s="434"/>
      <c r="E90" s="434"/>
      <c r="F90" s="434"/>
      <c r="G90" s="434"/>
      <c r="H90" s="434"/>
      <c r="I90" s="434"/>
      <c r="J90" s="434"/>
      <c r="K90" s="434"/>
      <c r="L90" s="434"/>
      <c r="M90" s="434"/>
      <c r="N90" s="434"/>
      <c r="O90" s="434"/>
      <c r="P90" s="434"/>
      <c r="Q90" s="433"/>
      <c r="R90" s="433"/>
      <c r="S90" s="433"/>
      <c r="T90" s="433"/>
      <c r="U90" s="433"/>
      <c r="V90" s="433"/>
      <c r="W90" s="433"/>
      <c r="X90" s="433"/>
      <c r="Y90" s="433"/>
      <c r="Z90" s="433"/>
      <c r="AA90" s="433"/>
      <c r="AB90" s="433"/>
      <c r="AC90" s="433"/>
      <c r="AD90" s="433"/>
      <c r="AE90" s="433"/>
      <c r="AF90" s="433"/>
      <c r="AG90" s="433"/>
      <c r="AH90" s="433"/>
      <c r="AI90" s="433"/>
      <c r="AJ90" s="433"/>
      <c r="AK90" s="433"/>
      <c r="AL90" s="433"/>
      <c r="AM90" s="433"/>
      <c r="AN90" s="433"/>
      <c r="AO90" s="433"/>
      <c r="AP90" s="433"/>
      <c r="AQ90" s="433"/>
      <c r="AR90" s="433"/>
      <c r="AS90" s="433"/>
      <c r="AT90" s="433"/>
      <c r="AU90" s="433"/>
      <c r="AV90" s="433"/>
      <c r="AW90" s="433"/>
      <c r="AX90" s="433"/>
      <c r="AY90" s="433"/>
      <c r="AZ90" s="432"/>
      <c r="BA90" s="432"/>
      <c r="BB90" s="432"/>
      <c r="BC90" s="432"/>
      <c r="BD90" s="432"/>
      <c r="BE90" s="430"/>
      <c r="BF90" s="430"/>
      <c r="BG90" s="430"/>
      <c r="BH90" s="430"/>
      <c r="BI90" s="430"/>
      <c r="BJ90" s="430"/>
      <c r="BK90" s="430"/>
      <c r="BL90" s="430"/>
      <c r="BM90" s="430"/>
      <c r="BN90" s="430"/>
      <c r="BO90" s="430"/>
      <c r="BP90" s="430"/>
      <c r="BQ90" s="456">
        <v>84</v>
      </c>
      <c r="BR90" s="455"/>
      <c r="BS90" s="450"/>
      <c r="BT90" s="449"/>
      <c r="BU90" s="449"/>
      <c r="BV90" s="449"/>
      <c r="BW90" s="449"/>
      <c r="BX90" s="449"/>
      <c r="BY90" s="449"/>
      <c r="BZ90" s="449"/>
      <c r="CA90" s="449"/>
      <c r="CB90" s="449"/>
      <c r="CC90" s="449"/>
      <c r="CD90" s="449"/>
      <c r="CE90" s="449"/>
      <c r="CF90" s="449"/>
      <c r="CG90" s="454"/>
      <c r="CH90" s="453"/>
      <c r="CI90" s="452"/>
      <c r="CJ90" s="452"/>
      <c r="CK90" s="452"/>
      <c r="CL90" s="451"/>
      <c r="CM90" s="453"/>
      <c r="CN90" s="452"/>
      <c r="CO90" s="452"/>
      <c r="CP90" s="452"/>
      <c r="CQ90" s="451"/>
      <c r="CR90" s="453"/>
      <c r="CS90" s="452"/>
      <c r="CT90" s="452"/>
      <c r="CU90" s="452"/>
      <c r="CV90" s="451"/>
      <c r="CW90" s="453"/>
      <c r="CX90" s="452"/>
      <c r="CY90" s="452"/>
      <c r="CZ90" s="452"/>
      <c r="DA90" s="451"/>
      <c r="DB90" s="453"/>
      <c r="DC90" s="452"/>
      <c r="DD90" s="452"/>
      <c r="DE90" s="452"/>
      <c r="DF90" s="451"/>
      <c r="DG90" s="453"/>
      <c r="DH90" s="452"/>
      <c r="DI90" s="452"/>
      <c r="DJ90" s="452"/>
      <c r="DK90" s="451"/>
      <c r="DL90" s="453"/>
      <c r="DM90" s="452"/>
      <c r="DN90" s="452"/>
      <c r="DO90" s="452"/>
      <c r="DP90" s="451"/>
      <c r="DQ90" s="453"/>
      <c r="DR90" s="452"/>
      <c r="DS90" s="452"/>
      <c r="DT90" s="452"/>
      <c r="DU90" s="451"/>
      <c r="DV90" s="450"/>
      <c r="DW90" s="449"/>
      <c r="DX90" s="449"/>
      <c r="DY90" s="449"/>
      <c r="DZ90" s="448"/>
      <c r="EA90" s="198"/>
    </row>
    <row r="91" spans="1:131" ht="26.25" hidden="1" customHeight="1" x14ac:dyDescent="0.2">
      <c r="A91" s="435"/>
      <c r="B91" s="434"/>
      <c r="C91" s="434"/>
      <c r="D91" s="434"/>
      <c r="E91" s="434"/>
      <c r="F91" s="434"/>
      <c r="G91" s="434"/>
      <c r="H91" s="434"/>
      <c r="I91" s="434"/>
      <c r="J91" s="434"/>
      <c r="K91" s="434"/>
      <c r="L91" s="434"/>
      <c r="M91" s="434"/>
      <c r="N91" s="434"/>
      <c r="O91" s="434"/>
      <c r="P91" s="434"/>
      <c r="Q91" s="433"/>
      <c r="R91" s="433"/>
      <c r="S91" s="433"/>
      <c r="T91" s="433"/>
      <c r="U91" s="433"/>
      <c r="V91" s="433"/>
      <c r="W91" s="433"/>
      <c r="X91" s="433"/>
      <c r="Y91" s="433"/>
      <c r="Z91" s="433"/>
      <c r="AA91" s="433"/>
      <c r="AB91" s="433"/>
      <c r="AC91" s="433"/>
      <c r="AD91" s="433"/>
      <c r="AE91" s="433"/>
      <c r="AF91" s="433"/>
      <c r="AG91" s="433"/>
      <c r="AH91" s="433"/>
      <c r="AI91" s="433"/>
      <c r="AJ91" s="433"/>
      <c r="AK91" s="433"/>
      <c r="AL91" s="433"/>
      <c r="AM91" s="433"/>
      <c r="AN91" s="433"/>
      <c r="AO91" s="433"/>
      <c r="AP91" s="433"/>
      <c r="AQ91" s="433"/>
      <c r="AR91" s="433"/>
      <c r="AS91" s="433"/>
      <c r="AT91" s="433"/>
      <c r="AU91" s="433"/>
      <c r="AV91" s="433"/>
      <c r="AW91" s="433"/>
      <c r="AX91" s="433"/>
      <c r="AY91" s="433"/>
      <c r="AZ91" s="432"/>
      <c r="BA91" s="432"/>
      <c r="BB91" s="432"/>
      <c r="BC91" s="432"/>
      <c r="BD91" s="432"/>
      <c r="BE91" s="430"/>
      <c r="BF91" s="430"/>
      <c r="BG91" s="430"/>
      <c r="BH91" s="430"/>
      <c r="BI91" s="430"/>
      <c r="BJ91" s="430"/>
      <c r="BK91" s="430"/>
      <c r="BL91" s="430"/>
      <c r="BM91" s="430"/>
      <c r="BN91" s="430"/>
      <c r="BO91" s="430"/>
      <c r="BP91" s="430"/>
      <c r="BQ91" s="456">
        <v>85</v>
      </c>
      <c r="BR91" s="455"/>
      <c r="BS91" s="450"/>
      <c r="BT91" s="449"/>
      <c r="BU91" s="449"/>
      <c r="BV91" s="449"/>
      <c r="BW91" s="449"/>
      <c r="BX91" s="449"/>
      <c r="BY91" s="449"/>
      <c r="BZ91" s="449"/>
      <c r="CA91" s="449"/>
      <c r="CB91" s="449"/>
      <c r="CC91" s="449"/>
      <c r="CD91" s="449"/>
      <c r="CE91" s="449"/>
      <c r="CF91" s="449"/>
      <c r="CG91" s="454"/>
      <c r="CH91" s="453"/>
      <c r="CI91" s="452"/>
      <c r="CJ91" s="452"/>
      <c r="CK91" s="452"/>
      <c r="CL91" s="451"/>
      <c r="CM91" s="453"/>
      <c r="CN91" s="452"/>
      <c r="CO91" s="452"/>
      <c r="CP91" s="452"/>
      <c r="CQ91" s="451"/>
      <c r="CR91" s="453"/>
      <c r="CS91" s="452"/>
      <c r="CT91" s="452"/>
      <c r="CU91" s="452"/>
      <c r="CV91" s="451"/>
      <c r="CW91" s="453"/>
      <c r="CX91" s="452"/>
      <c r="CY91" s="452"/>
      <c r="CZ91" s="452"/>
      <c r="DA91" s="451"/>
      <c r="DB91" s="453"/>
      <c r="DC91" s="452"/>
      <c r="DD91" s="452"/>
      <c r="DE91" s="452"/>
      <c r="DF91" s="451"/>
      <c r="DG91" s="453"/>
      <c r="DH91" s="452"/>
      <c r="DI91" s="452"/>
      <c r="DJ91" s="452"/>
      <c r="DK91" s="451"/>
      <c r="DL91" s="453"/>
      <c r="DM91" s="452"/>
      <c r="DN91" s="452"/>
      <c r="DO91" s="452"/>
      <c r="DP91" s="451"/>
      <c r="DQ91" s="453"/>
      <c r="DR91" s="452"/>
      <c r="DS91" s="452"/>
      <c r="DT91" s="452"/>
      <c r="DU91" s="451"/>
      <c r="DV91" s="450"/>
      <c r="DW91" s="449"/>
      <c r="DX91" s="449"/>
      <c r="DY91" s="449"/>
      <c r="DZ91" s="448"/>
      <c r="EA91" s="198"/>
    </row>
    <row r="92" spans="1:131" ht="26.25" hidden="1" customHeight="1" x14ac:dyDescent="0.2">
      <c r="A92" s="435"/>
      <c r="B92" s="434"/>
      <c r="C92" s="434"/>
      <c r="D92" s="434"/>
      <c r="E92" s="434"/>
      <c r="F92" s="434"/>
      <c r="G92" s="434"/>
      <c r="H92" s="434"/>
      <c r="I92" s="434"/>
      <c r="J92" s="434"/>
      <c r="K92" s="434"/>
      <c r="L92" s="434"/>
      <c r="M92" s="434"/>
      <c r="N92" s="434"/>
      <c r="O92" s="434"/>
      <c r="P92" s="434"/>
      <c r="Q92" s="433"/>
      <c r="R92" s="433"/>
      <c r="S92" s="433"/>
      <c r="T92" s="433"/>
      <c r="U92" s="433"/>
      <c r="V92" s="433"/>
      <c r="W92" s="433"/>
      <c r="X92" s="433"/>
      <c r="Y92" s="433"/>
      <c r="Z92" s="433"/>
      <c r="AA92" s="433"/>
      <c r="AB92" s="433"/>
      <c r="AC92" s="433"/>
      <c r="AD92" s="433"/>
      <c r="AE92" s="433"/>
      <c r="AF92" s="433"/>
      <c r="AG92" s="433"/>
      <c r="AH92" s="433"/>
      <c r="AI92" s="433"/>
      <c r="AJ92" s="433"/>
      <c r="AK92" s="433"/>
      <c r="AL92" s="433"/>
      <c r="AM92" s="433"/>
      <c r="AN92" s="433"/>
      <c r="AO92" s="433"/>
      <c r="AP92" s="433"/>
      <c r="AQ92" s="433"/>
      <c r="AR92" s="433"/>
      <c r="AS92" s="433"/>
      <c r="AT92" s="433"/>
      <c r="AU92" s="433"/>
      <c r="AV92" s="433"/>
      <c r="AW92" s="433"/>
      <c r="AX92" s="433"/>
      <c r="AY92" s="433"/>
      <c r="AZ92" s="432"/>
      <c r="BA92" s="432"/>
      <c r="BB92" s="432"/>
      <c r="BC92" s="432"/>
      <c r="BD92" s="432"/>
      <c r="BE92" s="430"/>
      <c r="BF92" s="430"/>
      <c r="BG92" s="430"/>
      <c r="BH92" s="430"/>
      <c r="BI92" s="430"/>
      <c r="BJ92" s="430"/>
      <c r="BK92" s="430"/>
      <c r="BL92" s="430"/>
      <c r="BM92" s="430"/>
      <c r="BN92" s="430"/>
      <c r="BO92" s="430"/>
      <c r="BP92" s="430"/>
      <c r="BQ92" s="456">
        <v>86</v>
      </c>
      <c r="BR92" s="455"/>
      <c r="BS92" s="450"/>
      <c r="BT92" s="449"/>
      <c r="BU92" s="449"/>
      <c r="BV92" s="449"/>
      <c r="BW92" s="449"/>
      <c r="BX92" s="449"/>
      <c r="BY92" s="449"/>
      <c r="BZ92" s="449"/>
      <c r="CA92" s="449"/>
      <c r="CB92" s="449"/>
      <c r="CC92" s="449"/>
      <c r="CD92" s="449"/>
      <c r="CE92" s="449"/>
      <c r="CF92" s="449"/>
      <c r="CG92" s="454"/>
      <c r="CH92" s="453"/>
      <c r="CI92" s="452"/>
      <c r="CJ92" s="452"/>
      <c r="CK92" s="452"/>
      <c r="CL92" s="451"/>
      <c r="CM92" s="453"/>
      <c r="CN92" s="452"/>
      <c r="CO92" s="452"/>
      <c r="CP92" s="452"/>
      <c r="CQ92" s="451"/>
      <c r="CR92" s="453"/>
      <c r="CS92" s="452"/>
      <c r="CT92" s="452"/>
      <c r="CU92" s="452"/>
      <c r="CV92" s="451"/>
      <c r="CW92" s="453"/>
      <c r="CX92" s="452"/>
      <c r="CY92" s="452"/>
      <c r="CZ92" s="452"/>
      <c r="DA92" s="451"/>
      <c r="DB92" s="453"/>
      <c r="DC92" s="452"/>
      <c r="DD92" s="452"/>
      <c r="DE92" s="452"/>
      <c r="DF92" s="451"/>
      <c r="DG92" s="453"/>
      <c r="DH92" s="452"/>
      <c r="DI92" s="452"/>
      <c r="DJ92" s="452"/>
      <c r="DK92" s="451"/>
      <c r="DL92" s="453"/>
      <c r="DM92" s="452"/>
      <c r="DN92" s="452"/>
      <c r="DO92" s="452"/>
      <c r="DP92" s="451"/>
      <c r="DQ92" s="453"/>
      <c r="DR92" s="452"/>
      <c r="DS92" s="452"/>
      <c r="DT92" s="452"/>
      <c r="DU92" s="451"/>
      <c r="DV92" s="450"/>
      <c r="DW92" s="449"/>
      <c r="DX92" s="449"/>
      <c r="DY92" s="449"/>
      <c r="DZ92" s="448"/>
      <c r="EA92" s="198"/>
    </row>
    <row r="93" spans="1:131" ht="26.25" hidden="1" customHeight="1" x14ac:dyDescent="0.2">
      <c r="A93" s="435"/>
      <c r="B93" s="434"/>
      <c r="C93" s="434"/>
      <c r="D93" s="434"/>
      <c r="E93" s="434"/>
      <c r="F93" s="434"/>
      <c r="G93" s="434"/>
      <c r="H93" s="434"/>
      <c r="I93" s="434"/>
      <c r="J93" s="434"/>
      <c r="K93" s="434"/>
      <c r="L93" s="434"/>
      <c r="M93" s="434"/>
      <c r="N93" s="434"/>
      <c r="O93" s="434"/>
      <c r="P93" s="434"/>
      <c r="Q93" s="433"/>
      <c r="R93" s="433"/>
      <c r="S93" s="433"/>
      <c r="T93" s="433"/>
      <c r="U93" s="433"/>
      <c r="V93" s="433"/>
      <c r="W93" s="433"/>
      <c r="X93" s="433"/>
      <c r="Y93" s="433"/>
      <c r="Z93" s="433"/>
      <c r="AA93" s="433"/>
      <c r="AB93" s="433"/>
      <c r="AC93" s="433"/>
      <c r="AD93" s="433"/>
      <c r="AE93" s="433"/>
      <c r="AF93" s="433"/>
      <c r="AG93" s="433"/>
      <c r="AH93" s="433"/>
      <c r="AI93" s="433"/>
      <c r="AJ93" s="433"/>
      <c r="AK93" s="433"/>
      <c r="AL93" s="433"/>
      <c r="AM93" s="433"/>
      <c r="AN93" s="433"/>
      <c r="AO93" s="433"/>
      <c r="AP93" s="433"/>
      <c r="AQ93" s="433"/>
      <c r="AR93" s="433"/>
      <c r="AS93" s="433"/>
      <c r="AT93" s="433"/>
      <c r="AU93" s="433"/>
      <c r="AV93" s="433"/>
      <c r="AW93" s="433"/>
      <c r="AX93" s="433"/>
      <c r="AY93" s="433"/>
      <c r="AZ93" s="432"/>
      <c r="BA93" s="432"/>
      <c r="BB93" s="432"/>
      <c r="BC93" s="432"/>
      <c r="BD93" s="432"/>
      <c r="BE93" s="430"/>
      <c r="BF93" s="430"/>
      <c r="BG93" s="430"/>
      <c r="BH93" s="430"/>
      <c r="BI93" s="430"/>
      <c r="BJ93" s="430"/>
      <c r="BK93" s="430"/>
      <c r="BL93" s="430"/>
      <c r="BM93" s="430"/>
      <c r="BN93" s="430"/>
      <c r="BO93" s="430"/>
      <c r="BP93" s="430"/>
      <c r="BQ93" s="456">
        <v>87</v>
      </c>
      <c r="BR93" s="455"/>
      <c r="BS93" s="450"/>
      <c r="BT93" s="449"/>
      <c r="BU93" s="449"/>
      <c r="BV93" s="449"/>
      <c r="BW93" s="449"/>
      <c r="BX93" s="449"/>
      <c r="BY93" s="449"/>
      <c r="BZ93" s="449"/>
      <c r="CA93" s="449"/>
      <c r="CB93" s="449"/>
      <c r="CC93" s="449"/>
      <c r="CD93" s="449"/>
      <c r="CE93" s="449"/>
      <c r="CF93" s="449"/>
      <c r="CG93" s="454"/>
      <c r="CH93" s="453"/>
      <c r="CI93" s="452"/>
      <c r="CJ93" s="452"/>
      <c r="CK93" s="452"/>
      <c r="CL93" s="451"/>
      <c r="CM93" s="453"/>
      <c r="CN93" s="452"/>
      <c r="CO93" s="452"/>
      <c r="CP93" s="452"/>
      <c r="CQ93" s="451"/>
      <c r="CR93" s="453"/>
      <c r="CS93" s="452"/>
      <c r="CT93" s="452"/>
      <c r="CU93" s="452"/>
      <c r="CV93" s="451"/>
      <c r="CW93" s="453"/>
      <c r="CX93" s="452"/>
      <c r="CY93" s="452"/>
      <c r="CZ93" s="452"/>
      <c r="DA93" s="451"/>
      <c r="DB93" s="453"/>
      <c r="DC93" s="452"/>
      <c r="DD93" s="452"/>
      <c r="DE93" s="452"/>
      <c r="DF93" s="451"/>
      <c r="DG93" s="453"/>
      <c r="DH93" s="452"/>
      <c r="DI93" s="452"/>
      <c r="DJ93" s="452"/>
      <c r="DK93" s="451"/>
      <c r="DL93" s="453"/>
      <c r="DM93" s="452"/>
      <c r="DN93" s="452"/>
      <c r="DO93" s="452"/>
      <c r="DP93" s="451"/>
      <c r="DQ93" s="453"/>
      <c r="DR93" s="452"/>
      <c r="DS93" s="452"/>
      <c r="DT93" s="452"/>
      <c r="DU93" s="451"/>
      <c r="DV93" s="450"/>
      <c r="DW93" s="449"/>
      <c r="DX93" s="449"/>
      <c r="DY93" s="449"/>
      <c r="DZ93" s="448"/>
      <c r="EA93" s="198"/>
    </row>
    <row r="94" spans="1:131" ht="26.25" hidden="1" customHeight="1" x14ac:dyDescent="0.2">
      <c r="A94" s="435"/>
      <c r="B94" s="434"/>
      <c r="C94" s="434"/>
      <c r="D94" s="434"/>
      <c r="E94" s="434"/>
      <c r="F94" s="434"/>
      <c r="G94" s="434"/>
      <c r="H94" s="434"/>
      <c r="I94" s="434"/>
      <c r="J94" s="434"/>
      <c r="K94" s="434"/>
      <c r="L94" s="434"/>
      <c r="M94" s="434"/>
      <c r="N94" s="434"/>
      <c r="O94" s="434"/>
      <c r="P94" s="434"/>
      <c r="Q94" s="433"/>
      <c r="R94" s="433"/>
      <c r="S94" s="433"/>
      <c r="T94" s="433"/>
      <c r="U94" s="433"/>
      <c r="V94" s="433"/>
      <c r="W94" s="433"/>
      <c r="X94" s="433"/>
      <c r="Y94" s="433"/>
      <c r="Z94" s="433"/>
      <c r="AA94" s="433"/>
      <c r="AB94" s="433"/>
      <c r="AC94" s="433"/>
      <c r="AD94" s="433"/>
      <c r="AE94" s="433"/>
      <c r="AF94" s="433"/>
      <c r="AG94" s="433"/>
      <c r="AH94" s="433"/>
      <c r="AI94" s="433"/>
      <c r="AJ94" s="433"/>
      <c r="AK94" s="433"/>
      <c r="AL94" s="433"/>
      <c r="AM94" s="433"/>
      <c r="AN94" s="433"/>
      <c r="AO94" s="433"/>
      <c r="AP94" s="433"/>
      <c r="AQ94" s="433"/>
      <c r="AR94" s="433"/>
      <c r="AS94" s="433"/>
      <c r="AT94" s="433"/>
      <c r="AU94" s="433"/>
      <c r="AV94" s="433"/>
      <c r="AW94" s="433"/>
      <c r="AX94" s="433"/>
      <c r="AY94" s="433"/>
      <c r="AZ94" s="432"/>
      <c r="BA94" s="432"/>
      <c r="BB94" s="432"/>
      <c r="BC94" s="432"/>
      <c r="BD94" s="432"/>
      <c r="BE94" s="430"/>
      <c r="BF94" s="430"/>
      <c r="BG94" s="430"/>
      <c r="BH94" s="430"/>
      <c r="BI94" s="430"/>
      <c r="BJ94" s="430"/>
      <c r="BK94" s="430"/>
      <c r="BL94" s="430"/>
      <c r="BM94" s="430"/>
      <c r="BN94" s="430"/>
      <c r="BO94" s="430"/>
      <c r="BP94" s="430"/>
      <c r="BQ94" s="456">
        <v>88</v>
      </c>
      <c r="BR94" s="455"/>
      <c r="BS94" s="450"/>
      <c r="BT94" s="449"/>
      <c r="BU94" s="449"/>
      <c r="BV94" s="449"/>
      <c r="BW94" s="449"/>
      <c r="BX94" s="449"/>
      <c r="BY94" s="449"/>
      <c r="BZ94" s="449"/>
      <c r="CA94" s="449"/>
      <c r="CB94" s="449"/>
      <c r="CC94" s="449"/>
      <c r="CD94" s="449"/>
      <c r="CE94" s="449"/>
      <c r="CF94" s="449"/>
      <c r="CG94" s="454"/>
      <c r="CH94" s="453"/>
      <c r="CI94" s="452"/>
      <c r="CJ94" s="452"/>
      <c r="CK94" s="452"/>
      <c r="CL94" s="451"/>
      <c r="CM94" s="453"/>
      <c r="CN94" s="452"/>
      <c r="CO94" s="452"/>
      <c r="CP94" s="452"/>
      <c r="CQ94" s="451"/>
      <c r="CR94" s="453"/>
      <c r="CS94" s="452"/>
      <c r="CT94" s="452"/>
      <c r="CU94" s="452"/>
      <c r="CV94" s="451"/>
      <c r="CW94" s="453"/>
      <c r="CX94" s="452"/>
      <c r="CY94" s="452"/>
      <c r="CZ94" s="452"/>
      <c r="DA94" s="451"/>
      <c r="DB94" s="453"/>
      <c r="DC94" s="452"/>
      <c r="DD94" s="452"/>
      <c r="DE94" s="452"/>
      <c r="DF94" s="451"/>
      <c r="DG94" s="453"/>
      <c r="DH94" s="452"/>
      <c r="DI94" s="452"/>
      <c r="DJ94" s="452"/>
      <c r="DK94" s="451"/>
      <c r="DL94" s="453"/>
      <c r="DM94" s="452"/>
      <c r="DN94" s="452"/>
      <c r="DO94" s="452"/>
      <c r="DP94" s="451"/>
      <c r="DQ94" s="453"/>
      <c r="DR94" s="452"/>
      <c r="DS94" s="452"/>
      <c r="DT94" s="452"/>
      <c r="DU94" s="451"/>
      <c r="DV94" s="450"/>
      <c r="DW94" s="449"/>
      <c r="DX94" s="449"/>
      <c r="DY94" s="449"/>
      <c r="DZ94" s="448"/>
      <c r="EA94" s="198"/>
    </row>
    <row r="95" spans="1:131" ht="26.25" hidden="1" customHeight="1" x14ac:dyDescent="0.2">
      <c r="A95" s="435"/>
      <c r="B95" s="434"/>
      <c r="C95" s="434"/>
      <c r="D95" s="434"/>
      <c r="E95" s="434"/>
      <c r="F95" s="434"/>
      <c r="G95" s="434"/>
      <c r="H95" s="434"/>
      <c r="I95" s="434"/>
      <c r="J95" s="434"/>
      <c r="K95" s="434"/>
      <c r="L95" s="434"/>
      <c r="M95" s="434"/>
      <c r="N95" s="434"/>
      <c r="O95" s="434"/>
      <c r="P95" s="434"/>
      <c r="Q95" s="433"/>
      <c r="R95" s="433"/>
      <c r="S95" s="433"/>
      <c r="T95" s="433"/>
      <c r="U95" s="433"/>
      <c r="V95" s="433"/>
      <c r="W95" s="433"/>
      <c r="X95" s="433"/>
      <c r="Y95" s="433"/>
      <c r="Z95" s="433"/>
      <c r="AA95" s="433"/>
      <c r="AB95" s="433"/>
      <c r="AC95" s="433"/>
      <c r="AD95" s="433"/>
      <c r="AE95" s="433"/>
      <c r="AF95" s="433"/>
      <c r="AG95" s="433"/>
      <c r="AH95" s="433"/>
      <c r="AI95" s="433"/>
      <c r="AJ95" s="433"/>
      <c r="AK95" s="433"/>
      <c r="AL95" s="433"/>
      <c r="AM95" s="433"/>
      <c r="AN95" s="433"/>
      <c r="AO95" s="433"/>
      <c r="AP95" s="433"/>
      <c r="AQ95" s="433"/>
      <c r="AR95" s="433"/>
      <c r="AS95" s="433"/>
      <c r="AT95" s="433"/>
      <c r="AU95" s="433"/>
      <c r="AV95" s="433"/>
      <c r="AW95" s="433"/>
      <c r="AX95" s="433"/>
      <c r="AY95" s="433"/>
      <c r="AZ95" s="432"/>
      <c r="BA95" s="432"/>
      <c r="BB95" s="432"/>
      <c r="BC95" s="432"/>
      <c r="BD95" s="432"/>
      <c r="BE95" s="430"/>
      <c r="BF95" s="430"/>
      <c r="BG95" s="430"/>
      <c r="BH95" s="430"/>
      <c r="BI95" s="430"/>
      <c r="BJ95" s="430"/>
      <c r="BK95" s="430"/>
      <c r="BL95" s="430"/>
      <c r="BM95" s="430"/>
      <c r="BN95" s="430"/>
      <c r="BO95" s="430"/>
      <c r="BP95" s="430"/>
      <c r="BQ95" s="456">
        <v>89</v>
      </c>
      <c r="BR95" s="455"/>
      <c r="BS95" s="450"/>
      <c r="BT95" s="449"/>
      <c r="BU95" s="449"/>
      <c r="BV95" s="449"/>
      <c r="BW95" s="449"/>
      <c r="BX95" s="449"/>
      <c r="BY95" s="449"/>
      <c r="BZ95" s="449"/>
      <c r="CA95" s="449"/>
      <c r="CB95" s="449"/>
      <c r="CC95" s="449"/>
      <c r="CD95" s="449"/>
      <c r="CE95" s="449"/>
      <c r="CF95" s="449"/>
      <c r="CG95" s="454"/>
      <c r="CH95" s="453"/>
      <c r="CI95" s="452"/>
      <c r="CJ95" s="452"/>
      <c r="CK95" s="452"/>
      <c r="CL95" s="451"/>
      <c r="CM95" s="453"/>
      <c r="CN95" s="452"/>
      <c r="CO95" s="452"/>
      <c r="CP95" s="452"/>
      <c r="CQ95" s="451"/>
      <c r="CR95" s="453"/>
      <c r="CS95" s="452"/>
      <c r="CT95" s="452"/>
      <c r="CU95" s="452"/>
      <c r="CV95" s="451"/>
      <c r="CW95" s="453"/>
      <c r="CX95" s="452"/>
      <c r="CY95" s="452"/>
      <c r="CZ95" s="452"/>
      <c r="DA95" s="451"/>
      <c r="DB95" s="453"/>
      <c r="DC95" s="452"/>
      <c r="DD95" s="452"/>
      <c r="DE95" s="452"/>
      <c r="DF95" s="451"/>
      <c r="DG95" s="453"/>
      <c r="DH95" s="452"/>
      <c r="DI95" s="452"/>
      <c r="DJ95" s="452"/>
      <c r="DK95" s="451"/>
      <c r="DL95" s="453"/>
      <c r="DM95" s="452"/>
      <c r="DN95" s="452"/>
      <c r="DO95" s="452"/>
      <c r="DP95" s="451"/>
      <c r="DQ95" s="453"/>
      <c r="DR95" s="452"/>
      <c r="DS95" s="452"/>
      <c r="DT95" s="452"/>
      <c r="DU95" s="451"/>
      <c r="DV95" s="450"/>
      <c r="DW95" s="449"/>
      <c r="DX95" s="449"/>
      <c r="DY95" s="449"/>
      <c r="DZ95" s="448"/>
      <c r="EA95" s="198"/>
    </row>
    <row r="96" spans="1:131" ht="26.25" hidden="1" customHeight="1" x14ac:dyDescent="0.2">
      <c r="A96" s="435"/>
      <c r="B96" s="434"/>
      <c r="C96" s="434"/>
      <c r="D96" s="434"/>
      <c r="E96" s="434"/>
      <c r="F96" s="434"/>
      <c r="G96" s="434"/>
      <c r="H96" s="434"/>
      <c r="I96" s="434"/>
      <c r="J96" s="434"/>
      <c r="K96" s="434"/>
      <c r="L96" s="434"/>
      <c r="M96" s="434"/>
      <c r="N96" s="434"/>
      <c r="O96" s="434"/>
      <c r="P96" s="434"/>
      <c r="Q96" s="433"/>
      <c r="R96" s="433"/>
      <c r="S96" s="433"/>
      <c r="T96" s="433"/>
      <c r="U96" s="433"/>
      <c r="V96" s="433"/>
      <c r="W96" s="433"/>
      <c r="X96" s="433"/>
      <c r="Y96" s="433"/>
      <c r="Z96" s="433"/>
      <c r="AA96" s="433"/>
      <c r="AB96" s="433"/>
      <c r="AC96" s="433"/>
      <c r="AD96" s="433"/>
      <c r="AE96" s="433"/>
      <c r="AF96" s="433"/>
      <c r="AG96" s="433"/>
      <c r="AH96" s="433"/>
      <c r="AI96" s="433"/>
      <c r="AJ96" s="433"/>
      <c r="AK96" s="433"/>
      <c r="AL96" s="433"/>
      <c r="AM96" s="433"/>
      <c r="AN96" s="433"/>
      <c r="AO96" s="433"/>
      <c r="AP96" s="433"/>
      <c r="AQ96" s="433"/>
      <c r="AR96" s="433"/>
      <c r="AS96" s="433"/>
      <c r="AT96" s="433"/>
      <c r="AU96" s="433"/>
      <c r="AV96" s="433"/>
      <c r="AW96" s="433"/>
      <c r="AX96" s="433"/>
      <c r="AY96" s="433"/>
      <c r="AZ96" s="432"/>
      <c r="BA96" s="432"/>
      <c r="BB96" s="432"/>
      <c r="BC96" s="432"/>
      <c r="BD96" s="432"/>
      <c r="BE96" s="430"/>
      <c r="BF96" s="430"/>
      <c r="BG96" s="430"/>
      <c r="BH96" s="430"/>
      <c r="BI96" s="430"/>
      <c r="BJ96" s="430"/>
      <c r="BK96" s="430"/>
      <c r="BL96" s="430"/>
      <c r="BM96" s="430"/>
      <c r="BN96" s="430"/>
      <c r="BO96" s="430"/>
      <c r="BP96" s="430"/>
      <c r="BQ96" s="456">
        <v>90</v>
      </c>
      <c r="BR96" s="455"/>
      <c r="BS96" s="450"/>
      <c r="BT96" s="449"/>
      <c r="BU96" s="449"/>
      <c r="BV96" s="449"/>
      <c r="BW96" s="449"/>
      <c r="BX96" s="449"/>
      <c r="BY96" s="449"/>
      <c r="BZ96" s="449"/>
      <c r="CA96" s="449"/>
      <c r="CB96" s="449"/>
      <c r="CC96" s="449"/>
      <c r="CD96" s="449"/>
      <c r="CE96" s="449"/>
      <c r="CF96" s="449"/>
      <c r="CG96" s="454"/>
      <c r="CH96" s="453"/>
      <c r="CI96" s="452"/>
      <c r="CJ96" s="452"/>
      <c r="CK96" s="452"/>
      <c r="CL96" s="451"/>
      <c r="CM96" s="453"/>
      <c r="CN96" s="452"/>
      <c r="CO96" s="452"/>
      <c r="CP96" s="452"/>
      <c r="CQ96" s="451"/>
      <c r="CR96" s="453"/>
      <c r="CS96" s="452"/>
      <c r="CT96" s="452"/>
      <c r="CU96" s="452"/>
      <c r="CV96" s="451"/>
      <c r="CW96" s="453"/>
      <c r="CX96" s="452"/>
      <c r="CY96" s="452"/>
      <c r="CZ96" s="452"/>
      <c r="DA96" s="451"/>
      <c r="DB96" s="453"/>
      <c r="DC96" s="452"/>
      <c r="DD96" s="452"/>
      <c r="DE96" s="452"/>
      <c r="DF96" s="451"/>
      <c r="DG96" s="453"/>
      <c r="DH96" s="452"/>
      <c r="DI96" s="452"/>
      <c r="DJ96" s="452"/>
      <c r="DK96" s="451"/>
      <c r="DL96" s="453"/>
      <c r="DM96" s="452"/>
      <c r="DN96" s="452"/>
      <c r="DO96" s="452"/>
      <c r="DP96" s="451"/>
      <c r="DQ96" s="453"/>
      <c r="DR96" s="452"/>
      <c r="DS96" s="452"/>
      <c r="DT96" s="452"/>
      <c r="DU96" s="451"/>
      <c r="DV96" s="450"/>
      <c r="DW96" s="449"/>
      <c r="DX96" s="449"/>
      <c r="DY96" s="449"/>
      <c r="DZ96" s="448"/>
      <c r="EA96" s="198"/>
    </row>
    <row r="97" spans="1:131" ht="26.25" hidden="1" customHeight="1" x14ac:dyDescent="0.2">
      <c r="A97" s="435"/>
      <c r="B97" s="434"/>
      <c r="C97" s="434"/>
      <c r="D97" s="434"/>
      <c r="E97" s="434"/>
      <c r="F97" s="434"/>
      <c r="G97" s="434"/>
      <c r="H97" s="434"/>
      <c r="I97" s="434"/>
      <c r="J97" s="434"/>
      <c r="K97" s="434"/>
      <c r="L97" s="434"/>
      <c r="M97" s="434"/>
      <c r="N97" s="434"/>
      <c r="O97" s="434"/>
      <c r="P97" s="434"/>
      <c r="Q97" s="433"/>
      <c r="R97" s="433"/>
      <c r="S97" s="433"/>
      <c r="T97" s="433"/>
      <c r="U97" s="433"/>
      <c r="V97" s="433"/>
      <c r="W97" s="433"/>
      <c r="X97" s="433"/>
      <c r="Y97" s="433"/>
      <c r="Z97" s="433"/>
      <c r="AA97" s="433"/>
      <c r="AB97" s="433"/>
      <c r="AC97" s="433"/>
      <c r="AD97" s="433"/>
      <c r="AE97" s="433"/>
      <c r="AF97" s="433"/>
      <c r="AG97" s="433"/>
      <c r="AH97" s="433"/>
      <c r="AI97" s="433"/>
      <c r="AJ97" s="433"/>
      <c r="AK97" s="433"/>
      <c r="AL97" s="433"/>
      <c r="AM97" s="433"/>
      <c r="AN97" s="433"/>
      <c r="AO97" s="433"/>
      <c r="AP97" s="433"/>
      <c r="AQ97" s="433"/>
      <c r="AR97" s="433"/>
      <c r="AS97" s="433"/>
      <c r="AT97" s="433"/>
      <c r="AU97" s="433"/>
      <c r="AV97" s="433"/>
      <c r="AW97" s="433"/>
      <c r="AX97" s="433"/>
      <c r="AY97" s="433"/>
      <c r="AZ97" s="432"/>
      <c r="BA97" s="432"/>
      <c r="BB97" s="432"/>
      <c r="BC97" s="432"/>
      <c r="BD97" s="432"/>
      <c r="BE97" s="430"/>
      <c r="BF97" s="430"/>
      <c r="BG97" s="430"/>
      <c r="BH97" s="430"/>
      <c r="BI97" s="430"/>
      <c r="BJ97" s="430"/>
      <c r="BK97" s="430"/>
      <c r="BL97" s="430"/>
      <c r="BM97" s="430"/>
      <c r="BN97" s="430"/>
      <c r="BO97" s="430"/>
      <c r="BP97" s="430"/>
      <c r="BQ97" s="456">
        <v>91</v>
      </c>
      <c r="BR97" s="455"/>
      <c r="BS97" s="450"/>
      <c r="BT97" s="449"/>
      <c r="BU97" s="449"/>
      <c r="BV97" s="449"/>
      <c r="BW97" s="449"/>
      <c r="BX97" s="449"/>
      <c r="BY97" s="449"/>
      <c r="BZ97" s="449"/>
      <c r="CA97" s="449"/>
      <c r="CB97" s="449"/>
      <c r="CC97" s="449"/>
      <c r="CD97" s="449"/>
      <c r="CE97" s="449"/>
      <c r="CF97" s="449"/>
      <c r="CG97" s="454"/>
      <c r="CH97" s="453"/>
      <c r="CI97" s="452"/>
      <c r="CJ97" s="452"/>
      <c r="CK97" s="452"/>
      <c r="CL97" s="451"/>
      <c r="CM97" s="453"/>
      <c r="CN97" s="452"/>
      <c r="CO97" s="452"/>
      <c r="CP97" s="452"/>
      <c r="CQ97" s="451"/>
      <c r="CR97" s="453"/>
      <c r="CS97" s="452"/>
      <c r="CT97" s="452"/>
      <c r="CU97" s="452"/>
      <c r="CV97" s="451"/>
      <c r="CW97" s="453"/>
      <c r="CX97" s="452"/>
      <c r="CY97" s="452"/>
      <c r="CZ97" s="452"/>
      <c r="DA97" s="451"/>
      <c r="DB97" s="453"/>
      <c r="DC97" s="452"/>
      <c r="DD97" s="452"/>
      <c r="DE97" s="452"/>
      <c r="DF97" s="451"/>
      <c r="DG97" s="453"/>
      <c r="DH97" s="452"/>
      <c r="DI97" s="452"/>
      <c r="DJ97" s="452"/>
      <c r="DK97" s="451"/>
      <c r="DL97" s="453"/>
      <c r="DM97" s="452"/>
      <c r="DN97" s="452"/>
      <c r="DO97" s="452"/>
      <c r="DP97" s="451"/>
      <c r="DQ97" s="453"/>
      <c r="DR97" s="452"/>
      <c r="DS97" s="452"/>
      <c r="DT97" s="452"/>
      <c r="DU97" s="451"/>
      <c r="DV97" s="450"/>
      <c r="DW97" s="449"/>
      <c r="DX97" s="449"/>
      <c r="DY97" s="449"/>
      <c r="DZ97" s="448"/>
      <c r="EA97" s="198"/>
    </row>
    <row r="98" spans="1:131" ht="26.25" hidden="1" customHeight="1" x14ac:dyDescent="0.2">
      <c r="A98" s="435"/>
      <c r="B98" s="434"/>
      <c r="C98" s="434"/>
      <c r="D98" s="434"/>
      <c r="E98" s="434"/>
      <c r="F98" s="434"/>
      <c r="G98" s="434"/>
      <c r="H98" s="434"/>
      <c r="I98" s="434"/>
      <c r="J98" s="434"/>
      <c r="K98" s="434"/>
      <c r="L98" s="434"/>
      <c r="M98" s="434"/>
      <c r="N98" s="434"/>
      <c r="O98" s="434"/>
      <c r="P98" s="434"/>
      <c r="Q98" s="433"/>
      <c r="R98" s="433"/>
      <c r="S98" s="433"/>
      <c r="T98" s="433"/>
      <c r="U98" s="433"/>
      <c r="V98" s="433"/>
      <c r="W98" s="433"/>
      <c r="X98" s="433"/>
      <c r="Y98" s="433"/>
      <c r="Z98" s="433"/>
      <c r="AA98" s="433"/>
      <c r="AB98" s="433"/>
      <c r="AC98" s="433"/>
      <c r="AD98" s="433"/>
      <c r="AE98" s="433"/>
      <c r="AF98" s="433"/>
      <c r="AG98" s="433"/>
      <c r="AH98" s="433"/>
      <c r="AI98" s="433"/>
      <c r="AJ98" s="433"/>
      <c r="AK98" s="433"/>
      <c r="AL98" s="433"/>
      <c r="AM98" s="433"/>
      <c r="AN98" s="433"/>
      <c r="AO98" s="433"/>
      <c r="AP98" s="433"/>
      <c r="AQ98" s="433"/>
      <c r="AR98" s="433"/>
      <c r="AS98" s="433"/>
      <c r="AT98" s="433"/>
      <c r="AU98" s="433"/>
      <c r="AV98" s="433"/>
      <c r="AW98" s="433"/>
      <c r="AX98" s="433"/>
      <c r="AY98" s="433"/>
      <c r="AZ98" s="432"/>
      <c r="BA98" s="432"/>
      <c r="BB98" s="432"/>
      <c r="BC98" s="432"/>
      <c r="BD98" s="432"/>
      <c r="BE98" s="430"/>
      <c r="BF98" s="430"/>
      <c r="BG98" s="430"/>
      <c r="BH98" s="430"/>
      <c r="BI98" s="430"/>
      <c r="BJ98" s="430"/>
      <c r="BK98" s="430"/>
      <c r="BL98" s="430"/>
      <c r="BM98" s="430"/>
      <c r="BN98" s="430"/>
      <c r="BO98" s="430"/>
      <c r="BP98" s="430"/>
      <c r="BQ98" s="456">
        <v>92</v>
      </c>
      <c r="BR98" s="455"/>
      <c r="BS98" s="450"/>
      <c r="BT98" s="449"/>
      <c r="BU98" s="449"/>
      <c r="BV98" s="449"/>
      <c r="BW98" s="449"/>
      <c r="BX98" s="449"/>
      <c r="BY98" s="449"/>
      <c r="BZ98" s="449"/>
      <c r="CA98" s="449"/>
      <c r="CB98" s="449"/>
      <c r="CC98" s="449"/>
      <c r="CD98" s="449"/>
      <c r="CE98" s="449"/>
      <c r="CF98" s="449"/>
      <c r="CG98" s="454"/>
      <c r="CH98" s="453"/>
      <c r="CI98" s="452"/>
      <c r="CJ98" s="452"/>
      <c r="CK98" s="452"/>
      <c r="CL98" s="451"/>
      <c r="CM98" s="453"/>
      <c r="CN98" s="452"/>
      <c r="CO98" s="452"/>
      <c r="CP98" s="452"/>
      <c r="CQ98" s="451"/>
      <c r="CR98" s="453"/>
      <c r="CS98" s="452"/>
      <c r="CT98" s="452"/>
      <c r="CU98" s="452"/>
      <c r="CV98" s="451"/>
      <c r="CW98" s="453"/>
      <c r="CX98" s="452"/>
      <c r="CY98" s="452"/>
      <c r="CZ98" s="452"/>
      <c r="DA98" s="451"/>
      <c r="DB98" s="453"/>
      <c r="DC98" s="452"/>
      <c r="DD98" s="452"/>
      <c r="DE98" s="452"/>
      <c r="DF98" s="451"/>
      <c r="DG98" s="453"/>
      <c r="DH98" s="452"/>
      <c r="DI98" s="452"/>
      <c r="DJ98" s="452"/>
      <c r="DK98" s="451"/>
      <c r="DL98" s="453"/>
      <c r="DM98" s="452"/>
      <c r="DN98" s="452"/>
      <c r="DO98" s="452"/>
      <c r="DP98" s="451"/>
      <c r="DQ98" s="453"/>
      <c r="DR98" s="452"/>
      <c r="DS98" s="452"/>
      <c r="DT98" s="452"/>
      <c r="DU98" s="451"/>
      <c r="DV98" s="450"/>
      <c r="DW98" s="449"/>
      <c r="DX98" s="449"/>
      <c r="DY98" s="449"/>
      <c r="DZ98" s="448"/>
      <c r="EA98" s="198"/>
    </row>
    <row r="99" spans="1:131" ht="26.25" hidden="1" customHeight="1" x14ac:dyDescent="0.2">
      <c r="A99" s="435"/>
      <c r="B99" s="434"/>
      <c r="C99" s="434"/>
      <c r="D99" s="434"/>
      <c r="E99" s="434"/>
      <c r="F99" s="434"/>
      <c r="G99" s="434"/>
      <c r="H99" s="434"/>
      <c r="I99" s="434"/>
      <c r="J99" s="434"/>
      <c r="K99" s="434"/>
      <c r="L99" s="434"/>
      <c r="M99" s="434"/>
      <c r="N99" s="434"/>
      <c r="O99" s="434"/>
      <c r="P99" s="434"/>
      <c r="Q99" s="433"/>
      <c r="R99" s="433"/>
      <c r="S99" s="433"/>
      <c r="T99" s="433"/>
      <c r="U99" s="433"/>
      <c r="V99" s="433"/>
      <c r="W99" s="433"/>
      <c r="X99" s="433"/>
      <c r="Y99" s="433"/>
      <c r="Z99" s="433"/>
      <c r="AA99" s="433"/>
      <c r="AB99" s="433"/>
      <c r="AC99" s="433"/>
      <c r="AD99" s="433"/>
      <c r="AE99" s="433"/>
      <c r="AF99" s="433"/>
      <c r="AG99" s="433"/>
      <c r="AH99" s="433"/>
      <c r="AI99" s="433"/>
      <c r="AJ99" s="433"/>
      <c r="AK99" s="433"/>
      <c r="AL99" s="433"/>
      <c r="AM99" s="433"/>
      <c r="AN99" s="433"/>
      <c r="AO99" s="433"/>
      <c r="AP99" s="433"/>
      <c r="AQ99" s="433"/>
      <c r="AR99" s="433"/>
      <c r="AS99" s="433"/>
      <c r="AT99" s="433"/>
      <c r="AU99" s="433"/>
      <c r="AV99" s="433"/>
      <c r="AW99" s="433"/>
      <c r="AX99" s="433"/>
      <c r="AY99" s="433"/>
      <c r="AZ99" s="432"/>
      <c r="BA99" s="432"/>
      <c r="BB99" s="432"/>
      <c r="BC99" s="432"/>
      <c r="BD99" s="432"/>
      <c r="BE99" s="430"/>
      <c r="BF99" s="430"/>
      <c r="BG99" s="430"/>
      <c r="BH99" s="430"/>
      <c r="BI99" s="430"/>
      <c r="BJ99" s="430"/>
      <c r="BK99" s="430"/>
      <c r="BL99" s="430"/>
      <c r="BM99" s="430"/>
      <c r="BN99" s="430"/>
      <c r="BO99" s="430"/>
      <c r="BP99" s="430"/>
      <c r="BQ99" s="456">
        <v>93</v>
      </c>
      <c r="BR99" s="455"/>
      <c r="BS99" s="450"/>
      <c r="BT99" s="449"/>
      <c r="BU99" s="449"/>
      <c r="BV99" s="449"/>
      <c r="BW99" s="449"/>
      <c r="BX99" s="449"/>
      <c r="BY99" s="449"/>
      <c r="BZ99" s="449"/>
      <c r="CA99" s="449"/>
      <c r="CB99" s="449"/>
      <c r="CC99" s="449"/>
      <c r="CD99" s="449"/>
      <c r="CE99" s="449"/>
      <c r="CF99" s="449"/>
      <c r="CG99" s="454"/>
      <c r="CH99" s="453"/>
      <c r="CI99" s="452"/>
      <c r="CJ99" s="452"/>
      <c r="CK99" s="452"/>
      <c r="CL99" s="451"/>
      <c r="CM99" s="453"/>
      <c r="CN99" s="452"/>
      <c r="CO99" s="452"/>
      <c r="CP99" s="452"/>
      <c r="CQ99" s="451"/>
      <c r="CR99" s="453"/>
      <c r="CS99" s="452"/>
      <c r="CT99" s="452"/>
      <c r="CU99" s="452"/>
      <c r="CV99" s="451"/>
      <c r="CW99" s="453"/>
      <c r="CX99" s="452"/>
      <c r="CY99" s="452"/>
      <c r="CZ99" s="452"/>
      <c r="DA99" s="451"/>
      <c r="DB99" s="453"/>
      <c r="DC99" s="452"/>
      <c r="DD99" s="452"/>
      <c r="DE99" s="452"/>
      <c r="DF99" s="451"/>
      <c r="DG99" s="453"/>
      <c r="DH99" s="452"/>
      <c r="DI99" s="452"/>
      <c r="DJ99" s="452"/>
      <c r="DK99" s="451"/>
      <c r="DL99" s="453"/>
      <c r="DM99" s="452"/>
      <c r="DN99" s="452"/>
      <c r="DO99" s="452"/>
      <c r="DP99" s="451"/>
      <c r="DQ99" s="453"/>
      <c r="DR99" s="452"/>
      <c r="DS99" s="452"/>
      <c r="DT99" s="452"/>
      <c r="DU99" s="451"/>
      <c r="DV99" s="450"/>
      <c r="DW99" s="449"/>
      <c r="DX99" s="449"/>
      <c r="DY99" s="449"/>
      <c r="DZ99" s="448"/>
      <c r="EA99" s="198"/>
    </row>
    <row r="100" spans="1:131" ht="26.25" hidden="1" customHeight="1" x14ac:dyDescent="0.2">
      <c r="A100" s="435"/>
      <c r="B100" s="434"/>
      <c r="C100" s="434"/>
      <c r="D100" s="434"/>
      <c r="E100" s="434"/>
      <c r="F100" s="434"/>
      <c r="G100" s="434"/>
      <c r="H100" s="434"/>
      <c r="I100" s="434"/>
      <c r="J100" s="434"/>
      <c r="K100" s="434"/>
      <c r="L100" s="434"/>
      <c r="M100" s="434"/>
      <c r="N100" s="434"/>
      <c r="O100" s="434"/>
      <c r="P100" s="434"/>
      <c r="Q100" s="433"/>
      <c r="R100" s="433"/>
      <c r="S100" s="433"/>
      <c r="T100" s="433"/>
      <c r="U100" s="433"/>
      <c r="V100" s="433"/>
      <c r="W100" s="433"/>
      <c r="X100" s="433"/>
      <c r="Y100" s="433"/>
      <c r="Z100" s="433"/>
      <c r="AA100" s="433"/>
      <c r="AB100" s="433"/>
      <c r="AC100" s="433"/>
      <c r="AD100" s="433"/>
      <c r="AE100" s="433"/>
      <c r="AF100" s="433"/>
      <c r="AG100" s="433"/>
      <c r="AH100" s="433"/>
      <c r="AI100" s="433"/>
      <c r="AJ100" s="433"/>
      <c r="AK100" s="433"/>
      <c r="AL100" s="433"/>
      <c r="AM100" s="433"/>
      <c r="AN100" s="433"/>
      <c r="AO100" s="433"/>
      <c r="AP100" s="433"/>
      <c r="AQ100" s="433"/>
      <c r="AR100" s="433"/>
      <c r="AS100" s="433"/>
      <c r="AT100" s="433"/>
      <c r="AU100" s="433"/>
      <c r="AV100" s="433"/>
      <c r="AW100" s="433"/>
      <c r="AX100" s="433"/>
      <c r="AY100" s="433"/>
      <c r="AZ100" s="432"/>
      <c r="BA100" s="432"/>
      <c r="BB100" s="432"/>
      <c r="BC100" s="432"/>
      <c r="BD100" s="432"/>
      <c r="BE100" s="430"/>
      <c r="BF100" s="430"/>
      <c r="BG100" s="430"/>
      <c r="BH100" s="430"/>
      <c r="BI100" s="430"/>
      <c r="BJ100" s="430"/>
      <c r="BK100" s="430"/>
      <c r="BL100" s="430"/>
      <c r="BM100" s="430"/>
      <c r="BN100" s="430"/>
      <c r="BO100" s="430"/>
      <c r="BP100" s="430"/>
      <c r="BQ100" s="456">
        <v>94</v>
      </c>
      <c r="BR100" s="455"/>
      <c r="BS100" s="450"/>
      <c r="BT100" s="449"/>
      <c r="BU100" s="449"/>
      <c r="BV100" s="449"/>
      <c r="BW100" s="449"/>
      <c r="BX100" s="449"/>
      <c r="BY100" s="449"/>
      <c r="BZ100" s="449"/>
      <c r="CA100" s="449"/>
      <c r="CB100" s="449"/>
      <c r="CC100" s="449"/>
      <c r="CD100" s="449"/>
      <c r="CE100" s="449"/>
      <c r="CF100" s="449"/>
      <c r="CG100" s="454"/>
      <c r="CH100" s="453"/>
      <c r="CI100" s="452"/>
      <c r="CJ100" s="452"/>
      <c r="CK100" s="452"/>
      <c r="CL100" s="451"/>
      <c r="CM100" s="453"/>
      <c r="CN100" s="452"/>
      <c r="CO100" s="452"/>
      <c r="CP100" s="452"/>
      <c r="CQ100" s="451"/>
      <c r="CR100" s="453"/>
      <c r="CS100" s="452"/>
      <c r="CT100" s="452"/>
      <c r="CU100" s="452"/>
      <c r="CV100" s="451"/>
      <c r="CW100" s="453"/>
      <c r="CX100" s="452"/>
      <c r="CY100" s="452"/>
      <c r="CZ100" s="452"/>
      <c r="DA100" s="451"/>
      <c r="DB100" s="453"/>
      <c r="DC100" s="452"/>
      <c r="DD100" s="452"/>
      <c r="DE100" s="452"/>
      <c r="DF100" s="451"/>
      <c r="DG100" s="453"/>
      <c r="DH100" s="452"/>
      <c r="DI100" s="452"/>
      <c r="DJ100" s="452"/>
      <c r="DK100" s="451"/>
      <c r="DL100" s="453"/>
      <c r="DM100" s="452"/>
      <c r="DN100" s="452"/>
      <c r="DO100" s="452"/>
      <c r="DP100" s="451"/>
      <c r="DQ100" s="453"/>
      <c r="DR100" s="452"/>
      <c r="DS100" s="452"/>
      <c r="DT100" s="452"/>
      <c r="DU100" s="451"/>
      <c r="DV100" s="450"/>
      <c r="DW100" s="449"/>
      <c r="DX100" s="449"/>
      <c r="DY100" s="449"/>
      <c r="DZ100" s="448"/>
      <c r="EA100" s="198"/>
    </row>
    <row r="101" spans="1:131" ht="26.25" hidden="1" customHeight="1" x14ac:dyDescent="0.2">
      <c r="A101" s="435"/>
      <c r="B101" s="434"/>
      <c r="C101" s="434"/>
      <c r="D101" s="434"/>
      <c r="E101" s="434"/>
      <c r="F101" s="434"/>
      <c r="G101" s="434"/>
      <c r="H101" s="434"/>
      <c r="I101" s="434"/>
      <c r="J101" s="434"/>
      <c r="K101" s="434"/>
      <c r="L101" s="434"/>
      <c r="M101" s="434"/>
      <c r="N101" s="434"/>
      <c r="O101" s="434"/>
      <c r="P101" s="434"/>
      <c r="Q101" s="433"/>
      <c r="R101" s="433"/>
      <c r="S101" s="433"/>
      <c r="T101" s="433"/>
      <c r="U101" s="433"/>
      <c r="V101" s="433"/>
      <c r="W101" s="433"/>
      <c r="X101" s="433"/>
      <c r="Y101" s="433"/>
      <c r="Z101" s="433"/>
      <c r="AA101" s="433"/>
      <c r="AB101" s="433"/>
      <c r="AC101" s="433"/>
      <c r="AD101" s="433"/>
      <c r="AE101" s="433"/>
      <c r="AF101" s="433"/>
      <c r="AG101" s="433"/>
      <c r="AH101" s="433"/>
      <c r="AI101" s="433"/>
      <c r="AJ101" s="433"/>
      <c r="AK101" s="433"/>
      <c r="AL101" s="433"/>
      <c r="AM101" s="433"/>
      <c r="AN101" s="433"/>
      <c r="AO101" s="433"/>
      <c r="AP101" s="433"/>
      <c r="AQ101" s="433"/>
      <c r="AR101" s="433"/>
      <c r="AS101" s="433"/>
      <c r="AT101" s="433"/>
      <c r="AU101" s="433"/>
      <c r="AV101" s="433"/>
      <c r="AW101" s="433"/>
      <c r="AX101" s="433"/>
      <c r="AY101" s="433"/>
      <c r="AZ101" s="432"/>
      <c r="BA101" s="432"/>
      <c r="BB101" s="432"/>
      <c r="BC101" s="432"/>
      <c r="BD101" s="432"/>
      <c r="BE101" s="430"/>
      <c r="BF101" s="430"/>
      <c r="BG101" s="430"/>
      <c r="BH101" s="430"/>
      <c r="BI101" s="430"/>
      <c r="BJ101" s="430"/>
      <c r="BK101" s="430"/>
      <c r="BL101" s="430"/>
      <c r="BM101" s="430"/>
      <c r="BN101" s="430"/>
      <c r="BO101" s="430"/>
      <c r="BP101" s="430"/>
      <c r="BQ101" s="456">
        <v>95</v>
      </c>
      <c r="BR101" s="455"/>
      <c r="BS101" s="450"/>
      <c r="BT101" s="449"/>
      <c r="BU101" s="449"/>
      <c r="BV101" s="449"/>
      <c r="BW101" s="449"/>
      <c r="BX101" s="449"/>
      <c r="BY101" s="449"/>
      <c r="BZ101" s="449"/>
      <c r="CA101" s="449"/>
      <c r="CB101" s="449"/>
      <c r="CC101" s="449"/>
      <c r="CD101" s="449"/>
      <c r="CE101" s="449"/>
      <c r="CF101" s="449"/>
      <c r="CG101" s="454"/>
      <c r="CH101" s="453"/>
      <c r="CI101" s="452"/>
      <c r="CJ101" s="452"/>
      <c r="CK101" s="452"/>
      <c r="CL101" s="451"/>
      <c r="CM101" s="453"/>
      <c r="CN101" s="452"/>
      <c r="CO101" s="452"/>
      <c r="CP101" s="452"/>
      <c r="CQ101" s="451"/>
      <c r="CR101" s="453"/>
      <c r="CS101" s="452"/>
      <c r="CT101" s="452"/>
      <c r="CU101" s="452"/>
      <c r="CV101" s="451"/>
      <c r="CW101" s="453"/>
      <c r="CX101" s="452"/>
      <c r="CY101" s="452"/>
      <c r="CZ101" s="452"/>
      <c r="DA101" s="451"/>
      <c r="DB101" s="453"/>
      <c r="DC101" s="452"/>
      <c r="DD101" s="452"/>
      <c r="DE101" s="452"/>
      <c r="DF101" s="451"/>
      <c r="DG101" s="453"/>
      <c r="DH101" s="452"/>
      <c r="DI101" s="452"/>
      <c r="DJ101" s="452"/>
      <c r="DK101" s="451"/>
      <c r="DL101" s="453"/>
      <c r="DM101" s="452"/>
      <c r="DN101" s="452"/>
      <c r="DO101" s="452"/>
      <c r="DP101" s="451"/>
      <c r="DQ101" s="453"/>
      <c r="DR101" s="452"/>
      <c r="DS101" s="452"/>
      <c r="DT101" s="452"/>
      <c r="DU101" s="451"/>
      <c r="DV101" s="450"/>
      <c r="DW101" s="449"/>
      <c r="DX101" s="449"/>
      <c r="DY101" s="449"/>
      <c r="DZ101" s="448"/>
      <c r="EA101" s="198"/>
    </row>
    <row r="102" spans="1:131" ht="26.25" customHeight="1" thickBot="1" x14ac:dyDescent="0.25">
      <c r="A102" s="435"/>
      <c r="B102" s="434"/>
      <c r="C102" s="434"/>
      <c r="D102" s="434"/>
      <c r="E102" s="434"/>
      <c r="F102" s="434"/>
      <c r="G102" s="434"/>
      <c r="H102" s="434"/>
      <c r="I102" s="434"/>
      <c r="J102" s="434"/>
      <c r="K102" s="434"/>
      <c r="L102" s="434"/>
      <c r="M102" s="434"/>
      <c r="N102" s="434"/>
      <c r="O102" s="434"/>
      <c r="P102" s="434"/>
      <c r="Q102" s="433"/>
      <c r="R102" s="433"/>
      <c r="S102" s="433"/>
      <c r="T102" s="433"/>
      <c r="U102" s="433"/>
      <c r="V102" s="433"/>
      <c r="W102" s="433"/>
      <c r="X102" s="433"/>
      <c r="Y102" s="433"/>
      <c r="Z102" s="433"/>
      <c r="AA102" s="433"/>
      <c r="AB102" s="433"/>
      <c r="AC102" s="433"/>
      <c r="AD102" s="433"/>
      <c r="AE102" s="433"/>
      <c r="AF102" s="433"/>
      <c r="AG102" s="433"/>
      <c r="AH102" s="433"/>
      <c r="AI102" s="433"/>
      <c r="AJ102" s="433"/>
      <c r="AK102" s="433"/>
      <c r="AL102" s="433"/>
      <c r="AM102" s="433"/>
      <c r="AN102" s="433"/>
      <c r="AO102" s="433"/>
      <c r="AP102" s="433"/>
      <c r="AQ102" s="433"/>
      <c r="AR102" s="433"/>
      <c r="AS102" s="433"/>
      <c r="AT102" s="433"/>
      <c r="AU102" s="433"/>
      <c r="AV102" s="433"/>
      <c r="AW102" s="433"/>
      <c r="AX102" s="433"/>
      <c r="AY102" s="433"/>
      <c r="AZ102" s="432"/>
      <c r="BA102" s="432"/>
      <c r="BB102" s="432"/>
      <c r="BC102" s="432"/>
      <c r="BD102" s="432"/>
      <c r="BE102" s="430"/>
      <c r="BF102" s="430"/>
      <c r="BG102" s="430"/>
      <c r="BH102" s="430"/>
      <c r="BI102" s="430"/>
      <c r="BJ102" s="430"/>
      <c r="BK102" s="430"/>
      <c r="BL102" s="430"/>
      <c r="BM102" s="430"/>
      <c r="BN102" s="430"/>
      <c r="BO102" s="430"/>
      <c r="BP102" s="430"/>
      <c r="BQ102" s="447" t="s">
        <v>249</v>
      </c>
      <c r="BR102" s="439" t="s">
        <v>248</v>
      </c>
      <c r="BS102" s="438"/>
      <c r="BT102" s="438"/>
      <c r="BU102" s="438"/>
      <c r="BV102" s="438"/>
      <c r="BW102" s="438"/>
      <c r="BX102" s="438"/>
      <c r="BY102" s="438"/>
      <c r="BZ102" s="438"/>
      <c r="CA102" s="438"/>
      <c r="CB102" s="438"/>
      <c r="CC102" s="438"/>
      <c r="CD102" s="438"/>
      <c r="CE102" s="438"/>
      <c r="CF102" s="438"/>
      <c r="CG102" s="446"/>
      <c r="CH102" s="445"/>
      <c r="CI102" s="444"/>
      <c r="CJ102" s="444"/>
      <c r="CK102" s="444"/>
      <c r="CL102" s="443"/>
      <c r="CM102" s="445"/>
      <c r="CN102" s="444"/>
      <c r="CO102" s="444"/>
      <c r="CP102" s="444"/>
      <c r="CQ102" s="443"/>
      <c r="CR102" s="442">
        <v>28</v>
      </c>
      <c r="CS102" s="441"/>
      <c r="CT102" s="441"/>
      <c r="CU102" s="441"/>
      <c r="CV102" s="440"/>
      <c r="CW102" s="442"/>
      <c r="CX102" s="441"/>
      <c r="CY102" s="441"/>
      <c r="CZ102" s="441"/>
      <c r="DA102" s="440"/>
      <c r="DB102" s="442"/>
      <c r="DC102" s="441"/>
      <c r="DD102" s="441"/>
      <c r="DE102" s="441"/>
      <c r="DF102" s="440"/>
      <c r="DG102" s="442"/>
      <c r="DH102" s="441"/>
      <c r="DI102" s="441"/>
      <c r="DJ102" s="441"/>
      <c r="DK102" s="440"/>
      <c r="DL102" s="442"/>
      <c r="DM102" s="441"/>
      <c r="DN102" s="441"/>
      <c r="DO102" s="441"/>
      <c r="DP102" s="440"/>
      <c r="DQ102" s="442"/>
      <c r="DR102" s="441"/>
      <c r="DS102" s="441"/>
      <c r="DT102" s="441"/>
      <c r="DU102" s="440"/>
      <c r="DV102" s="439"/>
      <c r="DW102" s="438"/>
      <c r="DX102" s="438"/>
      <c r="DY102" s="438"/>
      <c r="DZ102" s="437"/>
      <c r="EA102" s="198"/>
    </row>
    <row r="103" spans="1:131" ht="26.25" customHeight="1" x14ac:dyDescent="0.2">
      <c r="A103" s="435"/>
      <c r="B103" s="434"/>
      <c r="C103" s="434"/>
      <c r="D103" s="434"/>
      <c r="E103" s="434"/>
      <c r="F103" s="434"/>
      <c r="G103" s="434"/>
      <c r="H103" s="434"/>
      <c r="I103" s="434"/>
      <c r="J103" s="434"/>
      <c r="K103" s="434"/>
      <c r="L103" s="434"/>
      <c r="M103" s="434"/>
      <c r="N103" s="434"/>
      <c r="O103" s="434"/>
      <c r="P103" s="434"/>
      <c r="Q103" s="433"/>
      <c r="R103" s="433"/>
      <c r="S103" s="433"/>
      <c r="T103" s="433"/>
      <c r="U103" s="433"/>
      <c r="V103" s="433"/>
      <c r="W103" s="433"/>
      <c r="X103" s="433"/>
      <c r="Y103" s="433"/>
      <c r="Z103" s="433"/>
      <c r="AA103" s="433"/>
      <c r="AB103" s="433"/>
      <c r="AC103" s="433"/>
      <c r="AD103" s="433"/>
      <c r="AE103" s="433"/>
      <c r="AF103" s="433"/>
      <c r="AG103" s="433"/>
      <c r="AH103" s="433"/>
      <c r="AI103" s="433"/>
      <c r="AJ103" s="433"/>
      <c r="AK103" s="433"/>
      <c r="AL103" s="433"/>
      <c r="AM103" s="433"/>
      <c r="AN103" s="433"/>
      <c r="AO103" s="433"/>
      <c r="AP103" s="433"/>
      <c r="AQ103" s="433"/>
      <c r="AR103" s="433"/>
      <c r="AS103" s="433"/>
      <c r="AT103" s="433"/>
      <c r="AU103" s="433"/>
      <c r="AV103" s="433"/>
      <c r="AW103" s="433"/>
      <c r="AX103" s="433"/>
      <c r="AY103" s="433"/>
      <c r="AZ103" s="432"/>
      <c r="BA103" s="432"/>
      <c r="BB103" s="432"/>
      <c r="BC103" s="432"/>
      <c r="BD103" s="432"/>
      <c r="BE103" s="430"/>
      <c r="BF103" s="430"/>
      <c r="BG103" s="430"/>
      <c r="BH103" s="430"/>
      <c r="BI103" s="430"/>
      <c r="BJ103" s="430"/>
      <c r="BK103" s="430"/>
      <c r="BL103" s="430"/>
      <c r="BM103" s="430"/>
      <c r="BN103" s="430"/>
      <c r="BO103" s="430"/>
      <c r="BP103" s="430"/>
      <c r="BQ103" s="436" t="s">
        <v>247</v>
      </c>
      <c r="BR103" s="436"/>
      <c r="BS103" s="436"/>
      <c r="BT103" s="436"/>
      <c r="BU103" s="436"/>
      <c r="BV103" s="436"/>
      <c r="BW103" s="436"/>
      <c r="BX103" s="436"/>
      <c r="BY103" s="436"/>
      <c r="BZ103" s="436"/>
      <c r="CA103" s="436"/>
      <c r="CB103" s="436"/>
      <c r="CC103" s="436"/>
      <c r="CD103" s="436"/>
      <c r="CE103" s="436"/>
      <c r="CF103" s="436"/>
      <c r="CG103" s="436"/>
      <c r="CH103" s="436"/>
      <c r="CI103" s="436"/>
      <c r="CJ103" s="436"/>
      <c r="CK103" s="436"/>
      <c r="CL103" s="436"/>
      <c r="CM103" s="436"/>
      <c r="CN103" s="436"/>
      <c r="CO103" s="436"/>
      <c r="CP103" s="436"/>
      <c r="CQ103" s="436"/>
      <c r="CR103" s="436"/>
      <c r="CS103" s="436"/>
      <c r="CT103" s="436"/>
      <c r="CU103" s="436"/>
      <c r="CV103" s="436"/>
      <c r="CW103" s="436"/>
      <c r="CX103" s="436"/>
      <c r="CY103" s="436"/>
      <c r="CZ103" s="436"/>
      <c r="DA103" s="436"/>
      <c r="DB103" s="436"/>
      <c r="DC103" s="436"/>
      <c r="DD103" s="436"/>
      <c r="DE103" s="436"/>
      <c r="DF103" s="436"/>
      <c r="DG103" s="436"/>
      <c r="DH103" s="436"/>
      <c r="DI103" s="436"/>
      <c r="DJ103" s="436"/>
      <c r="DK103" s="436"/>
      <c r="DL103" s="436"/>
      <c r="DM103" s="436"/>
      <c r="DN103" s="436"/>
      <c r="DO103" s="436"/>
      <c r="DP103" s="436"/>
      <c r="DQ103" s="436"/>
      <c r="DR103" s="436"/>
      <c r="DS103" s="436"/>
      <c r="DT103" s="436"/>
      <c r="DU103" s="436"/>
      <c r="DV103" s="436"/>
      <c r="DW103" s="436"/>
      <c r="DX103" s="436"/>
      <c r="DY103" s="436"/>
      <c r="DZ103" s="436"/>
      <c r="EA103" s="198"/>
    </row>
    <row r="104" spans="1:131" ht="26.25" customHeight="1" x14ac:dyDescent="0.2">
      <c r="A104" s="435"/>
      <c r="B104" s="434"/>
      <c r="C104" s="434"/>
      <c r="D104" s="434"/>
      <c r="E104" s="434"/>
      <c r="F104" s="434"/>
      <c r="G104" s="434"/>
      <c r="H104" s="434"/>
      <c r="I104" s="434"/>
      <c r="J104" s="434"/>
      <c r="K104" s="434"/>
      <c r="L104" s="434"/>
      <c r="M104" s="434"/>
      <c r="N104" s="434"/>
      <c r="O104" s="434"/>
      <c r="P104" s="434"/>
      <c r="Q104" s="433"/>
      <c r="R104" s="433"/>
      <c r="S104" s="433"/>
      <c r="T104" s="433"/>
      <c r="U104" s="433"/>
      <c r="V104" s="433"/>
      <c r="W104" s="433"/>
      <c r="X104" s="433"/>
      <c r="Y104" s="433"/>
      <c r="Z104" s="433"/>
      <c r="AA104" s="433"/>
      <c r="AB104" s="433"/>
      <c r="AC104" s="433"/>
      <c r="AD104" s="433"/>
      <c r="AE104" s="433"/>
      <c r="AF104" s="433"/>
      <c r="AG104" s="433"/>
      <c r="AH104" s="433"/>
      <c r="AI104" s="433"/>
      <c r="AJ104" s="433"/>
      <c r="AK104" s="433"/>
      <c r="AL104" s="433"/>
      <c r="AM104" s="433"/>
      <c r="AN104" s="433"/>
      <c r="AO104" s="433"/>
      <c r="AP104" s="433"/>
      <c r="AQ104" s="433"/>
      <c r="AR104" s="433"/>
      <c r="AS104" s="433"/>
      <c r="AT104" s="433"/>
      <c r="AU104" s="433"/>
      <c r="AV104" s="433"/>
      <c r="AW104" s="433"/>
      <c r="AX104" s="433"/>
      <c r="AY104" s="433"/>
      <c r="AZ104" s="432"/>
      <c r="BA104" s="432"/>
      <c r="BB104" s="432"/>
      <c r="BC104" s="432"/>
      <c r="BD104" s="432"/>
      <c r="BE104" s="430"/>
      <c r="BF104" s="430"/>
      <c r="BG104" s="430"/>
      <c r="BH104" s="430"/>
      <c r="BI104" s="430"/>
      <c r="BJ104" s="430"/>
      <c r="BK104" s="430"/>
      <c r="BL104" s="430"/>
      <c r="BM104" s="430"/>
      <c r="BN104" s="430"/>
      <c r="BO104" s="430"/>
      <c r="BP104" s="430"/>
      <c r="BQ104" s="431" t="s">
        <v>246</v>
      </c>
      <c r="BR104" s="431"/>
      <c r="BS104" s="431"/>
      <c r="BT104" s="431"/>
      <c r="BU104" s="431"/>
      <c r="BV104" s="431"/>
      <c r="BW104" s="431"/>
      <c r="BX104" s="431"/>
      <c r="BY104" s="431"/>
      <c r="BZ104" s="431"/>
      <c r="CA104" s="431"/>
      <c r="CB104" s="431"/>
      <c r="CC104" s="431"/>
      <c r="CD104" s="431"/>
      <c r="CE104" s="431"/>
      <c r="CF104" s="431"/>
      <c r="CG104" s="431"/>
      <c r="CH104" s="431"/>
      <c r="CI104" s="431"/>
      <c r="CJ104" s="431"/>
      <c r="CK104" s="431"/>
      <c r="CL104" s="431"/>
      <c r="CM104" s="431"/>
      <c r="CN104" s="431"/>
      <c r="CO104" s="431"/>
      <c r="CP104" s="431"/>
      <c r="CQ104" s="431"/>
      <c r="CR104" s="431"/>
      <c r="CS104" s="431"/>
      <c r="CT104" s="431"/>
      <c r="CU104" s="431"/>
      <c r="CV104" s="431"/>
      <c r="CW104" s="431"/>
      <c r="CX104" s="431"/>
      <c r="CY104" s="431"/>
      <c r="CZ104" s="431"/>
      <c r="DA104" s="431"/>
      <c r="DB104" s="431"/>
      <c r="DC104" s="431"/>
      <c r="DD104" s="431"/>
      <c r="DE104" s="431"/>
      <c r="DF104" s="431"/>
      <c r="DG104" s="431"/>
      <c r="DH104" s="431"/>
      <c r="DI104" s="431"/>
      <c r="DJ104" s="431"/>
      <c r="DK104" s="431"/>
      <c r="DL104" s="431"/>
      <c r="DM104" s="431"/>
      <c r="DN104" s="431"/>
      <c r="DO104" s="431"/>
      <c r="DP104" s="431"/>
      <c r="DQ104" s="431"/>
      <c r="DR104" s="431"/>
      <c r="DS104" s="431"/>
      <c r="DT104" s="431"/>
      <c r="DU104" s="431"/>
      <c r="DV104" s="431"/>
      <c r="DW104" s="431"/>
      <c r="DX104" s="431"/>
      <c r="DY104" s="431"/>
      <c r="DZ104" s="431"/>
      <c r="EA104" s="198"/>
    </row>
    <row r="105" spans="1:131" ht="11.25" customHeight="1" x14ac:dyDescent="0.2">
      <c r="A105" s="430"/>
      <c r="B105" s="430"/>
      <c r="C105" s="430"/>
      <c r="D105" s="430"/>
      <c r="E105" s="430"/>
      <c r="F105" s="430"/>
      <c r="G105" s="430"/>
      <c r="H105" s="430"/>
      <c r="I105" s="430"/>
      <c r="J105" s="430"/>
      <c r="K105" s="430"/>
      <c r="L105" s="430"/>
      <c r="M105" s="430"/>
      <c r="N105" s="430"/>
      <c r="O105" s="430"/>
      <c r="P105" s="430"/>
      <c r="Q105" s="430"/>
      <c r="R105" s="430"/>
      <c r="S105" s="430"/>
      <c r="T105" s="430"/>
      <c r="U105" s="430"/>
      <c r="V105" s="430"/>
      <c r="W105" s="430"/>
      <c r="X105" s="430"/>
      <c r="Y105" s="430"/>
      <c r="Z105" s="430"/>
      <c r="AA105" s="430"/>
      <c r="AB105" s="430"/>
      <c r="AC105" s="430"/>
      <c r="AD105" s="430"/>
      <c r="AE105" s="430"/>
      <c r="AF105" s="430"/>
      <c r="AG105" s="430"/>
      <c r="AH105" s="430"/>
      <c r="AI105" s="430"/>
      <c r="AJ105" s="430"/>
      <c r="AK105" s="430"/>
      <c r="AL105" s="430"/>
      <c r="AM105" s="430"/>
      <c r="AN105" s="430"/>
      <c r="AO105" s="430"/>
      <c r="AP105" s="430"/>
      <c r="AQ105" s="430"/>
      <c r="AR105" s="430"/>
      <c r="AS105" s="430"/>
      <c r="AT105" s="430"/>
      <c r="AU105" s="430"/>
      <c r="AV105" s="430"/>
      <c r="AW105" s="430"/>
      <c r="AX105" s="430"/>
      <c r="AY105" s="430"/>
      <c r="AZ105" s="430"/>
      <c r="BA105" s="430"/>
      <c r="BB105" s="430"/>
      <c r="BC105" s="430"/>
      <c r="BD105" s="430"/>
      <c r="BE105" s="430"/>
      <c r="BF105" s="430"/>
      <c r="BG105" s="430"/>
      <c r="BH105" s="430"/>
      <c r="BI105" s="430"/>
      <c r="BJ105" s="430"/>
      <c r="BK105" s="430"/>
      <c r="BL105" s="430"/>
      <c r="BM105" s="430"/>
      <c r="BN105" s="430"/>
      <c r="BO105" s="430"/>
      <c r="BP105" s="430"/>
      <c r="BQ105" s="198"/>
      <c r="BR105" s="198"/>
      <c r="BS105" s="198"/>
      <c r="BT105" s="198"/>
      <c r="BU105" s="198"/>
      <c r="BV105" s="198"/>
      <c r="BW105" s="198"/>
      <c r="BX105" s="198"/>
      <c r="BY105" s="198"/>
      <c r="BZ105" s="198"/>
      <c r="CA105" s="198"/>
      <c r="CB105" s="198"/>
      <c r="CC105" s="198"/>
      <c r="CD105" s="198"/>
      <c r="CE105" s="198"/>
      <c r="CF105" s="198"/>
      <c r="CG105" s="198"/>
      <c r="CH105" s="198"/>
      <c r="CI105" s="198"/>
      <c r="CJ105" s="198"/>
      <c r="CK105" s="198"/>
      <c r="CL105" s="198"/>
      <c r="CM105" s="198"/>
      <c r="CN105" s="198"/>
      <c r="CO105" s="198"/>
      <c r="CP105" s="198"/>
      <c r="CQ105" s="198"/>
      <c r="CR105" s="198"/>
      <c r="CS105" s="198"/>
      <c r="CT105" s="198"/>
      <c r="CU105" s="198"/>
      <c r="CV105" s="198"/>
      <c r="CW105" s="198"/>
      <c r="CX105" s="198"/>
      <c r="CY105" s="198"/>
      <c r="CZ105" s="198"/>
      <c r="DA105" s="198"/>
      <c r="DB105" s="198"/>
      <c r="DC105" s="198"/>
      <c r="DD105" s="198"/>
      <c r="DE105" s="198"/>
      <c r="DF105" s="198"/>
      <c r="DG105" s="198"/>
      <c r="DH105" s="198"/>
      <c r="DI105" s="198"/>
      <c r="DJ105" s="198"/>
      <c r="DK105" s="198"/>
      <c r="DL105" s="198"/>
      <c r="DM105" s="198"/>
      <c r="DN105" s="198"/>
      <c r="DO105" s="198"/>
      <c r="DP105" s="198"/>
      <c r="DQ105" s="198"/>
      <c r="DR105" s="198"/>
      <c r="DS105" s="198"/>
      <c r="DT105" s="198"/>
      <c r="DU105" s="198"/>
      <c r="DV105" s="198"/>
      <c r="DW105" s="198"/>
      <c r="DX105" s="198"/>
      <c r="DY105" s="198"/>
      <c r="DZ105" s="198"/>
      <c r="EA105" s="198"/>
    </row>
    <row r="106" spans="1:131" ht="11.25" customHeight="1" x14ac:dyDescent="0.2">
      <c r="A106" s="430"/>
      <c r="B106" s="430"/>
      <c r="C106" s="430"/>
      <c r="D106" s="430"/>
      <c r="E106" s="430"/>
      <c r="F106" s="430"/>
      <c r="G106" s="430"/>
      <c r="H106" s="430"/>
      <c r="I106" s="430"/>
      <c r="J106" s="430"/>
      <c r="K106" s="430"/>
      <c r="L106" s="430"/>
      <c r="M106" s="430"/>
      <c r="N106" s="430"/>
      <c r="O106" s="430"/>
      <c r="P106" s="430"/>
      <c r="Q106" s="430"/>
      <c r="R106" s="430"/>
      <c r="S106" s="430"/>
      <c r="T106" s="430"/>
      <c r="U106" s="430"/>
      <c r="V106" s="430"/>
      <c r="W106" s="430"/>
      <c r="X106" s="430"/>
      <c r="Y106" s="430"/>
      <c r="Z106" s="430"/>
      <c r="AA106" s="430"/>
      <c r="AB106" s="430"/>
      <c r="AC106" s="430"/>
      <c r="AD106" s="430"/>
      <c r="AE106" s="430"/>
      <c r="AF106" s="430"/>
      <c r="AG106" s="430"/>
      <c r="AH106" s="430"/>
      <c r="AI106" s="430"/>
      <c r="AJ106" s="430"/>
      <c r="AK106" s="430"/>
      <c r="AL106" s="430"/>
      <c r="AM106" s="430"/>
      <c r="AN106" s="430"/>
      <c r="AO106" s="430"/>
      <c r="AP106" s="430"/>
      <c r="AQ106" s="430"/>
      <c r="AR106" s="430"/>
      <c r="AS106" s="430"/>
      <c r="AT106" s="430"/>
      <c r="AU106" s="430"/>
      <c r="AV106" s="430"/>
      <c r="AW106" s="430"/>
      <c r="AX106" s="430"/>
      <c r="AY106" s="430"/>
      <c r="AZ106" s="430"/>
      <c r="BA106" s="430"/>
      <c r="BB106" s="430"/>
      <c r="BC106" s="430"/>
      <c r="BD106" s="430"/>
      <c r="BE106" s="430"/>
      <c r="BF106" s="430"/>
      <c r="BG106" s="430"/>
      <c r="BH106" s="430"/>
      <c r="BI106" s="430"/>
      <c r="BJ106" s="430"/>
      <c r="BK106" s="430"/>
      <c r="BL106" s="430"/>
      <c r="BM106" s="430"/>
      <c r="BN106" s="430"/>
      <c r="BO106" s="430"/>
      <c r="BP106" s="430"/>
      <c r="BQ106" s="198"/>
      <c r="BR106" s="198"/>
      <c r="BS106" s="198"/>
      <c r="BT106" s="198"/>
      <c r="BU106" s="198"/>
      <c r="BV106" s="198"/>
      <c r="BW106" s="198"/>
      <c r="BX106" s="198"/>
      <c r="BY106" s="198"/>
      <c r="BZ106" s="198"/>
      <c r="CA106" s="198"/>
      <c r="CB106" s="198"/>
      <c r="CC106" s="198"/>
      <c r="CD106" s="198"/>
      <c r="CE106" s="198"/>
      <c r="CF106" s="198"/>
      <c r="CG106" s="198"/>
      <c r="CH106" s="198"/>
      <c r="CI106" s="198"/>
      <c r="CJ106" s="198"/>
      <c r="CK106" s="198"/>
      <c r="CL106" s="198"/>
      <c r="CM106" s="198"/>
      <c r="CN106" s="198"/>
      <c r="CO106" s="198"/>
      <c r="CP106" s="198"/>
      <c r="CQ106" s="198"/>
      <c r="CR106" s="198"/>
      <c r="CS106" s="198"/>
      <c r="CT106" s="198"/>
      <c r="CU106" s="198"/>
      <c r="CV106" s="198"/>
      <c r="CW106" s="198"/>
      <c r="CX106" s="198"/>
      <c r="CY106" s="198"/>
      <c r="CZ106" s="198"/>
      <c r="DA106" s="198"/>
      <c r="DB106" s="198"/>
      <c r="DC106" s="198"/>
      <c r="DD106" s="198"/>
      <c r="DE106" s="198"/>
      <c r="DF106" s="198"/>
      <c r="DG106" s="198"/>
      <c r="DH106" s="198"/>
      <c r="DI106" s="198"/>
      <c r="DJ106" s="198"/>
      <c r="DK106" s="198"/>
      <c r="DL106" s="198"/>
      <c r="DM106" s="198"/>
      <c r="DN106" s="198"/>
      <c r="DO106" s="198"/>
      <c r="DP106" s="198"/>
      <c r="DQ106" s="198"/>
      <c r="DR106" s="198"/>
      <c r="DS106" s="198"/>
      <c r="DT106" s="198"/>
      <c r="DU106" s="198"/>
      <c r="DV106" s="198"/>
      <c r="DW106" s="198"/>
      <c r="DX106" s="198"/>
      <c r="DY106" s="198"/>
      <c r="DZ106" s="198"/>
      <c r="EA106" s="198"/>
    </row>
    <row r="107" spans="1:131" s="198" customFormat="1" ht="26.25" customHeight="1" thickBot="1" x14ac:dyDescent="0.25">
      <c r="A107" s="429" t="s">
        <v>245</v>
      </c>
      <c r="B107" s="428"/>
      <c r="C107" s="428"/>
      <c r="D107" s="428"/>
      <c r="E107" s="428"/>
      <c r="F107" s="428"/>
      <c r="G107" s="428"/>
      <c r="H107" s="428"/>
      <c r="I107" s="428"/>
      <c r="J107" s="428"/>
      <c r="K107" s="428"/>
      <c r="L107" s="428"/>
      <c r="M107" s="428"/>
      <c r="N107" s="428"/>
      <c r="O107" s="428"/>
      <c r="P107" s="428"/>
      <c r="Q107" s="428"/>
      <c r="R107" s="428"/>
      <c r="S107" s="428"/>
      <c r="T107" s="428"/>
      <c r="U107" s="428"/>
      <c r="V107" s="428"/>
      <c r="W107" s="428"/>
      <c r="X107" s="428"/>
      <c r="Y107" s="428"/>
      <c r="Z107" s="428"/>
      <c r="AA107" s="428"/>
      <c r="AB107" s="428"/>
      <c r="AC107" s="428"/>
      <c r="AD107" s="428"/>
      <c r="AE107" s="428"/>
      <c r="AF107" s="428"/>
      <c r="AG107" s="428"/>
      <c r="AH107" s="428"/>
      <c r="AI107" s="428"/>
      <c r="AJ107" s="428"/>
      <c r="AK107" s="428"/>
      <c r="AL107" s="428"/>
      <c r="AM107" s="428"/>
      <c r="AN107" s="428"/>
      <c r="AO107" s="428"/>
      <c r="AP107" s="428"/>
      <c r="AQ107" s="428"/>
      <c r="AR107" s="428"/>
      <c r="AS107" s="428"/>
      <c r="AT107" s="428"/>
      <c r="AU107" s="429" t="s">
        <v>244</v>
      </c>
      <c r="AV107" s="428"/>
      <c r="AW107" s="428"/>
      <c r="AX107" s="428"/>
      <c r="AY107" s="428"/>
      <c r="AZ107" s="428"/>
      <c r="BA107" s="428"/>
      <c r="BB107" s="428"/>
      <c r="BC107" s="428"/>
      <c r="BD107" s="428"/>
      <c r="BE107" s="428"/>
      <c r="BF107" s="428"/>
      <c r="BG107" s="428"/>
      <c r="BH107" s="428"/>
      <c r="BI107" s="428"/>
      <c r="BJ107" s="428"/>
      <c r="BK107" s="428"/>
      <c r="BL107" s="428"/>
      <c r="BM107" s="428"/>
      <c r="BN107" s="428"/>
      <c r="BO107" s="428"/>
      <c r="BP107" s="428"/>
      <c r="BQ107" s="428"/>
      <c r="BR107" s="428"/>
      <c r="BS107" s="428"/>
      <c r="BT107" s="428"/>
      <c r="BU107" s="428"/>
      <c r="BV107" s="428"/>
      <c r="BW107" s="428"/>
      <c r="BX107" s="428"/>
      <c r="BY107" s="428"/>
      <c r="BZ107" s="428"/>
      <c r="CA107" s="428"/>
      <c r="CB107" s="428"/>
      <c r="CC107" s="428"/>
      <c r="CD107" s="428"/>
      <c r="CE107" s="428"/>
      <c r="CF107" s="428"/>
      <c r="CG107" s="428"/>
      <c r="CH107" s="428"/>
      <c r="CI107" s="428"/>
      <c r="CJ107" s="428"/>
      <c r="CK107" s="428"/>
      <c r="CL107" s="428"/>
      <c r="CM107" s="428"/>
      <c r="CN107" s="428"/>
      <c r="CO107" s="428"/>
      <c r="CP107" s="428"/>
      <c r="CQ107" s="428"/>
      <c r="CR107" s="428"/>
      <c r="CS107" s="428"/>
      <c r="CT107" s="428"/>
      <c r="CU107" s="428"/>
      <c r="CV107" s="428"/>
      <c r="CW107" s="428"/>
      <c r="CX107" s="428"/>
      <c r="CY107" s="428"/>
      <c r="CZ107" s="428"/>
      <c r="DA107" s="428"/>
      <c r="DB107" s="428"/>
      <c r="DC107" s="428"/>
      <c r="DD107" s="428"/>
      <c r="DE107" s="428"/>
      <c r="DF107" s="428"/>
      <c r="DG107" s="428"/>
      <c r="DH107" s="428"/>
      <c r="DI107" s="428"/>
      <c r="DJ107" s="428"/>
      <c r="DK107" s="428"/>
      <c r="DL107" s="428"/>
      <c r="DM107" s="428"/>
      <c r="DN107" s="428"/>
      <c r="DO107" s="428"/>
      <c r="DP107" s="428"/>
      <c r="DQ107" s="428"/>
      <c r="DR107" s="428"/>
      <c r="DS107" s="428"/>
      <c r="DT107" s="428"/>
      <c r="DU107" s="428"/>
      <c r="DV107" s="428"/>
      <c r="DW107" s="428"/>
      <c r="DX107" s="428"/>
      <c r="DY107" s="428"/>
      <c r="DZ107" s="428"/>
    </row>
    <row r="108" spans="1:131" s="198" customFormat="1" ht="26.25" customHeight="1" x14ac:dyDescent="0.2">
      <c r="A108" s="427" t="s">
        <v>243</v>
      </c>
      <c r="B108" s="426"/>
      <c r="C108" s="426"/>
      <c r="D108" s="426"/>
      <c r="E108" s="426"/>
      <c r="F108" s="426"/>
      <c r="G108" s="426"/>
      <c r="H108" s="426"/>
      <c r="I108" s="426"/>
      <c r="J108" s="426"/>
      <c r="K108" s="426"/>
      <c r="L108" s="426"/>
      <c r="M108" s="426"/>
      <c r="N108" s="426"/>
      <c r="O108" s="426"/>
      <c r="P108" s="426"/>
      <c r="Q108" s="426"/>
      <c r="R108" s="426"/>
      <c r="S108" s="426"/>
      <c r="T108" s="426"/>
      <c r="U108" s="426"/>
      <c r="V108" s="426"/>
      <c r="W108" s="426"/>
      <c r="X108" s="426"/>
      <c r="Y108" s="426"/>
      <c r="Z108" s="426"/>
      <c r="AA108" s="426"/>
      <c r="AB108" s="426"/>
      <c r="AC108" s="426"/>
      <c r="AD108" s="426"/>
      <c r="AE108" s="426"/>
      <c r="AF108" s="426"/>
      <c r="AG108" s="426"/>
      <c r="AH108" s="426"/>
      <c r="AI108" s="426"/>
      <c r="AJ108" s="426"/>
      <c r="AK108" s="426"/>
      <c r="AL108" s="426"/>
      <c r="AM108" s="426"/>
      <c r="AN108" s="426"/>
      <c r="AO108" s="426"/>
      <c r="AP108" s="426"/>
      <c r="AQ108" s="426"/>
      <c r="AR108" s="426"/>
      <c r="AS108" s="426"/>
      <c r="AT108" s="425"/>
      <c r="AU108" s="427" t="s">
        <v>242</v>
      </c>
      <c r="AV108" s="426"/>
      <c r="AW108" s="426"/>
      <c r="AX108" s="426"/>
      <c r="AY108" s="426"/>
      <c r="AZ108" s="426"/>
      <c r="BA108" s="426"/>
      <c r="BB108" s="426"/>
      <c r="BC108" s="426"/>
      <c r="BD108" s="426"/>
      <c r="BE108" s="426"/>
      <c r="BF108" s="426"/>
      <c r="BG108" s="426"/>
      <c r="BH108" s="426"/>
      <c r="BI108" s="426"/>
      <c r="BJ108" s="426"/>
      <c r="BK108" s="426"/>
      <c r="BL108" s="426"/>
      <c r="BM108" s="426"/>
      <c r="BN108" s="426"/>
      <c r="BO108" s="426"/>
      <c r="BP108" s="426"/>
      <c r="BQ108" s="426"/>
      <c r="BR108" s="426"/>
      <c r="BS108" s="426"/>
      <c r="BT108" s="426"/>
      <c r="BU108" s="426"/>
      <c r="BV108" s="426"/>
      <c r="BW108" s="426"/>
      <c r="BX108" s="426"/>
      <c r="BY108" s="426"/>
      <c r="BZ108" s="426"/>
      <c r="CA108" s="426"/>
      <c r="CB108" s="426"/>
      <c r="CC108" s="426"/>
      <c r="CD108" s="426"/>
      <c r="CE108" s="426"/>
      <c r="CF108" s="426"/>
      <c r="CG108" s="426"/>
      <c r="CH108" s="426"/>
      <c r="CI108" s="426"/>
      <c r="CJ108" s="426"/>
      <c r="CK108" s="426"/>
      <c r="CL108" s="426"/>
      <c r="CM108" s="426"/>
      <c r="CN108" s="426"/>
      <c r="CO108" s="426"/>
      <c r="CP108" s="426"/>
      <c r="CQ108" s="426"/>
      <c r="CR108" s="426"/>
      <c r="CS108" s="426"/>
      <c r="CT108" s="426"/>
      <c r="CU108" s="426"/>
      <c r="CV108" s="426"/>
      <c r="CW108" s="426"/>
      <c r="CX108" s="426"/>
      <c r="CY108" s="426"/>
      <c r="CZ108" s="426"/>
      <c r="DA108" s="426"/>
      <c r="DB108" s="426"/>
      <c r="DC108" s="426"/>
      <c r="DD108" s="426"/>
      <c r="DE108" s="426"/>
      <c r="DF108" s="426"/>
      <c r="DG108" s="426"/>
      <c r="DH108" s="426"/>
      <c r="DI108" s="426"/>
      <c r="DJ108" s="426"/>
      <c r="DK108" s="426"/>
      <c r="DL108" s="426"/>
      <c r="DM108" s="426"/>
      <c r="DN108" s="426"/>
      <c r="DO108" s="426"/>
      <c r="DP108" s="426"/>
      <c r="DQ108" s="426"/>
      <c r="DR108" s="426"/>
      <c r="DS108" s="426"/>
      <c r="DT108" s="426"/>
      <c r="DU108" s="426"/>
      <c r="DV108" s="426"/>
      <c r="DW108" s="426"/>
      <c r="DX108" s="426"/>
      <c r="DY108" s="426"/>
      <c r="DZ108" s="425"/>
    </row>
    <row r="109" spans="1:131" s="198" customFormat="1" ht="26.25" customHeight="1" x14ac:dyDescent="0.2">
      <c r="A109" s="395" t="s">
        <v>241</v>
      </c>
      <c r="B109" s="393"/>
      <c r="C109" s="393"/>
      <c r="D109" s="393"/>
      <c r="E109" s="393"/>
      <c r="F109" s="393"/>
      <c r="G109" s="393"/>
      <c r="H109" s="393"/>
      <c r="I109" s="393"/>
      <c r="J109" s="393"/>
      <c r="K109" s="393"/>
      <c r="L109" s="393"/>
      <c r="M109" s="393"/>
      <c r="N109" s="393"/>
      <c r="O109" s="393"/>
      <c r="P109" s="393"/>
      <c r="Q109" s="393"/>
      <c r="R109" s="393"/>
      <c r="S109" s="393"/>
      <c r="T109" s="393"/>
      <c r="U109" s="393"/>
      <c r="V109" s="393"/>
      <c r="W109" s="393"/>
      <c r="X109" s="393"/>
      <c r="Y109" s="393"/>
      <c r="Z109" s="392"/>
      <c r="AA109" s="394" t="s">
        <v>218</v>
      </c>
      <c r="AB109" s="393"/>
      <c r="AC109" s="393"/>
      <c r="AD109" s="393"/>
      <c r="AE109" s="392"/>
      <c r="AF109" s="394" t="s">
        <v>217</v>
      </c>
      <c r="AG109" s="393"/>
      <c r="AH109" s="393"/>
      <c r="AI109" s="393"/>
      <c r="AJ109" s="392"/>
      <c r="AK109" s="394" t="s">
        <v>77</v>
      </c>
      <c r="AL109" s="393"/>
      <c r="AM109" s="393"/>
      <c r="AN109" s="393"/>
      <c r="AO109" s="392"/>
      <c r="AP109" s="394" t="s">
        <v>216</v>
      </c>
      <c r="AQ109" s="393"/>
      <c r="AR109" s="393"/>
      <c r="AS109" s="393"/>
      <c r="AT109" s="423"/>
      <c r="AU109" s="395" t="s">
        <v>241</v>
      </c>
      <c r="AV109" s="393"/>
      <c r="AW109" s="393"/>
      <c r="AX109" s="393"/>
      <c r="AY109" s="393"/>
      <c r="AZ109" s="393"/>
      <c r="BA109" s="393"/>
      <c r="BB109" s="393"/>
      <c r="BC109" s="393"/>
      <c r="BD109" s="393"/>
      <c r="BE109" s="393"/>
      <c r="BF109" s="393"/>
      <c r="BG109" s="393"/>
      <c r="BH109" s="393"/>
      <c r="BI109" s="393"/>
      <c r="BJ109" s="393"/>
      <c r="BK109" s="393"/>
      <c r="BL109" s="393"/>
      <c r="BM109" s="393"/>
      <c r="BN109" s="393"/>
      <c r="BO109" s="393"/>
      <c r="BP109" s="392"/>
      <c r="BQ109" s="394" t="s">
        <v>218</v>
      </c>
      <c r="BR109" s="393"/>
      <c r="BS109" s="393"/>
      <c r="BT109" s="393"/>
      <c r="BU109" s="392"/>
      <c r="BV109" s="394" t="s">
        <v>217</v>
      </c>
      <c r="BW109" s="393"/>
      <c r="BX109" s="393"/>
      <c r="BY109" s="393"/>
      <c r="BZ109" s="392"/>
      <c r="CA109" s="394" t="s">
        <v>77</v>
      </c>
      <c r="CB109" s="393"/>
      <c r="CC109" s="393"/>
      <c r="CD109" s="393"/>
      <c r="CE109" s="392"/>
      <c r="CF109" s="424" t="s">
        <v>216</v>
      </c>
      <c r="CG109" s="424"/>
      <c r="CH109" s="424"/>
      <c r="CI109" s="424"/>
      <c r="CJ109" s="424"/>
      <c r="CK109" s="394" t="s">
        <v>219</v>
      </c>
      <c r="CL109" s="393"/>
      <c r="CM109" s="393"/>
      <c r="CN109" s="393"/>
      <c r="CO109" s="393"/>
      <c r="CP109" s="393"/>
      <c r="CQ109" s="393"/>
      <c r="CR109" s="393"/>
      <c r="CS109" s="393"/>
      <c r="CT109" s="393"/>
      <c r="CU109" s="393"/>
      <c r="CV109" s="393"/>
      <c r="CW109" s="393"/>
      <c r="CX109" s="393"/>
      <c r="CY109" s="393"/>
      <c r="CZ109" s="393"/>
      <c r="DA109" s="393"/>
      <c r="DB109" s="393"/>
      <c r="DC109" s="393"/>
      <c r="DD109" s="393"/>
      <c r="DE109" s="393"/>
      <c r="DF109" s="392"/>
      <c r="DG109" s="394" t="s">
        <v>218</v>
      </c>
      <c r="DH109" s="393"/>
      <c r="DI109" s="393"/>
      <c r="DJ109" s="393"/>
      <c r="DK109" s="392"/>
      <c r="DL109" s="394" t="s">
        <v>217</v>
      </c>
      <c r="DM109" s="393"/>
      <c r="DN109" s="393"/>
      <c r="DO109" s="393"/>
      <c r="DP109" s="392"/>
      <c r="DQ109" s="394" t="s">
        <v>77</v>
      </c>
      <c r="DR109" s="393"/>
      <c r="DS109" s="393"/>
      <c r="DT109" s="393"/>
      <c r="DU109" s="392"/>
      <c r="DV109" s="394" t="s">
        <v>216</v>
      </c>
      <c r="DW109" s="393"/>
      <c r="DX109" s="393"/>
      <c r="DY109" s="393"/>
      <c r="DZ109" s="423"/>
    </row>
    <row r="110" spans="1:131" s="198" customFormat="1" ht="26.25" customHeight="1" x14ac:dyDescent="0.2">
      <c r="A110" s="285" t="s">
        <v>240</v>
      </c>
      <c r="B110" s="284"/>
      <c r="C110" s="284"/>
      <c r="D110" s="284"/>
      <c r="E110" s="284"/>
      <c r="F110" s="284"/>
      <c r="G110" s="284"/>
      <c r="H110" s="284"/>
      <c r="I110" s="284"/>
      <c r="J110" s="284"/>
      <c r="K110" s="284"/>
      <c r="L110" s="284"/>
      <c r="M110" s="284"/>
      <c r="N110" s="284"/>
      <c r="O110" s="284"/>
      <c r="P110" s="284"/>
      <c r="Q110" s="284"/>
      <c r="R110" s="284"/>
      <c r="S110" s="284"/>
      <c r="T110" s="284"/>
      <c r="U110" s="284"/>
      <c r="V110" s="284"/>
      <c r="W110" s="284"/>
      <c r="X110" s="284"/>
      <c r="Y110" s="284"/>
      <c r="Z110" s="283"/>
      <c r="AA110" s="383">
        <v>1038649</v>
      </c>
      <c r="AB110" s="381"/>
      <c r="AC110" s="381"/>
      <c r="AD110" s="381"/>
      <c r="AE110" s="380"/>
      <c r="AF110" s="382">
        <v>1104196</v>
      </c>
      <c r="AG110" s="381"/>
      <c r="AH110" s="381"/>
      <c r="AI110" s="381"/>
      <c r="AJ110" s="380"/>
      <c r="AK110" s="382">
        <v>1121883</v>
      </c>
      <c r="AL110" s="381"/>
      <c r="AM110" s="381"/>
      <c r="AN110" s="381"/>
      <c r="AO110" s="380"/>
      <c r="AP110" s="379">
        <v>16.2</v>
      </c>
      <c r="AQ110" s="378"/>
      <c r="AR110" s="378"/>
      <c r="AS110" s="378"/>
      <c r="AT110" s="377"/>
      <c r="AU110" s="422" t="s">
        <v>239</v>
      </c>
      <c r="AV110" s="421"/>
      <c r="AW110" s="421"/>
      <c r="AX110" s="421"/>
      <c r="AY110" s="421"/>
      <c r="AZ110" s="324" t="s">
        <v>238</v>
      </c>
      <c r="BA110" s="284"/>
      <c r="BB110" s="284"/>
      <c r="BC110" s="284"/>
      <c r="BD110" s="284"/>
      <c r="BE110" s="284"/>
      <c r="BF110" s="284"/>
      <c r="BG110" s="284"/>
      <c r="BH110" s="284"/>
      <c r="BI110" s="284"/>
      <c r="BJ110" s="284"/>
      <c r="BK110" s="284"/>
      <c r="BL110" s="284"/>
      <c r="BM110" s="284"/>
      <c r="BN110" s="284"/>
      <c r="BO110" s="284"/>
      <c r="BP110" s="283"/>
      <c r="BQ110" s="323">
        <v>13558472</v>
      </c>
      <c r="BR110" s="322"/>
      <c r="BS110" s="322"/>
      <c r="BT110" s="322"/>
      <c r="BU110" s="322"/>
      <c r="BV110" s="322">
        <v>13770911</v>
      </c>
      <c r="BW110" s="322"/>
      <c r="BX110" s="322"/>
      <c r="BY110" s="322"/>
      <c r="BZ110" s="322"/>
      <c r="CA110" s="322">
        <v>13879034</v>
      </c>
      <c r="CB110" s="322"/>
      <c r="CC110" s="322"/>
      <c r="CD110" s="322"/>
      <c r="CE110" s="322"/>
      <c r="CF110" s="370">
        <v>199.9</v>
      </c>
      <c r="CG110" s="369"/>
      <c r="CH110" s="369"/>
      <c r="CI110" s="369"/>
      <c r="CJ110" s="369"/>
      <c r="CK110" s="420" t="s">
        <v>214</v>
      </c>
      <c r="CL110" s="384"/>
      <c r="CM110" s="324" t="s">
        <v>213</v>
      </c>
      <c r="CN110" s="284"/>
      <c r="CO110" s="284"/>
      <c r="CP110" s="284"/>
      <c r="CQ110" s="284"/>
      <c r="CR110" s="284"/>
      <c r="CS110" s="284"/>
      <c r="CT110" s="284"/>
      <c r="CU110" s="284"/>
      <c r="CV110" s="284"/>
      <c r="CW110" s="284"/>
      <c r="CX110" s="284"/>
      <c r="CY110" s="284"/>
      <c r="CZ110" s="284"/>
      <c r="DA110" s="284"/>
      <c r="DB110" s="284"/>
      <c r="DC110" s="284"/>
      <c r="DD110" s="284"/>
      <c r="DE110" s="284"/>
      <c r="DF110" s="283"/>
      <c r="DG110" s="323" t="s">
        <v>18</v>
      </c>
      <c r="DH110" s="322"/>
      <c r="DI110" s="322"/>
      <c r="DJ110" s="322"/>
      <c r="DK110" s="322"/>
      <c r="DL110" s="322" t="s">
        <v>18</v>
      </c>
      <c r="DM110" s="322"/>
      <c r="DN110" s="322"/>
      <c r="DO110" s="322"/>
      <c r="DP110" s="322"/>
      <c r="DQ110" s="322" t="s">
        <v>18</v>
      </c>
      <c r="DR110" s="322"/>
      <c r="DS110" s="322"/>
      <c r="DT110" s="322"/>
      <c r="DU110" s="322"/>
      <c r="DV110" s="321" t="s">
        <v>18</v>
      </c>
      <c r="DW110" s="321"/>
      <c r="DX110" s="321"/>
      <c r="DY110" s="321"/>
      <c r="DZ110" s="320"/>
    </row>
    <row r="111" spans="1:131" s="198" customFormat="1" ht="26.25" customHeight="1" x14ac:dyDescent="0.2">
      <c r="A111" s="263" t="s">
        <v>237</v>
      </c>
      <c r="B111" s="262"/>
      <c r="C111" s="262"/>
      <c r="D111" s="262"/>
      <c r="E111" s="262"/>
      <c r="F111" s="262"/>
      <c r="G111" s="262"/>
      <c r="H111" s="262"/>
      <c r="I111" s="262"/>
      <c r="J111" s="262"/>
      <c r="K111" s="262"/>
      <c r="L111" s="262"/>
      <c r="M111" s="262"/>
      <c r="N111" s="262"/>
      <c r="O111" s="262"/>
      <c r="P111" s="262"/>
      <c r="Q111" s="262"/>
      <c r="R111" s="262"/>
      <c r="S111" s="262"/>
      <c r="T111" s="262"/>
      <c r="U111" s="262"/>
      <c r="V111" s="262"/>
      <c r="W111" s="262"/>
      <c r="X111" s="262"/>
      <c r="Y111" s="262"/>
      <c r="Z111" s="419"/>
      <c r="AA111" s="414" t="s">
        <v>18</v>
      </c>
      <c r="AB111" s="412"/>
      <c r="AC111" s="412"/>
      <c r="AD111" s="412"/>
      <c r="AE111" s="411"/>
      <c r="AF111" s="413" t="s">
        <v>18</v>
      </c>
      <c r="AG111" s="412"/>
      <c r="AH111" s="412"/>
      <c r="AI111" s="412"/>
      <c r="AJ111" s="411"/>
      <c r="AK111" s="413" t="s">
        <v>18</v>
      </c>
      <c r="AL111" s="412"/>
      <c r="AM111" s="412"/>
      <c r="AN111" s="412"/>
      <c r="AO111" s="411"/>
      <c r="AP111" s="410" t="s">
        <v>18</v>
      </c>
      <c r="AQ111" s="409"/>
      <c r="AR111" s="409"/>
      <c r="AS111" s="409"/>
      <c r="AT111" s="408"/>
      <c r="AU111" s="388"/>
      <c r="AV111" s="387"/>
      <c r="AW111" s="387"/>
      <c r="AX111" s="387"/>
      <c r="AY111" s="387"/>
      <c r="AZ111" s="301" t="s">
        <v>236</v>
      </c>
      <c r="BA111" s="250"/>
      <c r="BB111" s="250"/>
      <c r="BC111" s="250"/>
      <c r="BD111" s="250"/>
      <c r="BE111" s="250"/>
      <c r="BF111" s="250"/>
      <c r="BG111" s="250"/>
      <c r="BH111" s="250"/>
      <c r="BI111" s="250"/>
      <c r="BJ111" s="250"/>
      <c r="BK111" s="250"/>
      <c r="BL111" s="250"/>
      <c r="BM111" s="250"/>
      <c r="BN111" s="250"/>
      <c r="BO111" s="250"/>
      <c r="BP111" s="249"/>
      <c r="BQ111" s="300" t="s">
        <v>18</v>
      </c>
      <c r="BR111" s="299"/>
      <c r="BS111" s="299"/>
      <c r="BT111" s="299"/>
      <c r="BU111" s="299"/>
      <c r="BV111" s="299" t="s">
        <v>18</v>
      </c>
      <c r="BW111" s="299"/>
      <c r="BX111" s="299"/>
      <c r="BY111" s="299"/>
      <c r="BZ111" s="299"/>
      <c r="CA111" s="299" t="s">
        <v>18</v>
      </c>
      <c r="CB111" s="299"/>
      <c r="CC111" s="299"/>
      <c r="CD111" s="299"/>
      <c r="CE111" s="299"/>
      <c r="CF111" s="361" t="s">
        <v>18</v>
      </c>
      <c r="CG111" s="360"/>
      <c r="CH111" s="360"/>
      <c r="CI111" s="360"/>
      <c r="CJ111" s="360"/>
      <c r="CK111" s="386"/>
      <c r="CL111" s="318"/>
      <c r="CM111" s="301" t="s">
        <v>211</v>
      </c>
      <c r="CN111" s="250"/>
      <c r="CO111" s="250"/>
      <c r="CP111" s="250"/>
      <c r="CQ111" s="250"/>
      <c r="CR111" s="250"/>
      <c r="CS111" s="250"/>
      <c r="CT111" s="250"/>
      <c r="CU111" s="250"/>
      <c r="CV111" s="250"/>
      <c r="CW111" s="250"/>
      <c r="CX111" s="250"/>
      <c r="CY111" s="250"/>
      <c r="CZ111" s="250"/>
      <c r="DA111" s="250"/>
      <c r="DB111" s="250"/>
      <c r="DC111" s="250"/>
      <c r="DD111" s="250"/>
      <c r="DE111" s="250"/>
      <c r="DF111" s="249"/>
      <c r="DG111" s="300" t="s">
        <v>18</v>
      </c>
      <c r="DH111" s="299"/>
      <c r="DI111" s="299"/>
      <c r="DJ111" s="299"/>
      <c r="DK111" s="299"/>
      <c r="DL111" s="299" t="s">
        <v>18</v>
      </c>
      <c r="DM111" s="299"/>
      <c r="DN111" s="299"/>
      <c r="DO111" s="299"/>
      <c r="DP111" s="299"/>
      <c r="DQ111" s="299" t="s">
        <v>18</v>
      </c>
      <c r="DR111" s="299"/>
      <c r="DS111" s="299"/>
      <c r="DT111" s="299"/>
      <c r="DU111" s="299"/>
      <c r="DV111" s="298" t="s">
        <v>18</v>
      </c>
      <c r="DW111" s="298"/>
      <c r="DX111" s="298"/>
      <c r="DY111" s="298"/>
      <c r="DZ111" s="297"/>
    </row>
    <row r="112" spans="1:131" s="198" customFormat="1" ht="26.25" customHeight="1" x14ac:dyDescent="0.2">
      <c r="A112" s="418" t="s">
        <v>235</v>
      </c>
      <c r="B112" s="417"/>
      <c r="C112" s="250" t="s">
        <v>234</v>
      </c>
      <c r="D112" s="250"/>
      <c r="E112" s="250"/>
      <c r="F112" s="250"/>
      <c r="G112" s="250"/>
      <c r="H112" s="250"/>
      <c r="I112" s="250"/>
      <c r="J112" s="250"/>
      <c r="K112" s="250"/>
      <c r="L112" s="250"/>
      <c r="M112" s="250"/>
      <c r="N112" s="250"/>
      <c r="O112" s="250"/>
      <c r="P112" s="250"/>
      <c r="Q112" s="250"/>
      <c r="R112" s="250"/>
      <c r="S112" s="250"/>
      <c r="T112" s="250"/>
      <c r="U112" s="250"/>
      <c r="V112" s="250"/>
      <c r="W112" s="250"/>
      <c r="X112" s="250"/>
      <c r="Y112" s="250"/>
      <c r="Z112" s="249"/>
      <c r="AA112" s="258" t="s">
        <v>18</v>
      </c>
      <c r="AB112" s="256"/>
      <c r="AC112" s="256"/>
      <c r="AD112" s="256"/>
      <c r="AE112" s="255"/>
      <c r="AF112" s="257" t="s">
        <v>18</v>
      </c>
      <c r="AG112" s="256"/>
      <c r="AH112" s="256"/>
      <c r="AI112" s="256"/>
      <c r="AJ112" s="255"/>
      <c r="AK112" s="257" t="s">
        <v>18</v>
      </c>
      <c r="AL112" s="256"/>
      <c r="AM112" s="256"/>
      <c r="AN112" s="256"/>
      <c r="AO112" s="255"/>
      <c r="AP112" s="312" t="s">
        <v>18</v>
      </c>
      <c r="AQ112" s="311"/>
      <c r="AR112" s="311"/>
      <c r="AS112" s="311"/>
      <c r="AT112" s="310"/>
      <c r="AU112" s="388"/>
      <c r="AV112" s="387"/>
      <c r="AW112" s="387"/>
      <c r="AX112" s="387"/>
      <c r="AY112" s="387"/>
      <c r="AZ112" s="301" t="s">
        <v>233</v>
      </c>
      <c r="BA112" s="250"/>
      <c r="BB112" s="250"/>
      <c r="BC112" s="250"/>
      <c r="BD112" s="250"/>
      <c r="BE112" s="250"/>
      <c r="BF112" s="250"/>
      <c r="BG112" s="250"/>
      <c r="BH112" s="250"/>
      <c r="BI112" s="250"/>
      <c r="BJ112" s="250"/>
      <c r="BK112" s="250"/>
      <c r="BL112" s="250"/>
      <c r="BM112" s="250"/>
      <c r="BN112" s="250"/>
      <c r="BO112" s="250"/>
      <c r="BP112" s="249"/>
      <c r="BQ112" s="300">
        <v>4770026</v>
      </c>
      <c r="BR112" s="299"/>
      <c r="BS112" s="299"/>
      <c r="BT112" s="299"/>
      <c r="BU112" s="299"/>
      <c r="BV112" s="299">
        <v>4428689</v>
      </c>
      <c r="BW112" s="299"/>
      <c r="BX112" s="299"/>
      <c r="BY112" s="299"/>
      <c r="BZ112" s="299"/>
      <c r="CA112" s="299">
        <v>4146667</v>
      </c>
      <c r="CB112" s="299"/>
      <c r="CC112" s="299"/>
      <c r="CD112" s="299"/>
      <c r="CE112" s="299"/>
      <c r="CF112" s="361">
        <v>59.7</v>
      </c>
      <c r="CG112" s="360"/>
      <c r="CH112" s="360"/>
      <c r="CI112" s="360"/>
      <c r="CJ112" s="360"/>
      <c r="CK112" s="386"/>
      <c r="CL112" s="318"/>
      <c r="CM112" s="301" t="s">
        <v>232</v>
      </c>
      <c r="CN112" s="250"/>
      <c r="CO112" s="250"/>
      <c r="CP112" s="250"/>
      <c r="CQ112" s="250"/>
      <c r="CR112" s="250"/>
      <c r="CS112" s="250"/>
      <c r="CT112" s="250"/>
      <c r="CU112" s="250"/>
      <c r="CV112" s="250"/>
      <c r="CW112" s="250"/>
      <c r="CX112" s="250"/>
      <c r="CY112" s="250"/>
      <c r="CZ112" s="250"/>
      <c r="DA112" s="250"/>
      <c r="DB112" s="250"/>
      <c r="DC112" s="250"/>
      <c r="DD112" s="250"/>
      <c r="DE112" s="250"/>
      <c r="DF112" s="249"/>
      <c r="DG112" s="300" t="s">
        <v>18</v>
      </c>
      <c r="DH112" s="299"/>
      <c r="DI112" s="299"/>
      <c r="DJ112" s="299"/>
      <c r="DK112" s="299"/>
      <c r="DL112" s="299" t="s">
        <v>18</v>
      </c>
      <c r="DM112" s="299"/>
      <c r="DN112" s="299"/>
      <c r="DO112" s="299"/>
      <c r="DP112" s="299"/>
      <c r="DQ112" s="299" t="s">
        <v>18</v>
      </c>
      <c r="DR112" s="299"/>
      <c r="DS112" s="299"/>
      <c r="DT112" s="299"/>
      <c r="DU112" s="299"/>
      <c r="DV112" s="298" t="s">
        <v>18</v>
      </c>
      <c r="DW112" s="298"/>
      <c r="DX112" s="298"/>
      <c r="DY112" s="298"/>
      <c r="DZ112" s="297"/>
    </row>
    <row r="113" spans="1:130" s="198" customFormat="1" ht="26.25" customHeight="1" x14ac:dyDescent="0.2">
      <c r="A113" s="416"/>
      <c r="B113" s="415"/>
      <c r="C113" s="250" t="s">
        <v>231</v>
      </c>
      <c r="D113" s="250"/>
      <c r="E113" s="250"/>
      <c r="F113" s="250"/>
      <c r="G113" s="250"/>
      <c r="H113" s="250"/>
      <c r="I113" s="250"/>
      <c r="J113" s="250"/>
      <c r="K113" s="250"/>
      <c r="L113" s="250"/>
      <c r="M113" s="250"/>
      <c r="N113" s="250"/>
      <c r="O113" s="250"/>
      <c r="P113" s="250"/>
      <c r="Q113" s="250"/>
      <c r="R113" s="250"/>
      <c r="S113" s="250"/>
      <c r="T113" s="250"/>
      <c r="U113" s="250"/>
      <c r="V113" s="250"/>
      <c r="W113" s="250"/>
      <c r="X113" s="250"/>
      <c r="Y113" s="250"/>
      <c r="Z113" s="249"/>
      <c r="AA113" s="414">
        <v>326389</v>
      </c>
      <c r="AB113" s="412"/>
      <c r="AC113" s="412"/>
      <c r="AD113" s="412"/>
      <c r="AE113" s="411"/>
      <c r="AF113" s="413">
        <v>329895</v>
      </c>
      <c r="AG113" s="412"/>
      <c r="AH113" s="412"/>
      <c r="AI113" s="412"/>
      <c r="AJ113" s="411"/>
      <c r="AK113" s="413">
        <v>323265</v>
      </c>
      <c r="AL113" s="412"/>
      <c r="AM113" s="412"/>
      <c r="AN113" s="412"/>
      <c r="AO113" s="411"/>
      <c r="AP113" s="410">
        <v>4.7</v>
      </c>
      <c r="AQ113" s="409"/>
      <c r="AR113" s="409"/>
      <c r="AS113" s="409"/>
      <c r="AT113" s="408"/>
      <c r="AU113" s="388"/>
      <c r="AV113" s="387"/>
      <c r="AW113" s="387"/>
      <c r="AX113" s="387"/>
      <c r="AY113" s="387"/>
      <c r="AZ113" s="301" t="s">
        <v>230</v>
      </c>
      <c r="BA113" s="250"/>
      <c r="BB113" s="250"/>
      <c r="BC113" s="250"/>
      <c r="BD113" s="250"/>
      <c r="BE113" s="250"/>
      <c r="BF113" s="250"/>
      <c r="BG113" s="250"/>
      <c r="BH113" s="250"/>
      <c r="BI113" s="250"/>
      <c r="BJ113" s="250"/>
      <c r="BK113" s="250"/>
      <c r="BL113" s="250"/>
      <c r="BM113" s="250"/>
      <c r="BN113" s="250"/>
      <c r="BO113" s="250"/>
      <c r="BP113" s="249"/>
      <c r="BQ113" s="300">
        <v>1737581</v>
      </c>
      <c r="BR113" s="299"/>
      <c r="BS113" s="299"/>
      <c r="BT113" s="299"/>
      <c r="BU113" s="299"/>
      <c r="BV113" s="299">
        <v>2200822</v>
      </c>
      <c r="BW113" s="299"/>
      <c r="BX113" s="299"/>
      <c r="BY113" s="299"/>
      <c r="BZ113" s="299"/>
      <c r="CA113" s="299">
        <v>2171700</v>
      </c>
      <c r="CB113" s="299"/>
      <c r="CC113" s="299"/>
      <c r="CD113" s="299"/>
      <c r="CE113" s="299"/>
      <c r="CF113" s="361">
        <v>31.3</v>
      </c>
      <c r="CG113" s="360"/>
      <c r="CH113" s="360"/>
      <c r="CI113" s="360"/>
      <c r="CJ113" s="360"/>
      <c r="CK113" s="386"/>
      <c r="CL113" s="318"/>
      <c r="CM113" s="301" t="s">
        <v>229</v>
      </c>
      <c r="CN113" s="250"/>
      <c r="CO113" s="250"/>
      <c r="CP113" s="250"/>
      <c r="CQ113" s="250"/>
      <c r="CR113" s="250"/>
      <c r="CS113" s="250"/>
      <c r="CT113" s="250"/>
      <c r="CU113" s="250"/>
      <c r="CV113" s="250"/>
      <c r="CW113" s="250"/>
      <c r="CX113" s="250"/>
      <c r="CY113" s="250"/>
      <c r="CZ113" s="250"/>
      <c r="DA113" s="250"/>
      <c r="DB113" s="250"/>
      <c r="DC113" s="250"/>
      <c r="DD113" s="250"/>
      <c r="DE113" s="250"/>
      <c r="DF113" s="249"/>
      <c r="DG113" s="258" t="s">
        <v>18</v>
      </c>
      <c r="DH113" s="256"/>
      <c r="DI113" s="256"/>
      <c r="DJ113" s="256"/>
      <c r="DK113" s="255"/>
      <c r="DL113" s="257" t="s">
        <v>18</v>
      </c>
      <c r="DM113" s="256"/>
      <c r="DN113" s="256"/>
      <c r="DO113" s="256"/>
      <c r="DP113" s="255"/>
      <c r="DQ113" s="257" t="s">
        <v>18</v>
      </c>
      <c r="DR113" s="256"/>
      <c r="DS113" s="256"/>
      <c r="DT113" s="256"/>
      <c r="DU113" s="255"/>
      <c r="DV113" s="312" t="s">
        <v>18</v>
      </c>
      <c r="DW113" s="311"/>
      <c r="DX113" s="311"/>
      <c r="DY113" s="311"/>
      <c r="DZ113" s="310"/>
    </row>
    <row r="114" spans="1:130" s="198" customFormat="1" ht="26.25" customHeight="1" x14ac:dyDescent="0.2">
      <c r="A114" s="416"/>
      <c r="B114" s="415"/>
      <c r="C114" s="250" t="s">
        <v>228</v>
      </c>
      <c r="D114" s="250"/>
      <c r="E114" s="250"/>
      <c r="F114" s="250"/>
      <c r="G114" s="250"/>
      <c r="H114" s="250"/>
      <c r="I114" s="250"/>
      <c r="J114" s="250"/>
      <c r="K114" s="250"/>
      <c r="L114" s="250"/>
      <c r="M114" s="250"/>
      <c r="N114" s="250"/>
      <c r="O114" s="250"/>
      <c r="P114" s="250"/>
      <c r="Q114" s="250"/>
      <c r="R114" s="250"/>
      <c r="S114" s="250"/>
      <c r="T114" s="250"/>
      <c r="U114" s="250"/>
      <c r="V114" s="250"/>
      <c r="W114" s="250"/>
      <c r="X114" s="250"/>
      <c r="Y114" s="250"/>
      <c r="Z114" s="249"/>
      <c r="AA114" s="258">
        <v>43607</v>
      </c>
      <c r="AB114" s="256"/>
      <c r="AC114" s="256"/>
      <c r="AD114" s="256"/>
      <c r="AE114" s="255"/>
      <c r="AF114" s="257">
        <v>47568</v>
      </c>
      <c r="AG114" s="256"/>
      <c r="AH114" s="256"/>
      <c r="AI114" s="256"/>
      <c r="AJ114" s="255"/>
      <c r="AK114" s="257">
        <v>35144</v>
      </c>
      <c r="AL114" s="256"/>
      <c r="AM114" s="256"/>
      <c r="AN114" s="256"/>
      <c r="AO114" s="255"/>
      <c r="AP114" s="312">
        <v>0.5</v>
      </c>
      <c r="AQ114" s="311"/>
      <c r="AR114" s="311"/>
      <c r="AS114" s="311"/>
      <c r="AT114" s="310"/>
      <c r="AU114" s="388"/>
      <c r="AV114" s="387"/>
      <c r="AW114" s="387"/>
      <c r="AX114" s="387"/>
      <c r="AY114" s="387"/>
      <c r="AZ114" s="301" t="s">
        <v>227</v>
      </c>
      <c r="BA114" s="250"/>
      <c r="BB114" s="250"/>
      <c r="BC114" s="250"/>
      <c r="BD114" s="250"/>
      <c r="BE114" s="250"/>
      <c r="BF114" s="250"/>
      <c r="BG114" s="250"/>
      <c r="BH114" s="250"/>
      <c r="BI114" s="250"/>
      <c r="BJ114" s="250"/>
      <c r="BK114" s="250"/>
      <c r="BL114" s="250"/>
      <c r="BM114" s="250"/>
      <c r="BN114" s="250"/>
      <c r="BO114" s="250"/>
      <c r="BP114" s="249"/>
      <c r="BQ114" s="300">
        <v>1223642</v>
      </c>
      <c r="BR114" s="299"/>
      <c r="BS114" s="299"/>
      <c r="BT114" s="299"/>
      <c r="BU114" s="299"/>
      <c r="BV114" s="299">
        <v>1231556</v>
      </c>
      <c r="BW114" s="299"/>
      <c r="BX114" s="299"/>
      <c r="BY114" s="299"/>
      <c r="BZ114" s="299"/>
      <c r="CA114" s="299">
        <v>1169421</v>
      </c>
      <c r="CB114" s="299"/>
      <c r="CC114" s="299"/>
      <c r="CD114" s="299"/>
      <c r="CE114" s="299"/>
      <c r="CF114" s="361">
        <v>16.8</v>
      </c>
      <c r="CG114" s="360"/>
      <c r="CH114" s="360"/>
      <c r="CI114" s="360"/>
      <c r="CJ114" s="360"/>
      <c r="CK114" s="386"/>
      <c r="CL114" s="318"/>
      <c r="CM114" s="301" t="s">
        <v>203</v>
      </c>
      <c r="CN114" s="250"/>
      <c r="CO114" s="250"/>
      <c r="CP114" s="250"/>
      <c r="CQ114" s="250"/>
      <c r="CR114" s="250"/>
      <c r="CS114" s="250"/>
      <c r="CT114" s="250"/>
      <c r="CU114" s="250"/>
      <c r="CV114" s="250"/>
      <c r="CW114" s="250"/>
      <c r="CX114" s="250"/>
      <c r="CY114" s="250"/>
      <c r="CZ114" s="250"/>
      <c r="DA114" s="250"/>
      <c r="DB114" s="250"/>
      <c r="DC114" s="250"/>
      <c r="DD114" s="250"/>
      <c r="DE114" s="250"/>
      <c r="DF114" s="249"/>
      <c r="DG114" s="258" t="s">
        <v>18</v>
      </c>
      <c r="DH114" s="256"/>
      <c r="DI114" s="256"/>
      <c r="DJ114" s="256"/>
      <c r="DK114" s="255"/>
      <c r="DL114" s="257" t="s">
        <v>18</v>
      </c>
      <c r="DM114" s="256"/>
      <c r="DN114" s="256"/>
      <c r="DO114" s="256"/>
      <c r="DP114" s="255"/>
      <c r="DQ114" s="257" t="s">
        <v>18</v>
      </c>
      <c r="DR114" s="256"/>
      <c r="DS114" s="256"/>
      <c r="DT114" s="256"/>
      <c r="DU114" s="255"/>
      <c r="DV114" s="312" t="s">
        <v>18</v>
      </c>
      <c r="DW114" s="311"/>
      <c r="DX114" s="311"/>
      <c r="DY114" s="311"/>
      <c r="DZ114" s="310"/>
    </row>
    <row r="115" spans="1:130" s="198" customFormat="1" ht="26.25" customHeight="1" x14ac:dyDescent="0.2">
      <c r="A115" s="416"/>
      <c r="B115" s="415"/>
      <c r="C115" s="250" t="s">
        <v>226</v>
      </c>
      <c r="D115" s="250"/>
      <c r="E115" s="250"/>
      <c r="F115" s="250"/>
      <c r="G115" s="250"/>
      <c r="H115" s="250"/>
      <c r="I115" s="250"/>
      <c r="J115" s="250"/>
      <c r="K115" s="250"/>
      <c r="L115" s="250"/>
      <c r="M115" s="250"/>
      <c r="N115" s="250"/>
      <c r="O115" s="250"/>
      <c r="P115" s="250"/>
      <c r="Q115" s="250"/>
      <c r="R115" s="250"/>
      <c r="S115" s="250"/>
      <c r="T115" s="250"/>
      <c r="U115" s="250"/>
      <c r="V115" s="250"/>
      <c r="W115" s="250"/>
      <c r="X115" s="250"/>
      <c r="Y115" s="250"/>
      <c r="Z115" s="249"/>
      <c r="AA115" s="414" t="s">
        <v>18</v>
      </c>
      <c r="AB115" s="412"/>
      <c r="AC115" s="412"/>
      <c r="AD115" s="412"/>
      <c r="AE115" s="411"/>
      <c r="AF115" s="413" t="s">
        <v>18</v>
      </c>
      <c r="AG115" s="412"/>
      <c r="AH115" s="412"/>
      <c r="AI115" s="412"/>
      <c r="AJ115" s="411"/>
      <c r="AK115" s="413" t="s">
        <v>18</v>
      </c>
      <c r="AL115" s="412"/>
      <c r="AM115" s="412"/>
      <c r="AN115" s="412"/>
      <c r="AO115" s="411"/>
      <c r="AP115" s="410" t="s">
        <v>18</v>
      </c>
      <c r="AQ115" s="409"/>
      <c r="AR115" s="409"/>
      <c r="AS115" s="409"/>
      <c r="AT115" s="408"/>
      <c r="AU115" s="388"/>
      <c r="AV115" s="387"/>
      <c r="AW115" s="387"/>
      <c r="AX115" s="387"/>
      <c r="AY115" s="387"/>
      <c r="AZ115" s="301" t="s">
        <v>225</v>
      </c>
      <c r="BA115" s="250"/>
      <c r="BB115" s="250"/>
      <c r="BC115" s="250"/>
      <c r="BD115" s="250"/>
      <c r="BE115" s="250"/>
      <c r="BF115" s="250"/>
      <c r="BG115" s="250"/>
      <c r="BH115" s="250"/>
      <c r="BI115" s="250"/>
      <c r="BJ115" s="250"/>
      <c r="BK115" s="250"/>
      <c r="BL115" s="250"/>
      <c r="BM115" s="250"/>
      <c r="BN115" s="250"/>
      <c r="BO115" s="250"/>
      <c r="BP115" s="249"/>
      <c r="BQ115" s="300">
        <v>57</v>
      </c>
      <c r="BR115" s="299"/>
      <c r="BS115" s="299"/>
      <c r="BT115" s="299"/>
      <c r="BU115" s="299"/>
      <c r="BV115" s="299">
        <v>92</v>
      </c>
      <c r="BW115" s="299"/>
      <c r="BX115" s="299"/>
      <c r="BY115" s="299"/>
      <c r="BZ115" s="299"/>
      <c r="CA115" s="299">
        <v>890</v>
      </c>
      <c r="CB115" s="299"/>
      <c r="CC115" s="299"/>
      <c r="CD115" s="299"/>
      <c r="CE115" s="299"/>
      <c r="CF115" s="361">
        <v>0</v>
      </c>
      <c r="CG115" s="360"/>
      <c r="CH115" s="360"/>
      <c r="CI115" s="360"/>
      <c r="CJ115" s="360"/>
      <c r="CK115" s="386"/>
      <c r="CL115" s="318"/>
      <c r="CM115" s="301" t="s">
        <v>224</v>
      </c>
      <c r="CN115" s="250"/>
      <c r="CO115" s="250"/>
      <c r="CP115" s="250"/>
      <c r="CQ115" s="250"/>
      <c r="CR115" s="250"/>
      <c r="CS115" s="250"/>
      <c r="CT115" s="250"/>
      <c r="CU115" s="250"/>
      <c r="CV115" s="250"/>
      <c r="CW115" s="250"/>
      <c r="CX115" s="250"/>
      <c r="CY115" s="250"/>
      <c r="CZ115" s="250"/>
      <c r="DA115" s="250"/>
      <c r="DB115" s="250"/>
      <c r="DC115" s="250"/>
      <c r="DD115" s="250"/>
      <c r="DE115" s="250"/>
      <c r="DF115" s="249"/>
      <c r="DG115" s="258" t="s">
        <v>18</v>
      </c>
      <c r="DH115" s="256"/>
      <c r="DI115" s="256"/>
      <c r="DJ115" s="256"/>
      <c r="DK115" s="255"/>
      <c r="DL115" s="257" t="s">
        <v>18</v>
      </c>
      <c r="DM115" s="256"/>
      <c r="DN115" s="256"/>
      <c r="DO115" s="256"/>
      <c r="DP115" s="255"/>
      <c r="DQ115" s="257" t="s">
        <v>18</v>
      </c>
      <c r="DR115" s="256"/>
      <c r="DS115" s="256"/>
      <c r="DT115" s="256"/>
      <c r="DU115" s="255"/>
      <c r="DV115" s="312" t="s">
        <v>18</v>
      </c>
      <c r="DW115" s="311"/>
      <c r="DX115" s="311"/>
      <c r="DY115" s="311"/>
      <c r="DZ115" s="310"/>
    </row>
    <row r="116" spans="1:130" s="198" customFormat="1" ht="26.25" customHeight="1" x14ac:dyDescent="0.2">
      <c r="A116" s="407"/>
      <c r="B116" s="406"/>
      <c r="C116" s="314" t="s">
        <v>223</v>
      </c>
      <c r="D116" s="314"/>
      <c r="E116" s="314"/>
      <c r="F116" s="314"/>
      <c r="G116" s="314"/>
      <c r="H116" s="314"/>
      <c r="I116" s="314"/>
      <c r="J116" s="314"/>
      <c r="K116" s="314"/>
      <c r="L116" s="314"/>
      <c r="M116" s="314"/>
      <c r="N116" s="314"/>
      <c r="O116" s="314"/>
      <c r="P116" s="314"/>
      <c r="Q116" s="314"/>
      <c r="R116" s="314"/>
      <c r="S116" s="314"/>
      <c r="T116" s="314"/>
      <c r="U116" s="314"/>
      <c r="V116" s="314"/>
      <c r="W116" s="314"/>
      <c r="X116" s="314"/>
      <c r="Y116" s="314"/>
      <c r="Z116" s="313"/>
      <c r="AA116" s="258">
        <v>492</v>
      </c>
      <c r="AB116" s="256"/>
      <c r="AC116" s="256"/>
      <c r="AD116" s="256"/>
      <c r="AE116" s="255"/>
      <c r="AF116" s="257">
        <v>347</v>
      </c>
      <c r="AG116" s="256"/>
      <c r="AH116" s="256"/>
      <c r="AI116" s="256"/>
      <c r="AJ116" s="255"/>
      <c r="AK116" s="257">
        <v>1104</v>
      </c>
      <c r="AL116" s="256"/>
      <c r="AM116" s="256"/>
      <c r="AN116" s="256"/>
      <c r="AO116" s="255"/>
      <c r="AP116" s="312">
        <v>0</v>
      </c>
      <c r="AQ116" s="311"/>
      <c r="AR116" s="311"/>
      <c r="AS116" s="311"/>
      <c r="AT116" s="310"/>
      <c r="AU116" s="388"/>
      <c r="AV116" s="387"/>
      <c r="AW116" s="387"/>
      <c r="AX116" s="387"/>
      <c r="AY116" s="387"/>
      <c r="AZ116" s="405" t="s">
        <v>222</v>
      </c>
      <c r="BA116" s="404"/>
      <c r="BB116" s="404"/>
      <c r="BC116" s="404"/>
      <c r="BD116" s="404"/>
      <c r="BE116" s="404"/>
      <c r="BF116" s="404"/>
      <c r="BG116" s="404"/>
      <c r="BH116" s="404"/>
      <c r="BI116" s="404"/>
      <c r="BJ116" s="404"/>
      <c r="BK116" s="404"/>
      <c r="BL116" s="404"/>
      <c r="BM116" s="404"/>
      <c r="BN116" s="404"/>
      <c r="BO116" s="404"/>
      <c r="BP116" s="403"/>
      <c r="BQ116" s="300" t="s">
        <v>18</v>
      </c>
      <c r="BR116" s="299"/>
      <c r="BS116" s="299"/>
      <c r="BT116" s="299"/>
      <c r="BU116" s="299"/>
      <c r="BV116" s="299" t="s">
        <v>18</v>
      </c>
      <c r="BW116" s="299"/>
      <c r="BX116" s="299"/>
      <c r="BY116" s="299"/>
      <c r="BZ116" s="299"/>
      <c r="CA116" s="299" t="s">
        <v>18</v>
      </c>
      <c r="CB116" s="299"/>
      <c r="CC116" s="299"/>
      <c r="CD116" s="299"/>
      <c r="CE116" s="299"/>
      <c r="CF116" s="361" t="s">
        <v>18</v>
      </c>
      <c r="CG116" s="360"/>
      <c r="CH116" s="360"/>
      <c r="CI116" s="360"/>
      <c r="CJ116" s="360"/>
      <c r="CK116" s="386"/>
      <c r="CL116" s="318"/>
      <c r="CM116" s="301" t="s">
        <v>201</v>
      </c>
      <c r="CN116" s="250"/>
      <c r="CO116" s="250"/>
      <c r="CP116" s="250"/>
      <c r="CQ116" s="250"/>
      <c r="CR116" s="250"/>
      <c r="CS116" s="250"/>
      <c r="CT116" s="250"/>
      <c r="CU116" s="250"/>
      <c r="CV116" s="250"/>
      <c r="CW116" s="250"/>
      <c r="CX116" s="250"/>
      <c r="CY116" s="250"/>
      <c r="CZ116" s="250"/>
      <c r="DA116" s="250"/>
      <c r="DB116" s="250"/>
      <c r="DC116" s="250"/>
      <c r="DD116" s="250"/>
      <c r="DE116" s="250"/>
      <c r="DF116" s="249"/>
      <c r="DG116" s="258" t="s">
        <v>18</v>
      </c>
      <c r="DH116" s="256"/>
      <c r="DI116" s="256"/>
      <c r="DJ116" s="256"/>
      <c r="DK116" s="255"/>
      <c r="DL116" s="257" t="s">
        <v>18</v>
      </c>
      <c r="DM116" s="256"/>
      <c r="DN116" s="256"/>
      <c r="DO116" s="256"/>
      <c r="DP116" s="255"/>
      <c r="DQ116" s="257" t="s">
        <v>18</v>
      </c>
      <c r="DR116" s="256"/>
      <c r="DS116" s="256"/>
      <c r="DT116" s="256"/>
      <c r="DU116" s="255"/>
      <c r="DV116" s="312" t="s">
        <v>18</v>
      </c>
      <c r="DW116" s="311"/>
      <c r="DX116" s="311"/>
      <c r="DY116" s="311"/>
      <c r="DZ116" s="310"/>
    </row>
    <row r="117" spans="1:130" s="198" customFormat="1" ht="26.25" customHeight="1" x14ac:dyDescent="0.2">
      <c r="A117" s="395" t="s">
        <v>71</v>
      </c>
      <c r="B117" s="393"/>
      <c r="C117" s="393"/>
      <c r="D117" s="393"/>
      <c r="E117" s="393"/>
      <c r="F117" s="393"/>
      <c r="G117" s="393"/>
      <c r="H117" s="393"/>
      <c r="I117" s="393"/>
      <c r="J117" s="393"/>
      <c r="K117" s="393"/>
      <c r="L117" s="393"/>
      <c r="M117" s="393"/>
      <c r="N117" s="393"/>
      <c r="O117" s="393"/>
      <c r="P117" s="393"/>
      <c r="Q117" s="393"/>
      <c r="R117" s="393"/>
      <c r="S117" s="393"/>
      <c r="T117" s="393"/>
      <c r="U117" s="393"/>
      <c r="V117" s="393"/>
      <c r="W117" s="393"/>
      <c r="X117" s="393"/>
      <c r="Y117" s="349" t="s">
        <v>221</v>
      </c>
      <c r="Z117" s="392"/>
      <c r="AA117" s="402">
        <v>1409137</v>
      </c>
      <c r="AB117" s="400"/>
      <c r="AC117" s="400"/>
      <c r="AD117" s="400"/>
      <c r="AE117" s="399"/>
      <c r="AF117" s="401">
        <v>1482006</v>
      </c>
      <c r="AG117" s="400"/>
      <c r="AH117" s="400"/>
      <c r="AI117" s="400"/>
      <c r="AJ117" s="399"/>
      <c r="AK117" s="401">
        <v>1481396</v>
      </c>
      <c r="AL117" s="400"/>
      <c r="AM117" s="400"/>
      <c r="AN117" s="400"/>
      <c r="AO117" s="399"/>
      <c r="AP117" s="398"/>
      <c r="AQ117" s="397"/>
      <c r="AR117" s="397"/>
      <c r="AS117" s="397"/>
      <c r="AT117" s="396"/>
      <c r="AU117" s="388"/>
      <c r="AV117" s="387"/>
      <c r="AW117" s="387"/>
      <c r="AX117" s="387"/>
      <c r="AY117" s="387"/>
      <c r="AZ117" s="364" t="s">
        <v>220</v>
      </c>
      <c r="BA117" s="363"/>
      <c r="BB117" s="363"/>
      <c r="BC117" s="363"/>
      <c r="BD117" s="363"/>
      <c r="BE117" s="363"/>
      <c r="BF117" s="363"/>
      <c r="BG117" s="363"/>
      <c r="BH117" s="363"/>
      <c r="BI117" s="363"/>
      <c r="BJ117" s="363"/>
      <c r="BK117" s="363"/>
      <c r="BL117" s="363"/>
      <c r="BM117" s="363"/>
      <c r="BN117" s="363"/>
      <c r="BO117" s="363"/>
      <c r="BP117" s="362"/>
      <c r="BQ117" s="300" t="s">
        <v>18</v>
      </c>
      <c r="BR117" s="299"/>
      <c r="BS117" s="299"/>
      <c r="BT117" s="299"/>
      <c r="BU117" s="299"/>
      <c r="BV117" s="299" t="s">
        <v>18</v>
      </c>
      <c r="BW117" s="299"/>
      <c r="BX117" s="299"/>
      <c r="BY117" s="299"/>
      <c r="BZ117" s="299"/>
      <c r="CA117" s="299" t="s">
        <v>18</v>
      </c>
      <c r="CB117" s="299"/>
      <c r="CC117" s="299"/>
      <c r="CD117" s="299"/>
      <c r="CE117" s="299"/>
      <c r="CF117" s="361" t="s">
        <v>18</v>
      </c>
      <c r="CG117" s="360"/>
      <c r="CH117" s="360"/>
      <c r="CI117" s="360"/>
      <c r="CJ117" s="360"/>
      <c r="CK117" s="386"/>
      <c r="CL117" s="318"/>
      <c r="CM117" s="301" t="s">
        <v>199</v>
      </c>
      <c r="CN117" s="250"/>
      <c r="CO117" s="250"/>
      <c r="CP117" s="250"/>
      <c r="CQ117" s="250"/>
      <c r="CR117" s="250"/>
      <c r="CS117" s="250"/>
      <c r="CT117" s="250"/>
      <c r="CU117" s="250"/>
      <c r="CV117" s="250"/>
      <c r="CW117" s="250"/>
      <c r="CX117" s="250"/>
      <c r="CY117" s="250"/>
      <c r="CZ117" s="250"/>
      <c r="DA117" s="250"/>
      <c r="DB117" s="250"/>
      <c r="DC117" s="250"/>
      <c r="DD117" s="250"/>
      <c r="DE117" s="250"/>
      <c r="DF117" s="249"/>
      <c r="DG117" s="258" t="s">
        <v>18</v>
      </c>
      <c r="DH117" s="256"/>
      <c r="DI117" s="256"/>
      <c r="DJ117" s="256"/>
      <c r="DK117" s="255"/>
      <c r="DL117" s="257" t="s">
        <v>18</v>
      </c>
      <c r="DM117" s="256"/>
      <c r="DN117" s="256"/>
      <c r="DO117" s="256"/>
      <c r="DP117" s="255"/>
      <c r="DQ117" s="257" t="s">
        <v>18</v>
      </c>
      <c r="DR117" s="256"/>
      <c r="DS117" s="256"/>
      <c r="DT117" s="256"/>
      <c r="DU117" s="255"/>
      <c r="DV117" s="312" t="s">
        <v>18</v>
      </c>
      <c r="DW117" s="311"/>
      <c r="DX117" s="311"/>
      <c r="DY117" s="311"/>
      <c r="DZ117" s="310"/>
    </row>
    <row r="118" spans="1:130" s="198" customFormat="1" ht="26.25" customHeight="1" x14ac:dyDescent="0.2">
      <c r="A118" s="395" t="s">
        <v>219</v>
      </c>
      <c r="B118" s="393"/>
      <c r="C118" s="393"/>
      <c r="D118" s="393"/>
      <c r="E118" s="393"/>
      <c r="F118" s="393"/>
      <c r="G118" s="393"/>
      <c r="H118" s="393"/>
      <c r="I118" s="393"/>
      <c r="J118" s="393"/>
      <c r="K118" s="393"/>
      <c r="L118" s="393"/>
      <c r="M118" s="393"/>
      <c r="N118" s="393"/>
      <c r="O118" s="393"/>
      <c r="P118" s="393"/>
      <c r="Q118" s="393"/>
      <c r="R118" s="393"/>
      <c r="S118" s="393"/>
      <c r="T118" s="393"/>
      <c r="U118" s="393"/>
      <c r="V118" s="393"/>
      <c r="W118" s="393"/>
      <c r="X118" s="393"/>
      <c r="Y118" s="393"/>
      <c r="Z118" s="392"/>
      <c r="AA118" s="394" t="s">
        <v>218</v>
      </c>
      <c r="AB118" s="393"/>
      <c r="AC118" s="393"/>
      <c r="AD118" s="393"/>
      <c r="AE118" s="392"/>
      <c r="AF118" s="394" t="s">
        <v>217</v>
      </c>
      <c r="AG118" s="393"/>
      <c r="AH118" s="393"/>
      <c r="AI118" s="393"/>
      <c r="AJ118" s="392"/>
      <c r="AK118" s="394" t="s">
        <v>77</v>
      </c>
      <c r="AL118" s="393"/>
      <c r="AM118" s="393"/>
      <c r="AN118" s="393"/>
      <c r="AO118" s="392"/>
      <c r="AP118" s="391" t="s">
        <v>216</v>
      </c>
      <c r="AQ118" s="390"/>
      <c r="AR118" s="390"/>
      <c r="AS118" s="390"/>
      <c r="AT118" s="389"/>
      <c r="AU118" s="388"/>
      <c r="AV118" s="387"/>
      <c r="AW118" s="387"/>
      <c r="AX118" s="387"/>
      <c r="AY118" s="387"/>
      <c r="AZ118" s="315" t="s">
        <v>215</v>
      </c>
      <c r="BA118" s="314"/>
      <c r="BB118" s="314"/>
      <c r="BC118" s="314"/>
      <c r="BD118" s="314"/>
      <c r="BE118" s="314"/>
      <c r="BF118" s="314"/>
      <c r="BG118" s="314"/>
      <c r="BH118" s="314"/>
      <c r="BI118" s="314"/>
      <c r="BJ118" s="314"/>
      <c r="BK118" s="314"/>
      <c r="BL118" s="314"/>
      <c r="BM118" s="314"/>
      <c r="BN118" s="314"/>
      <c r="BO118" s="314"/>
      <c r="BP118" s="313"/>
      <c r="BQ118" s="356" t="s">
        <v>18</v>
      </c>
      <c r="BR118" s="355"/>
      <c r="BS118" s="355"/>
      <c r="BT118" s="355"/>
      <c r="BU118" s="355"/>
      <c r="BV118" s="355" t="s">
        <v>18</v>
      </c>
      <c r="BW118" s="355"/>
      <c r="BX118" s="355"/>
      <c r="BY118" s="355"/>
      <c r="BZ118" s="355"/>
      <c r="CA118" s="355" t="s">
        <v>18</v>
      </c>
      <c r="CB118" s="355"/>
      <c r="CC118" s="355"/>
      <c r="CD118" s="355"/>
      <c r="CE118" s="355"/>
      <c r="CF118" s="361" t="s">
        <v>18</v>
      </c>
      <c r="CG118" s="360"/>
      <c r="CH118" s="360"/>
      <c r="CI118" s="360"/>
      <c r="CJ118" s="360"/>
      <c r="CK118" s="386"/>
      <c r="CL118" s="318"/>
      <c r="CM118" s="301" t="s">
        <v>196</v>
      </c>
      <c r="CN118" s="250"/>
      <c r="CO118" s="250"/>
      <c r="CP118" s="250"/>
      <c r="CQ118" s="250"/>
      <c r="CR118" s="250"/>
      <c r="CS118" s="250"/>
      <c r="CT118" s="250"/>
      <c r="CU118" s="250"/>
      <c r="CV118" s="250"/>
      <c r="CW118" s="250"/>
      <c r="CX118" s="250"/>
      <c r="CY118" s="250"/>
      <c r="CZ118" s="250"/>
      <c r="DA118" s="250"/>
      <c r="DB118" s="250"/>
      <c r="DC118" s="250"/>
      <c r="DD118" s="250"/>
      <c r="DE118" s="250"/>
      <c r="DF118" s="249"/>
      <c r="DG118" s="258" t="s">
        <v>18</v>
      </c>
      <c r="DH118" s="256"/>
      <c r="DI118" s="256"/>
      <c r="DJ118" s="256"/>
      <c r="DK118" s="255"/>
      <c r="DL118" s="257" t="s">
        <v>18</v>
      </c>
      <c r="DM118" s="256"/>
      <c r="DN118" s="256"/>
      <c r="DO118" s="256"/>
      <c r="DP118" s="255"/>
      <c r="DQ118" s="257" t="s">
        <v>18</v>
      </c>
      <c r="DR118" s="256"/>
      <c r="DS118" s="256"/>
      <c r="DT118" s="256"/>
      <c r="DU118" s="255"/>
      <c r="DV118" s="312" t="s">
        <v>18</v>
      </c>
      <c r="DW118" s="311"/>
      <c r="DX118" s="311"/>
      <c r="DY118" s="311"/>
      <c r="DZ118" s="310"/>
    </row>
    <row r="119" spans="1:130" s="198" customFormat="1" ht="26.25" customHeight="1" x14ac:dyDescent="0.2">
      <c r="A119" s="385" t="s">
        <v>214</v>
      </c>
      <c r="B119" s="384"/>
      <c r="C119" s="324" t="s">
        <v>213</v>
      </c>
      <c r="D119" s="284"/>
      <c r="E119" s="284"/>
      <c r="F119" s="284"/>
      <c r="G119" s="284"/>
      <c r="H119" s="284"/>
      <c r="I119" s="284"/>
      <c r="J119" s="284"/>
      <c r="K119" s="284"/>
      <c r="L119" s="284"/>
      <c r="M119" s="284"/>
      <c r="N119" s="284"/>
      <c r="O119" s="284"/>
      <c r="P119" s="284"/>
      <c r="Q119" s="284"/>
      <c r="R119" s="284"/>
      <c r="S119" s="284"/>
      <c r="T119" s="284"/>
      <c r="U119" s="284"/>
      <c r="V119" s="284"/>
      <c r="W119" s="284"/>
      <c r="X119" s="284"/>
      <c r="Y119" s="284"/>
      <c r="Z119" s="283"/>
      <c r="AA119" s="383" t="s">
        <v>18</v>
      </c>
      <c r="AB119" s="381"/>
      <c r="AC119" s="381"/>
      <c r="AD119" s="381"/>
      <c r="AE119" s="380"/>
      <c r="AF119" s="382" t="s">
        <v>18</v>
      </c>
      <c r="AG119" s="381"/>
      <c r="AH119" s="381"/>
      <c r="AI119" s="381"/>
      <c r="AJ119" s="380"/>
      <c r="AK119" s="382" t="s">
        <v>18</v>
      </c>
      <c r="AL119" s="381"/>
      <c r="AM119" s="381"/>
      <c r="AN119" s="381"/>
      <c r="AO119" s="380"/>
      <c r="AP119" s="379" t="s">
        <v>18</v>
      </c>
      <c r="AQ119" s="378"/>
      <c r="AR119" s="378"/>
      <c r="AS119" s="378"/>
      <c r="AT119" s="377"/>
      <c r="AU119" s="376"/>
      <c r="AV119" s="375"/>
      <c r="AW119" s="375"/>
      <c r="AX119" s="375"/>
      <c r="AY119" s="375"/>
      <c r="AZ119" s="350" t="s">
        <v>71</v>
      </c>
      <c r="BA119" s="350"/>
      <c r="BB119" s="350"/>
      <c r="BC119" s="350"/>
      <c r="BD119" s="350"/>
      <c r="BE119" s="350"/>
      <c r="BF119" s="350"/>
      <c r="BG119" s="350"/>
      <c r="BH119" s="350"/>
      <c r="BI119" s="350"/>
      <c r="BJ119" s="350"/>
      <c r="BK119" s="350"/>
      <c r="BL119" s="350"/>
      <c r="BM119" s="350"/>
      <c r="BN119" s="350"/>
      <c r="BO119" s="349" t="s">
        <v>212</v>
      </c>
      <c r="BP119" s="348"/>
      <c r="BQ119" s="356">
        <v>21289778</v>
      </c>
      <c r="BR119" s="355"/>
      <c r="BS119" s="355"/>
      <c r="BT119" s="355"/>
      <c r="BU119" s="355"/>
      <c r="BV119" s="355">
        <v>21632070</v>
      </c>
      <c r="BW119" s="355"/>
      <c r="BX119" s="355"/>
      <c r="BY119" s="355"/>
      <c r="BZ119" s="355"/>
      <c r="CA119" s="355">
        <v>21367712</v>
      </c>
      <c r="CB119" s="355"/>
      <c r="CC119" s="355"/>
      <c r="CD119" s="355"/>
      <c r="CE119" s="355"/>
      <c r="CF119" s="215"/>
      <c r="CG119" s="214"/>
      <c r="CH119" s="214"/>
      <c r="CI119" s="214"/>
      <c r="CJ119" s="345"/>
      <c r="CK119" s="374"/>
      <c r="CL119" s="316"/>
      <c r="CM119" s="315" t="s">
        <v>193</v>
      </c>
      <c r="CN119" s="314"/>
      <c r="CO119" s="314"/>
      <c r="CP119" s="314"/>
      <c r="CQ119" s="314"/>
      <c r="CR119" s="314"/>
      <c r="CS119" s="314"/>
      <c r="CT119" s="314"/>
      <c r="CU119" s="314"/>
      <c r="CV119" s="314"/>
      <c r="CW119" s="314"/>
      <c r="CX119" s="314"/>
      <c r="CY119" s="314"/>
      <c r="CZ119" s="314"/>
      <c r="DA119" s="314"/>
      <c r="DB119" s="314"/>
      <c r="DC119" s="314"/>
      <c r="DD119" s="314"/>
      <c r="DE119" s="314"/>
      <c r="DF119" s="313"/>
      <c r="DG119" s="239" t="s">
        <v>18</v>
      </c>
      <c r="DH119" s="237"/>
      <c r="DI119" s="237"/>
      <c r="DJ119" s="237"/>
      <c r="DK119" s="236"/>
      <c r="DL119" s="238" t="s">
        <v>18</v>
      </c>
      <c r="DM119" s="237"/>
      <c r="DN119" s="237"/>
      <c r="DO119" s="237"/>
      <c r="DP119" s="236"/>
      <c r="DQ119" s="238" t="s">
        <v>18</v>
      </c>
      <c r="DR119" s="237"/>
      <c r="DS119" s="237"/>
      <c r="DT119" s="237"/>
      <c r="DU119" s="236"/>
      <c r="DV119" s="332" t="s">
        <v>18</v>
      </c>
      <c r="DW119" s="331"/>
      <c r="DX119" s="331"/>
      <c r="DY119" s="331"/>
      <c r="DZ119" s="330"/>
    </row>
    <row r="120" spans="1:130" s="198" customFormat="1" ht="26.25" customHeight="1" x14ac:dyDescent="0.2">
      <c r="A120" s="319"/>
      <c r="B120" s="318"/>
      <c r="C120" s="301" t="s">
        <v>211</v>
      </c>
      <c r="D120" s="250"/>
      <c r="E120" s="250"/>
      <c r="F120" s="250"/>
      <c r="G120" s="250"/>
      <c r="H120" s="250"/>
      <c r="I120" s="250"/>
      <c r="J120" s="250"/>
      <c r="K120" s="250"/>
      <c r="L120" s="250"/>
      <c r="M120" s="250"/>
      <c r="N120" s="250"/>
      <c r="O120" s="250"/>
      <c r="P120" s="250"/>
      <c r="Q120" s="250"/>
      <c r="R120" s="250"/>
      <c r="S120" s="250"/>
      <c r="T120" s="250"/>
      <c r="U120" s="250"/>
      <c r="V120" s="250"/>
      <c r="W120" s="250"/>
      <c r="X120" s="250"/>
      <c r="Y120" s="250"/>
      <c r="Z120" s="249"/>
      <c r="AA120" s="258" t="s">
        <v>18</v>
      </c>
      <c r="AB120" s="256"/>
      <c r="AC120" s="256"/>
      <c r="AD120" s="256"/>
      <c r="AE120" s="255"/>
      <c r="AF120" s="257" t="s">
        <v>18</v>
      </c>
      <c r="AG120" s="256"/>
      <c r="AH120" s="256"/>
      <c r="AI120" s="256"/>
      <c r="AJ120" s="255"/>
      <c r="AK120" s="257" t="s">
        <v>18</v>
      </c>
      <c r="AL120" s="256"/>
      <c r="AM120" s="256"/>
      <c r="AN120" s="256"/>
      <c r="AO120" s="255"/>
      <c r="AP120" s="312" t="s">
        <v>18</v>
      </c>
      <c r="AQ120" s="311"/>
      <c r="AR120" s="311"/>
      <c r="AS120" s="311"/>
      <c r="AT120" s="310"/>
      <c r="AU120" s="373" t="s">
        <v>210</v>
      </c>
      <c r="AV120" s="372"/>
      <c r="AW120" s="372"/>
      <c r="AX120" s="372"/>
      <c r="AY120" s="371"/>
      <c r="AZ120" s="324" t="s">
        <v>209</v>
      </c>
      <c r="BA120" s="284"/>
      <c r="BB120" s="284"/>
      <c r="BC120" s="284"/>
      <c r="BD120" s="284"/>
      <c r="BE120" s="284"/>
      <c r="BF120" s="284"/>
      <c r="BG120" s="284"/>
      <c r="BH120" s="284"/>
      <c r="BI120" s="284"/>
      <c r="BJ120" s="284"/>
      <c r="BK120" s="284"/>
      <c r="BL120" s="284"/>
      <c r="BM120" s="284"/>
      <c r="BN120" s="284"/>
      <c r="BO120" s="284"/>
      <c r="BP120" s="283"/>
      <c r="BQ120" s="323">
        <v>3032752</v>
      </c>
      <c r="BR120" s="322"/>
      <c r="BS120" s="322"/>
      <c r="BT120" s="322"/>
      <c r="BU120" s="322"/>
      <c r="BV120" s="322">
        <v>4123025</v>
      </c>
      <c r="BW120" s="322"/>
      <c r="BX120" s="322"/>
      <c r="BY120" s="322"/>
      <c r="BZ120" s="322"/>
      <c r="CA120" s="322">
        <v>5019287</v>
      </c>
      <c r="CB120" s="322"/>
      <c r="CC120" s="322"/>
      <c r="CD120" s="322"/>
      <c r="CE120" s="322"/>
      <c r="CF120" s="370">
        <v>72.3</v>
      </c>
      <c r="CG120" s="369"/>
      <c r="CH120" s="369"/>
      <c r="CI120" s="369"/>
      <c r="CJ120" s="369"/>
      <c r="CK120" s="368" t="s">
        <v>208</v>
      </c>
      <c r="CL120" s="326"/>
      <c r="CM120" s="326"/>
      <c r="CN120" s="326"/>
      <c r="CO120" s="325"/>
      <c r="CP120" s="367" t="s">
        <v>207</v>
      </c>
      <c r="CQ120" s="366"/>
      <c r="CR120" s="366"/>
      <c r="CS120" s="366"/>
      <c r="CT120" s="366"/>
      <c r="CU120" s="366"/>
      <c r="CV120" s="366"/>
      <c r="CW120" s="366"/>
      <c r="CX120" s="366"/>
      <c r="CY120" s="366"/>
      <c r="CZ120" s="366"/>
      <c r="DA120" s="366"/>
      <c r="DB120" s="366"/>
      <c r="DC120" s="366"/>
      <c r="DD120" s="366"/>
      <c r="DE120" s="366"/>
      <c r="DF120" s="365"/>
      <c r="DG120" s="323">
        <v>4716703</v>
      </c>
      <c r="DH120" s="322"/>
      <c r="DI120" s="322"/>
      <c r="DJ120" s="322"/>
      <c r="DK120" s="322"/>
      <c r="DL120" s="322">
        <v>4368829</v>
      </c>
      <c r="DM120" s="322"/>
      <c r="DN120" s="322"/>
      <c r="DO120" s="322"/>
      <c r="DP120" s="322"/>
      <c r="DQ120" s="322">
        <v>4079971</v>
      </c>
      <c r="DR120" s="322"/>
      <c r="DS120" s="322"/>
      <c r="DT120" s="322"/>
      <c r="DU120" s="322"/>
      <c r="DV120" s="321">
        <v>58.8</v>
      </c>
      <c r="DW120" s="321"/>
      <c r="DX120" s="321"/>
      <c r="DY120" s="321"/>
      <c r="DZ120" s="320"/>
    </row>
    <row r="121" spans="1:130" s="198" customFormat="1" ht="26.25" customHeight="1" x14ac:dyDescent="0.2">
      <c r="A121" s="319"/>
      <c r="B121" s="318"/>
      <c r="C121" s="364" t="s">
        <v>206</v>
      </c>
      <c r="D121" s="363"/>
      <c r="E121" s="363"/>
      <c r="F121" s="363"/>
      <c r="G121" s="363"/>
      <c r="H121" s="363"/>
      <c r="I121" s="363"/>
      <c r="J121" s="363"/>
      <c r="K121" s="363"/>
      <c r="L121" s="363"/>
      <c r="M121" s="363"/>
      <c r="N121" s="363"/>
      <c r="O121" s="363"/>
      <c r="P121" s="363"/>
      <c r="Q121" s="363"/>
      <c r="R121" s="363"/>
      <c r="S121" s="363"/>
      <c r="T121" s="363"/>
      <c r="U121" s="363"/>
      <c r="V121" s="363"/>
      <c r="W121" s="363"/>
      <c r="X121" s="363"/>
      <c r="Y121" s="363"/>
      <c r="Z121" s="362"/>
      <c r="AA121" s="258" t="s">
        <v>18</v>
      </c>
      <c r="AB121" s="256"/>
      <c r="AC121" s="256"/>
      <c r="AD121" s="256"/>
      <c r="AE121" s="255"/>
      <c r="AF121" s="257" t="s">
        <v>18</v>
      </c>
      <c r="AG121" s="256"/>
      <c r="AH121" s="256"/>
      <c r="AI121" s="256"/>
      <c r="AJ121" s="255"/>
      <c r="AK121" s="257" t="s">
        <v>18</v>
      </c>
      <c r="AL121" s="256"/>
      <c r="AM121" s="256"/>
      <c r="AN121" s="256"/>
      <c r="AO121" s="255"/>
      <c r="AP121" s="312" t="s">
        <v>18</v>
      </c>
      <c r="AQ121" s="311"/>
      <c r="AR121" s="311"/>
      <c r="AS121" s="311"/>
      <c r="AT121" s="310"/>
      <c r="AU121" s="359"/>
      <c r="AV121" s="358"/>
      <c r="AW121" s="358"/>
      <c r="AX121" s="358"/>
      <c r="AY121" s="357"/>
      <c r="AZ121" s="301" t="s">
        <v>205</v>
      </c>
      <c r="BA121" s="250"/>
      <c r="BB121" s="250"/>
      <c r="BC121" s="250"/>
      <c r="BD121" s="250"/>
      <c r="BE121" s="250"/>
      <c r="BF121" s="250"/>
      <c r="BG121" s="250"/>
      <c r="BH121" s="250"/>
      <c r="BI121" s="250"/>
      <c r="BJ121" s="250"/>
      <c r="BK121" s="250"/>
      <c r="BL121" s="250"/>
      <c r="BM121" s="250"/>
      <c r="BN121" s="250"/>
      <c r="BO121" s="250"/>
      <c r="BP121" s="249"/>
      <c r="BQ121" s="300">
        <v>137465</v>
      </c>
      <c r="BR121" s="299"/>
      <c r="BS121" s="299"/>
      <c r="BT121" s="299"/>
      <c r="BU121" s="299"/>
      <c r="BV121" s="299">
        <v>113040</v>
      </c>
      <c r="BW121" s="299"/>
      <c r="BX121" s="299"/>
      <c r="BY121" s="299"/>
      <c r="BZ121" s="299"/>
      <c r="CA121" s="299">
        <v>83480</v>
      </c>
      <c r="CB121" s="299"/>
      <c r="CC121" s="299"/>
      <c r="CD121" s="299"/>
      <c r="CE121" s="299"/>
      <c r="CF121" s="361">
        <v>1.2</v>
      </c>
      <c r="CG121" s="360"/>
      <c r="CH121" s="360"/>
      <c r="CI121" s="360"/>
      <c r="CJ121" s="360"/>
      <c r="CK121" s="344"/>
      <c r="CL121" s="303"/>
      <c r="CM121" s="303"/>
      <c r="CN121" s="303"/>
      <c r="CO121" s="302"/>
      <c r="CP121" s="335" t="s">
        <v>204</v>
      </c>
      <c r="CQ121" s="334"/>
      <c r="CR121" s="334"/>
      <c r="CS121" s="334"/>
      <c r="CT121" s="334"/>
      <c r="CU121" s="334"/>
      <c r="CV121" s="334"/>
      <c r="CW121" s="334"/>
      <c r="CX121" s="334"/>
      <c r="CY121" s="334"/>
      <c r="CZ121" s="334"/>
      <c r="DA121" s="334"/>
      <c r="DB121" s="334"/>
      <c r="DC121" s="334"/>
      <c r="DD121" s="334"/>
      <c r="DE121" s="334"/>
      <c r="DF121" s="333"/>
      <c r="DG121" s="300">
        <v>53323</v>
      </c>
      <c r="DH121" s="299"/>
      <c r="DI121" s="299"/>
      <c r="DJ121" s="299"/>
      <c r="DK121" s="299"/>
      <c r="DL121" s="299">
        <v>59860</v>
      </c>
      <c r="DM121" s="299"/>
      <c r="DN121" s="299"/>
      <c r="DO121" s="299"/>
      <c r="DP121" s="299"/>
      <c r="DQ121" s="299">
        <v>66696</v>
      </c>
      <c r="DR121" s="299"/>
      <c r="DS121" s="299"/>
      <c r="DT121" s="299"/>
      <c r="DU121" s="299"/>
      <c r="DV121" s="298">
        <v>1</v>
      </c>
      <c r="DW121" s="298"/>
      <c r="DX121" s="298"/>
      <c r="DY121" s="298"/>
      <c r="DZ121" s="297"/>
    </row>
    <row r="122" spans="1:130" s="198" customFormat="1" ht="26.25" customHeight="1" x14ac:dyDescent="0.2">
      <c r="A122" s="319"/>
      <c r="B122" s="318"/>
      <c r="C122" s="301" t="s">
        <v>203</v>
      </c>
      <c r="D122" s="250"/>
      <c r="E122" s="250"/>
      <c r="F122" s="250"/>
      <c r="G122" s="250"/>
      <c r="H122" s="250"/>
      <c r="I122" s="250"/>
      <c r="J122" s="250"/>
      <c r="K122" s="250"/>
      <c r="L122" s="250"/>
      <c r="M122" s="250"/>
      <c r="N122" s="250"/>
      <c r="O122" s="250"/>
      <c r="P122" s="250"/>
      <c r="Q122" s="250"/>
      <c r="R122" s="250"/>
      <c r="S122" s="250"/>
      <c r="T122" s="250"/>
      <c r="U122" s="250"/>
      <c r="V122" s="250"/>
      <c r="W122" s="250"/>
      <c r="X122" s="250"/>
      <c r="Y122" s="250"/>
      <c r="Z122" s="249"/>
      <c r="AA122" s="258" t="s">
        <v>18</v>
      </c>
      <c r="AB122" s="256"/>
      <c r="AC122" s="256"/>
      <c r="AD122" s="256"/>
      <c r="AE122" s="255"/>
      <c r="AF122" s="257" t="s">
        <v>18</v>
      </c>
      <c r="AG122" s="256"/>
      <c r="AH122" s="256"/>
      <c r="AI122" s="256"/>
      <c r="AJ122" s="255"/>
      <c r="AK122" s="257" t="s">
        <v>18</v>
      </c>
      <c r="AL122" s="256"/>
      <c r="AM122" s="256"/>
      <c r="AN122" s="256"/>
      <c r="AO122" s="255"/>
      <c r="AP122" s="312" t="s">
        <v>18</v>
      </c>
      <c r="AQ122" s="311"/>
      <c r="AR122" s="311"/>
      <c r="AS122" s="311"/>
      <c r="AT122" s="310"/>
      <c r="AU122" s="359"/>
      <c r="AV122" s="358"/>
      <c r="AW122" s="358"/>
      <c r="AX122" s="358"/>
      <c r="AY122" s="357"/>
      <c r="AZ122" s="315" t="s">
        <v>202</v>
      </c>
      <c r="BA122" s="314"/>
      <c r="BB122" s="314"/>
      <c r="BC122" s="314"/>
      <c r="BD122" s="314"/>
      <c r="BE122" s="314"/>
      <c r="BF122" s="314"/>
      <c r="BG122" s="314"/>
      <c r="BH122" s="314"/>
      <c r="BI122" s="314"/>
      <c r="BJ122" s="314"/>
      <c r="BK122" s="314"/>
      <c r="BL122" s="314"/>
      <c r="BM122" s="314"/>
      <c r="BN122" s="314"/>
      <c r="BO122" s="314"/>
      <c r="BP122" s="313"/>
      <c r="BQ122" s="356">
        <v>12059706</v>
      </c>
      <c r="BR122" s="355"/>
      <c r="BS122" s="355"/>
      <c r="BT122" s="355"/>
      <c r="BU122" s="355"/>
      <c r="BV122" s="355">
        <v>12754481</v>
      </c>
      <c r="BW122" s="355"/>
      <c r="BX122" s="355"/>
      <c r="BY122" s="355"/>
      <c r="BZ122" s="355"/>
      <c r="CA122" s="355">
        <v>13763273</v>
      </c>
      <c r="CB122" s="355"/>
      <c r="CC122" s="355"/>
      <c r="CD122" s="355"/>
      <c r="CE122" s="355"/>
      <c r="CF122" s="354">
        <v>198.3</v>
      </c>
      <c r="CG122" s="353"/>
      <c r="CH122" s="353"/>
      <c r="CI122" s="353"/>
      <c r="CJ122" s="353"/>
      <c r="CK122" s="344"/>
      <c r="CL122" s="303"/>
      <c r="CM122" s="303"/>
      <c r="CN122" s="303"/>
      <c r="CO122" s="302"/>
      <c r="CP122" s="335"/>
      <c r="CQ122" s="334"/>
      <c r="CR122" s="334"/>
      <c r="CS122" s="334"/>
      <c r="CT122" s="334"/>
      <c r="CU122" s="334"/>
      <c r="CV122" s="334"/>
      <c r="CW122" s="334"/>
      <c r="CX122" s="334"/>
      <c r="CY122" s="334"/>
      <c r="CZ122" s="334"/>
      <c r="DA122" s="334"/>
      <c r="DB122" s="334"/>
      <c r="DC122" s="334"/>
      <c r="DD122" s="334"/>
      <c r="DE122" s="334"/>
      <c r="DF122" s="333"/>
      <c r="DG122" s="300"/>
      <c r="DH122" s="299"/>
      <c r="DI122" s="299"/>
      <c r="DJ122" s="299"/>
      <c r="DK122" s="299"/>
      <c r="DL122" s="299"/>
      <c r="DM122" s="299"/>
      <c r="DN122" s="299"/>
      <c r="DO122" s="299"/>
      <c r="DP122" s="299"/>
      <c r="DQ122" s="299"/>
      <c r="DR122" s="299"/>
      <c r="DS122" s="299"/>
      <c r="DT122" s="299"/>
      <c r="DU122" s="299"/>
      <c r="DV122" s="298"/>
      <c r="DW122" s="298"/>
      <c r="DX122" s="298"/>
      <c r="DY122" s="298"/>
      <c r="DZ122" s="297"/>
    </row>
    <row r="123" spans="1:130" s="198" customFormat="1" ht="26.25" customHeight="1" x14ac:dyDescent="0.2">
      <c r="A123" s="319"/>
      <c r="B123" s="318"/>
      <c r="C123" s="301" t="s">
        <v>201</v>
      </c>
      <c r="D123" s="250"/>
      <c r="E123" s="250"/>
      <c r="F123" s="250"/>
      <c r="G123" s="250"/>
      <c r="H123" s="250"/>
      <c r="I123" s="250"/>
      <c r="J123" s="250"/>
      <c r="K123" s="250"/>
      <c r="L123" s="250"/>
      <c r="M123" s="250"/>
      <c r="N123" s="250"/>
      <c r="O123" s="250"/>
      <c r="P123" s="250"/>
      <c r="Q123" s="250"/>
      <c r="R123" s="250"/>
      <c r="S123" s="250"/>
      <c r="T123" s="250"/>
      <c r="U123" s="250"/>
      <c r="V123" s="250"/>
      <c r="W123" s="250"/>
      <c r="X123" s="250"/>
      <c r="Y123" s="250"/>
      <c r="Z123" s="249"/>
      <c r="AA123" s="258" t="s">
        <v>18</v>
      </c>
      <c r="AB123" s="256"/>
      <c r="AC123" s="256"/>
      <c r="AD123" s="256"/>
      <c r="AE123" s="255"/>
      <c r="AF123" s="257" t="s">
        <v>18</v>
      </c>
      <c r="AG123" s="256"/>
      <c r="AH123" s="256"/>
      <c r="AI123" s="256"/>
      <c r="AJ123" s="255"/>
      <c r="AK123" s="257" t="s">
        <v>18</v>
      </c>
      <c r="AL123" s="256"/>
      <c r="AM123" s="256"/>
      <c r="AN123" s="256"/>
      <c r="AO123" s="255"/>
      <c r="AP123" s="312" t="s">
        <v>18</v>
      </c>
      <c r="AQ123" s="311"/>
      <c r="AR123" s="311"/>
      <c r="AS123" s="311"/>
      <c r="AT123" s="310"/>
      <c r="AU123" s="352"/>
      <c r="AV123" s="351"/>
      <c r="AW123" s="351"/>
      <c r="AX123" s="351"/>
      <c r="AY123" s="351"/>
      <c r="AZ123" s="350" t="s">
        <v>71</v>
      </c>
      <c r="BA123" s="350"/>
      <c r="BB123" s="350"/>
      <c r="BC123" s="350"/>
      <c r="BD123" s="350"/>
      <c r="BE123" s="350"/>
      <c r="BF123" s="350"/>
      <c r="BG123" s="350"/>
      <c r="BH123" s="350"/>
      <c r="BI123" s="350"/>
      <c r="BJ123" s="350"/>
      <c r="BK123" s="350"/>
      <c r="BL123" s="350"/>
      <c r="BM123" s="350"/>
      <c r="BN123" s="350"/>
      <c r="BO123" s="349" t="s">
        <v>200</v>
      </c>
      <c r="BP123" s="348"/>
      <c r="BQ123" s="347">
        <v>15229923</v>
      </c>
      <c r="BR123" s="346"/>
      <c r="BS123" s="346"/>
      <c r="BT123" s="346"/>
      <c r="BU123" s="346"/>
      <c r="BV123" s="346">
        <v>16990546</v>
      </c>
      <c r="BW123" s="346"/>
      <c r="BX123" s="346"/>
      <c r="BY123" s="346"/>
      <c r="BZ123" s="346"/>
      <c r="CA123" s="346">
        <v>18866040</v>
      </c>
      <c r="CB123" s="346"/>
      <c r="CC123" s="346"/>
      <c r="CD123" s="346"/>
      <c r="CE123" s="346"/>
      <c r="CF123" s="215"/>
      <c r="CG123" s="214"/>
      <c r="CH123" s="214"/>
      <c r="CI123" s="214"/>
      <c r="CJ123" s="345"/>
      <c r="CK123" s="344"/>
      <c r="CL123" s="303"/>
      <c r="CM123" s="303"/>
      <c r="CN123" s="303"/>
      <c r="CO123" s="302"/>
      <c r="CP123" s="335"/>
      <c r="CQ123" s="334"/>
      <c r="CR123" s="334"/>
      <c r="CS123" s="334"/>
      <c r="CT123" s="334"/>
      <c r="CU123" s="334"/>
      <c r="CV123" s="334"/>
      <c r="CW123" s="334"/>
      <c r="CX123" s="334"/>
      <c r="CY123" s="334"/>
      <c r="CZ123" s="334"/>
      <c r="DA123" s="334"/>
      <c r="DB123" s="334"/>
      <c r="DC123" s="334"/>
      <c r="DD123" s="334"/>
      <c r="DE123" s="334"/>
      <c r="DF123" s="333"/>
      <c r="DG123" s="258"/>
      <c r="DH123" s="256"/>
      <c r="DI123" s="256"/>
      <c r="DJ123" s="256"/>
      <c r="DK123" s="255"/>
      <c r="DL123" s="257"/>
      <c r="DM123" s="256"/>
      <c r="DN123" s="256"/>
      <c r="DO123" s="256"/>
      <c r="DP123" s="255"/>
      <c r="DQ123" s="257"/>
      <c r="DR123" s="256"/>
      <c r="DS123" s="256"/>
      <c r="DT123" s="256"/>
      <c r="DU123" s="255"/>
      <c r="DV123" s="312"/>
      <c r="DW123" s="311"/>
      <c r="DX123" s="311"/>
      <c r="DY123" s="311"/>
      <c r="DZ123" s="310"/>
    </row>
    <row r="124" spans="1:130" s="198" customFormat="1" ht="26.25" customHeight="1" thickBot="1" x14ac:dyDescent="0.25">
      <c r="A124" s="319"/>
      <c r="B124" s="318"/>
      <c r="C124" s="301" t="s">
        <v>199</v>
      </c>
      <c r="D124" s="250"/>
      <c r="E124" s="250"/>
      <c r="F124" s="250"/>
      <c r="G124" s="250"/>
      <c r="H124" s="250"/>
      <c r="I124" s="250"/>
      <c r="J124" s="250"/>
      <c r="K124" s="250"/>
      <c r="L124" s="250"/>
      <c r="M124" s="250"/>
      <c r="N124" s="250"/>
      <c r="O124" s="250"/>
      <c r="P124" s="250"/>
      <c r="Q124" s="250"/>
      <c r="R124" s="250"/>
      <c r="S124" s="250"/>
      <c r="T124" s="250"/>
      <c r="U124" s="250"/>
      <c r="V124" s="250"/>
      <c r="W124" s="250"/>
      <c r="X124" s="250"/>
      <c r="Y124" s="250"/>
      <c r="Z124" s="249"/>
      <c r="AA124" s="258" t="s">
        <v>18</v>
      </c>
      <c r="AB124" s="256"/>
      <c r="AC124" s="256"/>
      <c r="AD124" s="256"/>
      <c r="AE124" s="255"/>
      <c r="AF124" s="257" t="s">
        <v>18</v>
      </c>
      <c r="AG124" s="256"/>
      <c r="AH124" s="256"/>
      <c r="AI124" s="256"/>
      <c r="AJ124" s="255"/>
      <c r="AK124" s="257" t="s">
        <v>18</v>
      </c>
      <c r="AL124" s="256"/>
      <c r="AM124" s="256"/>
      <c r="AN124" s="256"/>
      <c r="AO124" s="255"/>
      <c r="AP124" s="312" t="s">
        <v>18</v>
      </c>
      <c r="AQ124" s="311"/>
      <c r="AR124" s="311"/>
      <c r="AS124" s="311"/>
      <c r="AT124" s="310"/>
      <c r="AU124" s="343" t="s">
        <v>198</v>
      </c>
      <c r="AV124" s="342"/>
      <c r="AW124" s="342"/>
      <c r="AX124" s="342"/>
      <c r="AY124" s="342"/>
      <c r="AZ124" s="342"/>
      <c r="BA124" s="342"/>
      <c r="BB124" s="342"/>
      <c r="BC124" s="342"/>
      <c r="BD124" s="342"/>
      <c r="BE124" s="342"/>
      <c r="BF124" s="342"/>
      <c r="BG124" s="342"/>
      <c r="BH124" s="342"/>
      <c r="BI124" s="342"/>
      <c r="BJ124" s="342"/>
      <c r="BK124" s="342"/>
      <c r="BL124" s="342"/>
      <c r="BM124" s="342"/>
      <c r="BN124" s="342"/>
      <c r="BO124" s="342"/>
      <c r="BP124" s="341"/>
      <c r="BQ124" s="340">
        <v>94</v>
      </c>
      <c r="BR124" s="339"/>
      <c r="BS124" s="339"/>
      <c r="BT124" s="339"/>
      <c r="BU124" s="339"/>
      <c r="BV124" s="339">
        <v>64.5</v>
      </c>
      <c r="BW124" s="339"/>
      <c r="BX124" s="339"/>
      <c r="BY124" s="339"/>
      <c r="BZ124" s="339"/>
      <c r="CA124" s="339">
        <v>36</v>
      </c>
      <c r="CB124" s="339"/>
      <c r="CC124" s="339"/>
      <c r="CD124" s="339"/>
      <c r="CE124" s="339"/>
      <c r="CF124" s="203"/>
      <c r="CG124" s="202"/>
      <c r="CH124" s="202"/>
      <c r="CI124" s="202"/>
      <c r="CJ124" s="338"/>
      <c r="CK124" s="337"/>
      <c r="CL124" s="337"/>
      <c r="CM124" s="337"/>
      <c r="CN124" s="337"/>
      <c r="CO124" s="336"/>
      <c r="CP124" s="335" t="s">
        <v>197</v>
      </c>
      <c r="CQ124" s="334"/>
      <c r="CR124" s="334"/>
      <c r="CS124" s="334"/>
      <c r="CT124" s="334"/>
      <c r="CU124" s="334"/>
      <c r="CV124" s="334"/>
      <c r="CW124" s="334"/>
      <c r="CX124" s="334"/>
      <c r="CY124" s="334"/>
      <c r="CZ124" s="334"/>
      <c r="DA124" s="334"/>
      <c r="DB124" s="334"/>
      <c r="DC124" s="334"/>
      <c r="DD124" s="334"/>
      <c r="DE124" s="334"/>
      <c r="DF124" s="333"/>
      <c r="DG124" s="239" t="s">
        <v>18</v>
      </c>
      <c r="DH124" s="237"/>
      <c r="DI124" s="237"/>
      <c r="DJ124" s="237"/>
      <c r="DK124" s="236"/>
      <c r="DL124" s="238" t="s">
        <v>18</v>
      </c>
      <c r="DM124" s="237"/>
      <c r="DN124" s="237"/>
      <c r="DO124" s="237"/>
      <c r="DP124" s="236"/>
      <c r="DQ124" s="238" t="s">
        <v>18</v>
      </c>
      <c r="DR124" s="237"/>
      <c r="DS124" s="237"/>
      <c r="DT124" s="237"/>
      <c r="DU124" s="236"/>
      <c r="DV124" s="332" t="s">
        <v>18</v>
      </c>
      <c r="DW124" s="331"/>
      <c r="DX124" s="331"/>
      <c r="DY124" s="331"/>
      <c r="DZ124" s="330"/>
    </row>
    <row r="125" spans="1:130" s="198" customFormat="1" ht="26.25" customHeight="1" x14ac:dyDescent="0.2">
      <c r="A125" s="319"/>
      <c r="B125" s="318"/>
      <c r="C125" s="301" t="s">
        <v>196</v>
      </c>
      <c r="D125" s="250"/>
      <c r="E125" s="250"/>
      <c r="F125" s="250"/>
      <c r="G125" s="250"/>
      <c r="H125" s="250"/>
      <c r="I125" s="250"/>
      <c r="J125" s="250"/>
      <c r="K125" s="250"/>
      <c r="L125" s="250"/>
      <c r="M125" s="250"/>
      <c r="N125" s="250"/>
      <c r="O125" s="250"/>
      <c r="P125" s="250"/>
      <c r="Q125" s="250"/>
      <c r="R125" s="250"/>
      <c r="S125" s="250"/>
      <c r="T125" s="250"/>
      <c r="U125" s="250"/>
      <c r="V125" s="250"/>
      <c r="W125" s="250"/>
      <c r="X125" s="250"/>
      <c r="Y125" s="250"/>
      <c r="Z125" s="249"/>
      <c r="AA125" s="258" t="s">
        <v>18</v>
      </c>
      <c r="AB125" s="256"/>
      <c r="AC125" s="256"/>
      <c r="AD125" s="256"/>
      <c r="AE125" s="255"/>
      <c r="AF125" s="257" t="s">
        <v>18</v>
      </c>
      <c r="AG125" s="256"/>
      <c r="AH125" s="256"/>
      <c r="AI125" s="256"/>
      <c r="AJ125" s="255"/>
      <c r="AK125" s="257" t="s">
        <v>18</v>
      </c>
      <c r="AL125" s="256"/>
      <c r="AM125" s="256"/>
      <c r="AN125" s="256"/>
      <c r="AO125" s="255"/>
      <c r="AP125" s="312" t="s">
        <v>18</v>
      </c>
      <c r="AQ125" s="311"/>
      <c r="AR125" s="311"/>
      <c r="AS125" s="311"/>
      <c r="AT125" s="310"/>
      <c r="AU125" s="329"/>
      <c r="AV125" s="328"/>
      <c r="AW125" s="328"/>
      <c r="AX125" s="328"/>
      <c r="AY125" s="328"/>
      <c r="AZ125" s="328"/>
      <c r="BA125" s="328"/>
      <c r="BB125" s="328"/>
      <c r="BC125" s="328"/>
      <c r="BD125" s="328"/>
      <c r="BE125" s="328"/>
      <c r="BF125" s="328"/>
      <c r="BG125" s="328"/>
      <c r="BH125" s="328"/>
      <c r="BI125" s="328"/>
      <c r="BJ125" s="328"/>
      <c r="BK125" s="328"/>
      <c r="BL125" s="328"/>
      <c r="BM125" s="328"/>
      <c r="BN125" s="328"/>
      <c r="BO125" s="328"/>
      <c r="BP125" s="328"/>
      <c r="BQ125" s="277"/>
      <c r="BR125" s="277"/>
      <c r="BS125" s="277"/>
      <c r="BT125" s="277"/>
      <c r="BU125" s="277"/>
      <c r="BV125" s="277"/>
      <c r="BW125" s="277"/>
      <c r="BX125" s="277"/>
      <c r="BY125" s="277"/>
      <c r="BZ125" s="277"/>
      <c r="CA125" s="277"/>
      <c r="CB125" s="277"/>
      <c r="CC125" s="277"/>
      <c r="CD125" s="277"/>
      <c r="CE125" s="277"/>
      <c r="CF125" s="277"/>
      <c r="CG125" s="277"/>
      <c r="CH125" s="277"/>
      <c r="CI125" s="277"/>
      <c r="CJ125" s="276"/>
      <c r="CK125" s="327" t="s">
        <v>195</v>
      </c>
      <c r="CL125" s="326"/>
      <c r="CM125" s="326"/>
      <c r="CN125" s="326"/>
      <c r="CO125" s="325"/>
      <c r="CP125" s="324" t="s">
        <v>194</v>
      </c>
      <c r="CQ125" s="284"/>
      <c r="CR125" s="284"/>
      <c r="CS125" s="284"/>
      <c r="CT125" s="284"/>
      <c r="CU125" s="284"/>
      <c r="CV125" s="284"/>
      <c r="CW125" s="284"/>
      <c r="CX125" s="284"/>
      <c r="CY125" s="284"/>
      <c r="CZ125" s="284"/>
      <c r="DA125" s="284"/>
      <c r="DB125" s="284"/>
      <c r="DC125" s="284"/>
      <c r="DD125" s="284"/>
      <c r="DE125" s="284"/>
      <c r="DF125" s="283"/>
      <c r="DG125" s="323" t="s">
        <v>18</v>
      </c>
      <c r="DH125" s="322"/>
      <c r="DI125" s="322"/>
      <c r="DJ125" s="322"/>
      <c r="DK125" s="322"/>
      <c r="DL125" s="322" t="s">
        <v>18</v>
      </c>
      <c r="DM125" s="322"/>
      <c r="DN125" s="322"/>
      <c r="DO125" s="322"/>
      <c r="DP125" s="322"/>
      <c r="DQ125" s="322" t="s">
        <v>18</v>
      </c>
      <c r="DR125" s="322"/>
      <c r="DS125" s="322"/>
      <c r="DT125" s="322"/>
      <c r="DU125" s="322"/>
      <c r="DV125" s="321" t="s">
        <v>18</v>
      </c>
      <c r="DW125" s="321"/>
      <c r="DX125" s="321"/>
      <c r="DY125" s="321"/>
      <c r="DZ125" s="320"/>
    </row>
    <row r="126" spans="1:130" s="198" customFormat="1" ht="26.25" customHeight="1" thickBot="1" x14ac:dyDescent="0.25">
      <c r="A126" s="319"/>
      <c r="B126" s="318"/>
      <c r="C126" s="301" t="s">
        <v>193</v>
      </c>
      <c r="D126" s="250"/>
      <c r="E126" s="250"/>
      <c r="F126" s="250"/>
      <c r="G126" s="250"/>
      <c r="H126" s="250"/>
      <c r="I126" s="250"/>
      <c r="J126" s="250"/>
      <c r="K126" s="250"/>
      <c r="L126" s="250"/>
      <c r="M126" s="250"/>
      <c r="N126" s="250"/>
      <c r="O126" s="250"/>
      <c r="P126" s="250"/>
      <c r="Q126" s="250"/>
      <c r="R126" s="250"/>
      <c r="S126" s="250"/>
      <c r="T126" s="250"/>
      <c r="U126" s="250"/>
      <c r="V126" s="250"/>
      <c r="W126" s="250"/>
      <c r="X126" s="250"/>
      <c r="Y126" s="250"/>
      <c r="Z126" s="249"/>
      <c r="AA126" s="258" t="s">
        <v>18</v>
      </c>
      <c r="AB126" s="256"/>
      <c r="AC126" s="256"/>
      <c r="AD126" s="256"/>
      <c r="AE126" s="255"/>
      <c r="AF126" s="257" t="s">
        <v>18</v>
      </c>
      <c r="AG126" s="256"/>
      <c r="AH126" s="256"/>
      <c r="AI126" s="256"/>
      <c r="AJ126" s="255"/>
      <c r="AK126" s="257" t="s">
        <v>18</v>
      </c>
      <c r="AL126" s="256"/>
      <c r="AM126" s="256"/>
      <c r="AN126" s="256"/>
      <c r="AO126" s="255"/>
      <c r="AP126" s="312" t="s">
        <v>18</v>
      </c>
      <c r="AQ126" s="311"/>
      <c r="AR126" s="311"/>
      <c r="AS126" s="311"/>
      <c r="AT126" s="310"/>
      <c r="AU126" s="277"/>
      <c r="AV126" s="277"/>
      <c r="AW126" s="277"/>
      <c r="AX126" s="277"/>
      <c r="AY126" s="277"/>
      <c r="AZ126" s="277"/>
      <c r="BA126" s="277"/>
      <c r="BB126" s="277"/>
      <c r="BC126" s="277"/>
      <c r="BD126" s="277"/>
      <c r="BE126" s="277"/>
      <c r="BF126" s="277"/>
      <c r="BG126" s="277"/>
      <c r="BH126" s="277"/>
      <c r="BI126" s="277"/>
      <c r="BJ126" s="277"/>
      <c r="BK126" s="277"/>
      <c r="BL126" s="277"/>
      <c r="BM126" s="277"/>
      <c r="BN126" s="277"/>
      <c r="BO126" s="277"/>
      <c r="BP126" s="277"/>
      <c r="BQ126" s="277"/>
      <c r="BR126" s="277"/>
      <c r="BS126" s="277"/>
      <c r="BT126" s="277"/>
      <c r="BU126" s="277"/>
      <c r="BV126" s="277"/>
      <c r="BW126" s="277"/>
      <c r="BX126" s="277"/>
      <c r="BY126" s="277"/>
      <c r="BZ126" s="277"/>
      <c r="CA126" s="277"/>
      <c r="CB126" s="277"/>
      <c r="CC126" s="277"/>
      <c r="CD126" s="278"/>
      <c r="CE126" s="278"/>
      <c r="CF126" s="278"/>
      <c r="CG126" s="277"/>
      <c r="CH126" s="277"/>
      <c r="CI126" s="277"/>
      <c r="CJ126" s="276"/>
      <c r="CK126" s="304"/>
      <c r="CL126" s="303"/>
      <c r="CM126" s="303"/>
      <c r="CN126" s="303"/>
      <c r="CO126" s="302"/>
      <c r="CP126" s="301" t="s">
        <v>192</v>
      </c>
      <c r="CQ126" s="250"/>
      <c r="CR126" s="250"/>
      <c r="CS126" s="250"/>
      <c r="CT126" s="250"/>
      <c r="CU126" s="250"/>
      <c r="CV126" s="250"/>
      <c r="CW126" s="250"/>
      <c r="CX126" s="250"/>
      <c r="CY126" s="250"/>
      <c r="CZ126" s="250"/>
      <c r="DA126" s="250"/>
      <c r="DB126" s="250"/>
      <c r="DC126" s="250"/>
      <c r="DD126" s="250"/>
      <c r="DE126" s="250"/>
      <c r="DF126" s="249"/>
      <c r="DG126" s="300" t="s">
        <v>18</v>
      </c>
      <c r="DH126" s="299"/>
      <c r="DI126" s="299"/>
      <c r="DJ126" s="299"/>
      <c r="DK126" s="299"/>
      <c r="DL126" s="299" t="s">
        <v>18</v>
      </c>
      <c r="DM126" s="299"/>
      <c r="DN126" s="299"/>
      <c r="DO126" s="299"/>
      <c r="DP126" s="299"/>
      <c r="DQ126" s="299" t="s">
        <v>18</v>
      </c>
      <c r="DR126" s="299"/>
      <c r="DS126" s="299"/>
      <c r="DT126" s="299"/>
      <c r="DU126" s="299"/>
      <c r="DV126" s="298" t="s">
        <v>18</v>
      </c>
      <c r="DW126" s="298"/>
      <c r="DX126" s="298"/>
      <c r="DY126" s="298"/>
      <c r="DZ126" s="297"/>
    </row>
    <row r="127" spans="1:130" s="198" customFormat="1" ht="26.25" customHeight="1" x14ac:dyDescent="0.2">
      <c r="A127" s="317"/>
      <c r="B127" s="316"/>
      <c r="C127" s="315" t="s">
        <v>191</v>
      </c>
      <c r="D127" s="314"/>
      <c r="E127" s="314"/>
      <c r="F127" s="314"/>
      <c r="G127" s="314"/>
      <c r="H127" s="314"/>
      <c r="I127" s="314"/>
      <c r="J127" s="314"/>
      <c r="K127" s="314"/>
      <c r="L127" s="314"/>
      <c r="M127" s="314"/>
      <c r="N127" s="314"/>
      <c r="O127" s="314"/>
      <c r="P127" s="314"/>
      <c r="Q127" s="314"/>
      <c r="R127" s="314"/>
      <c r="S127" s="314"/>
      <c r="T127" s="314"/>
      <c r="U127" s="314"/>
      <c r="V127" s="314"/>
      <c r="W127" s="314"/>
      <c r="X127" s="314"/>
      <c r="Y127" s="314"/>
      <c r="Z127" s="313"/>
      <c r="AA127" s="258" t="s">
        <v>18</v>
      </c>
      <c r="AB127" s="256"/>
      <c r="AC127" s="256"/>
      <c r="AD127" s="256"/>
      <c r="AE127" s="255"/>
      <c r="AF127" s="257" t="s">
        <v>18</v>
      </c>
      <c r="AG127" s="256"/>
      <c r="AH127" s="256"/>
      <c r="AI127" s="256"/>
      <c r="AJ127" s="255"/>
      <c r="AK127" s="257" t="s">
        <v>18</v>
      </c>
      <c r="AL127" s="256"/>
      <c r="AM127" s="256"/>
      <c r="AN127" s="256"/>
      <c r="AO127" s="255"/>
      <c r="AP127" s="312" t="s">
        <v>18</v>
      </c>
      <c r="AQ127" s="311"/>
      <c r="AR127" s="311"/>
      <c r="AS127" s="311"/>
      <c r="AT127" s="310"/>
      <c r="AU127" s="277"/>
      <c r="AV127" s="277"/>
      <c r="AW127" s="277"/>
      <c r="AX127" s="309" t="s">
        <v>190</v>
      </c>
      <c r="AY127" s="306"/>
      <c r="AZ127" s="306"/>
      <c r="BA127" s="306"/>
      <c r="BB127" s="306"/>
      <c r="BC127" s="306"/>
      <c r="BD127" s="306"/>
      <c r="BE127" s="308"/>
      <c r="BF127" s="307" t="s">
        <v>189</v>
      </c>
      <c r="BG127" s="306"/>
      <c r="BH127" s="306"/>
      <c r="BI127" s="306"/>
      <c r="BJ127" s="306"/>
      <c r="BK127" s="306"/>
      <c r="BL127" s="308"/>
      <c r="BM127" s="307" t="s">
        <v>188</v>
      </c>
      <c r="BN127" s="306"/>
      <c r="BO127" s="306"/>
      <c r="BP127" s="306"/>
      <c r="BQ127" s="306"/>
      <c r="BR127" s="306"/>
      <c r="BS127" s="308"/>
      <c r="BT127" s="307" t="s">
        <v>187</v>
      </c>
      <c r="BU127" s="306"/>
      <c r="BV127" s="306"/>
      <c r="BW127" s="306"/>
      <c r="BX127" s="306"/>
      <c r="BY127" s="306"/>
      <c r="BZ127" s="305"/>
      <c r="CA127" s="277"/>
      <c r="CB127" s="277"/>
      <c r="CC127" s="277"/>
      <c r="CD127" s="278"/>
      <c r="CE127" s="278"/>
      <c r="CF127" s="278"/>
      <c r="CG127" s="277"/>
      <c r="CH127" s="277"/>
      <c r="CI127" s="277"/>
      <c r="CJ127" s="276"/>
      <c r="CK127" s="304"/>
      <c r="CL127" s="303"/>
      <c r="CM127" s="303"/>
      <c r="CN127" s="303"/>
      <c r="CO127" s="302"/>
      <c r="CP127" s="301" t="s">
        <v>186</v>
      </c>
      <c r="CQ127" s="250"/>
      <c r="CR127" s="250"/>
      <c r="CS127" s="250"/>
      <c r="CT127" s="250"/>
      <c r="CU127" s="250"/>
      <c r="CV127" s="250"/>
      <c r="CW127" s="250"/>
      <c r="CX127" s="250"/>
      <c r="CY127" s="250"/>
      <c r="CZ127" s="250"/>
      <c r="DA127" s="250"/>
      <c r="DB127" s="250"/>
      <c r="DC127" s="250"/>
      <c r="DD127" s="250"/>
      <c r="DE127" s="250"/>
      <c r="DF127" s="249"/>
      <c r="DG127" s="300" t="s">
        <v>18</v>
      </c>
      <c r="DH127" s="299"/>
      <c r="DI127" s="299"/>
      <c r="DJ127" s="299"/>
      <c r="DK127" s="299"/>
      <c r="DL127" s="299" t="s">
        <v>18</v>
      </c>
      <c r="DM127" s="299"/>
      <c r="DN127" s="299"/>
      <c r="DO127" s="299"/>
      <c r="DP127" s="299"/>
      <c r="DQ127" s="299" t="s">
        <v>18</v>
      </c>
      <c r="DR127" s="299"/>
      <c r="DS127" s="299"/>
      <c r="DT127" s="299"/>
      <c r="DU127" s="299"/>
      <c r="DV127" s="298" t="s">
        <v>18</v>
      </c>
      <c r="DW127" s="298"/>
      <c r="DX127" s="298"/>
      <c r="DY127" s="298"/>
      <c r="DZ127" s="297"/>
    </row>
    <row r="128" spans="1:130" s="198" customFormat="1" ht="26.25" customHeight="1" thickBot="1" x14ac:dyDescent="0.25">
      <c r="A128" s="296" t="s">
        <v>185</v>
      </c>
      <c r="B128" s="295"/>
      <c r="C128" s="295"/>
      <c r="D128" s="295"/>
      <c r="E128" s="295"/>
      <c r="F128" s="295"/>
      <c r="G128" s="295"/>
      <c r="H128" s="295"/>
      <c r="I128" s="295"/>
      <c r="J128" s="295"/>
      <c r="K128" s="295"/>
      <c r="L128" s="295"/>
      <c r="M128" s="295"/>
      <c r="N128" s="295"/>
      <c r="O128" s="295"/>
      <c r="P128" s="295"/>
      <c r="Q128" s="295"/>
      <c r="R128" s="295"/>
      <c r="S128" s="295"/>
      <c r="T128" s="295"/>
      <c r="U128" s="295"/>
      <c r="V128" s="295"/>
      <c r="W128" s="294" t="s">
        <v>184</v>
      </c>
      <c r="X128" s="294"/>
      <c r="Y128" s="294"/>
      <c r="Z128" s="293"/>
      <c r="AA128" s="292">
        <v>21696</v>
      </c>
      <c r="AB128" s="290"/>
      <c r="AC128" s="290"/>
      <c r="AD128" s="290"/>
      <c r="AE128" s="289"/>
      <c r="AF128" s="291">
        <v>29992</v>
      </c>
      <c r="AG128" s="290"/>
      <c r="AH128" s="290"/>
      <c r="AI128" s="290"/>
      <c r="AJ128" s="289"/>
      <c r="AK128" s="291">
        <v>12297</v>
      </c>
      <c r="AL128" s="290"/>
      <c r="AM128" s="290"/>
      <c r="AN128" s="290"/>
      <c r="AO128" s="289"/>
      <c r="AP128" s="288"/>
      <c r="AQ128" s="287"/>
      <c r="AR128" s="287"/>
      <c r="AS128" s="287"/>
      <c r="AT128" s="286"/>
      <c r="AU128" s="277"/>
      <c r="AV128" s="277"/>
      <c r="AW128" s="277"/>
      <c r="AX128" s="285" t="s">
        <v>183</v>
      </c>
      <c r="AY128" s="284"/>
      <c r="AZ128" s="284"/>
      <c r="BA128" s="284"/>
      <c r="BB128" s="284"/>
      <c r="BC128" s="284"/>
      <c r="BD128" s="284"/>
      <c r="BE128" s="283"/>
      <c r="BF128" s="281" t="s">
        <v>18</v>
      </c>
      <c r="BG128" s="280"/>
      <c r="BH128" s="280"/>
      <c r="BI128" s="280"/>
      <c r="BJ128" s="280"/>
      <c r="BK128" s="280"/>
      <c r="BL128" s="282"/>
      <c r="BM128" s="281">
        <v>13.79</v>
      </c>
      <c r="BN128" s="280"/>
      <c r="BO128" s="280"/>
      <c r="BP128" s="280"/>
      <c r="BQ128" s="280"/>
      <c r="BR128" s="280"/>
      <c r="BS128" s="282"/>
      <c r="BT128" s="281">
        <v>20</v>
      </c>
      <c r="BU128" s="280"/>
      <c r="BV128" s="280"/>
      <c r="BW128" s="280"/>
      <c r="BX128" s="280"/>
      <c r="BY128" s="280"/>
      <c r="BZ128" s="279"/>
      <c r="CA128" s="278"/>
      <c r="CB128" s="278"/>
      <c r="CC128" s="278"/>
      <c r="CD128" s="278"/>
      <c r="CE128" s="278"/>
      <c r="CF128" s="278"/>
      <c r="CG128" s="277"/>
      <c r="CH128" s="277"/>
      <c r="CI128" s="277"/>
      <c r="CJ128" s="276"/>
      <c r="CK128" s="275"/>
      <c r="CL128" s="274"/>
      <c r="CM128" s="274"/>
      <c r="CN128" s="274"/>
      <c r="CO128" s="273"/>
      <c r="CP128" s="272" t="s">
        <v>182</v>
      </c>
      <c r="CQ128" s="231"/>
      <c r="CR128" s="231"/>
      <c r="CS128" s="231"/>
      <c r="CT128" s="231"/>
      <c r="CU128" s="231"/>
      <c r="CV128" s="231"/>
      <c r="CW128" s="231"/>
      <c r="CX128" s="231"/>
      <c r="CY128" s="231"/>
      <c r="CZ128" s="231"/>
      <c r="DA128" s="231"/>
      <c r="DB128" s="231"/>
      <c r="DC128" s="231"/>
      <c r="DD128" s="231"/>
      <c r="DE128" s="231"/>
      <c r="DF128" s="230"/>
      <c r="DG128" s="271">
        <v>57</v>
      </c>
      <c r="DH128" s="270"/>
      <c r="DI128" s="270"/>
      <c r="DJ128" s="270"/>
      <c r="DK128" s="270"/>
      <c r="DL128" s="270">
        <v>92</v>
      </c>
      <c r="DM128" s="270"/>
      <c r="DN128" s="270"/>
      <c r="DO128" s="270"/>
      <c r="DP128" s="270"/>
      <c r="DQ128" s="270">
        <v>890</v>
      </c>
      <c r="DR128" s="270"/>
      <c r="DS128" s="270"/>
      <c r="DT128" s="270"/>
      <c r="DU128" s="270"/>
      <c r="DV128" s="269">
        <v>0</v>
      </c>
      <c r="DW128" s="269"/>
      <c r="DX128" s="269"/>
      <c r="DY128" s="269"/>
      <c r="DZ128" s="268"/>
    </row>
    <row r="129" spans="1:131" s="198" customFormat="1" ht="26.25" customHeight="1" x14ac:dyDescent="0.2">
      <c r="A129" s="263" t="s">
        <v>181</v>
      </c>
      <c r="B129" s="262"/>
      <c r="C129" s="262"/>
      <c r="D129" s="262"/>
      <c r="E129" s="262"/>
      <c r="F129" s="262"/>
      <c r="G129" s="262"/>
      <c r="H129" s="262"/>
      <c r="I129" s="262"/>
      <c r="J129" s="262"/>
      <c r="K129" s="262"/>
      <c r="L129" s="262"/>
      <c r="M129" s="262"/>
      <c r="N129" s="262"/>
      <c r="O129" s="262"/>
      <c r="P129" s="262"/>
      <c r="Q129" s="262"/>
      <c r="R129" s="262"/>
      <c r="S129" s="262"/>
      <c r="T129" s="262"/>
      <c r="U129" s="262"/>
      <c r="V129" s="262"/>
      <c r="W129" s="261" t="s">
        <v>180</v>
      </c>
      <c r="X129" s="260"/>
      <c r="Y129" s="260"/>
      <c r="Z129" s="259"/>
      <c r="AA129" s="258">
        <v>7293281</v>
      </c>
      <c r="AB129" s="256"/>
      <c r="AC129" s="256"/>
      <c r="AD129" s="256"/>
      <c r="AE129" s="255"/>
      <c r="AF129" s="257">
        <v>8043032</v>
      </c>
      <c r="AG129" s="256"/>
      <c r="AH129" s="256"/>
      <c r="AI129" s="256"/>
      <c r="AJ129" s="255"/>
      <c r="AK129" s="257">
        <v>7839391</v>
      </c>
      <c r="AL129" s="256"/>
      <c r="AM129" s="256"/>
      <c r="AN129" s="256"/>
      <c r="AO129" s="255"/>
      <c r="AP129" s="254"/>
      <c r="AQ129" s="253"/>
      <c r="AR129" s="253"/>
      <c r="AS129" s="253"/>
      <c r="AT129" s="252"/>
      <c r="AU129" s="199"/>
      <c r="AV129" s="199"/>
      <c r="AW129" s="199"/>
      <c r="AX129" s="251" t="s">
        <v>179</v>
      </c>
      <c r="AY129" s="250"/>
      <c r="AZ129" s="250"/>
      <c r="BA129" s="250"/>
      <c r="BB129" s="250"/>
      <c r="BC129" s="250"/>
      <c r="BD129" s="250"/>
      <c r="BE129" s="249"/>
      <c r="BF129" s="266" t="s">
        <v>18</v>
      </c>
      <c r="BG129" s="265"/>
      <c r="BH129" s="265"/>
      <c r="BI129" s="265"/>
      <c r="BJ129" s="265"/>
      <c r="BK129" s="265"/>
      <c r="BL129" s="267"/>
      <c r="BM129" s="266">
        <v>18.79</v>
      </c>
      <c r="BN129" s="265"/>
      <c r="BO129" s="265"/>
      <c r="BP129" s="265"/>
      <c r="BQ129" s="265"/>
      <c r="BR129" s="265"/>
      <c r="BS129" s="267"/>
      <c r="BT129" s="266">
        <v>30</v>
      </c>
      <c r="BU129" s="265"/>
      <c r="BV129" s="265"/>
      <c r="BW129" s="265"/>
      <c r="BX129" s="265"/>
      <c r="BY129" s="265"/>
      <c r="BZ129" s="264"/>
      <c r="CA129" s="200"/>
      <c r="CB129" s="200"/>
      <c r="CC129" s="200"/>
      <c r="CD129" s="200"/>
      <c r="CE129" s="200"/>
      <c r="CF129" s="200"/>
      <c r="CG129" s="200"/>
      <c r="CH129" s="200"/>
      <c r="CI129" s="200"/>
      <c r="CJ129" s="200"/>
      <c r="CK129" s="200"/>
      <c r="CL129" s="200"/>
      <c r="CM129" s="200"/>
      <c r="CN129" s="200"/>
      <c r="CO129" s="200"/>
      <c r="CP129" s="200"/>
      <c r="CQ129" s="200"/>
      <c r="CR129" s="200"/>
      <c r="CS129" s="200"/>
      <c r="CT129" s="200"/>
      <c r="CU129" s="200"/>
      <c r="CV129" s="200"/>
      <c r="CW129" s="200"/>
      <c r="CX129" s="200"/>
      <c r="CY129" s="200"/>
      <c r="CZ129" s="200"/>
      <c r="DA129" s="200"/>
      <c r="DB129" s="200"/>
      <c r="DC129" s="200"/>
      <c r="DD129" s="200"/>
      <c r="DE129" s="200"/>
      <c r="DF129" s="200"/>
      <c r="DG129" s="200"/>
      <c r="DH129" s="200"/>
      <c r="DI129" s="200"/>
      <c r="DJ129" s="200"/>
      <c r="DK129" s="200"/>
      <c r="DL129" s="200"/>
      <c r="DM129" s="200"/>
      <c r="DN129" s="200"/>
      <c r="DO129" s="200"/>
      <c r="DP129" s="199"/>
      <c r="DQ129" s="199"/>
      <c r="DR129" s="199"/>
      <c r="DS129" s="199"/>
      <c r="DT129" s="199"/>
      <c r="DU129" s="199"/>
      <c r="DV129" s="199"/>
      <c r="DW129" s="199"/>
      <c r="DX129" s="199"/>
      <c r="DY129" s="199"/>
      <c r="DZ129" s="199"/>
    </row>
    <row r="130" spans="1:131" s="198" customFormat="1" ht="26.25" customHeight="1" x14ac:dyDescent="0.2">
      <c r="A130" s="263" t="s">
        <v>178</v>
      </c>
      <c r="B130" s="262"/>
      <c r="C130" s="262"/>
      <c r="D130" s="262"/>
      <c r="E130" s="262"/>
      <c r="F130" s="262"/>
      <c r="G130" s="262"/>
      <c r="H130" s="262"/>
      <c r="I130" s="262"/>
      <c r="J130" s="262"/>
      <c r="K130" s="262"/>
      <c r="L130" s="262"/>
      <c r="M130" s="262"/>
      <c r="N130" s="262"/>
      <c r="O130" s="262"/>
      <c r="P130" s="262"/>
      <c r="Q130" s="262"/>
      <c r="R130" s="262"/>
      <c r="S130" s="262"/>
      <c r="T130" s="262"/>
      <c r="U130" s="262"/>
      <c r="V130" s="262"/>
      <c r="W130" s="261" t="s">
        <v>177</v>
      </c>
      <c r="X130" s="260"/>
      <c r="Y130" s="260"/>
      <c r="Z130" s="259"/>
      <c r="AA130" s="258">
        <v>847427</v>
      </c>
      <c r="AB130" s="256"/>
      <c r="AC130" s="256"/>
      <c r="AD130" s="256"/>
      <c r="AE130" s="255"/>
      <c r="AF130" s="257">
        <v>855763</v>
      </c>
      <c r="AG130" s="256"/>
      <c r="AH130" s="256"/>
      <c r="AI130" s="256"/>
      <c r="AJ130" s="255"/>
      <c r="AK130" s="257">
        <v>897193</v>
      </c>
      <c r="AL130" s="256"/>
      <c r="AM130" s="256"/>
      <c r="AN130" s="256"/>
      <c r="AO130" s="255"/>
      <c r="AP130" s="254"/>
      <c r="AQ130" s="253"/>
      <c r="AR130" s="253"/>
      <c r="AS130" s="253"/>
      <c r="AT130" s="252"/>
      <c r="AU130" s="199"/>
      <c r="AV130" s="199"/>
      <c r="AW130" s="199"/>
      <c r="AX130" s="251" t="s">
        <v>176</v>
      </c>
      <c r="AY130" s="250"/>
      <c r="AZ130" s="250"/>
      <c r="BA130" s="250"/>
      <c r="BB130" s="250"/>
      <c r="BC130" s="250"/>
      <c r="BD130" s="250"/>
      <c r="BE130" s="249"/>
      <c r="BF130" s="247">
        <v>8.3000000000000007</v>
      </c>
      <c r="BG130" s="246"/>
      <c r="BH130" s="246"/>
      <c r="BI130" s="246"/>
      <c r="BJ130" s="246"/>
      <c r="BK130" s="246"/>
      <c r="BL130" s="248"/>
      <c r="BM130" s="247">
        <v>25</v>
      </c>
      <c r="BN130" s="246"/>
      <c r="BO130" s="246"/>
      <c r="BP130" s="246"/>
      <c r="BQ130" s="246"/>
      <c r="BR130" s="246"/>
      <c r="BS130" s="248"/>
      <c r="BT130" s="247">
        <v>35</v>
      </c>
      <c r="BU130" s="246"/>
      <c r="BV130" s="246"/>
      <c r="BW130" s="246"/>
      <c r="BX130" s="246"/>
      <c r="BY130" s="246"/>
      <c r="BZ130" s="245"/>
      <c r="CA130" s="200"/>
      <c r="CB130" s="200"/>
      <c r="CC130" s="200"/>
      <c r="CD130" s="200"/>
      <c r="CE130" s="200"/>
      <c r="CF130" s="200"/>
      <c r="CG130" s="200"/>
      <c r="CH130" s="200"/>
      <c r="CI130" s="200"/>
      <c r="CJ130" s="200"/>
      <c r="CK130" s="200"/>
      <c r="CL130" s="200"/>
      <c r="CM130" s="200"/>
      <c r="CN130" s="200"/>
      <c r="CO130" s="200"/>
      <c r="CP130" s="200"/>
      <c r="CQ130" s="200"/>
      <c r="CR130" s="200"/>
      <c r="CS130" s="200"/>
      <c r="CT130" s="200"/>
      <c r="CU130" s="200"/>
      <c r="CV130" s="200"/>
      <c r="CW130" s="200"/>
      <c r="CX130" s="200"/>
      <c r="CY130" s="200"/>
      <c r="CZ130" s="200"/>
      <c r="DA130" s="200"/>
      <c r="DB130" s="200"/>
      <c r="DC130" s="200"/>
      <c r="DD130" s="200"/>
      <c r="DE130" s="200"/>
      <c r="DF130" s="200"/>
      <c r="DG130" s="200"/>
      <c r="DH130" s="200"/>
      <c r="DI130" s="200"/>
      <c r="DJ130" s="200"/>
      <c r="DK130" s="200"/>
      <c r="DL130" s="200"/>
      <c r="DM130" s="200"/>
      <c r="DN130" s="200"/>
      <c r="DO130" s="200"/>
      <c r="DP130" s="199"/>
      <c r="DQ130" s="199"/>
      <c r="DR130" s="199"/>
      <c r="DS130" s="199"/>
      <c r="DT130" s="199"/>
      <c r="DU130" s="199"/>
      <c r="DV130" s="199"/>
      <c r="DW130" s="199"/>
      <c r="DX130" s="199"/>
      <c r="DY130" s="199"/>
      <c r="DZ130" s="199"/>
    </row>
    <row r="131" spans="1:131" s="198" customFormat="1" ht="26.25" customHeight="1" thickBot="1" x14ac:dyDescent="0.25">
      <c r="A131" s="244"/>
      <c r="B131" s="243"/>
      <c r="C131" s="243"/>
      <c r="D131" s="243"/>
      <c r="E131" s="243"/>
      <c r="F131" s="243"/>
      <c r="G131" s="243"/>
      <c r="H131" s="243"/>
      <c r="I131" s="243"/>
      <c r="J131" s="243"/>
      <c r="K131" s="243"/>
      <c r="L131" s="243"/>
      <c r="M131" s="243"/>
      <c r="N131" s="243"/>
      <c r="O131" s="243"/>
      <c r="P131" s="243"/>
      <c r="Q131" s="243"/>
      <c r="R131" s="243"/>
      <c r="S131" s="243"/>
      <c r="T131" s="243"/>
      <c r="U131" s="243"/>
      <c r="V131" s="243"/>
      <c r="W131" s="242" t="s">
        <v>175</v>
      </c>
      <c r="X131" s="241"/>
      <c r="Y131" s="241"/>
      <c r="Z131" s="240"/>
      <c r="AA131" s="239">
        <v>6445854</v>
      </c>
      <c r="AB131" s="237"/>
      <c r="AC131" s="237"/>
      <c r="AD131" s="237"/>
      <c r="AE131" s="236"/>
      <c r="AF131" s="238">
        <v>7187269</v>
      </c>
      <c r="AG131" s="237"/>
      <c r="AH131" s="237"/>
      <c r="AI131" s="237"/>
      <c r="AJ131" s="236"/>
      <c r="AK131" s="238">
        <v>6942198</v>
      </c>
      <c r="AL131" s="237"/>
      <c r="AM131" s="237"/>
      <c r="AN131" s="237"/>
      <c r="AO131" s="236"/>
      <c r="AP131" s="235"/>
      <c r="AQ131" s="234"/>
      <c r="AR131" s="234"/>
      <c r="AS131" s="234"/>
      <c r="AT131" s="233"/>
      <c r="AU131" s="199"/>
      <c r="AV131" s="199"/>
      <c r="AW131" s="199"/>
      <c r="AX131" s="232" t="s">
        <v>174</v>
      </c>
      <c r="AY131" s="231"/>
      <c r="AZ131" s="231"/>
      <c r="BA131" s="231"/>
      <c r="BB131" s="231"/>
      <c r="BC131" s="231"/>
      <c r="BD131" s="231"/>
      <c r="BE131" s="230"/>
      <c r="BF131" s="229">
        <v>36</v>
      </c>
      <c r="BG131" s="228"/>
      <c r="BH131" s="228"/>
      <c r="BI131" s="228"/>
      <c r="BJ131" s="228"/>
      <c r="BK131" s="228"/>
      <c r="BL131" s="227"/>
      <c r="BM131" s="229">
        <v>350</v>
      </c>
      <c r="BN131" s="228"/>
      <c r="BO131" s="228"/>
      <c r="BP131" s="228"/>
      <c r="BQ131" s="228"/>
      <c r="BR131" s="228"/>
      <c r="BS131" s="227"/>
      <c r="BT131" s="226"/>
      <c r="BU131" s="225"/>
      <c r="BV131" s="225"/>
      <c r="BW131" s="225"/>
      <c r="BX131" s="225"/>
      <c r="BY131" s="225"/>
      <c r="BZ131" s="224"/>
      <c r="CA131" s="200"/>
      <c r="CB131" s="200"/>
      <c r="CC131" s="200"/>
      <c r="CD131" s="200"/>
      <c r="CE131" s="200"/>
      <c r="CF131" s="200"/>
      <c r="CG131" s="200"/>
      <c r="CH131" s="200"/>
      <c r="CI131" s="200"/>
      <c r="CJ131" s="200"/>
      <c r="CK131" s="200"/>
      <c r="CL131" s="200"/>
      <c r="CM131" s="200"/>
      <c r="CN131" s="200"/>
      <c r="CO131" s="200"/>
      <c r="CP131" s="200"/>
      <c r="CQ131" s="200"/>
      <c r="CR131" s="200"/>
      <c r="CS131" s="200"/>
      <c r="CT131" s="200"/>
      <c r="CU131" s="200"/>
      <c r="CV131" s="200"/>
      <c r="CW131" s="200"/>
      <c r="CX131" s="200"/>
      <c r="CY131" s="200"/>
      <c r="CZ131" s="200"/>
      <c r="DA131" s="200"/>
      <c r="DB131" s="200"/>
      <c r="DC131" s="200"/>
      <c r="DD131" s="200"/>
      <c r="DE131" s="200"/>
      <c r="DF131" s="200"/>
      <c r="DG131" s="200"/>
      <c r="DH131" s="200"/>
      <c r="DI131" s="200"/>
      <c r="DJ131" s="200"/>
      <c r="DK131" s="200"/>
      <c r="DL131" s="200"/>
      <c r="DM131" s="200"/>
      <c r="DN131" s="200"/>
      <c r="DO131" s="200"/>
      <c r="DP131" s="199"/>
      <c r="DQ131" s="199"/>
      <c r="DR131" s="199"/>
      <c r="DS131" s="199"/>
      <c r="DT131" s="199"/>
      <c r="DU131" s="199"/>
      <c r="DV131" s="199"/>
      <c r="DW131" s="199"/>
      <c r="DX131" s="199"/>
      <c r="DY131" s="199"/>
      <c r="DZ131" s="199"/>
    </row>
    <row r="132" spans="1:131" s="198" customFormat="1" ht="26.25" customHeight="1" x14ac:dyDescent="0.2">
      <c r="A132" s="223" t="s">
        <v>173</v>
      </c>
      <c r="B132" s="222"/>
      <c r="C132" s="222"/>
      <c r="D132" s="222"/>
      <c r="E132" s="222"/>
      <c r="F132" s="222"/>
      <c r="G132" s="222"/>
      <c r="H132" s="222"/>
      <c r="I132" s="222"/>
      <c r="J132" s="222"/>
      <c r="K132" s="222"/>
      <c r="L132" s="222"/>
      <c r="M132" s="222"/>
      <c r="N132" s="222"/>
      <c r="O132" s="222"/>
      <c r="P132" s="222"/>
      <c r="Q132" s="222"/>
      <c r="R132" s="222"/>
      <c r="S132" s="222"/>
      <c r="T132" s="222"/>
      <c r="U132" s="222"/>
      <c r="V132" s="221" t="s">
        <v>172</v>
      </c>
      <c r="W132" s="221"/>
      <c r="X132" s="221"/>
      <c r="Y132" s="221"/>
      <c r="Z132" s="220"/>
      <c r="AA132" s="219">
        <v>8.3776951820000001</v>
      </c>
      <c r="AB132" s="217"/>
      <c r="AC132" s="217"/>
      <c r="AD132" s="217"/>
      <c r="AE132" s="216"/>
      <c r="AF132" s="218">
        <v>8.2959327110000007</v>
      </c>
      <c r="AG132" s="217"/>
      <c r="AH132" s="217"/>
      <c r="AI132" s="217"/>
      <c r="AJ132" s="216"/>
      <c r="AK132" s="218">
        <v>8.2381113300000006</v>
      </c>
      <c r="AL132" s="217"/>
      <c r="AM132" s="217"/>
      <c r="AN132" s="217"/>
      <c r="AO132" s="216"/>
      <c r="AP132" s="215"/>
      <c r="AQ132" s="214"/>
      <c r="AR132" s="214"/>
      <c r="AS132" s="214"/>
      <c r="AT132" s="213"/>
      <c r="AU132" s="212"/>
      <c r="AV132" s="199"/>
      <c r="AW132" s="199"/>
      <c r="AX132" s="199"/>
      <c r="AY132" s="199"/>
      <c r="AZ132" s="199"/>
      <c r="BA132" s="199"/>
      <c r="BB132" s="199"/>
      <c r="BC132" s="199"/>
      <c r="BD132" s="199"/>
      <c r="BE132" s="199"/>
      <c r="BF132" s="199"/>
      <c r="BG132" s="199"/>
      <c r="BH132" s="199"/>
      <c r="BI132" s="199"/>
      <c r="BJ132" s="199"/>
      <c r="BK132" s="199"/>
      <c r="BL132" s="199"/>
      <c r="BM132" s="199"/>
      <c r="BN132" s="199"/>
      <c r="BO132" s="199"/>
      <c r="BP132" s="199"/>
      <c r="BQ132" s="199"/>
      <c r="BR132" s="199"/>
      <c r="BS132" s="211"/>
      <c r="BT132" s="199"/>
      <c r="BU132" s="199"/>
      <c r="BV132" s="199"/>
      <c r="BW132" s="199"/>
      <c r="BX132" s="199"/>
      <c r="BY132" s="199"/>
      <c r="BZ132" s="199"/>
      <c r="CA132" s="200"/>
      <c r="CB132" s="200"/>
      <c r="CC132" s="200"/>
      <c r="CD132" s="200"/>
      <c r="CE132" s="200"/>
      <c r="CF132" s="200"/>
      <c r="CG132" s="200"/>
      <c r="CH132" s="200"/>
      <c r="CI132" s="200"/>
      <c r="CJ132" s="200"/>
      <c r="CK132" s="200"/>
      <c r="CL132" s="200"/>
      <c r="CM132" s="200"/>
      <c r="CN132" s="200"/>
      <c r="CO132" s="200"/>
      <c r="CP132" s="200"/>
      <c r="CQ132" s="200"/>
      <c r="CR132" s="200"/>
      <c r="CS132" s="200"/>
      <c r="CT132" s="200"/>
      <c r="CU132" s="200"/>
      <c r="CV132" s="200"/>
      <c r="CW132" s="200"/>
      <c r="CX132" s="200"/>
      <c r="CY132" s="200"/>
      <c r="CZ132" s="200"/>
      <c r="DA132" s="200"/>
      <c r="DB132" s="200"/>
      <c r="DC132" s="200"/>
      <c r="DD132" s="200"/>
      <c r="DE132" s="200"/>
      <c r="DF132" s="200"/>
      <c r="DG132" s="200"/>
      <c r="DH132" s="200"/>
      <c r="DI132" s="200"/>
      <c r="DJ132" s="200"/>
      <c r="DK132" s="200"/>
      <c r="DL132" s="200"/>
      <c r="DM132" s="200"/>
      <c r="DN132" s="200"/>
      <c r="DO132" s="200"/>
      <c r="DP132" s="199"/>
      <c r="DQ132" s="199"/>
      <c r="DR132" s="199"/>
      <c r="DS132" s="199"/>
      <c r="DT132" s="199"/>
      <c r="DU132" s="199"/>
      <c r="DV132" s="199"/>
      <c r="DW132" s="199"/>
      <c r="DX132" s="199"/>
      <c r="DY132" s="199"/>
      <c r="DZ132" s="199"/>
    </row>
    <row r="133" spans="1:131" s="198" customFormat="1" ht="26.25" customHeight="1" thickBot="1" x14ac:dyDescent="0.25">
      <c r="A133" s="210"/>
      <c r="B133" s="209"/>
      <c r="C133" s="209"/>
      <c r="D133" s="209"/>
      <c r="E133" s="209"/>
      <c r="F133" s="209"/>
      <c r="G133" s="209"/>
      <c r="H133" s="209"/>
      <c r="I133" s="209"/>
      <c r="J133" s="209"/>
      <c r="K133" s="209"/>
      <c r="L133" s="209"/>
      <c r="M133" s="209"/>
      <c r="N133" s="209"/>
      <c r="O133" s="209"/>
      <c r="P133" s="209"/>
      <c r="Q133" s="209"/>
      <c r="R133" s="209"/>
      <c r="S133" s="209"/>
      <c r="T133" s="209"/>
      <c r="U133" s="209"/>
      <c r="V133" s="208" t="s">
        <v>171</v>
      </c>
      <c r="W133" s="208"/>
      <c r="X133" s="208"/>
      <c r="Y133" s="208"/>
      <c r="Z133" s="207"/>
      <c r="AA133" s="206">
        <v>8.4</v>
      </c>
      <c r="AB133" s="205"/>
      <c r="AC133" s="205"/>
      <c r="AD133" s="205"/>
      <c r="AE133" s="204"/>
      <c r="AF133" s="206">
        <v>8.3000000000000007</v>
      </c>
      <c r="AG133" s="205"/>
      <c r="AH133" s="205"/>
      <c r="AI133" s="205"/>
      <c r="AJ133" s="204"/>
      <c r="AK133" s="206">
        <v>8.3000000000000007</v>
      </c>
      <c r="AL133" s="205"/>
      <c r="AM133" s="205"/>
      <c r="AN133" s="205"/>
      <c r="AO133" s="204"/>
      <c r="AP133" s="203"/>
      <c r="AQ133" s="202"/>
      <c r="AR133" s="202"/>
      <c r="AS133" s="202"/>
      <c r="AT133" s="201"/>
      <c r="AU133" s="199"/>
      <c r="AV133" s="199"/>
      <c r="AW133" s="199"/>
      <c r="AX133" s="199"/>
      <c r="AY133" s="199"/>
      <c r="AZ133" s="199"/>
      <c r="BA133" s="199"/>
      <c r="BB133" s="199"/>
      <c r="BC133" s="199"/>
      <c r="BD133" s="199"/>
      <c r="BE133" s="199"/>
      <c r="BF133" s="199"/>
      <c r="BG133" s="199"/>
      <c r="BH133" s="199"/>
      <c r="BI133" s="199"/>
      <c r="BJ133" s="199"/>
      <c r="BK133" s="199"/>
      <c r="BL133" s="199"/>
      <c r="BM133" s="199"/>
      <c r="BN133" s="200"/>
      <c r="BO133" s="200"/>
      <c r="BP133" s="200"/>
      <c r="BQ133" s="200"/>
      <c r="BR133" s="200"/>
      <c r="BS133" s="200"/>
      <c r="BT133" s="200"/>
      <c r="BU133" s="200"/>
      <c r="BV133" s="200"/>
      <c r="BW133" s="200"/>
      <c r="BX133" s="200"/>
      <c r="BY133" s="200"/>
      <c r="BZ133" s="200"/>
      <c r="CA133" s="200"/>
      <c r="CB133" s="200"/>
      <c r="CC133" s="200"/>
      <c r="CD133" s="200"/>
      <c r="CE133" s="200"/>
      <c r="CF133" s="200"/>
      <c r="CG133" s="200"/>
      <c r="CH133" s="200"/>
      <c r="CI133" s="200"/>
      <c r="CJ133" s="200"/>
      <c r="CK133" s="200"/>
      <c r="CL133" s="200"/>
      <c r="CM133" s="200"/>
      <c r="CN133" s="200"/>
      <c r="CO133" s="200"/>
      <c r="CP133" s="200"/>
      <c r="CQ133" s="200"/>
      <c r="CR133" s="200"/>
      <c r="CS133" s="200"/>
      <c r="CT133" s="200"/>
      <c r="CU133" s="200"/>
      <c r="CV133" s="200"/>
      <c r="CW133" s="200"/>
      <c r="CX133" s="200"/>
      <c r="CY133" s="200"/>
      <c r="CZ133" s="200"/>
      <c r="DA133" s="200"/>
      <c r="DB133" s="200"/>
      <c r="DC133" s="200"/>
      <c r="DD133" s="200"/>
      <c r="DE133" s="200"/>
      <c r="DF133" s="200"/>
      <c r="DG133" s="200"/>
      <c r="DH133" s="200"/>
      <c r="DI133" s="200"/>
      <c r="DJ133" s="200"/>
      <c r="DK133" s="200"/>
      <c r="DL133" s="200"/>
      <c r="DM133" s="200"/>
      <c r="DN133" s="200"/>
      <c r="DO133" s="200"/>
      <c r="DP133" s="199"/>
      <c r="DQ133" s="199"/>
      <c r="DR133" s="199"/>
      <c r="DS133" s="199"/>
      <c r="DT133" s="199"/>
      <c r="DU133" s="199"/>
      <c r="DV133" s="199"/>
      <c r="DW133" s="199"/>
      <c r="DX133" s="199"/>
      <c r="DY133" s="199"/>
      <c r="DZ133" s="199"/>
    </row>
    <row r="134" spans="1:131" ht="11.25" customHeight="1" x14ac:dyDescent="0.2">
      <c r="A134" s="197"/>
      <c r="B134" s="197"/>
      <c r="C134" s="197"/>
      <c r="D134" s="197"/>
      <c r="E134" s="197"/>
      <c r="F134" s="197"/>
      <c r="G134" s="197"/>
      <c r="H134" s="197"/>
      <c r="I134" s="197"/>
      <c r="J134" s="197"/>
      <c r="K134" s="197"/>
      <c r="L134" s="197"/>
      <c r="M134" s="197"/>
      <c r="N134" s="197"/>
      <c r="O134" s="197"/>
      <c r="P134" s="197"/>
      <c r="Q134" s="197"/>
      <c r="R134" s="197"/>
      <c r="S134" s="197"/>
      <c r="T134" s="197"/>
      <c r="U134" s="197"/>
      <c r="V134" s="197"/>
      <c r="W134" s="197"/>
      <c r="X134" s="197"/>
      <c r="Y134" s="197"/>
      <c r="Z134" s="197"/>
      <c r="AA134" s="197"/>
      <c r="AB134" s="197"/>
      <c r="AC134" s="197"/>
      <c r="AD134" s="197"/>
      <c r="AE134" s="197"/>
      <c r="AF134" s="197"/>
      <c r="AG134" s="197"/>
      <c r="AH134" s="197"/>
      <c r="AI134" s="197"/>
      <c r="AJ134" s="197"/>
      <c r="AK134" s="197"/>
      <c r="AL134" s="197"/>
      <c r="AM134" s="197"/>
      <c r="AN134" s="197"/>
      <c r="AO134" s="197"/>
      <c r="AP134" s="197"/>
      <c r="AQ134" s="197"/>
      <c r="AR134" s="197"/>
      <c r="AS134" s="197"/>
      <c r="AT134" s="197"/>
      <c r="AU134" s="199"/>
      <c r="AV134" s="199"/>
      <c r="AW134" s="199"/>
      <c r="AX134" s="199"/>
      <c r="AY134" s="199"/>
      <c r="AZ134" s="199"/>
      <c r="BA134" s="199"/>
      <c r="BB134" s="199"/>
      <c r="BC134" s="199"/>
      <c r="BD134" s="199"/>
      <c r="BE134" s="199"/>
      <c r="BF134" s="199"/>
      <c r="BG134" s="199"/>
      <c r="BH134" s="199"/>
      <c r="BI134" s="199"/>
      <c r="BJ134" s="199"/>
      <c r="BK134" s="199"/>
      <c r="BL134" s="199"/>
      <c r="BM134" s="199"/>
      <c r="BN134" s="200"/>
      <c r="BO134" s="200"/>
      <c r="BP134" s="200"/>
      <c r="BQ134" s="200"/>
      <c r="BR134" s="200"/>
      <c r="BS134" s="200"/>
      <c r="BT134" s="200"/>
      <c r="BU134" s="200"/>
      <c r="BV134" s="200"/>
      <c r="BW134" s="200"/>
      <c r="BX134" s="200"/>
      <c r="BY134" s="200"/>
      <c r="BZ134" s="200"/>
      <c r="CA134" s="200"/>
      <c r="CB134" s="200"/>
      <c r="CC134" s="200"/>
      <c r="CD134" s="200"/>
      <c r="CE134" s="200"/>
      <c r="CF134" s="200"/>
      <c r="CG134" s="200"/>
      <c r="CH134" s="200"/>
      <c r="CI134" s="200"/>
      <c r="CJ134" s="200"/>
      <c r="CK134" s="200"/>
      <c r="CL134" s="200"/>
      <c r="CM134" s="200"/>
      <c r="CN134" s="200"/>
      <c r="CO134" s="200"/>
      <c r="CP134" s="200"/>
      <c r="CQ134" s="200"/>
      <c r="CR134" s="200"/>
      <c r="CS134" s="200"/>
      <c r="CT134" s="200"/>
      <c r="CU134" s="200"/>
      <c r="CV134" s="200"/>
      <c r="CW134" s="200"/>
      <c r="CX134" s="200"/>
      <c r="CY134" s="200"/>
      <c r="CZ134" s="200"/>
      <c r="DA134" s="200"/>
      <c r="DB134" s="200"/>
      <c r="DC134" s="200"/>
      <c r="DD134" s="200"/>
      <c r="DE134" s="200"/>
      <c r="DF134" s="200"/>
      <c r="DG134" s="200"/>
      <c r="DH134" s="200"/>
      <c r="DI134" s="200"/>
      <c r="DJ134" s="200"/>
      <c r="DK134" s="200"/>
      <c r="DL134" s="200"/>
      <c r="DM134" s="200"/>
      <c r="DN134" s="200"/>
      <c r="DO134" s="200"/>
      <c r="DP134" s="199"/>
      <c r="DQ134" s="199"/>
      <c r="DR134" s="199"/>
      <c r="DS134" s="199"/>
      <c r="DT134" s="199"/>
      <c r="DU134" s="199"/>
      <c r="DV134" s="199"/>
      <c r="DW134" s="199"/>
      <c r="DX134" s="199"/>
      <c r="DY134" s="199"/>
      <c r="DZ134" s="199"/>
      <c r="EA134" s="198"/>
    </row>
    <row r="135" spans="1:131" ht="14" hidden="1" x14ac:dyDescent="0.2">
      <c r="AU135" s="197"/>
      <c r="AV135" s="197"/>
      <c r="AW135" s="197"/>
      <c r="AX135" s="197"/>
      <c r="AY135" s="197"/>
      <c r="AZ135" s="197"/>
      <c r="BA135" s="197"/>
      <c r="BB135" s="197"/>
      <c r="BC135" s="197"/>
      <c r="BD135" s="197"/>
      <c r="BE135" s="197"/>
      <c r="BF135" s="197"/>
      <c r="BG135" s="197"/>
      <c r="BH135" s="197"/>
      <c r="BI135" s="197"/>
      <c r="BJ135" s="197"/>
      <c r="BK135" s="197"/>
      <c r="BL135" s="197"/>
      <c r="BM135" s="197"/>
      <c r="BN135" s="197"/>
      <c r="BO135" s="197"/>
      <c r="BP135" s="197"/>
      <c r="BQ135" s="197"/>
      <c r="BR135" s="197"/>
      <c r="BS135" s="197"/>
      <c r="BT135" s="197"/>
      <c r="BU135" s="197"/>
      <c r="BV135" s="197"/>
      <c r="BW135" s="197"/>
      <c r="BX135" s="197"/>
      <c r="BY135" s="197"/>
      <c r="BZ135" s="197"/>
      <c r="CA135" s="197"/>
      <c r="CB135" s="197"/>
      <c r="CC135" s="197"/>
      <c r="CD135" s="197"/>
      <c r="CE135" s="197"/>
      <c r="CF135" s="197"/>
      <c r="CG135" s="197"/>
      <c r="CH135" s="197"/>
      <c r="CI135" s="197"/>
      <c r="CJ135" s="197"/>
      <c r="CK135" s="197"/>
      <c r="CL135" s="197"/>
      <c r="CM135" s="197"/>
      <c r="CN135" s="197"/>
      <c r="CO135" s="197"/>
      <c r="CP135" s="197"/>
      <c r="CQ135" s="197"/>
      <c r="CR135" s="197"/>
      <c r="CS135" s="197"/>
      <c r="CT135" s="197"/>
      <c r="CU135" s="197"/>
      <c r="CV135" s="197"/>
      <c r="CW135" s="197"/>
      <c r="CX135" s="197"/>
      <c r="CY135" s="197"/>
      <c r="CZ135" s="197"/>
      <c r="DA135" s="197"/>
      <c r="DB135" s="197"/>
      <c r="DC135" s="197"/>
      <c r="DD135" s="197"/>
      <c r="DE135" s="197"/>
      <c r="DF135" s="197"/>
      <c r="DG135" s="197"/>
      <c r="DH135" s="197"/>
      <c r="DI135" s="197"/>
      <c r="DJ135" s="197"/>
      <c r="DK135" s="197"/>
      <c r="DL135" s="197"/>
      <c r="DM135" s="197"/>
      <c r="DN135" s="197"/>
      <c r="DO135" s="197"/>
      <c r="DP135" s="197"/>
      <c r="DQ135" s="197"/>
      <c r="DR135" s="197"/>
      <c r="DS135" s="197"/>
      <c r="DT135" s="197"/>
      <c r="DU135" s="197"/>
      <c r="DV135" s="197"/>
      <c r="DW135" s="197"/>
      <c r="DX135" s="197"/>
      <c r="DY135" s="197"/>
      <c r="DZ135" s="197"/>
    </row>
  </sheetData>
  <sheetProtection algorithmName="SHA-512" hashValue="lSKDPl45Wnv1wxjJMDx+ccgGCc6YxaaDm2LZMjls7L+9595JpftYa0bdyDUvE64BWIU5PNnLCN6mLfE46z4PJQ==" saltValue="TF+/1Q4BaBeSNfJPKg4kKg==" spinCount="100000" sheet="1" objects="1" scenarios="1" formatRows="0"/>
  <mergeCells count="2035">
    <mergeCell ref="AX130:BE130"/>
    <mergeCell ref="BF130:BL130"/>
    <mergeCell ref="BM130:BS130"/>
    <mergeCell ref="BT130:BZ130"/>
    <mergeCell ref="A131:V131"/>
    <mergeCell ref="W131:Z131"/>
    <mergeCell ref="AA131:AE131"/>
    <mergeCell ref="AF131:AJ131"/>
    <mergeCell ref="AK131:AO131"/>
    <mergeCell ref="AP131:AT131"/>
    <mergeCell ref="BF131:BL131"/>
    <mergeCell ref="BM131:BS131"/>
    <mergeCell ref="BT131:BZ131"/>
    <mergeCell ref="A132:U133"/>
    <mergeCell ref="V132:Z132"/>
    <mergeCell ref="AA132:AE132"/>
    <mergeCell ref="AF132:AJ132"/>
    <mergeCell ref="AK132:AO132"/>
    <mergeCell ref="AP132:AT132"/>
    <mergeCell ref="V133:Z133"/>
    <mergeCell ref="AA133:AE133"/>
    <mergeCell ref="AF133:AJ133"/>
    <mergeCell ref="AK133:AO133"/>
    <mergeCell ref="AP133:AT133"/>
    <mergeCell ref="AX131:BE131"/>
    <mergeCell ref="A129:V129"/>
    <mergeCell ref="W129:Z129"/>
    <mergeCell ref="AA129:AE129"/>
    <mergeCell ref="AF129:AJ129"/>
    <mergeCell ref="AK129:AO129"/>
    <mergeCell ref="AP129:AT129"/>
    <mergeCell ref="A130:V130"/>
    <mergeCell ref="W130:Z130"/>
    <mergeCell ref="AA130:AE130"/>
    <mergeCell ref="AF130:AJ130"/>
    <mergeCell ref="AK130:AO130"/>
    <mergeCell ref="AP130:AT130"/>
    <mergeCell ref="AU124:BP124"/>
    <mergeCell ref="BQ124:BU124"/>
    <mergeCell ref="BQ123:BU123"/>
    <mergeCell ref="BV123:BZ123"/>
    <mergeCell ref="CA123:CE123"/>
    <mergeCell ref="AX129:BE129"/>
    <mergeCell ref="BF129:BL129"/>
    <mergeCell ref="BM129:BS129"/>
    <mergeCell ref="BT129:BZ129"/>
    <mergeCell ref="BT128:BZ128"/>
    <mergeCell ref="A119:B127"/>
    <mergeCell ref="C124:Z124"/>
    <mergeCell ref="AA124:AE124"/>
    <mergeCell ref="AF124:AJ124"/>
    <mergeCell ref="AK124:AO124"/>
    <mergeCell ref="AP124:AT124"/>
    <mergeCell ref="AX128:BE128"/>
    <mergeCell ref="BF128:BL128"/>
    <mergeCell ref="BM128:BS128"/>
    <mergeCell ref="BM127:BS127"/>
    <mergeCell ref="BT127:BZ127"/>
    <mergeCell ref="CP127:DF127"/>
    <mergeCell ref="A128:V128"/>
    <mergeCell ref="W128:Z128"/>
    <mergeCell ref="AA128:AE128"/>
    <mergeCell ref="AF128:AJ128"/>
    <mergeCell ref="AK128:AO128"/>
    <mergeCell ref="AP128:AT128"/>
    <mergeCell ref="CP128:DF128"/>
    <mergeCell ref="DG128:DK128"/>
    <mergeCell ref="DL128:DP128"/>
    <mergeCell ref="DQ128:DU128"/>
    <mergeCell ref="DV128:DZ128"/>
    <mergeCell ref="DV127:DZ127"/>
    <mergeCell ref="DG127:DK127"/>
    <mergeCell ref="DL127:DP127"/>
    <mergeCell ref="DQ127:DU127"/>
    <mergeCell ref="DL125:DP125"/>
    <mergeCell ref="DQ125:DU125"/>
    <mergeCell ref="DV125:DZ125"/>
    <mergeCell ref="C126:Z126"/>
    <mergeCell ref="AA126:AE126"/>
    <mergeCell ref="AF126:AJ126"/>
    <mergeCell ref="AK126:AO126"/>
    <mergeCell ref="AP126:AT126"/>
    <mergeCell ref="CP126:DF126"/>
    <mergeCell ref="DG126:DK126"/>
    <mergeCell ref="DL126:DP126"/>
    <mergeCell ref="DQ126:DU126"/>
    <mergeCell ref="DV126:DZ126"/>
    <mergeCell ref="C127:Z127"/>
    <mergeCell ref="AA127:AE127"/>
    <mergeCell ref="AF127:AJ127"/>
    <mergeCell ref="AK127:AO127"/>
    <mergeCell ref="AP127:AT127"/>
    <mergeCell ref="AX127:BE127"/>
    <mergeCell ref="BF127:BL127"/>
    <mergeCell ref="DL124:DP124"/>
    <mergeCell ref="DL123:DP123"/>
    <mergeCell ref="DQ123:DU123"/>
    <mergeCell ref="DV123:DZ123"/>
    <mergeCell ref="CF123:CJ123"/>
    <mergeCell ref="CP123:DF123"/>
    <mergeCell ref="DG123:DK123"/>
    <mergeCell ref="DV124:DZ124"/>
    <mergeCell ref="C125:Z125"/>
    <mergeCell ref="AA125:AE125"/>
    <mergeCell ref="AF125:AJ125"/>
    <mergeCell ref="AK125:AO125"/>
    <mergeCell ref="AP125:AT125"/>
    <mergeCell ref="CK125:CO128"/>
    <mergeCell ref="CP125:DF125"/>
    <mergeCell ref="DG125:DK125"/>
    <mergeCell ref="BV124:BZ124"/>
    <mergeCell ref="C122:Z122"/>
    <mergeCell ref="AA122:AE122"/>
    <mergeCell ref="AF122:AJ122"/>
    <mergeCell ref="AK122:AO122"/>
    <mergeCell ref="AP122:AT122"/>
    <mergeCell ref="DQ124:DU124"/>
    <mergeCell ref="CA124:CE124"/>
    <mergeCell ref="CF124:CJ124"/>
    <mergeCell ref="CP124:DF124"/>
    <mergeCell ref="DG124:DK124"/>
    <mergeCell ref="CP122:DF122"/>
    <mergeCell ref="CP121:DF121"/>
    <mergeCell ref="DG121:DK121"/>
    <mergeCell ref="DL121:DP121"/>
    <mergeCell ref="DQ121:DU121"/>
    <mergeCell ref="DV121:DZ121"/>
    <mergeCell ref="DL122:DP122"/>
    <mergeCell ref="DQ122:DU122"/>
    <mergeCell ref="DV122:DZ122"/>
    <mergeCell ref="C123:Z123"/>
    <mergeCell ref="AA123:AE123"/>
    <mergeCell ref="AF123:AJ123"/>
    <mergeCell ref="AK123:AO123"/>
    <mergeCell ref="AP123:AT123"/>
    <mergeCell ref="BO123:BP123"/>
    <mergeCell ref="AZ122:BP122"/>
    <mergeCell ref="CP120:DF120"/>
    <mergeCell ref="BQ121:BU121"/>
    <mergeCell ref="BV121:BZ121"/>
    <mergeCell ref="CA121:CE121"/>
    <mergeCell ref="CF121:CJ121"/>
    <mergeCell ref="DG122:DK122"/>
    <mergeCell ref="BQ122:BU122"/>
    <mergeCell ref="BV122:BZ122"/>
    <mergeCell ref="CA122:CE122"/>
    <mergeCell ref="CF122:CJ122"/>
    <mergeCell ref="DL120:DP120"/>
    <mergeCell ref="DQ120:DU120"/>
    <mergeCell ref="DV120:DZ120"/>
    <mergeCell ref="C121:Z121"/>
    <mergeCell ref="AA121:AE121"/>
    <mergeCell ref="AF121:AJ121"/>
    <mergeCell ref="AK121:AO121"/>
    <mergeCell ref="AP121:AT121"/>
    <mergeCell ref="AZ121:BP121"/>
    <mergeCell ref="BQ120:BU120"/>
    <mergeCell ref="BV118:BZ118"/>
    <mergeCell ref="CA118:CE118"/>
    <mergeCell ref="CF118:CJ118"/>
    <mergeCell ref="CM118:DF118"/>
    <mergeCell ref="DG118:DK118"/>
    <mergeCell ref="DG120:DK120"/>
    <mergeCell ref="BV120:BZ120"/>
    <mergeCell ref="CA120:CE120"/>
    <mergeCell ref="CF120:CJ120"/>
    <mergeCell ref="CK120:CO124"/>
    <mergeCell ref="DL118:DP118"/>
    <mergeCell ref="DQ118:DU118"/>
    <mergeCell ref="DV118:DZ118"/>
    <mergeCell ref="C119:Z119"/>
    <mergeCell ref="AA119:AE119"/>
    <mergeCell ref="AF119:AJ119"/>
    <mergeCell ref="AK119:AO119"/>
    <mergeCell ref="AP119:AT119"/>
    <mergeCell ref="BO119:BP119"/>
    <mergeCell ref="BQ118:BU118"/>
    <mergeCell ref="BQ119:BU119"/>
    <mergeCell ref="BV119:BZ119"/>
    <mergeCell ref="CA119:CE119"/>
    <mergeCell ref="CF119:CJ119"/>
    <mergeCell ref="CM119:DF119"/>
    <mergeCell ref="DG119:DK119"/>
    <mergeCell ref="DL119:DP119"/>
    <mergeCell ref="DQ119:DU119"/>
    <mergeCell ref="DV119:DZ119"/>
    <mergeCell ref="C120:Z120"/>
    <mergeCell ref="AA120:AE120"/>
    <mergeCell ref="AF120:AJ120"/>
    <mergeCell ref="AK120:AO120"/>
    <mergeCell ref="AP120:AT120"/>
    <mergeCell ref="AU120:AY123"/>
    <mergeCell ref="AZ120:BP120"/>
    <mergeCell ref="A117:X117"/>
    <mergeCell ref="Y117:Z117"/>
    <mergeCell ref="AA117:AE117"/>
    <mergeCell ref="AF117:AJ117"/>
    <mergeCell ref="AK117:AO117"/>
    <mergeCell ref="AP117:AT117"/>
    <mergeCell ref="AZ117:BP117"/>
    <mergeCell ref="BQ117:BU117"/>
    <mergeCell ref="BV117:BZ117"/>
    <mergeCell ref="CA117:CE117"/>
    <mergeCell ref="CF117:CJ117"/>
    <mergeCell ref="CM117:DF117"/>
    <mergeCell ref="DG117:DK117"/>
    <mergeCell ref="DL117:DP117"/>
    <mergeCell ref="DQ117:DU117"/>
    <mergeCell ref="DV117:DZ117"/>
    <mergeCell ref="A118:Z118"/>
    <mergeCell ref="AA118:AE118"/>
    <mergeCell ref="AF118:AJ118"/>
    <mergeCell ref="AK118:AO118"/>
    <mergeCell ref="AP118:AT118"/>
    <mergeCell ref="AZ118:BP118"/>
    <mergeCell ref="CA115:CE115"/>
    <mergeCell ref="CF115:CJ115"/>
    <mergeCell ref="CM115:DF115"/>
    <mergeCell ref="DG115:DK115"/>
    <mergeCell ref="DL115:DP115"/>
    <mergeCell ref="DQ115:DU115"/>
    <mergeCell ref="DV115:DZ115"/>
    <mergeCell ref="C116:Z116"/>
    <mergeCell ref="AA116:AE116"/>
    <mergeCell ref="AF116:AJ116"/>
    <mergeCell ref="AK116:AO116"/>
    <mergeCell ref="AP116:AT116"/>
    <mergeCell ref="AZ116:BP116"/>
    <mergeCell ref="BQ116:BU116"/>
    <mergeCell ref="BV116:BZ116"/>
    <mergeCell ref="CA116:CE116"/>
    <mergeCell ref="CF116:CJ116"/>
    <mergeCell ref="CM116:DF116"/>
    <mergeCell ref="DG116:DK116"/>
    <mergeCell ref="DL116:DP116"/>
    <mergeCell ref="DQ116:DU116"/>
    <mergeCell ref="DV116:DZ116"/>
    <mergeCell ref="BQ113:BU113"/>
    <mergeCell ref="BV113:BZ113"/>
    <mergeCell ref="CA113:CE113"/>
    <mergeCell ref="CF113:CJ113"/>
    <mergeCell ref="CM113:DF113"/>
    <mergeCell ref="DG113:DK113"/>
    <mergeCell ref="DL113:DP113"/>
    <mergeCell ref="DQ113:DU113"/>
    <mergeCell ref="DV113:DZ113"/>
    <mergeCell ref="C114:Z114"/>
    <mergeCell ref="AA114:AE114"/>
    <mergeCell ref="AF114:AJ114"/>
    <mergeCell ref="AK114:AO114"/>
    <mergeCell ref="AP114:AT114"/>
    <mergeCell ref="AZ114:BP114"/>
    <mergeCell ref="BQ114:BU114"/>
    <mergeCell ref="BV114:BZ114"/>
    <mergeCell ref="CA114:CE114"/>
    <mergeCell ref="CF114:CJ114"/>
    <mergeCell ref="CM114:DF114"/>
    <mergeCell ref="DG114:DK114"/>
    <mergeCell ref="DL114:DP114"/>
    <mergeCell ref="DQ114:DU114"/>
    <mergeCell ref="DV114:DZ114"/>
    <mergeCell ref="C115:Z115"/>
    <mergeCell ref="AA115:AE115"/>
    <mergeCell ref="AF115:AJ115"/>
    <mergeCell ref="AK115:AO115"/>
    <mergeCell ref="AP115:AT115"/>
    <mergeCell ref="AZ115:BP115"/>
    <mergeCell ref="BQ115:BU115"/>
    <mergeCell ref="BV115:BZ115"/>
    <mergeCell ref="A112:B116"/>
    <mergeCell ref="C112:Z112"/>
    <mergeCell ref="AA112:AE112"/>
    <mergeCell ref="AF112:AJ112"/>
    <mergeCell ref="AK112:AO112"/>
    <mergeCell ref="AP112:AT112"/>
    <mergeCell ref="AZ112:BP112"/>
    <mergeCell ref="BQ112:BU112"/>
    <mergeCell ref="BV112:BZ112"/>
    <mergeCell ref="CA112:CE112"/>
    <mergeCell ref="CF112:CJ112"/>
    <mergeCell ref="CM112:DF112"/>
    <mergeCell ref="DG112:DK112"/>
    <mergeCell ref="DL112:DP112"/>
    <mergeCell ref="DQ112:DU112"/>
    <mergeCell ref="DV112:DZ112"/>
    <mergeCell ref="C113:Z113"/>
    <mergeCell ref="AA113:AE113"/>
    <mergeCell ref="AF113:AJ113"/>
    <mergeCell ref="AK113:AO113"/>
    <mergeCell ref="AP113:AT113"/>
    <mergeCell ref="AZ113:BP113"/>
    <mergeCell ref="AZ110:BP110"/>
    <mergeCell ref="BQ110:BU110"/>
    <mergeCell ref="BV110:BZ110"/>
    <mergeCell ref="CA110:CE110"/>
    <mergeCell ref="CF110:CJ110"/>
    <mergeCell ref="CK110:CL119"/>
    <mergeCell ref="AZ111:BP111"/>
    <mergeCell ref="BQ111:BU111"/>
    <mergeCell ref="BV111:BZ111"/>
    <mergeCell ref="CA111:CE111"/>
    <mergeCell ref="CM110:DF110"/>
    <mergeCell ref="DG110:DK110"/>
    <mergeCell ref="DL110:DP110"/>
    <mergeCell ref="DQ110:DU110"/>
    <mergeCell ref="DV110:DZ110"/>
    <mergeCell ref="A111:Z111"/>
    <mergeCell ref="AA111:AE111"/>
    <mergeCell ref="AF111:AJ111"/>
    <mergeCell ref="AK111:AO111"/>
    <mergeCell ref="AP111:AT111"/>
    <mergeCell ref="CF111:CJ111"/>
    <mergeCell ref="CM111:DF111"/>
    <mergeCell ref="DG111:DK111"/>
    <mergeCell ref="DL111:DP111"/>
    <mergeCell ref="DQ111:DU111"/>
    <mergeCell ref="DV111:DZ111"/>
    <mergeCell ref="DV102:DZ102"/>
    <mergeCell ref="BQ103:DZ103"/>
    <mergeCell ref="BQ104:DZ104"/>
    <mergeCell ref="A108:AT108"/>
    <mergeCell ref="AU108:DZ108"/>
    <mergeCell ref="A109:Z109"/>
    <mergeCell ref="AA109:AE109"/>
    <mergeCell ref="AF109:AJ109"/>
    <mergeCell ref="AK109:AO109"/>
    <mergeCell ref="AP109:AT109"/>
    <mergeCell ref="AU109:BP109"/>
    <mergeCell ref="BQ109:BU109"/>
    <mergeCell ref="BV109:BZ109"/>
    <mergeCell ref="CA109:CE109"/>
    <mergeCell ref="CF109:CJ109"/>
    <mergeCell ref="CK109:DF109"/>
    <mergeCell ref="DG109:DK109"/>
    <mergeCell ref="DL109:DP109"/>
    <mergeCell ref="DQ109:DU109"/>
    <mergeCell ref="DV109:DZ109"/>
    <mergeCell ref="A110:Z110"/>
    <mergeCell ref="AA110:AE110"/>
    <mergeCell ref="AF110:AJ110"/>
    <mergeCell ref="AK110:AO110"/>
    <mergeCell ref="AP110:AT110"/>
    <mergeCell ref="AU110:AY119"/>
    <mergeCell ref="DV100:DZ100"/>
    <mergeCell ref="BS101:CG101"/>
    <mergeCell ref="CH101:CL101"/>
    <mergeCell ref="CM101:CQ101"/>
    <mergeCell ref="CR101:CV101"/>
    <mergeCell ref="CW101:DA101"/>
    <mergeCell ref="DB101:DF101"/>
    <mergeCell ref="DG101:DK101"/>
    <mergeCell ref="DL101:DP101"/>
    <mergeCell ref="DQ101:DU101"/>
    <mergeCell ref="DV101:DZ101"/>
    <mergeCell ref="BR102:CG102"/>
    <mergeCell ref="CH102:CL102"/>
    <mergeCell ref="CM102:CQ102"/>
    <mergeCell ref="CR102:CV102"/>
    <mergeCell ref="CW102:DA102"/>
    <mergeCell ref="DB102:DF102"/>
    <mergeCell ref="DG102:DK102"/>
    <mergeCell ref="DL102:DP102"/>
    <mergeCell ref="DQ102:DU102"/>
    <mergeCell ref="DV98:DZ98"/>
    <mergeCell ref="BS99:CG99"/>
    <mergeCell ref="CH99:CL99"/>
    <mergeCell ref="CM99:CQ99"/>
    <mergeCell ref="CR99:CV99"/>
    <mergeCell ref="CW99:DA99"/>
    <mergeCell ref="DB99:DF99"/>
    <mergeCell ref="DG99:DK99"/>
    <mergeCell ref="DL99:DP99"/>
    <mergeCell ref="DQ99:DU99"/>
    <mergeCell ref="DV99:DZ99"/>
    <mergeCell ref="BS100:CG100"/>
    <mergeCell ref="CH100:CL100"/>
    <mergeCell ref="CM100:CQ100"/>
    <mergeCell ref="CR100:CV100"/>
    <mergeCell ref="CW100:DA100"/>
    <mergeCell ref="DB100:DF100"/>
    <mergeCell ref="DG100:DK100"/>
    <mergeCell ref="DL100:DP100"/>
    <mergeCell ref="DQ100:DU100"/>
    <mergeCell ref="DV96:DZ96"/>
    <mergeCell ref="BS97:CG97"/>
    <mergeCell ref="CH97:CL97"/>
    <mergeCell ref="CM97:CQ97"/>
    <mergeCell ref="CR97:CV97"/>
    <mergeCell ref="CW97:DA97"/>
    <mergeCell ref="DB97:DF97"/>
    <mergeCell ref="DG97:DK97"/>
    <mergeCell ref="DL97:DP97"/>
    <mergeCell ref="DQ97:DU97"/>
    <mergeCell ref="DV97:DZ97"/>
    <mergeCell ref="BS98:CG98"/>
    <mergeCell ref="CH98:CL98"/>
    <mergeCell ref="CM98:CQ98"/>
    <mergeCell ref="CR98:CV98"/>
    <mergeCell ref="CW98:DA98"/>
    <mergeCell ref="DB98:DF98"/>
    <mergeCell ref="DG98:DK98"/>
    <mergeCell ref="DL98:DP98"/>
    <mergeCell ref="DQ98:DU98"/>
    <mergeCell ref="DV94:DZ94"/>
    <mergeCell ref="BS95:CG95"/>
    <mergeCell ref="CH95:CL95"/>
    <mergeCell ref="CM95:CQ95"/>
    <mergeCell ref="CR95:CV95"/>
    <mergeCell ref="CW95:DA95"/>
    <mergeCell ref="DB95:DF95"/>
    <mergeCell ref="DG95:DK95"/>
    <mergeCell ref="DL95:DP95"/>
    <mergeCell ref="DQ95:DU95"/>
    <mergeCell ref="DV95:DZ95"/>
    <mergeCell ref="BS96:CG96"/>
    <mergeCell ref="CH96:CL96"/>
    <mergeCell ref="CM96:CQ96"/>
    <mergeCell ref="CR96:CV96"/>
    <mergeCell ref="CW96:DA96"/>
    <mergeCell ref="DB96:DF96"/>
    <mergeCell ref="DG96:DK96"/>
    <mergeCell ref="DL96:DP96"/>
    <mergeCell ref="DQ96:DU96"/>
    <mergeCell ref="DV92:DZ92"/>
    <mergeCell ref="BS93:CG93"/>
    <mergeCell ref="CH93:CL93"/>
    <mergeCell ref="CM93:CQ93"/>
    <mergeCell ref="CR93:CV93"/>
    <mergeCell ref="CW93:DA93"/>
    <mergeCell ref="DB93:DF93"/>
    <mergeCell ref="DG93:DK93"/>
    <mergeCell ref="DL93:DP93"/>
    <mergeCell ref="DQ93:DU93"/>
    <mergeCell ref="DV93:DZ93"/>
    <mergeCell ref="BS94:CG94"/>
    <mergeCell ref="CH94:CL94"/>
    <mergeCell ref="CM94:CQ94"/>
    <mergeCell ref="CR94:CV94"/>
    <mergeCell ref="CW94:DA94"/>
    <mergeCell ref="DB94:DF94"/>
    <mergeCell ref="DG94:DK94"/>
    <mergeCell ref="DL94:DP94"/>
    <mergeCell ref="DQ94:DU94"/>
    <mergeCell ref="DV90:DZ90"/>
    <mergeCell ref="BS91:CG91"/>
    <mergeCell ref="CH91:CL91"/>
    <mergeCell ref="CM91:CQ91"/>
    <mergeCell ref="CR91:CV91"/>
    <mergeCell ref="CW91:DA91"/>
    <mergeCell ref="DB91:DF91"/>
    <mergeCell ref="DG91:DK91"/>
    <mergeCell ref="DL91:DP91"/>
    <mergeCell ref="DQ91:DU91"/>
    <mergeCell ref="DV91:DZ91"/>
    <mergeCell ref="BS92:CG92"/>
    <mergeCell ref="CH92:CL92"/>
    <mergeCell ref="CM92:CQ92"/>
    <mergeCell ref="CR92:CV92"/>
    <mergeCell ref="CW92:DA92"/>
    <mergeCell ref="DB92:DF92"/>
    <mergeCell ref="DG92:DK92"/>
    <mergeCell ref="DL92:DP92"/>
    <mergeCell ref="DQ92:DU92"/>
    <mergeCell ref="CR88:CV88"/>
    <mergeCell ref="CW88:DA88"/>
    <mergeCell ref="DB88:DF88"/>
    <mergeCell ref="DG88:DK88"/>
    <mergeCell ref="DL88:DP88"/>
    <mergeCell ref="DQ88:DU88"/>
    <mergeCell ref="DV88:DZ88"/>
    <mergeCell ref="BS89:CG89"/>
    <mergeCell ref="CH89:CL89"/>
    <mergeCell ref="CM89:CQ89"/>
    <mergeCell ref="CR89:CV89"/>
    <mergeCell ref="CW89:DA89"/>
    <mergeCell ref="DB89:DF89"/>
    <mergeCell ref="DG89:DK89"/>
    <mergeCell ref="DL89:DP89"/>
    <mergeCell ref="DQ89:DU89"/>
    <mergeCell ref="DV89:DZ89"/>
    <mergeCell ref="BS90:CG90"/>
    <mergeCell ref="CH90:CL90"/>
    <mergeCell ref="CM90:CQ90"/>
    <mergeCell ref="CR90:CV90"/>
    <mergeCell ref="CW90:DA90"/>
    <mergeCell ref="DB90:DF90"/>
    <mergeCell ref="DG90:DK90"/>
    <mergeCell ref="DL90:DP90"/>
    <mergeCell ref="DQ90:DU90"/>
    <mergeCell ref="BS87:CG87"/>
    <mergeCell ref="CH87:CL87"/>
    <mergeCell ref="CM87:CQ87"/>
    <mergeCell ref="CR87:CV87"/>
    <mergeCell ref="CW87:DA87"/>
    <mergeCell ref="DB87:DF87"/>
    <mergeCell ref="DG87:DK87"/>
    <mergeCell ref="DL87:DP87"/>
    <mergeCell ref="DQ87:DU87"/>
    <mergeCell ref="DV87:DZ87"/>
    <mergeCell ref="B88:P88"/>
    <mergeCell ref="Q88:U88"/>
    <mergeCell ref="V88:Z88"/>
    <mergeCell ref="AA88:AE88"/>
    <mergeCell ref="AF88:AJ88"/>
    <mergeCell ref="AK88:AO88"/>
    <mergeCell ref="AP88:AT88"/>
    <mergeCell ref="AU88:AY88"/>
    <mergeCell ref="AZ88:BD88"/>
    <mergeCell ref="BS88:CG88"/>
    <mergeCell ref="CH88:CL88"/>
    <mergeCell ref="CM88:CQ88"/>
    <mergeCell ref="AP86:AT86"/>
    <mergeCell ref="AU86:AY86"/>
    <mergeCell ref="AZ86:BD86"/>
    <mergeCell ref="BS86:CG86"/>
    <mergeCell ref="CH86:CL86"/>
    <mergeCell ref="CM86:CQ86"/>
    <mergeCell ref="CR86:CV86"/>
    <mergeCell ref="CW86:DA86"/>
    <mergeCell ref="DB86:DF86"/>
    <mergeCell ref="DG86:DK86"/>
    <mergeCell ref="DL86:DP86"/>
    <mergeCell ref="DQ86:DU86"/>
    <mergeCell ref="DV86:DZ86"/>
    <mergeCell ref="B87:P87"/>
    <mergeCell ref="Q87:U87"/>
    <mergeCell ref="V87:Z87"/>
    <mergeCell ref="AA87:AE87"/>
    <mergeCell ref="AF87:AJ87"/>
    <mergeCell ref="AK87:AO87"/>
    <mergeCell ref="AP87:AT87"/>
    <mergeCell ref="AU87:AY87"/>
    <mergeCell ref="AZ87:BD87"/>
    <mergeCell ref="CR84:CV84"/>
    <mergeCell ref="CW84:DA84"/>
    <mergeCell ref="DB84:DF84"/>
    <mergeCell ref="DG84:DK84"/>
    <mergeCell ref="DL84:DP84"/>
    <mergeCell ref="DQ84:DU84"/>
    <mergeCell ref="DV84:DZ84"/>
    <mergeCell ref="B85:P85"/>
    <mergeCell ref="Q85:U85"/>
    <mergeCell ref="V85:Z85"/>
    <mergeCell ref="AA85:AE85"/>
    <mergeCell ref="AF85:AJ85"/>
    <mergeCell ref="AK85:AO85"/>
    <mergeCell ref="AP85:AT85"/>
    <mergeCell ref="AU85:AY85"/>
    <mergeCell ref="AZ85:BD85"/>
    <mergeCell ref="BS85:CG85"/>
    <mergeCell ref="CH85:CL85"/>
    <mergeCell ref="CM85:CQ85"/>
    <mergeCell ref="CR85:CV85"/>
    <mergeCell ref="CW85:DA85"/>
    <mergeCell ref="DB85:DF85"/>
    <mergeCell ref="DG85:DK85"/>
    <mergeCell ref="DL85:DP85"/>
    <mergeCell ref="DQ85:DU85"/>
    <mergeCell ref="DV85:DZ85"/>
    <mergeCell ref="B86:P86"/>
    <mergeCell ref="Q86:U86"/>
    <mergeCell ref="V86:Z86"/>
    <mergeCell ref="AA86:AE86"/>
    <mergeCell ref="AF86:AJ86"/>
    <mergeCell ref="AK86:AO86"/>
    <mergeCell ref="BS83:CG83"/>
    <mergeCell ref="CH83:CL83"/>
    <mergeCell ref="CM83:CQ83"/>
    <mergeCell ref="CR83:CV83"/>
    <mergeCell ref="CW83:DA83"/>
    <mergeCell ref="DB83:DF83"/>
    <mergeCell ref="DG83:DK83"/>
    <mergeCell ref="DL83:DP83"/>
    <mergeCell ref="DQ83:DU83"/>
    <mergeCell ref="DV83:DZ83"/>
    <mergeCell ref="B84:P84"/>
    <mergeCell ref="Q84:U84"/>
    <mergeCell ref="V84:Z84"/>
    <mergeCell ref="AA84:AE84"/>
    <mergeCell ref="AF84:AJ84"/>
    <mergeCell ref="AK84:AO84"/>
    <mergeCell ref="AP84:AT84"/>
    <mergeCell ref="AU84:AY84"/>
    <mergeCell ref="AZ84:BD84"/>
    <mergeCell ref="BS84:CG84"/>
    <mergeCell ref="CH84:CL84"/>
    <mergeCell ref="CM84:CQ84"/>
    <mergeCell ref="AP82:AT82"/>
    <mergeCell ref="AU82:AY82"/>
    <mergeCell ref="AZ82:BD82"/>
    <mergeCell ref="BS82:CG82"/>
    <mergeCell ref="CH82:CL82"/>
    <mergeCell ref="CM82:CQ82"/>
    <mergeCell ref="CR82:CV82"/>
    <mergeCell ref="CW82:DA82"/>
    <mergeCell ref="DB82:DF82"/>
    <mergeCell ref="DG82:DK82"/>
    <mergeCell ref="DL82:DP82"/>
    <mergeCell ref="DQ82:DU82"/>
    <mergeCell ref="DV82:DZ82"/>
    <mergeCell ref="B83:P83"/>
    <mergeCell ref="Q83:U83"/>
    <mergeCell ref="V83:Z83"/>
    <mergeCell ref="AA83:AE83"/>
    <mergeCell ref="AF83:AJ83"/>
    <mergeCell ref="AK83:AO83"/>
    <mergeCell ref="AP83:AT83"/>
    <mergeCell ref="AU83:AY83"/>
    <mergeCell ref="AZ83:BD83"/>
    <mergeCell ref="CR80:CV80"/>
    <mergeCell ref="CW80:DA80"/>
    <mergeCell ref="DB80:DF80"/>
    <mergeCell ref="DG80:DK80"/>
    <mergeCell ref="DL80:DP80"/>
    <mergeCell ref="DQ80:DU80"/>
    <mergeCell ref="DV80:DZ80"/>
    <mergeCell ref="B81:P81"/>
    <mergeCell ref="Q81:U81"/>
    <mergeCell ref="V81:Z81"/>
    <mergeCell ref="AA81:AE81"/>
    <mergeCell ref="AF81:AJ81"/>
    <mergeCell ref="AK81:AO81"/>
    <mergeCell ref="AP81:AT81"/>
    <mergeCell ref="AU81:AY81"/>
    <mergeCell ref="AZ81:BD81"/>
    <mergeCell ref="BS81:CG81"/>
    <mergeCell ref="CH81:CL81"/>
    <mergeCell ref="CM81:CQ81"/>
    <mergeCell ref="CR81:CV81"/>
    <mergeCell ref="CW81:DA81"/>
    <mergeCell ref="DB81:DF81"/>
    <mergeCell ref="DG81:DK81"/>
    <mergeCell ref="DL81:DP81"/>
    <mergeCell ref="DQ81:DU81"/>
    <mergeCell ref="DV81:DZ81"/>
    <mergeCell ref="B82:P82"/>
    <mergeCell ref="Q82:U82"/>
    <mergeCell ref="V82:Z82"/>
    <mergeCell ref="AA82:AE82"/>
    <mergeCell ref="AF82:AJ82"/>
    <mergeCell ref="AK82:AO82"/>
    <mergeCell ref="BS79:CG79"/>
    <mergeCell ref="CH79:CL79"/>
    <mergeCell ref="CM79:CQ79"/>
    <mergeCell ref="CR79:CV79"/>
    <mergeCell ref="CW79:DA79"/>
    <mergeCell ref="DB79:DF79"/>
    <mergeCell ref="DG79:DK79"/>
    <mergeCell ref="DL79:DP79"/>
    <mergeCell ref="DQ79:DU79"/>
    <mergeCell ref="DV79:DZ79"/>
    <mergeCell ref="B80:P80"/>
    <mergeCell ref="Q80:U80"/>
    <mergeCell ref="V80:Z80"/>
    <mergeCell ref="AA80:AE80"/>
    <mergeCell ref="AF80:AJ80"/>
    <mergeCell ref="AK80:AO80"/>
    <mergeCell ref="AP80:AT80"/>
    <mergeCell ref="AU80:AY80"/>
    <mergeCell ref="AZ80:BD80"/>
    <mergeCell ref="BS80:CG80"/>
    <mergeCell ref="CH80:CL80"/>
    <mergeCell ref="CM80:CQ80"/>
    <mergeCell ref="AP78:AT78"/>
    <mergeCell ref="AU78:AY78"/>
    <mergeCell ref="AZ78:BD78"/>
    <mergeCell ref="BS78:CG78"/>
    <mergeCell ref="CH78:CL78"/>
    <mergeCell ref="CM78:CQ78"/>
    <mergeCell ref="CR78:CV78"/>
    <mergeCell ref="CW78:DA78"/>
    <mergeCell ref="DB78:DF78"/>
    <mergeCell ref="DG78:DK78"/>
    <mergeCell ref="DL78:DP78"/>
    <mergeCell ref="DQ78:DU78"/>
    <mergeCell ref="DV78:DZ78"/>
    <mergeCell ref="B79:P79"/>
    <mergeCell ref="Q79:U79"/>
    <mergeCell ref="V79:Z79"/>
    <mergeCell ref="AA79:AE79"/>
    <mergeCell ref="AF79:AJ79"/>
    <mergeCell ref="AK79:AO79"/>
    <mergeCell ref="AP79:AT79"/>
    <mergeCell ref="AU79:AY79"/>
    <mergeCell ref="AZ79:BD79"/>
    <mergeCell ref="CR76:CV76"/>
    <mergeCell ref="CW76:DA76"/>
    <mergeCell ref="DB76:DF76"/>
    <mergeCell ref="DG76:DK76"/>
    <mergeCell ref="DL76:DP76"/>
    <mergeCell ref="DQ76:DU76"/>
    <mergeCell ref="DV76:DZ76"/>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DQ77:DU77"/>
    <mergeCell ref="DV77:DZ77"/>
    <mergeCell ref="B78:P78"/>
    <mergeCell ref="Q78:U78"/>
    <mergeCell ref="V78:Z78"/>
    <mergeCell ref="AA78:AE78"/>
    <mergeCell ref="AF78:AJ78"/>
    <mergeCell ref="AK78:AO78"/>
    <mergeCell ref="BS75:CG75"/>
    <mergeCell ref="CH75:CL75"/>
    <mergeCell ref="CM75:CQ75"/>
    <mergeCell ref="CR75:CV75"/>
    <mergeCell ref="CW75:DA75"/>
    <mergeCell ref="DB75:DF75"/>
    <mergeCell ref="DG75:DK75"/>
    <mergeCell ref="DL75:DP75"/>
    <mergeCell ref="DQ75:DU75"/>
    <mergeCell ref="DV75:DZ75"/>
    <mergeCell ref="B76:P76"/>
    <mergeCell ref="Q76:U76"/>
    <mergeCell ref="V76:Z76"/>
    <mergeCell ref="AA76:AE76"/>
    <mergeCell ref="AF76:AJ76"/>
    <mergeCell ref="AK76:AO76"/>
    <mergeCell ref="AP76:AT76"/>
    <mergeCell ref="AU76:AY76"/>
    <mergeCell ref="AZ76:BD76"/>
    <mergeCell ref="BS76:CG76"/>
    <mergeCell ref="CH76:CL76"/>
    <mergeCell ref="CM76:CQ76"/>
    <mergeCell ref="AP74:AT74"/>
    <mergeCell ref="AU74:AY74"/>
    <mergeCell ref="AZ74:BD74"/>
    <mergeCell ref="BS74:CG74"/>
    <mergeCell ref="CH74:CL74"/>
    <mergeCell ref="CM74:CQ74"/>
    <mergeCell ref="CR74:CV74"/>
    <mergeCell ref="CW74:DA74"/>
    <mergeCell ref="DB74:DF74"/>
    <mergeCell ref="DG74:DK74"/>
    <mergeCell ref="DL74:DP74"/>
    <mergeCell ref="DQ74:DU74"/>
    <mergeCell ref="DV74:DZ74"/>
    <mergeCell ref="B75:P75"/>
    <mergeCell ref="Q75:U75"/>
    <mergeCell ref="V75:Z75"/>
    <mergeCell ref="AA75:AE75"/>
    <mergeCell ref="AF75:AJ75"/>
    <mergeCell ref="AK75:AO75"/>
    <mergeCell ref="AP75:AT75"/>
    <mergeCell ref="AU75:AY75"/>
    <mergeCell ref="AZ75:BD75"/>
    <mergeCell ref="CR72:CV72"/>
    <mergeCell ref="CW72:DA72"/>
    <mergeCell ref="DB72:DF72"/>
    <mergeCell ref="DG72:DK72"/>
    <mergeCell ref="DL72:DP72"/>
    <mergeCell ref="DQ72:DU72"/>
    <mergeCell ref="DV72:DZ72"/>
    <mergeCell ref="B73:P73"/>
    <mergeCell ref="Q73:U73"/>
    <mergeCell ref="V73:Z73"/>
    <mergeCell ref="AA73:AE73"/>
    <mergeCell ref="AF73:AJ73"/>
    <mergeCell ref="AK73:AO73"/>
    <mergeCell ref="AP73:AT73"/>
    <mergeCell ref="AU73:AY73"/>
    <mergeCell ref="AZ73:BD73"/>
    <mergeCell ref="BS73:CG73"/>
    <mergeCell ref="CH73:CL73"/>
    <mergeCell ref="CM73:CQ73"/>
    <mergeCell ref="CR73:CV73"/>
    <mergeCell ref="CW73:DA73"/>
    <mergeCell ref="DB73:DF73"/>
    <mergeCell ref="DG73:DK73"/>
    <mergeCell ref="DL73:DP73"/>
    <mergeCell ref="DQ73:DU73"/>
    <mergeCell ref="DV73:DZ73"/>
    <mergeCell ref="B74:P74"/>
    <mergeCell ref="Q74:U74"/>
    <mergeCell ref="V74:Z74"/>
    <mergeCell ref="AA74:AE74"/>
    <mergeCell ref="AF74:AJ74"/>
    <mergeCell ref="AK74:AO74"/>
    <mergeCell ref="BS71:CG71"/>
    <mergeCell ref="CH71:CL71"/>
    <mergeCell ref="CM71:CQ71"/>
    <mergeCell ref="CR71:CV71"/>
    <mergeCell ref="CW71:DA71"/>
    <mergeCell ref="DB71:DF71"/>
    <mergeCell ref="DG71:DK71"/>
    <mergeCell ref="DL71:DP71"/>
    <mergeCell ref="DQ71:DU71"/>
    <mergeCell ref="DV71:DZ71"/>
    <mergeCell ref="B72:P72"/>
    <mergeCell ref="Q72:U72"/>
    <mergeCell ref="V72:Z72"/>
    <mergeCell ref="AA72:AE72"/>
    <mergeCell ref="AF72:AJ72"/>
    <mergeCell ref="AK72:AO72"/>
    <mergeCell ref="AP72:AT72"/>
    <mergeCell ref="AU72:AY72"/>
    <mergeCell ref="AZ72:BD72"/>
    <mergeCell ref="BS72:CG72"/>
    <mergeCell ref="CH72:CL72"/>
    <mergeCell ref="CM72:CQ72"/>
    <mergeCell ref="AP70:AT70"/>
    <mergeCell ref="AU70:AY70"/>
    <mergeCell ref="AZ70:BD70"/>
    <mergeCell ref="BS70:CG70"/>
    <mergeCell ref="CH70:CL70"/>
    <mergeCell ref="CM70:CQ70"/>
    <mergeCell ref="CR70:CV70"/>
    <mergeCell ref="CW70:DA70"/>
    <mergeCell ref="DB70:DF70"/>
    <mergeCell ref="DG70:DK70"/>
    <mergeCell ref="DL70:DP70"/>
    <mergeCell ref="DQ70:DU70"/>
    <mergeCell ref="DV70:DZ70"/>
    <mergeCell ref="B71:P71"/>
    <mergeCell ref="Q71:U71"/>
    <mergeCell ref="V71:Z71"/>
    <mergeCell ref="AA71:AE71"/>
    <mergeCell ref="AF71:AJ71"/>
    <mergeCell ref="AK71:AO71"/>
    <mergeCell ref="AP71:AT71"/>
    <mergeCell ref="AU71:AY71"/>
    <mergeCell ref="AZ71:BD71"/>
    <mergeCell ref="AP69:AT69"/>
    <mergeCell ref="AU69:AY69"/>
    <mergeCell ref="AZ69:BD69"/>
    <mergeCell ref="CR68:CV68"/>
    <mergeCell ref="CW68:DA68"/>
    <mergeCell ref="DB68:DF68"/>
    <mergeCell ref="B69:P69"/>
    <mergeCell ref="Q69:U69"/>
    <mergeCell ref="V69:Z69"/>
    <mergeCell ref="AA69:AE69"/>
    <mergeCell ref="AF69:AJ69"/>
    <mergeCell ref="AK69:AO69"/>
    <mergeCell ref="BS69:CG69"/>
    <mergeCell ref="CH69:CL69"/>
    <mergeCell ref="CM69:CQ69"/>
    <mergeCell ref="CR69:CV69"/>
    <mergeCell ref="CW69:DA69"/>
    <mergeCell ref="DB69:DF69"/>
    <mergeCell ref="B70:P70"/>
    <mergeCell ref="Q70:U70"/>
    <mergeCell ref="V70:Z70"/>
    <mergeCell ref="AA70:AE70"/>
    <mergeCell ref="AF70:AJ70"/>
    <mergeCell ref="AK70:AO70"/>
    <mergeCell ref="DL67:DP67"/>
    <mergeCell ref="DQ67:DU67"/>
    <mergeCell ref="DG69:DK69"/>
    <mergeCell ref="DL69:DP69"/>
    <mergeCell ref="DQ69:DU69"/>
    <mergeCell ref="DV69:DZ69"/>
    <mergeCell ref="DV68:DZ68"/>
    <mergeCell ref="DG68:DK68"/>
    <mergeCell ref="DL68:DP68"/>
    <mergeCell ref="DQ68:DU68"/>
    <mergeCell ref="B68:P68"/>
    <mergeCell ref="Q68:U68"/>
    <mergeCell ref="V68:Z68"/>
    <mergeCell ref="AA68:AE68"/>
    <mergeCell ref="AF68:AJ68"/>
    <mergeCell ref="AK68:AO68"/>
    <mergeCell ref="AP68:AT68"/>
    <mergeCell ref="AU68:AY68"/>
    <mergeCell ref="AZ68:BD68"/>
    <mergeCell ref="BS68:CG68"/>
    <mergeCell ref="CH68:CL68"/>
    <mergeCell ref="CM68:CQ68"/>
    <mergeCell ref="AU66:AY67"/>
    <mergeCell ref="AZ66:BD67"/>
    <mergeCell ref="BS66:CG66"/>
    <mergeCell ref="CH66:CL66"/>
    <mergeCell ref="CM66:CQ66"/>
    <mergeCell ref="CR66:CV66"/>
    <mergeCell ref="BS67:CG67"/>
    <mergeCell ref="CH67:CL67"/>
    <mergeCell ref="CM67:CQ67"/>
    <mergeCell ref="CR67:CV67"/>
    <mergeCell ref="DV67:DZ67"/>
    <mergeCell ref="CW66:DA66"/>
    <mergeCell ref="DB66:DF66"/>
    <mergeCell ref="DG66:DK66"/>
    <mergeCell ref="DL66:DP66"/>
    <mergeCell ref="DQ66:DU66"/>
    <mergeCell ref="DV66:DZ66"/>
    <mergeCell ref="CW67:DA67"/>
    <mergeCell ref="DB67:DF67"/>
    <mergeCell ref="DG67:DK67"/>
    <mergeCell ref="DL64:DP64"/>
    <mergeCell ref="DQ64:DU64"/>
    <mergeCell ref="DV64:DZ64"/>
    <mergeCell ref="BS65:CG65"/>
    <mergeCell ref="CH65:CL65"/>
    <mergeCell ref="CM65:CQ65"/>
    <mergeCell ref="CR65:CV65"/>
    <mergeCell ref="CW65:DA65"/>
    <mergeCell ref="DB65:DF65"/>
    <mergeCell ref="DG65:DK65"/>
    <mergeCell ref="DL65:DP65"/>
    <mergeCell ref="DQ65:DU65"/>
    <mergeCell ref="DV65:DZ65"/>
    <mergeCell ref="A66:P67"/>
    <mergeCell ref="Q66:U67"/>
    <mergeCell ref="V66:Z67"/>
    <mergeCell ref="AA66:AE67"/>
    <mergeCell ref="AF66:AJ67"/>
    <mergeCell ref="AK66:AO67"/>
    <mergeCell ref="AP66:AT67"/>
    <mergeCell ref="AP63:AT63"/>
    <mergeCell ref="AU63:AY63"/>
    <mergeCell ref="AZ63:BD63"/>
    <mergeCell ref="BE63:BI63"/>
    <mergeCell ref="BJ63:BN63"/>
    <mergeCell ref="BS63:CG63"/>
    <mergeCell ref="CH63:CL63"/>
    <mergeCell ref="CM63:CQ63"/>
    <mergeCell ref="CR63:CV63"/>
    <mergeCell ref="CW63:DA63"/>
    <mergeCell ref="DB63:DF63"/>
    <mergeCell ref="DG63:DK63"/>
    <mergeCell ref="DL63:DP63"/>
    <mergeCell ref="DQ63:DU63"/>
    <mergeCell ref="DV63:DZ63"/>
    <mergeCell ref="BS64:CG64"/>
    <mergeCell ref="CH64:CL64"/>
    <mergeCell ref="CM64:CQ64"/>
    <mergeCell ref="CR64:CV64"/>
    <mergeCell ref="CW64:DA64"/>
    <mergeCell ref="DB64:DF64"/>
    <mergeCell ref="DG64:DK64"/>
    <mergeCell ref="AK62:AO62"/>
    <mergeCell ref="AP62:AT62"/>
    <mergeCell ref="AU62:AY62"/>
    <mergeCell ref="AZ62:BD62"/>
    <mergeCell ref="BE62:BI62"/>
    <mergeCell ref="BJ62:BN62"/>
    <mergeCell ref="BS62:CG62"/>
    <mergeCell ref="CH62:CL62"/>
    <mergeCell ref="CM62:CQ62"/>
    <mergeCell ref="CR62:CV62"/>
    <mergeCell ref="CW62:DA62"/>
    <mergeCell ref="DB62:DF62"/>
    <mergeCell ref="DG62:DK62"/>
    <mergeCell ref="DL62:DP62"/>
    <mergeCell ref="DQ62:DU62"/>
    <mergeCell ref="DV62:DZ62"/>
    <mergeCell ref="B63:P63"/>
    <mergeCell ref="Q63:U63"/>
    <mergeCell ref="V63:Z63"/>
    <mergeCell ref="AA63:AE63"/>
    <mergeCell ref="AF63:AJ63"/>
    <mergeCell ref="AK63:AO63"/>
    <mergeCell ref="CR60:CV60"/>
    <mergeCell ref="CW60:DA60"/>
    <mergeCell ref="DB60:DF60"/>
    <mergeCell ref="DG60:DK60"/>
    <mergeCell ref="DL60:DP60"/>
    <mergeCell ref="DQ60:DU60"/>
    <mergeCell ref="DV60:DZ60"/>
    <mergeCell ref="B61:P61"/>
    <mergeCell ref="Q61:U61"/>
    <mergeCell ref="V61:Z61"/>
    <mergeCell ref="AA61:AE61"/>
    <mergeCell ref="AF61:AJ61"/>
    <mergeCell ref="AK61:AO61"/>
    <mergeCell ref="AP61:AT61"/>
    <mergeCell ref="AU61:AY61"/>
    <mergeCell ref="AZ61:BD61"/>
    <mergeCell ref="BE61:BI61"/>
    <mergeCell ref="BS61:CG61"/>
    <mergeCell ref="CH61:CL61"/>
    <mergeCell ref="CM61:CQ61"/>
    <mergeCell ref="CR61:CV61"/>
    <mergeCell ref="CW61:DA61"/>
    <mergeCell ref="DB61:DF61"/>
    <mergeCell ref="DG61:DK61"/>
    <mergeCell ref="DL61:DP61"/>
    <mergeCell ref="DQ61:DU61"/>
    <mergeCell ref="DV61:DZ61"/>
    <mergeCell ref="B62:P62"/>
    <mergeCell ref="Q62:U62"/>
    <mergeCell ref="V62:Z62"/>
    <mergeCell ref="AA62:AE62"/>
    <mergeCell ref="AF62:AJ62"/>
    <mergeCell ref="AK59:AO59"/>
    <mergeCell ref="AP59:AT59"/>
    <mergeCell ref="AU59:AY59"/>
    <mergeCell ref="AZ59:BD59"/>
    <mergeCell ref="BE59:BI59"/>
    <mergeCell ref="BS59:CG59"/>
    <mergeCell ref="CH59:CL59"/>
    <mergeCell ref="CM59:CQ59"/>
    <mergeCell ref="CR59:CV59"/>
    <mergeCell ref="CW59:DA59"/>
    <mergeCell ref="DB59:DF59"/>
    <mergeCell ref="DG59:DK59"/>
    <mergeCell ref="DL59:DP59"/>
    <mergeCell ref="DQ59:DU59"/>
    <mergeCell ref="DV59:DZ59"/>
    <mergeCell ref="B60:P60"/>
    <mergeCell ref="Q60:U60"/>
    <mergeCell ref="V60:Z60"/>
    <mergeCell ref="AA60:AE60"/>
    <mergeCell ref="AF60:AJ60"/>
    <mergeCell ref="AK60:AO60"/>
    <mergeCell ref="AP60:AT60"/>
    <mergeCell ref="AU60:AY60"/>
    <mergeCell ref="AZ60:BD60"/>
    <mergeCell ref="BE60:BI60"/>
    <mergeCell ref="BS60:CG60"/>
    <mergeCell ref="CH60:CL60"/>
    <mergeCell ref="CM60:CQ60"/>
    <mergeCell ref="CR57:CV57"/>
    <mergeCell ref="CW57:DA57"/>
    <mergeCell ref="DB57:DF57"/>
    <mergeCell ref="DG57:DK57"/>
    <mergeCell ref="DL57:DP57"/>
    <mergeCell ref="DQ57:DU57"/>
    <mergeCell ref="DV57:DZ57"/>
    <mergeCell ref="B58:P58"/>
    <mergeCell ref="Q58:U58"/>
    <mergeCell ref="V58:Z58"/>
    <mergeCell ref="AA58:AE58"/>
    <mergeCell ref="AF58:AJ58"/>
    <mergeCell ref="AK58:AO58"/>
    <mergeCell ref="AP58:AT58"/>
    <mergeCell ref="AU58:AY58"/>
    <mergeCell ref="AZ58:BD58"/>
    <mergeCell ref="BE58:BI58"/>
    <mergeCell ref="BS58:CG58"/>
    <mergeCell ref="CH58:CL58"/>
    <mergeCell ref="CM58:CQ58"/>
    <mergeCell ref="CR58:CV58"/>
    <mergeCell ref="CW58:DA58"/>
    <mergeCell ref="DB58:DF58"/>
    <mergeCell ref="DG58:DK58"/>
    <mergeCell ref="DL58:DP58"/>
    <mergeCell ref="DQ58:DU58"/>
    <mergeCell ref="DV58:DZ58"/>
    <mergeCell ref="B59:P59"/>
    <mergeCell ref="Q59:U59"/>
    <mergeCell ref="V59:Z59"/>
    <mergeCell ref="AA59:AE59"/>
    <mergeCell ref="AF59:AJ59"/>
    <mergeCell ref="AK56:AO56"/>
    <mergeCell ref="AP56:AT56"/>
    <mergeCell ref="AU56:AY56"/>
    <mergeCell ref="AZ56:BD56"/>
    <mergeCell ref="BE56:BI56"/>
    <mergeCell ref="BS56:CG56"/>
    <mergeCell ref="CH56:CL56"/>
    <mergeCell ref="CM56:CQ56"/>
    <mergeCell ref="CR56:CV56"/>
    <mergeCell ref="CW56:DA56"/>
    <mergeCell ref="DB56:DF56"/>
    <mergeCell ref="DG56:DK56"/>
    <mergeCell ref="DL56:DP56"/>
    <mergeCell ref="DQ56:DU56"/>
    <mergeCell ref="DV56:DZ56"/>
    <mergeCell ref="B57:P57"/>
    <mergeCell ref="Q57:U57"/>
    <mergeCell ref="V57:Z57"/>
    <mergeCell ref="AA57:AE57"/>
    <mergeCell ref="AF57:AJ57"/>
    <mergeCell ref="AK57:AO57"/>
    <mergeCell ref="AP57:AT57"/>
    <mergeCell ref="AU57:AY57"/>
    <mergeCell ref="AZ57:BD57"/>
    <mergeCell ref="BE57:BI57"/>
    <mergeCell ref="BS57:CG57"/>
    <mergeCell ref="CH57:CL57"/>
    <mergeCell ref="CM57:CQ57"/>
    <mergeCell ref="CR54:CV54"/>
    <mergeCell ref="CW54:DA54"/>
    <mergeCell ref="DB54:DF54"/>
    <mergeCell ref="DG54:DK54"/>
    <mergeCell ref="DL54:DP54"/>
    <mergeCell ref="DQ54:DU54"/>
    <mergeCell ref="DV54:DZ54"/>
    <mergeCell ref="B55:P55"/>
    <mergeCell ref="Q55:U55"/>
    <mergeCell ref="V55:Z55"/>
    <mergeCell ref="AA55:AE55"/>
    <mergeCell ref="AF55:AJ55"/>
    <mergeCell ref="AK55:AO55"/>
    <mergeCell ref="AP55:AT55"/>
    <mergeCell ref="AU55:AY55"/>
    <mergeCell ref="AZ55:BD55"/>
    <mergeCell ref="BE55:BI55"/>
    <mergeCell ref="BS55:CG55"/>
    <mergeCell ref="CH55:CL55"/>
    <mergeCell ref="CM55:CQ55"/>
    <mergeCell ref="CR55:CV55"/>
    <mergeCell ref="CW55:DA55"/>
    <mergeCell ref="DB55:DF55"/>
    <mergeCell ref="DG55:DK55"/>
    <mergeCell ref="DL55:DP55"/>
    <mergeCell ref="DQ55:DU55"/>
    <mergeCell ref="DV55:DZ55"/>
    <mergeCell ref="B56:P56"/>
    <mergeCell ref="Q56:U56"/>
    <mergeCell ref="V56:Z56"/>
    <mergeCell ref="AA56:AE56"/>
    <mergeCell ref="AF56:AJ56"/>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B54:P54"/>
    <mergeCell ref="Q54:U54"/>
    <mergeCell ref="V54:Z54"/>
    <mergeCell ref="AA54:AE54"/>
    <mergeCell ref="AF54:AJ54"/>
    <mergeCell ref="AK54:AO54"/>
    <mergeCell ref="AP54:AT54"/>
    <mergeCell ref="AU54:AY54"/>
    <mergeCell ref="AZ54:BD54"/>
    <mergeCell ref="BE54:BI54"/>
    <mergeCell ref="BS54:CG54"/>
    <mergeCell ref="CH54:CL54"/>
    <mergeCell ref="CM54:CQ54"/>
    <mergeCell ref="CR51:CV51"/>
    <mergeCell ref="CW51:DA51"/>
    <mergeCell ref="DB51:DF51"/>
    <mergeCell ref="DG51:DK51"/>
    <mergeCell ref="DL51:DP51"/>
    <mergeCell ref="DQ51:DU51"/>
    <mergeCell ref="DV51:DZ51"/>
    <mergeCell ref="B52:P52"/>
    <mergeCell ref="Q52:U52"/>
    <mergeCell ref="V52:Z52"/>
    <mergeCell ref="AA52:AE52"/>
    <mergeCell ref="AF52:AJ52"/>
    <mergeCell ref="AK52:AO52"/>
    <mergeCell ref="AP52:AT52"/>
    <mergeCell ref="AU52:AY52"/>
    <mergeCell ref="AZ52:BD52"/>
    <mergeCell ref="BE52:BI52"/>
    <mergeCell ref="BS52:CG52"/>
    <mergeCell ref="CH52:CL52"/>
    <mergeCell ref="CM52:CQ52"/>
    <mergeCell ref="CR52:CV52"/>
    <mergeCell ref="CW52:DA52"/>
    <mergeCell ref="DB52:DF52"/>
    <mergeCell ref="DG52:DK52"/>
    <mergeCell ref="DL52:DP52"/>
    <mergeCell ref="DQ52:DU52"/>
    <mergeCell ref="DV52:DZ52"/>
    <mergeCell ref="B53:P53"/>
    <mergeCell ref="Q53:U53"/>
    <mergeCell ref="V53:Z53"/>
    <mergeCell ref="AA53:AE53"/>
    <mergeCell ref="AF53:AJ53"/>
    <mergeCell ref="AK50:AO50"/>
    <mergeCell ref="AP50:AT50"/>
    <mergeCell ref="AU50:AY50"/>
    <mergeCell ref="AZ50:BD50"/>
    <mergeCell ref="BE50:BI50"/>
    <mergeCell ref="BS50:CG50"/>
    <mergeCell ref="CH50:CL50"/>
    <mergeCell ref="CM50:CQ50"/>
    <mergeCell ref="CR50:CV50"/>
    <mergeCell ref="CW50:DA50"/>
    <mergeCell ref="DB50:DF50"/>
    <mergeCell ref="DG50:DK50"/>
    <mergeCell ref="DL50:DP50"/>
    <mergeCell ref="DQ50:DU50"/>
    <mergeCell ref="DV50:DZ50"/>
    <mergeCell ref="B51:P51"/>
    <mergeCell ref="Q51:U51"/>
    <mergeCell ref="V51:Z51"/>
    <mergeCell ref="AA51:AE51"/>
    <mergeCell ref="AF51:AJ51"/>
    <mergeCell ref="AK51:AO51"/>
    <mergeCell ref="AP51:AT51"/>
    <mergeCell ref="AU51:AY51"/>
    <mergeCell ref="AZ51:BD51"/>
    <mergeCell ref="BE51:BI51"/>
    <mergeCell ref="BS51:CG51"/>
    <mergeCell ref="CH51:CL51"/>
    <mergeCell ref="CM51:CQ51"/>
    <mergeCell ref="CR48:CV48"/>
    <mergeCell ref="CW48:DA48"/>
    <mergeCell ref="DB48:DF48"/>
    <mergeCell ref="DG48:DK48"/>
    <mergeCell ref="DL48:DP48"/>
    <mergeCell ref="DQ48:DU48"/>
    <mergeCell ref="DV48:DZ48"/>
    <mergeCell ref="B49:P49"/>
    <mergeCell ref="Q49:U49"/>
    <mergeCell ref="V49:Z49"/>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B50:P50"/>
    <mergeCell ref="Q50:U50"/>
    <mergeCell ref="V50:Z50"/>
    <mergeCell ref="AA50:AE50"/>
    <mergeCell ref="AF50:AJ50"/>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B48:P48"/>
    <mergeCell ref="Q48:U48"/>
    <mergeCell ref="V48:Z48"/>
    <mergeCell ref="AA48:AE48"/>
    <mergeCell ref="AF48:AJ48"/>
    <mergeCell ref="AK48:AO48"/>
    <mergeCell ref="AP48:AT48"/>
    <mergeCell ref="AU48:AY48"/>
    <mergeCell ref="AZ48:BD48"/>
    <mergeCell ref="BE48:BI48"/>
    <mergeCell ref="BS48:CG48"/>
    <mergeCell ref="CH48:CL48"/>
    <mergeCell ref="CM48:CQ48"/>
    <mergeCell ref="CR45:CV45"/>
    <mergeCell ref="CW45:DA45"/>
    <mergeCell ref="DB45:DF45"/>
    <mergeCell ref="DG45:DK45"/>
    <mergeCell ref="DL45:DP45"/>
    <mergeCell ref="DQ45:DU45"/>
    <mergeCell ref="DV45:DZ45"/>
    <mergeCell ref="B46:P46"/>
    <mergeCell ref="Q46:U46"/>
    <mergeCell ref="V46:Z46"/>
    <mergeCell ref="AA46:AE46"/>
    <mergeCell ref="AF46:AJ46"/>
    <mergeCell ref="AK46:AO46"/>
    <mergeCell ref="AP46:AT46"/>
    <mergeCell ref="AU46:AY46"/>
    <mergeCell ref="AZ46:BD46"/>
    <mergeCell ref="BE46:BI46"/>
    <mergeCell ref="BS46:CG46"/>
    <mergeCell ref="CH46:CL46"/>
    <mergeCell ref="CM46:CQ46"/>
    <mergeCell ref="CR46:CV46"/>
    <mergeCell ref="CW46:DA46"/>
    <mergeCell ref="DB46:DF46"/>
    <mergeCell ref="DG46:DK46"/>
    <mergeCell ref="DL46:DP46"/>
    <mergeCell ref="DQ46:DU46"/>
    <mergeCell ref="DV46:DZ46"/>
    <mergeCell ref="B47:P47"/>
    <mergeCell ref="Q47:U47"/>
    <mergeCell ref="V47:Z47"/>
    <mergeCell ref="AA47:AE47"/>
    <mergeCell ref="AF47:AJ47"/>
    <mergeCell ref="AK44:AO44"/>
    <mergeCell ref="AP44:AT44"/>
    <mergeCell ref="AU44:AY44"/>
    <mergeCell ref="AZ44:BD44"/>
    <mergeCell ref="BE44:BI44"/>
    <mergeCell ref="BS44:CG44"/>
    <mergeCell ref="CH44:CL44"/>
    <mergeCell ref="CM44:CQ44"/>
    <mergeCell ref="CR44:CV44"/>
    <mergeCell ref="CW44:DA44"/>
    <mergeCell ref="DB44:DF44"/>
    <mergeCell ref="DG44:DK44"/>
    <mergeCell ref="DL44:DP44"/>
    <mergeCell ref="DQ44:DU44"/>
    <mergeCell ref="DV44:DZ44"/>
    <mergeCell ref="B45:P45"/>
    <mergeCell ref="Q45:U45"/>
    <mergeCell ref="V45:Z45"/>
    <mergeCell ref="AA45:AE45"/>
    <mergeCell ref="AF45:AJ45"/>
    <mergeCell ref="AK45:AO45"/>
    <mergeCell ref="AP45:AT45"/>
    <mergeCell ref="AU45:AY45"/>
    <mergeCell ref="AZ45:BD45"/>
    <mergeCell ref="BE45:BI45"/>
    <mergeCell ref="BS45:CG45"/>
    <mergeCell ref="CH45:CL45"/>
    <mergeCell ref="CM45:CQ45"/>
    <mergeCell ref="CR42:CV42"/>
    <mergeCell ref="CW42:DA42"/>
    <mergeCell ref="DB42:DF42"/>
    <mergeCell ref="DG42:DK42"/>
    <mergeCell ref="DL42:DP42"/>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3:CV43"/>
    <mergeCell ref="CW43:DA43"/>
    <mergeCell ref="DB43:DF43"/>
    <mergeCell ref="DG43:DK43"/>
    <mergeCell ref="DL43:DP43"/>
    <mergeCell ref="DQ43:DU43"/>
    <mergeCell ref="DV43:DZ43"/>
    <mergeCell ref="B44:P44"/>
    <mergeCell ref="Q44:U44"/>
    <mergeCell ref="V44:Z44"/>
    <mergeCell ref="AA44:AE44"/>
    <mergeCell ref="AF44:AJ44"/>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B42:P42"/>
    <mergeCell ref="Q42:U42"/>
    <mergeCell ref="V42:Z42"/>
    <mergeCell ref="AA42:AE42"/>
    <mergeCell ref="AF42:AJ42"/>
    <mergeCell ref="AK42:AO42"/>
    <mergeCell ref="AP42:AT42"/>
    <mergeCell ref="AU42:AY42"/>
    <mergeCell ref="AZ42:BD42"/>
    <mergeCell ref="BE42:BI42"/>
    <mergeCell ref="BS42:CG42"/>
    <mergeCell ref="CH42:CL42"/>
    <mergeCell ref="CM42:CQ42"/>
    <mergeCell ref="CR39:CV39"/>
    <mergeCell ref="CW39:DA39"/>
    <mergeCell ref="DB39:DF39"/>
    <mergeCell ref="DG39:DK39"/>
    <mergeCell ref="DL39:DP39"/>
    <mergeCell ref="DQ39:DU39"/>
    <mergeCell ref="DV39:DZ39"/>
    <mergeCell ref="B40:P40"/>
    <mergeCell ref="Q40:U40"/>
    <mergeCell ref="V40:Z40"/>
    <mergeCell ref="AA40:AE40"/>
    <mergeCell ref="AF40:AJ40"/>
    <mergeCell ref="AK40:AO40"/>
    <mergeCell ref="AP40:AT40"/>
    <mergeCell ref="AU40:AY40"/>
    <mergeCell ref="AZ40:BD40"/>
    <mergeCell ref="BE40:BI40"/>
    <mergeCell ref="BS40:CG40"/>
    <mergeCell ref="CH40:CL40"/>
    <mergeCell ref="CM40:CQ40"/>
    <mergeCell ref="CR40:CV40"/>
    <mergeCell ref="CW40:DA40"/>
    <mergeCell ref="DB40:DF40"/>
    <mergeCell ref="DG40:DK40"/>
    <mergeCell ref="DL40:DP40"/>
    <mergeCell ref="DQ40:DU40"/>
    <mergeCell ref="DV40:DZ40"/>
    <mergeCell ref="B41:P41"/>
    <mergeCell ref="Q41:U41"/>
    <mergeCell ref="V41:Z41"/>
    <mergeCell ref="AA41:AE41"/>
    <mergeCell ref="AF41:AJ41"/>
    <mergeCell ref="AK38:AO38"/>
    <mergeCell ref="AP38:AT38"/>
    <mergeCell ref="AU38:AY38"/>
    <mergeCell ref="AZ38:BD38"/>
    <mergeCell ref="BE38:BI38"/>
    <mergeCell ref="BS38:CG38"/>
    <mergeCell ref="CH38:CL38"/>
    <mergeCell ref="CM38:CQ38"/>
    <mergeCell ref="CR38:CV38"/>
    <mergeCell ref="CW38:DA38"/>
    <mergeCell ref="DB38:DF38"/>
    <mergeCell ref="DG38:DK38"/>
    <mergeCell ref="DL38:DP38"/>
    <mergeCell ref="DQ38:DU38"/>
    <mergeCell ref="DV38:DZ38"/>
    <mergeCell ref="B39:P39"/>
    <mergeCell ref="Q39:U39"/>
    <mergeCell ref="V39:Z39"/>
    <mergeCell ref="AA39:AE39"/>
    <mergeCell ref="AF39:AJ39"/>
    <mergeCell ref="AK39:AO39"/>
    <mergeCell ref="AP39:AT39"/>
    <mergeCell ref="AU39:AY39"/>
    <mergeCell ref="AZ39:BD39"/>
    <mergeCell ref="BE39:BI39"/>
    <mergeCell ref="BS39:CG39"/>
    <mergeCell ref="CH39:CL39"/>
    <mergeCell ref="CM39:CQ39"/>
    <mergeCell ref="CR36:CV36"/>
    <mergeCell ref="CW36:DA36"/>
    <mergeCell ref="DB36:DF36"/>
    <mergeCell ref="DG36:DK36"/>
    <mergeCell ref="DL36:DP36"/>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7:CV37"/>
    <mergeCell ref="CW37:DA37"/>
    <mergeCell ref="DB37:DF37"/>
    <mergeCell ref="DG37:DK37"/>
    <mergeCell ref="DL37:DP37"/>
    <mergeCell ref="DQ37:DU37"/>
    <mergeCell ref="DV37:DZ37"/>
    <mergeCell ref="B38:P38"/>
    <mergeCell ref="Q38:U38"/>
    <mergeCell ref="V38:Z38"/>
    <mergeCell ref="AA38:AE38"/>
    <mergeCell ref="AF38:AJ38"/>
    <mergeCell ref="AK35:AO35"/>
    <mergeCell ref="AP35:AT35"/>
    <mergeCell ref="AU35:AY35"/>
    <mergeCell ref="AZ35:BD35"/>
    <mergeCell ref="BE35:BI35"/>
    <mergeCell ref="BS35:CG35"/>
    <mergeCell ref="CH35:CL35"/>
    <mergeCell ref="CM35:CQ35"/>
    <mergeCell ref="CR35:CV35"/>
    <mergeCell ref="CW35:DA35"/>
    <mergeCell ref="DB35:DF35"/>
    <mergeCell ref="DG35:DK35"/>
    <mergeCell ref="DL35:DP35"/>
    <mergeCell ref="DQ35:DU35"/>
    <mergeCell ref="DV35:DZ35"/>
    <mergeCell ref="B36:P36"/>
    <mergeCell ref="Q36:U36"/>
    <mergeCell ref="V36:Z36"/>
    <mergeCell ref="AA36:AE36"/>
    <mergeCell ref="AF36:AJ36"/>
    <mergeCell ref="AK36:AO36"/>
    <mergeCell ref="AP36:AT36"/>
    <mergeCell ref="AU36:AY36"/>
    <mergeCell ref="AZ36:BD36"/>
    <mergeCell ref="BE36:BI36"/>
    <mergeCell ref="BS36:CG36"/>
    <mergeCell ref="CH36:CL36"/>
    <mergeCell ref="CM36:CQ36"/>
    <mergeCell ref="CR33:CV33"/>
    <mergeCell ref="CW33:DA33"/>
    <mergeCell ref="DB33:DF33"/>
    <mergeCell ref="DG33:DK33"/>
    <mergeCell ref="DL33:DP33"/>
    <mergeCell ref="DQ33:DU33"/>
    <mergeCell ref="DV33:DZ33"/>
    <mergeCell ref="B34:P34"/>
    <mergeCell ref="Q34:U34"/>
    <mergeCell ref="V34:Z34"/>
    <mergeCell ref="AA34:AE34"/>
    <mergeCell ref="AF34:AJ34"/>
    <mergeCell ref="AK34:AO34"/>
    <mergeCell ref="AP34:AT34"/>
    <mergeCell ref="AU34:AY34"/>
    <mergeCell ref="AZ34:BD34"/>
    <mergeCell ref="BE34:BI34"/>
    <mergeCell ref="BS34:CG34"/>
    <mergeCell ref="CH34:CL34"/>
    <mergeCell ref="CM34:CQ34"/>
    <mergeCell ref="CR34:CV34"/>
    <mergeCell ref="CW34:DA34"/>
    <mergeCell ref="DB34:DF34"/>
    <mergeCell ref="DG34:DK34"/>
    <mergeCell ref="DL34:DP34"/>
    <mergeCell ref="DQ34:DU34"/>
    <mergeCell ref="DV34:DZ34"/>
    <mergeCell ref="B35:P35"/>
    <mergeCell ref="Q35:U35"/>
    <mergeCell ref="V35:Z35"/>
    <mergeCell ref="AA35:AE35"/>
    <mergeCell ref="AF35:AJ35"/>
    <mergeCell ref="AK32:AO32"/>
    <mergeCell ref="AP32:AT32"/>
    <mergeCell ref="AU32:AY32"/>
    <mergeCell ref="AZ32:BD32"/>
    <mergeCell ref="BE32:BI32"/>
    <mergeCell ref="BS32:CG32"/>
    <mergeCell ref="CH32:CL32"/>
    <mergeCell ref="CM32:CQ32"/>
    <mergeCell ref="CR32:CV32"/>
    <mergeCell ref="CW32:DA32"/>
    <mergeCell ref="DB32:DF32"/>
    <mergeCell ref="DG32:DK32"/>
    <mergeCell ref="DL32:DP32"/>
    <mergeCell ref="DQ32:DU32"/>
    <mergeCell ref="DV32:DZ32"/>
    <mergeCell ref="B33:P33"/>
    <mergeCell ref="Q33:U33"/>
    <mergeCell ref="V33:Z33"/>
    <mergeCell ref="AA33:AE33"/>
    <mergeCell ref="AF33:AJ33"/>
    <mergeCell ref="AK33:AO33"/>
    <mergeCell ref="AP33:AT33"/>
    <mergeCell ref="AU33:AY33"/>
    <mergeCell ref="AZ33:BD33"/>
    <mergeCell ref="BE33:BI33"/>
    <mergeCell ref="BS33:CG33"/>
    <mergeCell ref="CH33:CL33"/>
    <mergeCell ref="CM33:CQ33"/>
    <mergeCell ref="CR30:CV30"/>
    <mergeCell ref="CW30:DA30"/>
    <mergeCell ref="DB30:DF30"/>
    <mergeCell ref="DG30:DK30"/>
    <mergeCell ref="DL30:DP30"/>
    <mergeCell ref="DQ30:DU30"/>
    <mergeCell ref="DV30:DZ30"/>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31:CV31"/>
    <mergeCell ref="CW31:DA31"/>
    <mergeCell ref="DB31:DF31"/>
    <mergeCell ref="DG31:DK31"/>
    <mergeCell ref="DL31:DP31"/>
    <mergeCell ref="DQ31:DU31"/>
    <mergeCell ref="DV31:DZ31"/>
    <mergeCell ref="B32:P32"/>
    <mergeCell ref="Q32:U32"/>
    <mergeCell ref="V32:Z32"/>
    <mergeCell ref="AA32:AE32"/>
    <mergeCell ref="AF32:AJ32"/>
    <mergeCell ref="AK29:AO29"/>
    <mergeCell ref="AP29:AT29"/>
    <mergeCell ref="AU29:AY29"/>
    <mergeCell ref="AZ29:BD29"/>
    <mergeCell ref="BE29:BI29"/>
    <mergeCell ref="BS29:CG29"/>
    <mergeCell ref="CH29:CL29"/>
    <mergeCell ref="CM29:CQ29"/>
    <mergeCell ref="CR29:CV29"/>
    <mergeCell ref="CW29:DA29"/>
    <mergeCell ref="DB29:DF29"/>
    <mergeCell ref="DG29:DK29"/>
    <mergeCell ref="DL29:DP29"/>
    <mergeCell ref="DQ29:DU29"/>
    <mergeCell ref="DV29:DZ29"/>
    <mergeCell ref="B30:P30"/>
    <mergeCell ref="Q30:U30"/>
    <mergeCell ref="V30:Z30"/>
    <mergeCell ref="AA30:AE30"/>
    <mergeCell ref="AF30:AJ30"/>
    <mergeCell ref="AK30:AO30"/>
    <mergeCell ref="AP30:AT30"/>
    <mergeCell ref="AU30:AY30"/>
    <mergeCell ref="AZ30:BD30"/>
    <mergeCell ref="BE30:BI30"/>
    <mergeCell ref="BS30:CG30"/>
    <mergeCell ref="CH30:CL30"/>
    <mergeCell ref="CM30:CQ30"/>
    <mergeCell ref="DV27:DZ27"/>
    <mergeCell ref="B28:P28"/>
    <mergeCell ref="Q28:U28"/>
    <mergeCell ref="V28:Z28"/>
    <mergeCell ref="AA28:AE28"/>
    <mergeCell ref="AF28:AJ28"/>
    <mergeCell ref="AK28:AO28"/>
    <mergeCell ref="AP28:AT28"/>
    <mergeCell ref="AU28:AY28"/>
    <mergeCell ref="AZ28:BD28"/>
    <mergeCell ref="BE28:BI28"/>
    <mergeCell ref="BS28:CG28"/>
    <mergeCell ref="CH28:CL28"/>
    <mergeCell ref="CM28:CQ28"/>
    <mergeCell ref="CR28:CV28"/>
    <mergeCell ref="CW28:DA28"/>
    <mergeCell ref="DB28:DF28"/>
    <mergeCell ref="DG28:DK28"/>
    <mergeCell ref="DL28:DP28"/>
    <mergeCell ref="DQ28:DU28"/>
    <mergeCell ref="DV28:DZ28"/>
    <mergeCell ref="B29:P29"/>
    <mergeCell ref="Q29:U29"/>
    <mergeCell ref="V29:Z29"/>
    <mergeCell ref="AA29:AE29"/>
    <mergeCell ref="AF29:AJ29"/>
    <mergeCell ref="AU26:AY27"/>
    <mergeCell ref="AZ26:BD27"/>
    <mergeCell ref="BE26:BI27"/>
    <mergeCell ref="BS26:CG26"/>
    <mergeCell ref="CH26:CL26"/>
    <mergeCell ref="CM26:CQ26"/>
    <mergeCell ref="CR26:CV26"/>
    <mergeCell ref="CW26:DA26"/>
    <mergeCell ref="DB26:DF26"/>
    <mergeCell ref="DG26:DK26"/>
    <mergeCell ref="DL26:DP26"/>
    <mergeCell ref="DQ26:DU26"/>
    <mergeCell ref="DV26:DZ26"/>
    <mergeCell ref="BS27:CG27"/>
    <mergeCell ref="CH27:CL27"/>
    <mergeCell ref="CM27:CQ27"/>
    <mergeCell ref="CR27:CV27"/>
    <mergeCell ref="CW27:DA27"/>
    <mergeCell ref="DB27:DF27"/>
    <mergeCell ref="DG27:DK27"/>
    <mergeCell ref="DL27:DP27"/>
    <mergeCell ref="DQ27:DU27"/>
    <mergeCell ref="DQ24:DU24"/>
    <mergeCell ref="DV24:DZ24"/>
    <mergeCell ref="A25:BI25"/>
    <mergeCell ref="BS25:CG25"/>
    <mergeCell ref="CH25:CL25"/>
    <mergeCell ref="CM25:CQ25"/>
    <mergeCell ref="CR25:CV25"/>
    <mergeCell ref="CW25:DA25"/>
    <mergeCell ref="DB25:DF25"/>
    <mergeCell ref="DG25:DK25"/>
    <mergeCell ref="DL25:DP25"/>
    <mergeCell ref="DQ25:DU25"/>
    <mergeCell ref="DV25:DZ25"/>
    <mergeCell ref="A26:P27"/>
    <mergeCell ref="Q26:U27"/>
    <mergeCell ref="V26:Z27"/>
    <mergeCell ref="AA26:AE27"/>
    <mergeCell ref="AF26:AJ27"/>
    <mergeCell ref="AK26:AO27"/>
    <mergeCell ref="AP26:AT27"/>
    <mergeCell ref="DQ23:DU23"/>
    <mergeCell ref="AP23:AT23"/>
    <mergeCell ref="AU23:AY23"/>
    <mergeCell ref="AZ23:BD23"/>
    <mergeCell ref="BS23:CG23"/>
    <mergeCell ref="CH23:CL23"/>
    <mergeCell ref="CM23:CQ23"/>
    <mergeCell ref="DL24:DP24"/>
    <mergeCell ref="CR23:CV23"/>
    <mergeCell ref="CW23:DA23"/>
    <mergeCell ref="DB23:DF23"/>
    <mergeCell ref="DG23:DK23"/>
    <mergeCell ref="DL23:DP23"/>
    <mergeCell ref="DQ21:DU21"/>
    <mergeCell ref="DV23:DZ23"/>
    <mergeCell ref="A24:AY24"/>
    <mergeCell ref="BS24:CG24"/>
    <mergeCell ref="CH24:CL24"/>
    <mergeCell ref="CM24:CQ24"/>
    <mergeCell ref="CR24:CV24"/>
    <mergeCell ref="CW24:DA24"/>
    <mergeCell ref="DB24:DF24"/>
    <mergeCell ref="DG24:DK24"/>
    <mergeCell ref="AZ22:BD22"/>
    <mergeCell ref="CR21:CV21"/>
    <mergeCell ref="CW21:DA21"/>
    <mergeCell ref="DB21:DF21"/>
    <mergeCell ref="DG21:DK21"/>
    <mergeCell ref="DL21:DP21"/>
    <mergeCell ref="DB22:DF22"/>
    <mergeCell ref="DV21:DZ21"/>
    <mergeCell ref="B22:P22"/>
    <mergeCell ref="Q22:U22"/>
    <mergeCell ref="V22:Z22"/>
    <mergeCell ref="AA22:AE22"/>
    <mergeCell ref="AF22:AJ22"/>
    <mergeCell ref="AK22:AO22"/>
    <mergeCell ref="AP22:AT22"/>
    <mergeCell ref="AU22:AY22"/>
    <mergeCell ref="DL22:DP22"/>
    <mergeCell ref="DQ22:DU22"/>
    <mergeCell ref="DV22:DZ22"/>
    <mergeCell ref="B23:P23"/>
    <mergeCell ref="Q23:U23"/>
    <mergeCell ref="V23:Z23"/>
    <mergeCell ref="AA23:AE23"/>
    <mergeCell ref="AF23:AJ23"/>
    <mergeCell ref="AK23:AO23"/>
    <mergeCell ref="BS22:CG22"/>
    <mergeCell ref="BS20:CG20"/>
    <mergeCell ref="CH20:CL20"/>
    <mergeCell ref="CM20:CQ20"/>
    <mergeCell ref="CR20:CV20"/>
    <mergeCell ref="CW20:DA20"/>
    <mergeCell ref="DG22:DK22"/>
    <mergeCell ref="CH22:CL22"/>
    <mergeCell ref="CM22:CQ22"/>
    <mergeCell ref="CR22:CV22"/>
    <mergeCell ref="CW22:DA22"/>
    <mergeCell ref="DG20:DK20"/>
    <mergeCell ref="DL20:DP20"/>
    <mergeCell ref="DQ20:DU20"/>
    <mergeCell ref="DV20:DZ20"/>
    <mergeCell ref="B21:P21"/>
    <mergeCell ref="Q21:U21"/>
    <mergeCell ref="V21:Z21"/>
    <mergeCell ref="AA21:AE21"/>
    <mergeCell ref="AF21:AJ21"/>
    <mergeCell ref="AU20:AY20"/>
    <mergeCell ref="DB18:DF18"/>
    <mergeCell ref="DG18:DK18"/>
    <mergeCell ref="DL18:DP18"/>
    <mergeCell ref="DQ18:DU18"/>
    <mergeCell ref="AK21:AO21"/>
    <mergeCell ref="AP21:AT21"/>
    <mergeCell ref="AU21:AY21"/>
    <mergeCell ref="BS21:CG21"/>
    <mergeCell ref="CH21:CL21"/>
    <mergeCell ref="CM21:CQ21"/>
    <mergeCell ref="B19:P19"/>
    <mergeCell ref="Q19:U19"/>
    <mergeCell ref="V19:Z19"/>
    <mergeCell ref="AA19:AE19"/>
    <mergeCell ref="AF19:AJ19"/>
    <mergeCell ref="AK19:AO19"/>
    <mergeCell ref="AP20:AT20"/>
    <mergeCell ref="CH19:CL19"/>
    <mergeCell ref="CM19:CQ19"/>
    <mergeCell ref="CR19:CV19"/>
    <mergeCell ref="CW19:DA19"/>
    <mergeCell ref="DB19:DF19"/>
    <mergeCell ref="AP19:AT19"/>
    <mergeCell ref="AU19:AY19"/>
    <mergeCell ref="BS19:CG19"/>
    <mergeCell ref="DB20:DF20"/>
    <mergeCell ref="B20:P20"/>
    <mergeCell ref="Q20:U20"/>
    <mergeCell ref="V20:Z20"/>
    <mergeCell ref="AA20:AE20"/>
    <mergeCell ref="AF20:AJ20"/>
    <mergeCell ref="AK20:AO20"/>
    <mergeCell ref="CM17:CQ17"/>
    <mergeCell ref="CR17:CV17"/>
    <mergeCell ref="CW17:DA17"/>
    <mergeCell ref="DL19:DP19"/>
    <mergeCell ref="DQ19:DU19"/>
    <mergeCell ref="DV19:DZ19"/>
    <mergeCell ref="DG19:DK19"/>
    <mergeCell ref="DV18:DZ18"/>
    <mergeCell ref="CR18:CV18"/>
    <mergeCell ref="CW18:DA18"/>
    <mergeCell ref="DQ17:DU17"/>
    <mergeCell ref="DV17:DZ17"/>
    <mergeCell ref="B18:P18"/>
    <mergeCell ref="Q18:U18"/>
    <mergeCell ref="V18:Z18"/>
    <mergeCell ref="AA18:AE18"/>
    <mergeCell ref="AF18:AJ18"/>
    <mergeCell ref="AU17:AY17"/>
    <mergeCell ref="BS17:CG17"/>
    <mergeCell ref="CH17:CL17"/>
    <mergeCell ref="DQ15:DU15"/>
    <mergeCell ref="AK18:AO18"/>
    <mergeCell ref="AP18:AT18"/>
    <mergeCell ref="AU18:AY18"/>
    <mergeCell ref="BS18:CG18"/>
    <mergeCell ref="CH18:CL18"/>
    <mergeCell ref="CM18:CQ18"/>
    <mergeCell ref="DB17:DF17"/>
    <mergeCell ref="DG17:DK17"/>
    <mergeCell ref="DL17:DP17"/>
    <mergeCell ref="BS16:CG16"/>
    <mergeCell ref="CR15:CV15"/>
    <mergeCell ref="CW15:DA15"/>
    <mergeCell ref="DB15:DF15"/>
    <mergeCell ref="DG15:DK15"/>
    <mergeCell ref="DL15:DP15"/>
    <mergeCell ref="DG16:DK16"/>
    <mergeCell ref="DV15:DZ15"/>
    <mergeCell ref="B16:P16"/>
    <mergeCell ref="Q16:U16"/>
    <mergeCell ref="V16:Z16"/>
    <mergeCell ref="AA16:AE16"/>
    <mergeCell ref="AF16:AJ16"/>
    <mergeCell ref="AK16:AO16"/>
    <mergeCell ref="AP16:AT16"/>
    <mergeCell ref="AU16:AY16"/>
    <mergeCell ref="DQ16:DU16"/>
    <mergeCell ref="DV16:DZ16"/>
    <mergeCell ref="B17:P17"/>
    <mergeCell ref="Q17:U17"/>
    <mergeCell ref="V17:Z17"/>
    <mergeCell ref="AA17:AE17"/>
    <mergeCell ref="AF17:AJ17"/>
    <mergeCell ref="AK17:AO17"/>
    <mergeCell ref="AP17:AT17"/>
    <mergeCell ref="CH16:CL16"/>
    <mergeCell ref="BS14:CG14"/>
    <mergeCell ref="CH14:CL14"/>
    <mergeCell ref="CM14:CQ14"/>
    <mergeCell ref="CR14:CV14"/>
    <mergeCell ref="CW14:DA14"/>
    <mergeCell ref="DL16:DP16"/>
    <mergeCell ref="CM16:CQ16"/>
    <mergeCell ref="CR16:CV16"/>
    <mergeCell ref="CW16:DA16"/>
    <mergeCell ref="DB16:DF16"/>
    <mergeCell ref="DG14:DK14"/>
    <mergeCell ref="DL14:DP14"/>
    <mergeCell ref="DQ14:DU14"/>
    <mergeCell ref="DV14:DZ14"/>
    <mergeCell ref="B15:P15"/>
    <mergeCell ref="Q15:U15"/>
    <mergeCell ref="V15:Z15"/>
    <mergeCell ref="AA15:AE15"/>
    <mergeCell ref="AF15:AJ15"/>
    <mergeCell ref="AU14:AY14"/>
    <mergeCell ref="DB12:DF12"/>
    <mergeCell ref="DG12:DK12"/>
    <mergeCell ref="DL12:DP12"/>
    <mergeCell ref="DQ12:DU12"/>
    <mergeCell ref="AK15:AO15"/>
    <mergeCell ref="AP15:AT15"/>
    <mergeCell ref="AU15:AY15"/>
    <mergeCell ref="BS15:CG15"/>
    <mergeCell ref="CH15:CL15"/>
    <mergeCell ref="CM15:CQ15"/>
    <mergeCell ref="B13:P13"/>
    <mergeCell ref="Q13:U13"/>
    <mergeCell ref="V13:Z13"/>
    <mergeCell ref="AA13:AE13"/>
    <mergeCell ref="AF13:AJ13"/>
    <mergeCell ref="AK13:AO13"/>
    <mergeCell ref="AP14:AT14"/>
    <mergeCell ref="CH13:CL13"/>
    <mergeCell ref="CM13:CQ13"/>
    <mergeCell ref="CR13:CV13"/>
    <mergeCell ref="CW13:DA13"/>
    <mergeCell ref="DB13:DF13"/>
    <mergeCell ref="AP13:AT13"/>
    <mergeCell ref="AU13:AY13"/>
    <mergeCell ref="BS13:CG13"/>
    <mergeCell ref="DB14:DF14"/>
    <mergeCell ref="B14:P14"/>
    <mergeCell ref="Q14:U14"/>
    <mergeCell ref="V14:Z14"/>
    <mergeCell ref="AA14:AE14"/>
    <mergeCell ref="AF14:AJ14"/>
    <mergeCell ref="AK14:AO14"/>
    <mergeCell ref="CM11:CQ11"/>
    <mergeCell ref="CR11:CV11"/>
    <mergeCell ref="CW11:DA11"/>
    <mergeCell ref="DL13:DP13"/>
    <mergeCell ref="DQ13:DU13"/>
    <mergeCell ref="DV13:DZ13"/>
    <mergeCell ref="DG13:DK13"/>
    <mergeCell ref="DV12:DZ12"/>
    <mergeCell ref="CR12:CV12"/>
    <mergeCell ref="CW12:DA12"/>
    <mergeCell ref="DG11:DK11"/>
    <mergeCell ref="DL11:DP11"/>
    <mergeCell ref="DQ11:DU11"/>
    <mergeCell ref="DV11:DZ11"/>
    <mergeCell ref="B12:P12"/>
    <mergeCell ref="Q12:U12"/>
    <mergeCell ref="V12:Z12"/>
    <mergeCell ref="AA12:AE12"/>
    <mergeCell ref="AF12:AJ12"/>
    <mergeCell ref="AU11:AY11"/>
    <mergeCell ref="AK12:AO12"/>
    <mergeCell ref="AP12:AT12"/>
    <mergeCell ref="AU12:AY12"/>
    <mergeCell ref="BS12:CG12"/>
    <mergeCell ref="CH12:CL12"/>
    <mergeCell ref="CM12:CQ12"/>
    <mergeCell ref="CR9:CV9"/>
    <mergeCell ref="CW9:DA9"/>
    <mergeCell ref="DB9:DF9"/>
    <mergeCell ref="DG9:DK9"/>
    <mergeCell ref="DL9:DP9"/>
    <mergeCell ref="DQ9:DU9"/>
    <mergeCell ref="DG10:DK10"/>
    <mergeCell ref="DV9:DZ9"/>
    <mergeCell ref="B10:P10"/>
    <mergeCell ref="Q10:U10"/>
    <mergeCell ref="V10:Z10"/>
    <mergeCell ref="AA10:AE10"/>
    <mergeCell ref="AF10:AJ10"/>
    <mergeCell ref="AK10:AO10"/>
    <mergeCell ref="AP10:AT10"/>
    <mergeCell ref="AU10:AY10"/>
    <mergeCell ref="AP11:AT11"/>
    <mergeCell ref="CH10:CL10"/>
    <mergeCell ref="CM10:CQ10"/>
    <mergeCell ref="CR10:CV10"/>
    <mergeCell ref="CW10:DA10"/>
    <mergeCell ref="DB10:DF10"/>
    <mergeCell ref="BS10:CG10"/>
    <mergeCell ref="DB11:DF11"/>
    <mergeCell ref="BS11:CG11"/>
    <mergeCell ref="CH11:CL11"/>
    <mergeCell ref="AP8:AT8"/>
    <mergeCell ref="DL10:DP10"/>
    <mergeCell ref="DQ10:DU10"/>
    <mergeCell ref="DV10:DZ10"/>
    <mergeCell ref="B11:P11"/>
    <mergeCell ref="Q11:U11"/>
    <mergeCell ref="V11:Z11"/>
    <mergeCell ref="AA11:AE11"/>
    <mergeCell ref="AF11:AJ11"/>
    <mergeCell ref="AK11:AO11"/>
    <mergeCell ref="B8:P8"/>
    <mergeCell ref="Q8:U8"/>
    <mergeCell ref="V8:Z8"/>
    <mergeCell ref="AA8:AE8"/>
    <mergeCell ref="AF8:AJ8"/>
    <mergeCell ref="AK8:AO8"/>
    <mergeCell ref="AU8:AY8"/>
    <mergeCell ref="BS8:CG8"/>
    <mergeCell ref="CH8:CL8"/>
    <mergeCell ref="CM8:CQ8"/>
    <mergeCell ref="CR8:CV8"/>
    <mergeCell ref="CW8:DA8"/>
    <mergeCell ref="DB8:DF8"/>
    <mergeCell ref="DG8:DK8"/>
    <mergeCell ref="DL8:DP8"/>
    <mergeCell ref="DQ8:DU8"/>
    <mergeCell ref="DV8:DZ8"/>
    <mergeCell ref="B9:P9"/>
    <mergeCell ref="Q9:U9"/>
    <mergeCell ref="V9:Z9"/>
    <mergeCell ref="AA9:AE9"/>
    <mergeCell ref="AF9:AJ9"/>
    <mergeCell ref="AK9:AO9"/>
    <mergeCell ref="AP9:AT9"/>
    <mergeCell ref="AU9:AY9"/>
    <mergeCell ref="BS9:CG9"/>
    <mergeCell ref="CH9:CL9"/>
    <mergeCell ref="CM9:CQ9"/>
    <mergeCell ref="AK5:AO6"/>
    <mergeCell ref="AP5:AT6"/>
    <mergeCell ref="AU5:AY6"/>
    <mergeCell ref="BQ5:CG6"/>
    <mergeCell ref="CH5:CL6"/>
    <mergeCell ref="CM5:CQ6"/>
    <mergeCell ref="CR5:CV6"/>
    <mergeCell ref="CW5:DA6"/>
    <mergeCell ref="DB5:DF6"/>
    <mergeCell ref="DG5:DK6"/>
    <mergeCell ref="DL5:DP6"/>
    <mergeCell ref="DQ5:DU6"/>
    <mergeCell ref="DV5:DZ6"/>
    <mergeCell ref="B7:P7"/>
    <mergeCell ref="Q7:U7"/>
    <mergeCell ref="V7:Z7"/>
    <mergeCell ref="AA7:AE7"/>
    <mergeCell ref="AF7:AJ7"/>
    <mergeCell ref="AK7:AO7"/>
    <mergeCell ref="AP7:AT7"/>
    <mergeCell ref="AU7:AY7"/>
    <mergeCell ref="BS7:CG7"/>
    <mergeCell ref="DL7:DP7"/>
    <mergeCell ref="DQ7:DU7"/>
    <mergeCell ref="DV7:DZ7"/>
    <mergeCell ref="CH7:CL7"/>
    <mergeCell ref="CM7:CQ7"/>
    <mergeCell ref="CR7:CV7"/>
    <mergeCell ref="CW7:DA7"/>
    <mergeCell ref="DB7:DF7"/>
    <mergeCell ref="DG7:DK7"/>
    <mergeCell ref="A2:BI2"/>
    <mergeCell ref="DJ2:DO2"/>
    <mergeCell ref="DQ2:DZ2"/>
    <mergeCell ref="A4:AY4"/>
    <mergeCell ref="BQ4:DZ4"/>
    <mergeCell ref="A5:P6"/>
    <mergeCell ref="Q5:U6"/>
    <mergeCell ref="V5:Z6"/>
    <mergeCell ref="AA5:AE6"/>
    <mergeCell ref="AF5:AJ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70" zoomScaleNormal="85" zoomScaleSheetLayoutView="70" workbookViewId="0"/>
  </sheetViews>
  <sheetFormatPr defaultColWidth="0" defaultRowHeight="13.5" customHeight="1" zeroHeight="1" x14ac:dyDescent="0.2"/>
  <cols>
    <col min="1" max="120" width="2.7265625" style="38" customWidth="1"/>
    <col min="121" max="121" width="0" style="5" hidden="1" customWidth="1"/>
    <col min="122" max="16384" width="9" style="5" hidden="1"/>
  </cols>
  <sheetData>
    <row r="1" spans="1:120" ht="13" x14ac:dyDescent="0.2">
      <c r="A1" s="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5"/>
    </row>
    <row r="17" spans="119:120" ht="13" x14ac:dyDescent="0.2">
      <c r="DP17" s="5"/>
    </row>
    <row r="18" spans="119:120" ht="13" x14ac:dyDescent="0.2"/>
    <row r="19" spans="119:120" ht="13" x14ac:dyDescent="0.2"/>
    <row r="20" spans="119:120" ht="13" x14ac:dyDescent="0.2">
      <c r="DO20" s="5"/>
      <c r="DP20" s="5"/>
    </row>
    <row r="21" spans="119:120" ht="13" x14ac:dyDescent="0.2">
      <c r="DP21" s="5"/>
    </row>
    <row r="22" spans="119:120" ht="13" x14ac:dyDescent="0.2"/>
    <row r="23" spans="119:120" ht="13" x14ac:dyDescent="0.2">
      <c r="DO23" s="5"/>
      <c r="DP23" s="5"/>
    </row>
    <row r="24" spans="119:120" ht="13" x14ac:dyDescent="0.2">
      <c r="DP24" s="5"/>
    </row>
    <row r="25" spans="119:120" ht="13" x14ac:dyDescent="0.2">
      <c r="DP25" s="5"/>
    </row>
    <row r="26" spans="119:120" ht="13" x14ac:dyDescent="0.2">
      <c r="DO26" s="5"/>
      <c r="DP26" s="5"/>
    </row>
    <row r="27" spans="119:120" ht="13" x14ac:dyDescent="0.2"/>
    <row r="28" spans="119:120" ht="13" x14ac:dyDescent="0.2">
      <c r="DO28" s="5"/>
      <c r="DP28" s="5"/>
    </row>
    <row r="29" spans="119:120" ht="13" x14ac:dyDescent="0.2">
      <c r="DP29" s="5"/>
    </row>
    <row r="30" spans="119:120" ht="13" x14ac:dyDescent="0.2"/>
    <row r="31" spans="119:120" ht="13" x14ac:dyDescent="0.2">
      <c r="DO31" s="5"/>
      <c r="DP31" s="5"/>
    </row>
    <row r="32" spans="119:120" ht="13" x14ac:dyDescent="0.2"/>
    <row r="33" spans="98:120" ht="13" x14ac:dyDescent="0.2">
      <c r="DO33" s="5"/>
      <c r="DP33" s="5"/>
    </row>
    <row r="34" spans="98:120" ht="13" x14ac:dyDescent="0.2">
      <c r="DM34" s="5"/>
    </row>
    <row r="35" spans="98:120" ht="13" x14ac:dyDescent="0.2">
      <c r="CT35" s="5"/>
      <c r="CU35" s="5"/>
      <c r="CV35" s="5"/>
      <c r="CY35" s="5"/>
      <c r="CZ35" s="5"/>
      <c r="DA35" s="5"/>
      <c r="DD35" s="5"/>
      <c r="DE35" s="5"/>
      <c r="DF35" s="5"/>
      <c r="DI35" s="5"/>
      <c r="DJ35" s="5"/>
      <c r="DK35" s="5"/>
      <c r="DM35" s="5"/>
      <c r="DN35" s="5"/>
      <c r="DO35" s="5"/>
      <c r="DP35" s="5"/>
    </row>
    <row r="36" spans="98:120" ht="13" x14ac:dyDescent="0.2"/>
    <row r="37" spans="98:120" ht="13" x14ac:dyDescent="0.2">
      <c r="CW37" s="5"/>
      <c r="DB37" s="5"/>
      <c r="DG37" s="5"/>
      <c r="DL37" s="5"/>
      <c r="DP37" s="5"/>
    </row>
    <row r="38" spans="98:120" ht="13" x14ac:dyDescent="0.2">
      <c r="CT38" s="5"/>
      <c r="CU38" s="5"/>
      <c r="CV38" s="5"/>
      <c r="CW38" s="5"/>
      <c r="CY38" s="5"/>
      <c r="CZ38" s="5"/>
      <c r="DA38" s="5"/>
      <c r="DB38" s="5"/>
      <c r="DD38" s="5"/>
      <c r="DE38" s="5"/>
      <c r="DF38" s="5"/>
      <c r="DG38" s="5"/>
      <c r="DI38" s="5"/>
      <c r="DJ38" s="5"/>
      <c r="DK38" s="5"/>
      <c r="DL38" s="5"/>
      <c r="DN38" s="5"/>
      <c r="DO38" s="5"/>
      <c r="DP38" s="5"/>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5"/>
      <c r="DO49" s="5"/>
      <c r="DP49" s="5"/>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5"/>
      <c r="CS63" s="5"/>
      <c r="CX63" s="5"/>
      <c r="DC63" s="5"/>
      <c r="DH63" s="5"/>
    </row>
    <row r="64" spans="22:120" ht="13" x14ac:dyDescent="0.2">
      <c r="V64" s="5"/>
    </row>
    <row r="65" spans="15:120" ht="13" x14ac:dyDescent="0.2">
      <c r="X65" s="5"/>
      <c r="Z65" s="5"/>
      <c r="AA65" s="5"/>
      <c r="AB65" s="5"/>
      <c r="AC65" s="5"/>
      <c r="AD65" s="5"/>
      <c r="AE65" s="5"/>
      <c r="AF65" s="5"/>
      <c r="AG65" s="5"/>
      <c r="AH65" s="5"/>
      <c r="AI65" s="5"/>
      <c r="AJ65" s="5"/>
      <c r="AK65" s="5"/>
      <c r="AL65" s="5"/>
      <c r="AM65" s="5"/>
      <c r="AN65" s="5"/>
      <c r="AO65" s="5"/>
      <c r="AP65" s="5"/>
      <c r="AQ65" s="5"/>
      <c r="AR65" s="5"/>
      <c r="AS65" s="5"/>
      <c r="AT65" s="5"/>
      <c r="AU65" s="5"/>
      <c r="AV65" s="5"/>
      <c r="AW65" s="5"/>
      <c r="AX65" s="5"/>
      <c r="AY65" s="5"/>
      <c r="AZ65" s="5"/>
      <c r="BA65" s="5"/>
      <c r="BB65" s="5"/>
      <c r="BC65" s="5"/>
      <c r="BD65" s="5"/>
      <c r="BE65" s="5"/>
      <c r="BF65" s="5"/>
      <c r="BG65" s="5"/>
      <c r="BH65" s="5"/>
      <c r="BI65" s="5"/>
      <c r="BJ65" s="5"/>
      <c r="BK65" s="5"/>
      <c r="BL65" s="5"/>
      <c r="BM65" s="5"/>
      <c r="BN65" s="5"/>
      <c r="BO65" s="5"/>
      <c r="BP65" s="5"/>
      <c r="BQ65" s="5"/>
      <c r="BR65" s="5"/>
      <c r="BS65" s="5"/>
      <c r="BT65" s="5"/>
      <c r="BU65" s="5"/>
      <c r="BV65" s="5"/>
      <c r="BW65" s="5"/>
      <c r="BX65" s="5"/>
      <c r="BY65" s="5"/>
      <c r="BZ65" s="5"/>
      <c r="CA65" s="5"/>
      <c r="CB65" s="5"/>
      <c r="CC65" s="5"/>
      <c r="CD65" s="5"/>
      <c r="CE65" s="5"/>
      <c r="CF65" s="5"/>
      <c r="CG65" s="5"/>
      <c r="CH65" s="5"/>
      <c r="CI65" s="5"/>
      <c r="CJ65" s="5"/>
      <c r="CK65" s="5"/>
      <c r="CL65" s="5"/>
      <c r="CM65" s="5"/>
      <c r="CN65" s="5"/>
      <c r="CO65" s="5"/>
      <c r="CP65" s="5"/>
      <c r="CQ65" s="5"/>
      <c r="CR65" s="5"/>
      <c r="CU65" s="5"/>
      <c r="CZ65" s="5"/>
      <c r="DE65" s="5"/>
      <c r="DJ65" s="5"/>
    </row>
    <row r="66" spans="15:120" ht="13" x14ac:dyDescent="0.2">
      <c r="Q66" s="5"/>
      <c r="S66" s="5"/>
      <c r="U66" s="5"/>
      <c r="DM66" s="5"/>
    </row>
    <row r="67" spans="15:120" ht="13" x14ac:dyDescent="0.2">
      <c r="O67" s="5"/>
      <c r="P67" s="5"/>
      <c r="R67" s="5"/>
      <c r="T67" s="5"/>
      <c r="Y67" s="5"/>
      <c r="CT67" s="5"/>
      <c r="CV67" s="5"/>
      <c r="CW67" s="5"/>
      <c r="CY67" s="5"/>
      <c r="DA67" s="5"/>
      <c r="DB67" s="5"/>
      <c r="DD67" s="5"/>
      <c r="DF67" s="5"/>
      <c r="DG67" s="5"/>
      <c r="DI67" s="5"/>
      <c r="DK67" s="5"/>
      <c r="DL67" s="5"/>
      <c r="DN67" s="5"/>
      <c r="DO67" s="5"/>
      <c r="DP67" s="5"/>
    </row>
    <row r="68" spans="15:120" ht="13" x14ac:dyDescent="0.2"/>
    <row r="69" spans="15:120" ht="13" x14ac:dyDescent="0.2"/>
    <row r="70" spans="15:120" ht="13" x14ac:dyDescent="0.2"/>
    <row r="71" spans="15:120" ht="13" x14ac:dyDescent="0.2"/>
    <row r="72" spans="15:120" ht="13" x14ac:dyDescent="0.2">
      <c r="DP72" s="5"/>
    </row>
    <row r="73" spans="15:120" ht="13" x14ac:dyDescent="0.2">
      <c r="DP73" s="5"/>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5"/>
      <c r="CX96" s="5"/>
      <c r="DC96" s="5"/>
      <c r="DH96" s="5"/>
    </row>
    <row r="97" spans="24:120" ht="13" x14ac:dyDescent="0.2">
      <c r="CS97" s="5"/>
      <c r="CX97" s="5"/>
      <c r="DC97" s="5"/>
      <c r="DH97" s="5"/>
      <c r="DP97" s="38" t="s">
        <v>14</v>
      </c>
    </row>
    <row r="98" spans="24:120" ht="13" hidden="1" x14ac:dyDescent="0.2">
      <c r="CS98" s="5"/>
      <c r="CX98" s="5"/>
      <c r="DC98" s="5"/>
      <c r="DH98" s="5"/>
    </row>
    <row r="99" spans="24:120" ht="13" hidden="1" x14ac:dyDescent="0.2">
      <c r="CS99" s="5"/>
      <c r="CX99" s="5"/>
      <c r="DC99" s="5"/>
      <c r="DH99" s="5"/>
    </row>
    <row r="101" spans="24:120" ht="12" hidden="1" customHeight="1" x14ac:dyDescent="0.2">
      <c r="X101" s="5"/>
      <c r="Y101" s="5"/>
      <c r="Z101" s="5"/>
      <c r="AA101" s="5"/>
      <c r="AB101" s="5"/>
      <c r="AC101" s="5"/>
      <c r="AD101" s="5"/>
      <c r="AE101" s="5"/>
      <c r="AF101" s="5"/>
      <c r="AG101" s="5"/>
      <c r="AH101" s="5"/>
      <c r="AI101" s="5"/>
      <c r="AJ101" s="5"/>
      <c r="AK101" s="5"/>
      <c r="AL101" s="5"/>
      <c r="AM101" s="5"/>
      <c r="AN101" s="5"/>
      <c r="AO101" s="5"/>
      <c r="AP101" s="5"/>
      <c r="AQ101" s="5"/>
      <c r="AR101" s="5"/>
      <c r="AS101" s="5"/>
      <c r="AT101" s="5"/>
      <c r="AU101" s="5"/>
      <c r="AV101" s="5"/>
      <c r="AW101" s="5"/>
      <c r="AX101" s="5"/>
      <c r="AY101" s="5"/>
      <c r="AZ101" s="5"/>
      <c r="BA101" s="5"/>
      <c r="BB101" s="5"/>
      <c r="BC101" s="5"/>
      <c r="BD101" s="5"/>
      <c r="BE101" s="5"/>
      <c r="BF101" s="5"/>
      <c r="BG101" s="5"/>
      <c r="BH101" s="5"/>
      <c r="BI101" s="5"/>
      <c r="BJ101" s="5"/>
      <c r="BK101" s="5"/>
      <c r="BL101" s="5"/>
      <c r="BM101" s="5"/>
      <c r="BN101" s="5"/>
      <c r="BO101" s="5"/>
      <c r="BP101" s="5"/>
      <c r="BQ101" s="5"/>
      <c r="BR101" s="5"/>
      <c r="BS101" s="5"/>
      <c r="BT101" s="5"/>
      <c r="BU101" s="5"/>
      <c r="BV101" s="5"/>
      <c r="BW101" s="5"/>
      <c r="BX101" s="5"/>
      <c r="BY101" s="5"/>
      <c r="BZ101" s="5"/>
      <c r="CA101" s="5"/>
      <c r="CB101" s="5"/>
      <c r="CC101" s="5"/>
      <c r="CD101" s="5"/>
      <c r="CE101" s="5"/>
      <c r="CF101" s="5"/>
      <c r="CG101" s="5"/>
      <c r="CH101" s="5"/>
      <c r="CI101" s="5"/>
      <c r="CJ101" s="5"/>
      <c r="CK101" s="5"/>
      <c r="CL101" s="5"/>
      <c r="CM101" s="5"/>
      <c r="CN101" s="5"/>
      <c r="CO101" s="5"/>
      <c r="CP101" s="5"/>
      <c r="CQ101" s="5"/>
      <c r="CR101" s="5"/>
      <c r="CU101" s="5"/>
      <c r="CZ101" s="5"/>
      <c r="DE101" s="5"/>
      <c r="DJ101" s="5"/>
    </row>
    <row r="102" spans="24:120" ht="1.5" hidden="1" customHeight="1" x14ac:dyDescent="0.2">
      <c r="CU102" s="5"/>
      <c r="CZ102" s="5"/>
      <c r="DE102" s="5"/>
      <c r="DJ102" s="5"/>
      <c r="DM102" s="5"/>
    </row>
    <row r="103" spans="24:120" ht="13" hidden="1" x14ac:dyDescent="0.2">
      <c r="CT103" s="5"/>
      <c r="CV103" s="5"/>
      <c r="CW103" s="5"/>
      <c r="CY103" s="5"/>
      <c r="DA103" s="5"/>
      <c r="DB103" s="5"/>
      <c r="DD103" s="5"/>
      <c r="DF103" s="5"/>
      <c r="DG103" s="5"/>
      <c r="DI103" s="5"/>
      <c r="DK103" s="5"/>
      <c r="DL103" s="5"/>
      <c r="DM103" s="5"/>
      <c r="DN103" s="5"/>
      <c r="DO103" s="5"/>
      <c r="DP103" s="5"/>
    </row>
    <row r="104" spans="24:120" ht="13" hidden="1" x14ac:dyDescent="0.2">
      <c r="CV104" s="5"/>
      <c r="CW104" s="5"/>
      <c r="DA104" s="5"/>
      <c r="DB104" s="5"/>
      <c r="DF104" s="5"/>
      <c r="DG104" s="5"/>
      <c r="DK104" s="5"/>
      <c r="DL104" s="5"/>
      <c r="DN104" s="5"/>
      <c r="DO104" s="5"/>
      <c r="DP104" s="5"/>
    </row>
    <row r="105" spans="24:120" ht="12.75" hidden="1" customHeight="1" x14ac:dyDescent="0.2"/>
  </sheetData>
  <sheetProtection algorithmName="SHA-512" hashValue="zdxvVr6hpX3lkcaImx2Hg1h2rLpY7QsFWLNua5X/JaukA3fFOFvVeomop/kQAcTjUyxWRi+uwE5nHYAaChFddA==" saltValue="nD+u7AijFHS9eqyE1MFEV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70" zoomScaleNormal="70" zoomScaleSheetLayoutView="55" workbookViewId="0"/>
  </sheetViews>
  <sheetFormatPr defaultColWidth="0" defaultRowHeight="13.5" customHeight="1" zeroHeight="1" x14ac:dyDescent="0.2"/>
  <cols>
    <col min="1" max="116" width="2.6328125" style="38" customWidth="1"/>
    <col min="117" max="16384" width="9" style="5" hidden="1"/>
  </cols>
  <sheetData>
    <row r="1" spans="2:116" ht="13" x14ac:dyDescent="0.2">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row>
    <row r="2" spans="2:116" ht="13" x14ac:dyDescent="0.2"/>
    <row r="3" spans="2:116" ht="13" x14ac:dyDescent="0.2"/>
    <row r="4" spans="2:116" ht="13" x14ac:dyDescent="0.2">
      <c r="R4" s="5"/>
      <c r="S4" s="5"/>
      <c r="T4" s="5"/>
      <c r="U4" s="5"/>
      <c r="V4" s="5"/>
      <c r="W4" s="5"/>
      <c r="X4" s="5"/>
      <c r="Y4" s="5"/>
      <c r="Z4" s="5"/>
      <c r="AA4" s="5"/>
      <c r="AB4" s="5"/>
      <c r="AC4" s="5"/>
      <c r="AD4" s="5"/>
      <c r="AE4" s="5"/>
      <c r="AF4" s="5"/>
      <c r="AG4" s="5"/>
      <c r="AH4" s="5"/>
      <c r="AI4" s="5"/>
      <c r="AJ4" s="5"/>
      <c r="AK4" s="5"/>
      <c r="AL4" s="5"/>
      <c r="AM4" s="5"/>
      <c r="AN4" s="5"/>
      <c r="AO4" s="5"/>
      <c r="AP4" s="5"/>
      <c r="AQ4" s="5"/>
      <c r="AR4" s="5"/>
      <c r="AS4" s="5"/>
      <c r="AT4" s="5"/>
      <c r="AU4" s="5"/>
      <c r="AV4" s="5"/>
      <c r="AW4" s="5"/>
      <c r="AX4" s="5"/>
      <c r="AY4" s="5"/>
      <c r="AZ4" s="5"/>
      <c r="BA4" s="5"/>
      <c r="BB4" s="5"/>
      <c r="BC4" s="5"/>
      <c r="BD4" s="5"/>
      <c r="BE4" s="5"/>
      <c r="BF4" s="5"/>
      <c r="BG4" s="5"/>
      <c r="BH4" s="5"/>
      <c r="BI4" s="5"/>
      <c r="BJ4" s="5"/>
      <c r="BK4" s="5"/>
      <c r="BL4" s="5"/>
      <c r="BM4" s="5"/>
      <c r="BN4" s="5"/>
      <c r="BO4" s="5"/>
      <c r="BP4" s="5"/>
      <c r="BQ4" s="5"/>
      <c r="BR4" s="5"/>
      <c r="BS4" s="5"/>
      <c r="BT4" s="5"/>
      <c r="BU4" s="5"/>
      <c r="BV4" s="5"/>
      <c r="BW4" s="5"/>
      <c r="BX4" s="5"/>
      <c r="BY4" s="5"/>
      <c r="BZ4" s="5"/>
      <c r="CA4" s="5"/>
      <c r="CB4" s="5"/>
      <c r="CC4" s="5"/>
      <c r="CD4" s="5"/>
      <c r="CE4" s="5"/>
      <c r="CF4" s="5"/>
      <c r="CG4" s="5"/>
      <c r="CH4" s="5"/>
      <c r="CI4" s="5"/>
      <c r="CJ4" s="5"/>
      <c r="CK4" s="5"/>
      <c r="CL4" s="5"/>
      <c r="CM4" s="5"/>
      <c r="CN4" s="5"/>
      <c r="CO4" s="5"/>
      <c r="CP4" s="5"/>
      <c r="CQ4" s="5"/>
      <c r="CR4" s="5"/>
      <c r="CS4" s="5"/>
      <c r="CT4" s="5"/>
      <c r="CU4" s="5"/>
      <c r="CV4" s="5"/>
      <c r="CW4" s="5"/>
      <c r="CX4" s="5"/>
      <c r="CY4" s="5"/>
      <c r="CZ4" s="5"/>
      <c r="DA4" s="5"/>
      <c r="DB4" s="5"/>
      <c r="DC4" s="5"/>
      <c r="DD4" s="5"/>
      <c r="DE4" s="5"/>
      <c r="DF4" s="5"/>
      <c r="DG4" s="5"/>
      <c r="DH4" s="5"/>
      <c r="DI4" s="5"/>
      <c r="DJ4" s="5"/>
      <c r="DK4" s="5"/>
      <c r="DL4" s="5"/>
    </row>
    <row r="5" spans="2:116" ht="13" x14ac:dyDescent="0.2">
      <c r="R5" s="5"/>
      <c r="S5" s="5"/>
      <c r="T5" s="5"/>
      <c r="U5" s="5"/>
      <c r="V5" s="5"/>
      <c r="W5" s="5"/>
      <c r="X5" s="5"/>
      <c r="Y5" s="5"/>
      <c r="Z5" s="5"/>
      <c r="AA5" s="5"/>
      <c r="AB5" s="5"/>
      <c r="AC5" s="5"/>
      <c r="AD5" s="5"/>
      <c r="AE5" s="5"/>
      <c r="AF5" s="5"/>
      <c r="AG5" s="5"/>
      <c r="AH5" s="5"/>
      <c r="AI5" s="5"/>
      <c r="AJ5" s="5"/>
      <c r="AK5" s="5"/>
      <c r="AL5" s="5"/>
      <c r="AM5" s="5"/>
      <c r="AN5" s="5"/>
      <c r="AO5" s="5"/>
      <c r="AP5" s="5"/>
      <c r="AQ5" s="5"/>
      <c r="AR5" s="5"/>
      <c r="AS5" s="5"/>
      <c r="AT5" s="5"/>
      <c r="AU5" s="5"/>
      <c r="AV5" s="5"/>
      <c r="AW5" s="5"/>
      <c r="AX5" s="5"/>
      <c r="AY5" s="5"/>
      <c r="AZ5" s="5"/>
      <c r="BA5" s="5"/>
      <c r="BB5" s="5"/>
      <c r="BC5" s="5"/>
      <c r="BD5" s="5"/>
      <c r="BE5" s="5"/>
      <c r="BF5" s="5"/>
      <c r="BG5" s="5"/>
      <c r="BH5" s="5"/>
      <c r="BI5" s="5"/>
      <c r="BJ5" s="5"/>
      <c r="BK5" s="5"/>
      <c r="BL5" s="5"/>
      <c r="BM5" s="5"/>
      <c r="BN5" s="5"/>
      <c r="BO5" s="5"/>
      <c r="BP5" s="5"/>
      <c r="BQ5" s="5"/>
      <c r="BR5" s="5"/>
      <c r="BS5" s="5"/>
      <c r="BT5" s="5"/>
      <c r="BU5" s="5"/>
      <c r="BV5" s="5"/>
      <c r="BW5" s="5"/>
      <c r="BX5" s="5"/>
      <c r="BY5" s="5"/>
      <c r="BZ5" s="5"/>
      <c r="CA5" s="5"/>
      <c r="CB5" s="5"/>
      <c r="CC5" s="5"/>
      <c r="CD5" s="5"/>
      <c r="CE5" s="5"/>
      <c r="CF5" s="5"/>
      <c r="CG5" s="5"/>
      <c r="CH5" s="5"/>
      <c r="CI5" s="5"/>
      <c r="CJ5" s="5"/>
      <c r="CK5" s="5"/>
      <c r="CL5" s="5"/>
      <c r="CM5" s="5"/>
      <c r="CN5" s="5"/>
      <c r="CO5" s="5"/>
      <c r="CP5" s="5"/>
      <c r="CQ5" s="5"/>
      <c r="CR5" s="5"/>
      <c r="CS5" s="5"/>
      <c r="CT5" s="5"/>
      <c r="CU5" s="5"/>
      <c r="CV5" s="5"/>
      <c r="CW5" s="5"/>
      <c r="CX5" s="5"/>
      <c r="CY5" s="5"/>
      <c r="CZ5" s="5"/>
      <c r="DA5" s="5"/>
      <c r="DB5" s="5"/>
      <c r="DC5" s="5"/>
      <c r="DD5" s="5"/>
      <c r="DE5" s="5"/>
      <c r="DF5" s="5"/>
      <c r="DG5" s="5"/>
      <c r="DH5" s="5"/>
      <c r="DI5" s="5"/>
      <c r="DJ5" s="5"/>
      <c r="DK5" s="5"/>
      <c r="DL5" s="5"/>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5"/>
      <c r="J18" s="5"/>
      <c r="K18" s="5"/>
      <c r="L18" s="5"/>
      <c r="M18" s="5"/>
      <c r="N18" s="5"/>
      <c r="O18" s="5"/>
      <c r="P18" s="5"/>
      <c r="Q18" s="5"/>
      <c r="R18" s="5"/>
      <c r="S18" s="5"/>
      <c r="T18" s="5"/>
      <c r="U18" s="5"/>
      <c r="V18" s="5"/>
      <c r="W18" s="5"/>
      <c r="X18" s="5"/>
      <c r="Y18" s="5"/>
      <c r="Z18" s="5"/>
      <c r="AA18" s="5"/>
      <c r="AB18" s="5"/>
      <c r="AC18" s="5"/>
      <c r="AD18" s="5"/>
      <c r="AE18" s="5"/>
      <c r="AF18" s="5"/>
      <c r="AG18" s="5"/>
      <c r="AH18" s="5"/>
      <c r="AI18" s="5"/>
      <c r="AJ18" s="5"/>
      <c r="AK18" s="5"/>
      <c r="AL18" s="5"/>
      <c r="AM18" s="5"/>
      <c r="AN18" s="5"/>
      <c r="AO18" s="5"/>
      <c r="AP18" s="5"/>
      <c r="AQ18" s="5"/>
      <c r="AR18" s="5"/>
      <c r="AS18" s="5"/>
      <c r="AT18" s="5"/>
      <c r="AU18" s="5"/>
      <c r="AV18" s="5"/>
      <c r="AW18" s="5"/>
      <c r="AX18" s="5"/>
      <c r="AY18" s="5"/>
      <c r="AZ18" s="5"/>
      <c r="BA18" s="5"/>
      <c r="BB18" s="5"/>
      <c r="BC18" s="5"/>
      <c r="BD18" s="5"/>
      <c r="BE18" s="5"/>
      <c r="BF18" s="5"/>
      <c r="BG18" s="5"/>
      <c r="BH18" s="5"/>
      <c r="BI18" s="5"/>
      <c r="BJ18" s="5"/>
      <c r="BK18" s="5"/>
      <c r="BL18" s="5"/>
      <c r="BM18" s="5"/>
      <c r="BN18" s="5"/>
      <c r="BO18" s="5"/>
      <c r="BP18" s="5"/>
      <c r="BQ18" s="5"/>
      <c r="BR18" s="5"/>
      <c r="BS18" s="5"/>
      <c r="BT18" s="5"/>
      <c r="BU18" s="5"/>
      <c r="BV18" s="5"/>
      <c r="BW18" s="5"/>
      <c r="BX18" s="5"/>
      <c r="BY18" s="5"/>
      <c r="BZ18" s="5"/>
      <c r="CA18" s="5"/>
      <c r="CB18" s="5"/>
      <c r="CC18" s="5"/>
      <c r="CD18" s="5"/>
      <c r="CE18" s="5"/>
      <c r="CF18" s="5"/>
      <c r="CG18" s="5"/>
      <c r="CH18" s="5"/>
      <c r="CI18" s="5"/>
      <c r="CJ18" s="5"/>
      <c r="CK18" s="5"/>
      <c r="CL18" s="5"/>
      <c r="CM18" s="5"/>
      <c r="CN18" s="5"/>
      <c r="CO18" s="5"/>
      <c r="CP18" s="5"/>
      <c r="CQ18" s="5"/>
      <c r="CR18" s="5"/>
      <c r="CS18" s="5"/>
      <c r="CT18" s="5"/>
      <c r="CU18" s="5"/>
      <c r="CV18" s="5"/>
      <c r="CW18" s="5"/>
      <c r="CX18" s="5"/>
      <c r="CY18" s="5"/>
      <c r="CZ18" s="5"/>
      <c r="DA18" s="5"/>
      <c r="DB18" s="5"/>
      <c r="DC18" s="5"/>
      <c r="DD18" s="5"/>
      <c r="DE18" s="5"/>
      <c r="DF18" s="5"/>
      <c r="DG18" s="5"/>
      <c r="DH18" s="5"/>
      <c r="DI18" s="5"/>
      <c r="DJ18" s="5"/>
      <c r="DK18" s="5"/>
      <c r="DL18" s="5"/>
    </row>
    <row r="19" spans="9:116" ht="13" x14ac:dyDescent="0.2"/>
    <row r="20" spans="9:116" ht="13" x14ac:dyDescent="0.2"/>
    <row r="21" spans="9:116" ht="13" x14ac:dyDescent="0.2">
      <c r="DL21" s="5"/>
    </row>
    <row r="22" spans="9:116" ht="13" x14ac:dyDescent="0.2">
      <c r="DI22" s="5"/>
      <c r="DJ22" s="5"/>
      <c r="DK22" s="5"/>
      <c r="DL22" s="5"/>
    </row>
    <row r="23" spans="9:116" ht="13" x14ac:dyDescent="0.2">
      <c r="CY23" s="5"/>
      <c r="CZ23" s="5"/>
      <c r="DA23" s="5"/>
      <c r="DB23" s="5"/>
      <c r="DC23" s="5"/>
      <c r="DD23" s="5"/>
      <c r="DE23" s="5"/>
      <c r="DF23" s="5"/>
      <c r="DG23" s="5"/>
      <c r="DH23" s="5"/>
      <c r="DI23" s="5"/>
      <c r="DJ23" s="5"/>
      <c r="DK23" s="5"/>
      <c r="DL23" s="5"/>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5"/>
      <c r="DA35" s="5"/>
      <c r="DB35" s="5"/>
      <c r="DC35" s="5"/>
      <c r="DD35" s="5"/>
      <c r="DE35" s="5"/>
      <c r="DF35" s="5"/>
      <c r="DG35" s="5"/>
      <c r="DH35" s="5"/>
      <c r="DI35" s="5"/>
      <c r="DJ35" s="5"/>
      <c r="DK35" s="5"/>
      <c r="DL35" s="5"/>
    </row>
    <row r="36" spans="15:116" ht="13" x14ac:dyDescent="0.2"/>
    <row r="37" spans="15:116" ht="13" x14ac:dyDescent="0.2">
      <c r="DL37" s="5"/>
    </row>
    <row r="38" spans="15:116" ht="13" x14ac:dyDescent="0.2">
      <c r="DI38" s="5"/>
      <c r="DJ38" s="5"/>
      <c r="DK38" s="5"/>
      <c r="DL38" s="5"/>
    </row>
    <row r="39" spans="15:116" ht="13" x14ac:dyDescent="0.2"/>
    <row r="40" spans="15:116" ht="13" x14ac:dyDescent="0.2"/>
    <row r="41" spans="15:116" ht="13" x14ac:dyDescent="0.2"/>
    <row r="42" spans="15:116" ht="13" x14ac:dyDescent="0.2"/>
    <row r="43" spans="15:116" ht="13" x14ac:dyDescent="0.2">
      <c r="O43" s="5"/>
      <c r="P43" s="5"/>
      <c r="Q43" s="5"/>
      <c r="R43" s="5"/>
      <c r="S43" s="5"/>
      <c r="T43" s="5"/>
      <c r="U43" s="5"/>
      <c r="V43" s="5"/>
      <c r="W43" s="5"/>
      <c r="X43" s="5"/>
      <c r="Y43" s="5"/>
      <c r="Z43" s="5"/>
      <c r="AA43" s="5"/>
      <c r="AB43" s="5"/>
      <c r="AC43" s="5"/>
      <c r="AD43" s="5"/>
      <c r="AE43" s="5"/>
      <c r="AF43" s="5"/>
      <c r="AG43" s="5"/>
      <c r="AH43" s="5"/>
      <c r="AI43" s="5"/>
      <c r="AJ43" s="5"/>
      <c r="AK43" s="5"/>
      <c r="AL43" s="5"/>
      <c r="AM43" s="5"/>
      <c r="AN43" s="5"/>
      <c r="AO43" s="5"/>
      <c r="AP43" s="5"/>
      <c r="AQ43" s="5"/>
      <c r="AR43" s="5"/>
      <c r="AS43" s="5"/>
      <c r="AT43" s="5"/>
      <c r="AU43" s="5"/>
      <c r="AV43" s="5"/>
      <c r="AW43" s="5"/>
      <c r="AX43" s="5"/>
      <c r="AY43" s="5"/>
      <c r="AZ43" s="5"/>
      <c r="BA43" s="5"/>
      <c r="BB43" s="5"/>
      <c r="BC43" s="5"/>
      <c r="BD43" s="5"/>
      <c r="BE43" s="5"/>
      <c r="BF43" s="5"/>
      <c r="BG43" s="5"/>
      <c r="BH43" s="5"/>
      <c r="BI43" s="5"/>
      <c r="BJ43" s="5"/>
      <c r="BK43" s="5"/>
      <c r="BL43" s="5"/>
      <c r="BM43" s="5"/>
      <c r="BN43" s="5"/>
      <c r="BO43" s="5"/>
      <c r="BP43" s="5"/>
      <c r="BQ43" s="5"/>
      <c r="BR43" s="5"/>
      <c r="BS43" s="5"/>
      <c r="BT43" s="5"/>
      <c r="BU43" s="5"/>
      <c r="BV43" s="5"/>
      <c r="BW43" s="5"/>
      <c r="BX43" s="5"/>
      <c r="BY43" s="5"/>
      <c r="BZ43" s="5"/>
      <c r="CA43" s="5"/>
      <c r="CB43" s="5"/>
      <c r="CC43" s="5"/>
      <c r="CD43" s="5"/>
      <c r="CE43" s="5"/>
      <c r="CF43" s="5"/>
      <c r="CG43" s="5"/>
      <c r="CH43" s="5"/>
      <c r="CI43" s="5"/>
      <c r="CJ43" s="5"/>
      <c r="CK43" s="5"/>
      <c r="CL43" s="5"/>
      <c r="CM43" s="5"/>
      <c r="CN43" s="5"/>
      <c r="CO43" s="5"/>
      <c r="CP43" s="5"/>
      <c r="CQ43" s="5"/>
      <c r="CR43" s="5"/>
      <c r="CS43" s="5"/>
      <c r="CT43" s="5"/>
      <c r="CU43" s="5"/>
      <c r="CV43" s="5"/>
      <c r="CW43" s="5"/>
      <c r="CX43" s="5"/>
      <c r="CY43" s="5"/>
      <c r="CZ43" s="5"/>
      <c r="DA43" s="5"/>
      <c r="DB43" s="5"/>
      <c r="DC43" s="5"/>
      <c r="DD43" s="5"/>
      <c r="DE43" s="5"/>
      <c r="DF43" s="5"/>
      <c r="DG43" s="5"/>
      <c r="DH43" s="5"/>
      <c r="DI43" s="5"/>
      <c r="DJ43" s="5"/>
      <c r="DK43" s="5"/>
      <c r="DL43" s="5"/>
    </row>
    <row r="44" spans="15:116" ht="13" x14ac:dyDescent="0.2">
      <c r="DL44" s="5"/>
    </row>
    <row r="45" spans="15:116" ht="13" x14ac:dyDescent="0.2"/>
    <row r="46" spans="15:116" ht="13" x14ac:dyDescent="0.2">
      <c r="DA46" s="5"/>
      <c r="DB46" s="5"/>
      <c r="DC46" s="5"/>
      <c r="DD46" s="5"/>
      <c r="DE46" s="5"/>
      <c r="DF46" s="5"/>
      <c r="DG46" s="5"/>
      <c r="DH46" s="5"/>
      <c r="DI46" s="5"/>
      <c r="DJ46" s="5"/>
      <c r="DK46" s="5"/>
      <c r="DL46" s="5"/>
    </row>
    <row r="47" spans="15:116" ht="13" x14ac:dyDescent="0.2"/>
    <row r="48" spans="15:116" ht="13" x14ac:dyDescent="0.2"/>
    <row r="49" spans="104:116" ht="13" x14ac:dyDescent="0.2"/>
    <row r="50" spans="104:116" ht="13" x14ac:dyDescent="0.2">
      <c r="CZ50" s="5"/>
      <c r="DA50" s="5"/>
      <c r="DB50" s="5"/>
      <c r="DC50" s="5"/>
      <c r="DD50" s="5"/>
      <c r="DE50" s="5"/>
      <c r="DF50" s="5"/>
      <c r="DG50" s="5"/>
      <c r="DH50" s="5"/>
      <c r="DI50" s="5"/>
      <c r="DJ50" s="5"/>
      <c r="DK50" s="5"/>
      <c r="DL50" s="5"/>
    </row>
    <row r="51" spans="104:116" ht="13" x14ac:dyDescent="0.2"/>
    <row r="52" spans="104:116" ht="13" x14ac:dyDescent="0.2"/>
    <row r="53" spans="104:116" ht="13" x14ac:dyDescent="0.2">
      <c r="DL53" s="5"/>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5"/>
      <c r="DD67" s="5"/>
      <c r="DE67" s="5"/>
      <c r="DF67" s="5"/>
      <c r="DG67" s="5"/>
      <c r="DH67" s="5"/>
      <c r="DI67" s="5"/>
      <c r="DJ67" s="5"/>
      <c r="DK67" s="5"/>
      <c r="DL67" s="5"/>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Z8LirWs3KUJr0Lo7dIJ7PZaisB7IIPSDmUDPPw7I8+88kM06B908cGALICWEc3d8n0gMCS/hmIeBLSkbPzwgxw==" saltValue="B5VNUBsTKt06c+4zjm+kig=="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70" zoomScaleSheetLayoutView="70" workbookViewId="0"/>
  </sheetViews>
  <sheetFormatPr defaultColWidth="0" defaultRowHeight="0" customHeight="1" zeroHeight="1" x14ac:dyDescent="0.2"/>
  <cols>
    <col min="1" max="36" width="2.453125" style="620" customWidth="1"/>
    <col min="37" max="44" width="17" style="620" customWidth="1"/>
    <col min="45" max="45" width="6.08984375" style="622" customWidth="1"/>
    <col min="46" max="46" width="3" style="621" customWidth="1"/>
    <col min="47" max="47" width="19.08984375" style="620" hidden="1" customWidth="1"/>
    <col min="48" max="52" width="12.6328125" style="620" hidden="1" customWidth="1"/>
    <col min="53" max="16384" width="8.6328125" style="620" hidden="1"/>
  </cols>
  <sheetData>
    <row r="1" spans="1:46" ht="13" x14ac:dyDescent="0.2">
      <c r="AS1" s="623"/>
      <c r="AT1" s="623"/>
    </row>
    <row r="2" spans="1:46" ht="13" x14ac:dyDescent="0.2">
      <c r="AS2" s="623"/>
      <c r="AT2" s="623"/>
    </row>
    <row r="3" spans="1:46" ht="13" x14ac:dyDescent="0.2">
      <c r="AS3" s="623"/>
      <c r="AT3" s="623"/>
    </row>
    <row r="4" spans="1:46" ht="13" x14ac:dyDescent="0.2">
      <c r="AS4" s="623"/>
      <c r="AT4" s="623"/>
    </row>
    <row r="5" spans="1:46" ht="16.5" x14ac:dyDescent="0.2">
      <c r="A5" s="701" t="s">
        <v>353</v>
      </c>
      <c r="B5" s="664"/>
      <c r="C5" s="664"/>
      <c r="D5" s="664"/>
      <c r="E5" s="664"/>
      <c r="F5" s="664"/>
      <c r="G5" s="664"/>
      <c r="H5" s="664"/>
      <c r="I5" s="664"/>
      <c r="J5" s="664"/>
      <c r="K5" s="664"/>
      <c r="L5" s="664"/>
      <c r="M5" s="664"/>
      <c r="N5" s="664"/>
      <c r="O5" s="664"/>
      <c r="P5" s="664"/>
      <c r="Q5" s="664"/>
      <c r="R5" s="664"/>
      <c r="S5" s="664"/>
      <c r="T5" s="664"/>
      <c r="U5" s="664"/>
      <c r="V5" s="664"/>
      <c r="W5" s="664"/>
      <c r="X5" s="664"/>
      <c r="Y5" s="664"/>
      <c r="Z5" s="664"/>
      <c r="AA5" s="664"/>
      <c r="AB5" s="664"/>
      <c r="AC5" s="664"/>
      <c r="AD5" s="664"/>
      <c r="AE5" s="664"/>
      <c r="AF5" s="664"/>
      <c r="AG5" s="664"/>
      <c r="AH5" s="664"/>
      <c r="AI5" s="664"/>
      <c r="AJ5" s="664"/>
      <c r="AK5" s="664"/>
      <c r="AL5" s="664"/>
      <c r="AM5" s="664"/>
      <c r="AN5" s="664"/>
      <c r="AO5" s="664"/>
      <c r="AP5" s="664"/>
      <c r="AQ5" s="664"/>
      <c r="AR5" s="664"/>
      <c r="AS5" s="739"/>
    </row>
    <row r="6" spans="1:46" ht="13" x14ac:dyDescent="0.2">
      <c r="A6" s="621"/>
      <c r="B6" s="623"/>
      <c r="C6" s="623"/>
      <c r="D6" s="623"/>
      <c r="E6" s="623"/>
      <c r="F6" s="623"/>
      <c r="G6" s="623"/>
      <c r="H6" s="623"/>
      <c r="I6" s="623"/>
      <c r="J6" s="623"/>
      <c r="K6" s="623"/>
      <c r="L6" s="623"/>
      <c r="M6" s="623"/>
      <c r="N6" s="623"/>
      <c r="O6" s="623"/>
      <c r="P6" s="623"/>
      <c r="Q6" s="623"/>
      <c r="R6" s="623"/>
      <c r="S6" s="623"/>
      <c r="T6" s="623"/>
      <c r="U6" s="623"/>
      <c r="V6" s="623"/>
      <c r="W6" s="623"/>
      <c r="X6" s="623"/>
      <c r="Y6" s="623"/>
      <c r="Z6" s="623"/>
      <c r="AA6" s="623"/>
      <c r="AB6" s="623"/>
      <c r="AC6" s="623"/>
      <c r="AD6" s="623"/>
      <c r="AE6" s="623"/>
      <c r="AF6" s="623"/>
      <c r="AG6" s="623"/>
      <c r="AH6" s="623"/>
      <c r="AI6" s="623"/>
      <c r="AJ6" s="623"/>
      <c r="AK6" s="699" t="s">
        <v>352</v>
      </c>
      <c r="AL6" s="699"/>
      <c r="AM6" s="699"/>
      <c r="AN6" s="699"/>
      <c r="AO6" s="623"/>
      <c r="AP6" s="623"/>
      <c r="AQ6" s="623"/>
      <c r="AR6" s="623"/>
    </row>
    <row r="7" spans="1:46" ht="13.5" customHeight="1" x14ac:dyDescent="0.2">
      <c r="A7" s="621"/>
      <c r="B7" s="623"/>
      <c r="C7" s="623"/>
      <c r="D7" s="623"/>
      <c r="E7" s="623"/>
      <c r="F7" s="623"/>
      <c r="G7" s="623"/>
      <c r="H7" s="623"/>
      <c r="I7" s="623"/>
      <c r="J7" s="623"/>
      <c r="K7" s="623"/>
      <c r="L7" s="623"/>
      <c r="M7" s="623"/>
      <c r="N7" s="623"/>
      <c r="O7" s="623"/>
      <c r="P7" s="623"/>
      <c r="Q7" s="623"/>
      <c r="R7" s="623"/>
      <c r="S7" s="623"/>
      <c r="T7" s="623"/>
      <c r="U7" s="623"/>
      <c r="V7" s="623"/>
      <c r="W7" s="623"/>
      <c r="X7" s="623"/>
      <c r="Y7" s="623"/>
      <c r="Z7" s="623"/>
      <c r="AA7" s="623"/>
      <c r="AB7" s="623"/>
      <c r="AC7" s="623"/>
      <c r="AD7" s="623"/>
      <c r="AE7" s="623"/>
      <c r="AF7" s="623"/>
      <c r="AG7" s="623"/>
      <c r="AH7" s="623"/>
      <c r="AI7" s="623"/>
      <c r="AJ7" s="623"/>
      <c r="AK7" s="698"/>
      <c r="AL7" s="697"/>
      <c r="AM7" s="697"/>
      <c r="AN7" s="696"/>
      <c r="AO7" s="695" t="s">
        <v>319</v>
      </c>
      <c r="AP7" s="694"/>
      <c r="AQ7" s="693" t="s">
        <v>335</v>
      </c>
      <c r="AR7" s="692"/>
    </row>
    <row r="8" spans="1:46" ht="13" x14ac:dyDescent="0.2">
      <c r="A8" s="621"/>
      <c r="B8" s="623"/>
      <c r="C8" s="623"/>
      <c r="D8" s="623"/>
      <c r="E8" s="623"/>
      <c r="F8" s="623"/>
      <c r="G8" s="623"/>
      <c r="H8" s="623"/>
      <c r="I8" s="623"/>
      <c r="J8" s="623"/>
      <c r="K8" s="623"/>
      <c r="L8" s="623"/>
      <c r="M8" s="623"/>
      <c r="N8" s="623"/>
      <c r="O8" s="623"/>
      <c r="P8" s="623"/>
      <c r="Q8" s="623"/>
      <c r="R8" s="623"/>
      <c r="S8" s="623"/>
      <c r="T8" s="623"/>
      <c r="U8" s="623"/>
      <c r="V8" s="623"/>
      <c r="W8" s="623"/>
      <c r="X8" s="623"/>
      <c r="Y8" s="623"/>
      <c r="Z8" s="623"/>
      <c r="AA8" s="623"/>
      <c r="AB8" s="623"/>
      <c r="AC8" s="623"/>
      <c r="AD8" s="623"/>
      <c r="AE8" s="623"/>
      <c r="AF8" s="623"/>
      <c r="AG8" s="623"/>
      <c r="AH8" s="623"/>
      <c r="AI8" s="623"/>
      <c r="AJ8" s="623"/>
      <c r="AK8" s="691"/>
      <c r="AL8" s="690"/>
      <c r="AM8" s="690"/>
      <c r="AN8" s="689"/>
      <c r="AO8" s="688"/>
      <c r="AP8" s="687" t="s">
        <v>334</v>
      </c>
      <c r="AQ8" s="686" t="s">
        <v>333</v>
      </c>
      <c r="AR8" s="685" t="s">
        <v>332</v>
      </c>
    </row>
    <row r="9" spans="1:46" ht="13" x14ac:dyDescent="0.2">
      <c r="A9" s="621"/>
      <c r="B9" s="623"/>
      <c r="C9" s="623"/>
      <c r="D9" s="623"/>
      <c r="E9" s="623"/>
      <c r="F9" s="623"/>
      <c r="G9" s="623"/>
      <c r="H9" s="623"/>
      <c r="I9" s="623"/>
      <c r="J9" s="623"/>
      <c r="K9" s="623"/>
      <c r="L9" s="623"/>
      <c r="M9" s="623"/>
      <c r="N9" s="623"/>
      <c r="O9" s="623"/>
      <c r="P9" s="623"/>
      <c r="Q9" s="623"/>
      <c r="R9" s="623"/>
      <c r="S9" s="623"/>
      <c r="T9" s="623"/>
      <c r="U9" s="623"/>
      <c r="V9" s="623"/>
      <c r="W9" s="623"/>
      <c r="X9" s="623"/>
      <c r="Y9" s="623"/>
      <c r="Z9" s="623"/>
      <c r="AA9" s="623"/>
      <c r="AB9" s="623"/>
      <c r="AC9" s="623"/>
      <c r="AD9" s="623"/>
      <c r="AE9" s="623"/>
      <c r="AF9" s="623"/>
      <c r="AG9" s="623"/>
      <c r="AH9" s="623"/>
      <c r="AI9" s="623"/>
      <c r="AJ9" s="623"/>
      <c r="AK9" s="735" t="s">
        <v>351</v>
      </c>
      <c r="AL9" s="734"/>
      <c r="AM9" s="734"/>
      <c r="AN9" s="733"/>
      <c r="AO9" s="738">
        <v>2340641</v>
      </c>
      <c r="AP9" s="738">
        <v>99239</v>
      </c>
      <c r="AQ9" s="737">
        <v>88339</v>
      </c>
      <c r="AR9" s="736">
        <v>12.3</v>
      </c>
    </row>
    <row r="10" spans="1:46" ht="13.5" customHeight="1" x14ac:dyDescent="0.2">
      <c r="A10" s="621"/>
      <c r="B10" s="623"/>
      <c r="C10" s="623"/>
      <c r="D10" s="623"/>
      <c r="E10" s="623"/>
      <c r="F10" s="623"/>
      <c r="G10" s="623"/>
      <c r="H10" s="623"/>
      <c r="I10" s="623"/>
      <c r="J10" s="623"/>
      <c r="K10" s="623"/>
      <c r="L10" s="623"/>
      <c r="M10" s="623"/>
      <c r="N10" s="623"/>
      <c r="O10" s="623"/>
      <c r="P10" s="623"/>
      <c r="Q10" s="623"/>
      <c r="R10" s="623"/>
      <c r="S10" s="623"/>
      <c r="T10" s="623"/>
      <c r="U10" s="623"/>
      <c r="V10" s="623"/>
      <c r="W10" s="623"/>
      <c r="X10" s="623"/>
      <c r="Y10" s="623"/>
      <c r="Z10" s="623"/>
      <c r="AA10" s="623"/>
      <c r="AB10" s="623"/>
      <c r="AC10" s="623"/>
      <c r="AD10" s="623"/>
      <c r="AE10" s="623"/>
      <c r="AF10" s="623"/>
      <c r="AG10" s="623"/>
      <c r="AH10" s="623"/>
      <c r="AI10" s="623"/>
      <c r="AJ10" s="623"/>
      <c r="AK10" s="735" t="s">
        <v>350</v>
      </c>
      <c r="AL10" s="734"/>
      <c r="AM10" s="734"/>
      <c r="AN10" s="733"/>
      <c r="AO10" s="729">
        <v>6738</v>
      </c>
      <c r="AP10" s="729">
        <v>286</v>
      </c>
      <c r="AQ10" s="728">
        <v>7842</v>
      </c>
      <c r="AR10" s="727">
        <v>-96.4</v>
      </c>
    </row>
    <row r="11" spans="1:46" ht="13.5" customHeight="1" x14ac:dyDescent="0.2">
      <c r="A11" s="621"/>
      <c r="B11" s="623"/>
      <c r="C11" s="623"/>
      <c r="D11" s="623"/>
      <c r="E11" s="623"/>
      <c r="F11" s="623"/>
      <c r="G11" s="623"/>
      <c r="H11" s="623"/>
      <c r="I11" s="623"/>
      <c r="J11" s="623"/>
      <c r="K11" s="623"/>
      <c r="L11" s="623"/>
      <c r="M11" s="623"/>
      <c r="N11" s="623"/>
      <c r="O11" s="623"/>
      <c r="P11" s="623"/>
      <c r="Q11" s="623"/>
      <c r="R11" s="623"/>
      <c r="S11" s="623"/>
      <c r="T11" s="623"/>
      <c r="U11" s="623"/>
      <c r="V11" s="623"/>
      <c r="W11" s="623"/>
      <c r="X11" s="623"/>
      <c r="Y11" s="623"/>
      <c r="Z11" s="623"/>
      <c r="AA11" s="623"/>
      <c r="AB11" s="623"/>
      <c r="AC11" s="623"/>
      <c r="AD11" s="623"/>
      <c r="AE11" s="623"/>
      <c r="AF11" s="623"/>
      <c r="AG11" s="623"/>
      <c r="AH11" s="623"/>
      <c r="AI11" s="623"/>
      <c r="AJ11" s="623"/>
      <c r="AK11" s="735" t="s">
        <v>349</v>
      </c>
      <c r="AL11" s="734"/>
      <c r="AM11" s="734"/>
      <c r="AN11" s="733"/>
      <c r="AO11" s="729" t="s">
        <v>281</v>
      </c>
      <c r="AP11" s="729" t="s">
        <v>281</v>
      </c>
      <c r="AQ11" s="728">
        <v>2321</v>
      </c>
      <c r="AR11" s="727" t="s">
        <v>281</v>
      </c>
    </row>
    <row r="12" spans="1:46" ht="13.5" customHeight="1" x14ac:dyDescent="0.2">
      <c r="A12" s="621"/>
      <c r="B12" s="623"/>
      <c r="C12" s="623"/>
      <c r="D12" s="623"/>
      <c r="E12" s="623"/>
      <c r="F12" s="623"/>
      <c r="G12" s="623"/>
      <c r="H12" s="623"/>
      <c r="I12" s="623"/>
      <c r="J12" s="623"/>
      <c r="K12" s="623"/>
      <c r="L12" s="623"/>
      <c r="M12" s="623"/>
      <c r="N12" s="623"/>
      <c r="O12" s="623"/>
      <c r="P12" s="623"/>
      <c r="Q12" s="623"/>
      <c r="R12" s="623"/>
      <c r="S12" s="623"/>
      <c r="T12" s="623"/>
      <c r="U12" s="623"/>
      <c r="V12" s="623"/>
      <c r="W12" s="623"/>
      <c r="X12" s="623"/>
      <c r="Y12" s="623"/>
      <c r="Z12" s="623"/>
      <c r="AA12" s="623"/>
      <c r="AB12" s="623"/>
      <c r="AC12" s="623"/>
      <c r="AD12" s="623"/>
      <c r="AE12" s="623"/>
      <c r="AF12" s="623"/>
      <c r="AG12" s="623"/>
      <c r="AH12" s="623"/>
      <c r="AI12" s="623"/>
      <c r="AJ12" s="623"/>
      <c r="AK12" s="735" t="s">
        <v>348</v>
      </c>
      <c r="AL12" s="734"/>
      <c r="AM12" s="734"/>
      <c r="AN12" s="733"/>
      <c r="AO12" s="729" t="s">
        <v>281</v>
      </c>
      <c r="AP12" s="729" t="s">
        <v>281</v>
      </c>
      <c r="AQ12" s="728">
        <v>10</v>
      </c>
      <c r="AR12" s="727" t="s">
        <v>281</v>
      </c>
    </row>
    <row r="13" spans="1:46" ht="13.5" customHeight="1" x14ac:dyDescent="0.2">
      <c r="A13" s="621"/>
      <c r="B13" s="623"/>
      <c r="C13" s="623"/>
      <c r="D13" s="623"/>
      <c r="E13" s="623"/>
      <c r="F13" s="623"/>
      <c r="G13" s="623"/>
      <c r="H13" s="623"/>
      <c r="I13" s="623"/>
      <c r="J13" s="623"/>
      <c r="K13" s="623"/>
      <c r="L13" s="623"/>
      <c r="M13" s="623"/>
      <c r="N13" s="623"/>
      <c r="O13" s="623"/>
      <c r="P13" s="623"/>
      <c r="Q13" s="623"/>
      <c r="R13" s="623"/>
      <c r="S13" s="623"/>
      <c r="T13" s="623"/>
      <c r="U13" s="623"/>
      <c r="V13" s="623"/>
      <c r="W13" s="623"/>
      <c r="X13" s="623"/>
      <c r="Y13" s="623"/>
      <c r="Z13" s="623"/>
      <c r="AA13" s="623"/>
      <c r="AB13" s="623"/>
      <c r="AC13" s="623"/>
      <c r="AD13" s="623"/>
      <c r="AE13" s="623"/>
      <c r="AF13" s="623"/>
      <c r="AG13" s="623"/>
      <c r="AH13" s="623"/>
      <c r="AI13" s="623"/>
      <c r="AJ13" s="623"/>
      <c r="AK13" s="735" t="s">
        <v>347</v>
      </c>
      <c r="AL13" s="734"/>
      <c r="AM13" s="734"/>
      <c r="AN13" s="733"/>
      <c r="AO13" s="729">
        <v>122251</v>
      </c>
      <c r="AP13" s="729">
        <v>5183</v>
      </c>
      <c r="AQ13" s="728">
        <v>2936</v>
      </c>
      <c r="AR13" s="727">
        <v>76.5</v>
      </c>
    </row>
    <row r="14" spans="1:46" ht="13.5" customHeight="1" x14ac:dyDescent="0.2">
      <c r="A14" s="621"/>
      <c r="B14" s="623"/>
      <c r="C14" s="623"/>
      <c r="D14" s="623"/>
      <c r="E14" s="623"/>
      <c r="F14" s="623"/>
      <c r="G14" s="623"/>
      <c r="H14" s="623"/>
      <c r="I14" s="623"/>
      <c r="J14" s="623"/>
      <c r="K14" s="623"/>
      <c r="L14" s="623"/>
      <c r="M14" s="623"/>
      <c r="N14" s="623"/>
      <c r="O14" s="623"/>
      <c r="P14" s="623"/>
      <c r="Q14" s="623"/>
      <c r="R14" s="623"/>
      <c r="S14" s="623"/>
      <c r="T14" s="623"/>
      <c r="U14" s="623"/>
      <c r="V14" s="623"/>
      <c r="W14" s="623"/>
      <c r="X14" s="623"/>
      <c r="Y14" s="623"/>
      <c r="Z14" s="623"/>
      <c r="AA14" s="623"/>
      <c r="AB14" s="623"/>
      <c r="AC14" s="623"/>
      <c r="AD14" s="623"/>
      <c r="AE14" s="623"/>
      <c r="AF14" s="623"/>
      <c r="AG14" s="623"/>
      <c r="AH14" s="623"/>
      <c r="AI14" s="623"/>
      <c r="AJ14" s="623"/>
      <c r="AK14" s="735" t="s">
        <v>346</v>
      </c>
      <c r="AL14" s="734"/>
      <c r="AM14" s="734"/>
      <c r="AN14" s="733"/>
      <c r="AO14" s="729">
        <v>63137</v>
      </c>
      <c r="AP14" s="729">
        <v>2677</v>
      </c>
      <c r="AQ14" s="728">
        <v>1649</v>
      </c>
      <c r="AR14" s="727">
        <v>62.3</v>
      </c>
    </row>
    <row r="15" spans="1:46" ht="13.5" customHeight="1" x14ac:dyDescent="0.2">
      <c r="A15" s="621"/>
      <c r="B15" s="623"/>
      <c r="C15" s="623"/>
      <c r="D15" s="623"/>
      <c r="E15" s="623"/>
      <c r="F15" s="623"/>
      <c r="G15" s="623"/>
      <c r="H15" s="623"/>
      <c r="I15" s="623"/>
      <c r="J15" s="623"/>
      <c r="K15" s="623"/>
      <c r="L15" s="623"/>
      <c r="M15" s="623"/>
      <c r="N15" s="623"/>
      <c r="O15" s="623"/>
      <c r="P15" s="623"/>
      <c r="Q15" s="623"/>
      <c r="R15" s="623"/>
      <c r="S15" s="623"/>
      <c r="T15" s="623"/>
      <c r="U15" s="623"/>
      <c r="V15" s="623"/>
      <c r="W15" s="623"/>
      <c r="X15" s="623"/>
      <c r="Y15" s="623"/>
      <c r="Z15" s="623"/>
      <c r="AA15" s="623"/>
      <c r="AB15" s="623"/>
      <c r="AC15" s="623"/>
      <c r="AD15" s="623"/>
      <c r="AE15" s="623"/>
      <c r="AF15" s="623"/>
      <c r="AG15" s="623"/>
      <c r="AH15" s="623"/>
      <c r="AI15" s="623"/>
      <c r="AJ15" s="623"/>
      <c r="AK15" s="732" t="s">
        <v>345</v>
      </c>
      <c r="AL15" s="731"/>
      <c r="AM15" s="731"/>
      <c r="AN15" s="730"/>
      <c r="AO15" s="729">
        <v>-164382</v>
      </c>
      <c r="AP15" s="729">
        <v>-6969</v>
      </c>
      <c r="AQ15" s="728">
        <v>-5997</v>
      </c>
      <c r="AR15" s="727">
        <v>16.2</v>
      </c>
    </row>
    <row r="16" spans="1:46" ht="13" x14ac:dyDescent="0.2">
      <c r="A16" s="621"/>
      <c r="B16" s="623"/>
      <c r="C16" s="623"/>
      <c r="D16" s="623"/>
      <c r="E16" s="623"/>
      <c r="F16" s="623"/>
      <c r="G16" s="623"/>
      <c r="H16" s="623"/>
      <c r="I16" s="623"/>
      <c r="J16" s="623"/>
      <c r="K16" s="623"/>
      <c r="L16" s="623"/>
      <c r="M16" s="623"/>
      <c r="N16" s="623"/>
      <c r="O16" s="623"/>
      <c r="P16" s="623"/>
      <c r="Q16" s="623"/>
      <c r="R16" s="623"/>
      <c r="S16" s="623"/>
      <c r="T16" s="623"/>
      <c r="U16" s="623"/>
      <c r="V16" s="623"/>
      <c r="W16" s="623"/>
      <c r="X16" s="623"/>
      <c r="Y16" s="623"/>
      <c r="Z16" s="623"/>
      <c r="AA16" s="623"/>
      <c r="AB16" s="623"/>
      <c r="AC16" s="623"/>
      <c r="AD16" s="623"/>
      <c r="AE16" s="623"/>
      <c r="AF16" s="623"/>
      <c r="AG16" s="623"/>
      <c r="AH16" s="623"/>
      <c r="AI16" s="623"/>
      <c r="AJ16" s="623"/>
      <c r="AK16" s="732" t="s">
        <v>71</v>
      </c>
      <c r="AL16" s="731"/>
      <c r="AM16" s="731"/>
      <c r="AN16" s="730"/>
      <c r="AO16" s="729">
        <v>2368385</v>
      </c>
      <c r="AP16" s="729">
        <v>100415</v>
      </c>
      <c r="AQ16" s="728">
        <v>97102</v>
      </c>
      <c r="AR16" s="727">
        <v>3.4</v>
      </c>
    </row>
    <row r="17" spans="1:46" ht="13" x14ac:dyDescent="0.2">
      <c r="A17" s="621"/>
      <c r="B17" s="623"/>
      <c r="C17" s="623"/>
      <c r="D17" s="623"/>
      <c r="E17" s="623"/>
      <c r="F17" s="623"/>
      <c r="G17" s="623"/>
      <c r="H17" s="623"/>
      <c r="I17" s="623"/>
      <c r="J17" s="623"/>
      <c r="K17" s="623"/>
      <c r="L17" s="623"/>
      <c r="M17" s="623"/>
      <c r="N17" s="623"/>
      <c r="O17" s="623"/>
      <c r="P17" s="623"/>
      <c r="Q17" s="623"/>
      <c r="R17" s="623"/>
      <c r="S17" s="623"/>
      <c r="T17" s="623"/>
      <c r="U17" s="623"/>
      <c r="V17" s="623"/>
      <c r="W17" s="623"/>
      <c r="X17" s="623"/>
      <c r="Y17" s="623"/>
      <c r="Z17" s="623"/>
      <c r="AA17" s="623"/>
      <c r="AB17" s="623"/>
      <c r="AC17" s="623"/>
      <c r="AD17" s="623"/>
      <c r="AE17" s="623"/>
      <c r="AF17" s="623"/>
      <c r="AG17" s="623"/>
      <c r="AH17" s="623"/>
      <c r="AI17" s="623"/>
      <c r="AJ17" s="623"/>
      <c r="AK17" s="623"/>
      <c r="AL17" s="623"/>
      <c r="AM17" s="623"/>
      <c r="AN17" s="623"/>
      <c r="AO17" s="623"/>
      <c r="AP17" s="623"/>
      <c r="AQ17" s="623"/>
      <c r="AR17" s="726"/>
    </row>
    <row r="18" spans="1:46" ht="13" x14ac:dyDescent="0.2">
      <c r="A18" s="621"/>
      <c r="B18" s="623"/>
      <c r="C18" s="623"/>
      <c r="D18" s="623"/>
      <c r="E18" s="623"/>
      <c r="F18" s="623"/>
      <c r="G18" s="623"/>
      <c r="H18" s="623"/>
      <c r="I18" s="623"/>
      <c r="J18" s="623"/>
      <c r="K18" s="623"/>
      <c r="L18" s="623"/>
      <c r="M18" s="623"/>
      <c r="N18" s="623"/>
      <c r="O18" s="623"/>
      <c r="P18" s="623"/>
      <c r="Q18" s="623"/>
      <c r="R18" s="623"/>
      <c r="S18" s="623"/>
      <c r="T18" s="623"/>
      <c r="U18" s="623"/>
      <c r="V18" s="623"/>
      <c r="W18" s="623"/>
      <c r="X18" s="623"/>
      <c r="Y18" s="623"/>
      <c r="Z18" s="623"/>
      <c r="AA18" s="623"/>
      <c r="AB18" s="623"/>
      <c r="AC18" s="623"/>
      <c r="AD18" s="623"/>
      <c r="AE18" s="623"/>
      <c r="AF18" s="623"/>
      <c r="AG18" s="623"/>
      <c r="AH18" s="623"/>
      <c r="AI18" s="623"/>
      <c r="AJ18" s="623"/>
      <c r="AK18" s="623"/>
      <c r="AL18" s="623"/>
      <c r="AM18" s="623"/>
      <c r="AN18" s="623"/>
      <c r="AO18" s="623"/>
      <c r="AP18" s="623"/>
      <c r="AQ18" s="666"/>
      <c r="AR18" s="666"/>
    </row>
    <row r="19" spans="1:46" ht="13" x14ac:dyDescent="0.2">
      <c r="A19" s="621"/>
      <c r="B19" s="623"/>
      <c r="C19" s="623"/>
      <c r="D19" s="623"/>
      <c r="E19" s="623"/>
      <c r="F19" s="623"/>
      <c r="G19" s="623"/>
      <c r="H19" s="623"/>
      <c r="I19" s="623"/>
      <c r="J19" s="623"/>
      <c r="K19" s="623"/>
      <c r="L19" s="623"/>
      <c r="M19" s="623"/>
      <c r="N19" s="623"/>
      <c r="O19" s="623"/>
      <c r="P19" s="623"/>
      <c r="Q19" s="623"/>
      <c r="R19" s="623"/>
      <c r="S19" s="623"/>
      <c r="T19" s="623"/>
      <c r="U19" s="623"/>
      <c r="V19" s="623"/>
      <c r="W19" s="623"/>
      <c r="X19" s="623"/>
      <c r="Y19" s="623"/>
      <c r="Z19" s="623"/>
      <c r="AA19" s="623"/>
      <c r="AB19" s="623"/>
      <c r="AC19" s="623"/>
      <c r="AD19" s="623"/>
      <c r="AE19" s="623"/>
      <c r="AF19" s="623"/>
      <c r="AG19" s="623"/>
      <c r="AH19" s="623"/>
      <c r="AI19" s="623"/>
      <c r="AJ19" s="623"/>
      <c r="AK19" s="623" t="s">
        <v>344</v>
      </c>
      <c r="AL19" s="623"/>
      <c r="AM19" s="623"/>
      <c r="AN19" s="623"/>
      <c r="AO19" s="623"/>
      <c r="AP19" s="623"/>
      <c r="AQ19" s="623"/>
      <c r="AR19" s="623"/>
    </row>
    <row r="20" spans="1:46" ht="13" x14ac:dyDescent="0.2">
      <c r="A20" s="621"/>
      <c r="B20" s="623"/>
      <c r="C20" s="623"/>
      <c r="D20" s="623"/>
      <c r="E20" s="623"/>
      <c r="F20" s="623"/>
      <c r="G20" s="623"/>
      <c r="H20" s="623"/>
      <c r="I20" s="623"/>
      <c r="J20" s="623"/>
      <c r="K20" s="623"/>
      <c r="L20" s="623"/>
      <c r="M20" s="623"/>
      <c r="N20" s="623"/>
      <c r="O20" s="623"/>
      <c r="P20" s="623"/>
      <c r="Q20" s="623"/>
      <c r="R20" s="623"/>
      <c r="S20" s="623"/>
      <c r="T20" s="623"/>
      <c r="U20" s="623"/>
      <c r="V20" s="623"/>
      <c r="W20" s="623"/>
      <c r="X20" s="623"/>
      <c r="Y20" s="623"/>
      <c r="Z20" s="623"/>
      <c r="AA20" s="623"/>
      <c r="AB20" s="623"/>
      <c r="AC20" s="623"/>
      <c r="AD20" s="623"/>
      <c r="AE20" s="623"/>
      <c r="AF20" s="623"/>
      <c r="AG20" s="623"/>
      <c r="AH20" s="623"/>
      <c r="AI20" s="623"/>
      <c r="AJ20" s="623"/>
      <c r="AK20" s="725"/>
      <c r="AL20" s="724"/>
      <c r="AM20" s="724"/>
      <c r="AN20" s="723"/>
      <c r="AO20" s="722" t="s">
        <v>343</v>
      </c>
      <c r="AP20" s="721" t="s">
        <v>342</v>
      </c>
      <c r="AQ20" s="720" t="s">
        <v>341</v>
      </c>
      <c r="AR20" s="719"/>
    </row>
    <row r="21" spans="1:46" s="703" customFormat="1" ht="13" x14ac:dyDescent="0.2">
      <c r="A21" s="705"/>
      <c r="B21" s="699"/>
      <c r="C21" s="699"/>
      <c r="D21" s="699"/>
      <c r="E21" s="699"/>
      <c r="F21" s="699"/>
      <c r="G21" s="699"/>
      <c r="H21" s="699"/>
      <c r="I21" s="699"/>
      <c r="J21" s="699"/>
      <c r="K21" s="699"/>
      <c r="L21" s="699"/>
      <c r="M21" s="699"/>
      <c r="N21" s="699"/>
      <c r="O21" s="699"/>
      <c r="P21" s="699"/>
      <c r="Q21" s="699"/>
      <c r="R21" s="699"/>
      <c r="S21" s="699"/>
      <c r="T21" s="699"/>
      <c r="U21" s="699"/>
      <c r="V21" s="699"/>
      <c r="W21" s="699"/>
      <c r="X21" s="699"/>
      <c r="Y21" s="699"/>
      <c r="Z21" s="699"/>
      <c r="AA21" s="699"/>
      <c r="AB21" s="699"/>
      <c r="AC21" s="699"/>
      <c r="AD21" s="699"/>
      <c r="AE21" s="699"/>
      <c r="AF21" s="699"/>
      <c r="AG21" s="699"/>
      <c r="AH21" s="699"/>
      <c r="AI21" s="699"/>
      <c r="AJ21" s="699"/>
      <c r="AK21" s="715" t="s">
        <v>340</v>
      </c>
      <c r="AL21" s="714"/>
      <c r="AM21" s="714"/>
      <c r="AN21" s="713"/>
      <c r="AO21" s="718">
        <v>9.16</v>
      </c>
      <c r="AP21" s="717">
        <v>8.91</v>
      </c>
      <c r="AQ21" s="716">
        <v>0.25</v>
      </c>
      <c r="AR21" s="699"/>
      <c r="AS21" s="710"/>
      <c r="AT21" s="705"/>
    </row>
    <row r="22" spans="1:46" s="703" customFormat="1" ht="13" x14ac:dyDescent="0.2">
      <c r="A22" s="705"/>
      <c r="B22" s="699"/>
      <c r="C22" s="699"/>
      <c r="D22" s="699"/>
      <c r="E22" s="699"/>
      <c r="F22" s="699"/>
      <c r="G22" s="699"/>
      <c r="H22" s="699"/>
      <c r="I22" s="699"/>
      <c r="J22" s="699"/>
      <c r="K22" s="699"/>
      <c r="L22" s="699"/>
      <c r="M22" s="699"/>
      <c r="N22" s="699"/>
      <c r="O22" s="699"/>
      <c r="P22" s="699"/>
      <c r="Q22" s="699"/>
      <c r="R22" s="699"/>
      <c r="S22" s="699"/>
      <c r="T22" s="699"/>
      <c r="U22" s="699"/>
      <c r="V22" s="699"/>
      <c r="W22" s="699"/>
      <c r="X22" s="699"/>
      <c r="Y22" s="699"/>
      <c r="Z22" s="699"/>
      <c r="AA22" s="699"/>
      <c r="AB22" s="699"/>
      <c r="AC22" s="699"/>
      <c r="AD22" s="699"/>
      <c r="AE22" s="699"/>
      <c r="AF22" s="699"/>
      <c r="AG22" s="699"/>
      <c r="AH22" s="699"/>
      <c r="AI22" s="699"/>
      <c r="AJ22" s="699"/>
      <c r="AK22" s="715" t="s">
        <v>339</v>
      </c>
      <c r="AL22" s="714"/>
      <c r="AM22" s="714"/>
      <c r="AN22" s="713"/>
      <c r="AO22" s="712">
        <v>100.4</v>
      </c>
      <c r="AP22" s="711">
        <v>97.5</v>
      </c>
      <c r="AQ22" s="682">
        <v>2.9</v>
      </c>
      <c r="AR22" s="666"/>
      <c r="AS22" s="710"/>
      <c r="AT22" s="705"/>
    </row>
    <row r="23" spans="1:46" s="703" customFormat="1" ht="13" x14ac:dyDescent="0.2">
      <c r="A23" s="705"/>
      <c r="B23" s="699"/>
      <c r="C23" s="699"/>
      <c r="D23" s="699"/>
      <c r="E23" s="699"/>
      <c r="F23" s="699"/>
      <c r="G23" s="699"/>
      <c r="H23" s="699"/>
      <c r="I23" s="699"/>
      <c r="J23" s="699"/>
      <c r="K23" s="699"/>
      <c r="L23" s="699"/>
      <c r="M23" s="699"/>
      <c r="N23" s="699"/>
      <c r="O23" s="699"/>
      <c r="P23" s="699"/>
      <c r="Q23" s="699"/>
      <c r="R23" s="699"/>
      <c r="S23" s="699"/>
      <c r="T23" s="699"/>
      <c r="U23" s="699"/>
      <c r="V23" s="699"/>
      <c r="W23" s="699"/>
      <c r="X23" s="699"/>
      <c r="Y23" s="699"/>
      <c r="Z23" s="699"/>
      <c r="AA23" s="699"/>
      <c r="AB23" s="699"/>
      <c r="AC23" s="699"/>
      <c r="AD23" s="699"/>
      <c r="AE23" s="699"/>
      <c r="AF23" s="699"/>
      <c r="AG23" s="699"/>
      <c r="AH23" s="699"/>
      <c r="AI23" s="699"/>
      <c r="AJ23" s="699"/>
      <c r="AK23" s="699"/>
      <c r="AL23" s="699"/>
      <c r="AM23" s="699"/>
      <c r="AN23" s="699"/>
      <c r="AO23" s="699"/>
      <c r="AP23" s="666"/>
      <c r="AQ23" s="666"/>
      <c r="AR23" s="666"/>
      <c r="AS23" s="710"/>
      <c r="AT23" s="705"/>
    </row>
    <row r="24" spans="1:46" s="703" customFormat="1" ht="13" x14ac:dyDescent="0.2">
      <c r="A24" s="705"/>
      <c r="B24" s="699"/>
      <c r="C24" s="699"/>
      <c r="D24" s="699"/>
      <c r="E24" s="699"/>
      <c r="F24" s="699"/>
      <c r="G24" s="699"/>
      <c r="H24" s="699"/>
      <c r="I24" s="699"/>
      <c r="J24" s="699"/>
      <c r="K24" s="699"/>
      <c r="L24" s="699"/>
      <c r="M24" s="699"/>
      <c r="N24" s="699"/>
      <c r="O24" s="699"/>
      <c r="P24" s="699"/>
      <c r="Q24" s="699"/>
      <c r="R24" s="699"/>
      <c r="S24" s="699"/>
      <c r="T24" s="699"/>
      <c r="U24" s="699"/>
      <c r="V24" s="699"/>
      <c r="W24" s="699"/>
      <c r="X24" s="699"/>
      <c r="Y24" s="699"/>
      <c r="Z24" s="699"/>
      <c r="AA24" s="699"/>
      <c r="AB24" s="699"/>
      <c r="AC24" s="699"/>
      <c r="AD24" s="699"/>
      <c r="AE24" s="699"/>
      <c r="AF24" s="699"/>
      <c r="AG24" s="699"/>
      <c r="AH24" s="699"/>
      <c r="AI24" s="699"/>
      <c r="AJ24" s="699"/>
      <c r="AK24" s="699"/>
      <c r="AL24" s="699"/>
      <c r="AM24" s="699"/>
      <c r="AN24" s="699"/>
      <c r="AO24" s="699"/>
      <c r="AP24" s="666"/>
      <c r="AQ24" s="666"/>
      <c r="AR24" s="666"/>
      <c r="AS24" s="710"/>
      <c r="AT24" s="705"/>
    </row>
    <row r="25" spans="1:46" s="703" customFormat="1" ht="13" x14ac:dyDescent="0.2">
      <c r="A25" s="709"/>
      <c r="B25" s="708"/>
      <c r="C25" s="708"/>
      <c r="D25" s="708"/>
      <c r="E25" s="708"/>
      <c r="F25" s="708"/>
      <c r="G25" s="708"/>
      <c r="H25" s="708"/>
      <c r="I25" s="708"/>
      <c r="J25" s="708"/>
      <c r="K25" s="708"/>
      <c r="L25" s="708"/>
      <c r="M25" s="708"/>
      <c r="N25" s="708"/>
      <c r="O25" s="708"/>
      <c r="P25" s="708"/>
      <c r="Q25" s="708"/>
      <c r="R25" s="708"/>
      <c r="S25" s="708"/>
      <c r="T25" s="708"/>
      <c r="U25" s="708"/>
      <c r="V25" s="708"/>
      <c r="W25" s="708"/>
      <c r="X25" s="708"/>
      <c r="Y25" s="708"/>
      <c r="Z25" s="708"/>
      <c r="AA25" s="708"/>
      <c r="AB25" s="708"/>
      <c r="AC25" s="708"/>
      <c r="AD25" s="708"/>
      <c r="AE25" s="708"/>
      <c r="AF25" s="708"/>
      <c r="AG25" s="708"/>
      <c r="AH25" s="708"/>
      <c r="AI25" s="708"/>
      <c r="AJ25" s="708"/>
      <c r="AK25" s="708"/>
      <c r="AL25" s="708"/>
      <c r="AM25" s="708"/>
      <c r="AN25" s="708"/>
      <c r="AO25" s="708"/>
      <c r="AP25" s="707"/>
      <c r="AQ25" s="707"/>
      <c r="AR25" s="707"/>
      <c r="AS25" s="706"/>
      <c r="AT25" s="705"/>
    </row>
    <row r="26" spans="1:46" s="703" customFormat="1" ht="13" x14ac:dyDescent="0.2">
      <c r="A26" s="704" t="s">
        <v>338</v>
      </c>
      <c r="B26" s="704"/>
      <c r="C26" s="704"/>
      <c r="D26" s="704"/>
      <c r="E26" s="704"/>
      <c r="F26" s="704"/>
      <c r="G26" s="704"/>
      <c r="H26" s="704"/>
      <c r="I26" s="704"/>
      <c r="J26" s="704"/>
      <c r="K26" s="704"/>
      <c r="L26" s="704"/>
      <c r="M26" s="704"/>
      <c r="N26" s="704"/>
      <c r="O26" s="704"/>
      <c r="P26" s="704"/>
      <c r="Q26" s="704"/>
      <c r="R26" s="704"/>
      <c r="S26" s="704"/>
      <c r="T26" s="704"/>
      <c r="U26" s="704"/>
      <c r="V26" s="704"/>
      <c r="W26" s="704"/>
      <c r="X26" s="704"/>
      <c r="Y26" s="704"/>
      <c r="Z26" s="704"/>
      <c r="AA26" s="704"/>
      <c r="AB26" s="704"/>
      <c r="AC26" s="704"/>
      <c r="AD26" s="704"/>
      <c r="AE26" s="704"/>
      <c r="AF26" s="704"/>
      <c r="AG26" s="704"/>
      <c r="AH26" s="704"/>
      <c r="AI26" s="704"/>
      <c r="AJ26" s="704"/>
      <c r="AK26" s="704"/>
      <c r="AL26" s="704"/>
      <c r="AM26" s="704"/>
      <c r="AN26" s="704"/>
      <c r="AO26" s="704"/>
      <c r="AP26" s="704"/>
      <c r="AQ26" s="704"/>
      <c r="AR26" s="704"/>
      <c r="AS26" s="704"/>
      <c r="AT26" s="699"/>
    </row>
    <row r="27" spans="1:46" ht="13" x14ac:dyDescent="0.2">
      <c r="A27" s="702"/>
      <c r="AO27" s="623"/>
      <c r="AP27" s="623"/>
      <c r="AQ27" s="623"/>
      <c r="AR27" s="623"/>
      <c r="AS27" s="623"/>
      <c r="AT27" s="623"/>
    </row>
    <row r="28" spans="1:46" ht="16.5" x14ac:dyDescent="0.2">
      <c r="A28" s="701" t="s">
        <v>337</v>
      </c>
      <c r="B28" s="664"/>
      <c r="C28" s="664"/>
      <c r="D28" s="664"/>
      <c r="E28" s="664"/>
      <c r="F28" s="664"/>
      <c r="G28" s="664"/>
      <c r="H28" s="664"/>
      <c r="I28" s="664"/>
      <c r="J28" s="664"/>
      <c r="K28" s="664"/>
      <c r="L28" s="664"/>
      <c r="M28" s="664"/>
      <c r="N28" s="664"/>
      <c r="O28" s="664"/>
      <c r="P28" s="664"/>
      <c r="Q28" s="664"/>
      <c r="R28" s="664"/>
      <c r="S28" s="664"/>
      <c r="T28" s="664"/>
      <c r="U28" s="664"/>
      <c r="V28" s="664"/>
      <c r="W28" s="664"/>
      <c r="X28" s="664"/>
      <c r="Y28" s="664"/>
      <c r="Z28" s="664"/>
      <c r="AA28" s="664"/>
      <c r="AB28" s="664"/>
      <c r="AC28" s="664"/>
      <c r="AD28" s="664"/>
      <c r="AE28" s="664"/>
      <c r="AF28" s="664"/>
      <c r="AG28" s="664"/>
      <c r="AH28" s="664"/>
      <c r="AI28" s="664"/>
      <c r="AJ28" s="664"/>
      <c r="AK28" s="664"/>
      <c r="AL28" s="664"/>
      <c r="AM28" s="664"/>
      <c r="AN28" s="664"/>
      <c r="AO28" s="664"/>
      <c r="AP28" s="664"/>
      <c r="AQ28" s="664"/>
      <c r="AR28" s="664"/>
      <c r="AS28" s="700"/>
    </row>
    <row r="29" spans="1:46" ht="13" x14ac:dyDescent="0.2">
      <c r="A29" s="621"/>
      <c r="B29" s="623"/>
      <c r="C29" s="623"/>
      <c r="D29" s="623"/>
      <c r="E29" s="623"/>
      <c r="F29" s="623"/>
      <c r="G29" s="623"/>
      <c r="H29" s="623"/>
      <c r="I29" s="623"/>
      <c r="J29" s="623"/>
      <c r="K29" s="623"/>
      <c r="L29" s="623"/>
      <c r="M29" s="623"/>
      <c r="N29" s="623"/>
      <c r="O29" s="623"/>
      <c r="P29" s="623"/>
      <c r="Q29" s="623"/>
      <c r="R29" s="623"/>
      <c r="S29" s="623"/>
      <c r="T29" s="623"/>
      <c r="U29" s="623"/>
      <c r="V29" s="623"/>
      <c r="W29" s="623"/>
      <c r="X29" s="623"/>
      <c r="Y29" s="623"/>
      <c r="Z29" s="623"/>
      <c r="AA29" s="623"/>
      <c r="AB29" s="623"/>
      <c r="AC29" s="623"/>
      <c r="AD29" s="623"/>
      <c r="AE29" s="623"/>
      <c r="AF29" s="623"/>
      <c r="AG29" s="623"/>
      <c r="AH29" s="623"/>
      <c r="AI29" s="623"/>
      <c r="AJ29" s="623"/>
      <c r="AK29" s="699" t="s">
        <v>336</v>
      </c>
      <c r="AL29" s="699"/>
      <c r="AM29" s="699"/>
      <c r="AN29" s="699"/>
      <c r="AO29" s="623"/>
      <c r="AP29" s="623"/>
      <c r="AQ29" s="623"/>
      <c r="AR29" s="623"/>
      <c r="AS29" s="667"/>
    </row>
    <row r="30" spans="1:46" ht="13.5" customHeight="1" x14ac:dyDescent="0.2">
      <c r="A30" s="621"/>
      <c r="B30" s="623"/>
      <c r="C30" s="623"/>
      <c r="D30" s="623"/>
      <c r="E30" s="623"/>
      <c r="F30" s="623"/>
      <c r="G30" s="623"/>
      <c r="H30" s="623"/>
      <c r="I30" s="623"/>
      <c r="J30" s="623"/>
      <c r="K30" s="623"/>
      <c r="L30" s="623"/>
      <c r="M30" s="623"/>
      <c r="N30" s="623"/>
      <c r="O30" s="623"/>
      <c r="P30" s="623"/>
      <c r="Q30" s="623"/>
      <c r="R30" s="623"/>
      <c r="S30" s="623"/>
      <c r="T30" s="623"/>
      <c r="U30" s="623"/>
      <c r="V30" s="623"/>
      <c r="W30" s="623"/>
      <c r="X30" s="623"/>
      <c r="Y30" s="623"/>
      <c r="Z30" s="623"/>
      <c r="AA30" s="623"/>
      <c r="AB30" s="623"/>
      <c r="AC30" s="623"/>
      <c r="AD30" s="623"/>
      <c r="AE30" s="623"/>
      <c r="AF30" s="623"/>
      <c r="AG30" s="623"/>
      <c r="AH30" s="623"/>
      <c r="AI30" s="623"/>
      <c r="AJ30" s="623"/>
      <c r="AK30" s="698"/>
      <c r="AL30" s="697"/>
      <c r="AM30" s="697"/>
      <c r="AN30" s="696"/>
      <c r="AO30" s="695" t="s">
        <v>319</v>
      </c>
      <c r="AP30" s="694"/>
      <c r="AQ30" s="693" t="s">
        <v>335</v>
      </c>
      <c r="AR30" s="692"/>
    </row>
    <row r="31" spans="1:46" ht="13" x14ac:dyDescent="0.2">
      <c r="A31" s="621"/>
      <c r="B31" s="623"/>
      <c r="C31" s="623"/>
      <c r="D31" s="623"/>
      <c r="E31" s="623"/>
      <c r="F31" s="623"/>
      <c r="G31" s="623"/>
      <c r="H31" s="623"/>
      <c r="I31" s="623"/>
      <c r="J31" s="623"/>
      <c r="K31" s="623"/>
      <c r="L31" s="623"/>
      <c r="M31" s="623"/>
      <c r="N31" s="623"/>
      <c r="O31" s="623"/>
      <c r="P31" s="623"/>
      <c r="Q31" s="623"/>
      <c r="R31" s="623"/>
      <c r="S31" s="623"/>
      <c r="T31" s="623"/>
      <c r="U31" s="623"/>
      <c r="V31" s="623"/>
      <c r="W31" s="623"/>
      <c r="X31" s="623"/>
      <c r="Y31" s="623"/>
      <c r="Z31" s="623"/>
      <c r="AA31" s="623"/>
      <c r="AB31" s="623"/>
      <c r="AC31" s="623"/>
      <c r="AD31" s="623"/>
      <c r="AE31" s="623"/>
      <c r="AF31" s="623"/>
      <c r="AG31" s="623"/>
      <c r="AH31" s="623"/>
      <c r="AI31" s="623"/>
      <c r="AJ31" s="623"/>
      <c r="AK31" s="691"/>
      <c r="AL31" s="690"/>
      <c r="AM31" s="690"/>
      <c r="AN31" s="689"/>
      <c r="AO31" s="688"/>
      <c r="AP31" s="687" t="s">
        <v>334</v>
      </c>
      <c r="AQ31" s="686" t="s">
        <v>333</v>
      </c>
      <c r="AR31" s="685" t="s">
        <v>332</v>
      </c>
    </row>
    <row r="32" spans="1:46" ht="27" customHeight="1" x14ac:dyDescent="0.2">
      <c r="A32" s="621"/>
      <c r="B32" s="623"/>
      <c r="C32" s="623"/>
      <c r="D32" s="623"/>
      <c r="E32" s="623"/>
      <c r="F32" s="623"/>
      <c r="G32" s="623"/>
      <c r="H32" s="623"/>
      <c r="I32" s="623"/>
      <c r="J32" s="623"/>
      <c r="K32" s="623"/>
      <c r="L32" s="623"/>
      <c r="M32" s="623"/>
      <c r="N32" s="623"/>
      <c r="O32" s="623"/>
      <c r="P32" s="623"/>
      <c r="Q32" s="623"/>
      <c r="R32" s="623"/>
      <c r="S32" s="623"/>
      <c r="T32" s="623"/>
      <c r="U32" s="623"/>
      <c r="V32" s="623"/>
      <c r="W32" s="623"/>
      <c r="X32" s="623"/>
      <c r="Y32" s="623"/>
      <c r="Z32" s="623"/>
      <c r="AA32" s="623"/>
      <c r="AB32" s="623"/>
      <c r="AC32" s="623"/>
      <c r="AD32" s="623"/>
      <c r="AE32" s="623"/>
      <c r="AF32" s="623"/>
      <c r="AG32" s="623"/>
      <c r="AH32" s="623"/>
      <c r="AI32" s="623"/>
      <c r="AJ32" s="623"/>
      <c r="AK32" s="678" t="s">
        <v>331</v>
      </c>
      <c r="AL32" s="677"/>
      <c r="AM32" s="677"/>
      <c r="AN32" s="676"/>
      <c r="AO32" s="672">
        <v>1121883</v>
      </c>
      <c r="AP32" s="672">
        <v>47566</v>
      </c>
      <c r="AQ32" s="671">
        <v>55264</v>
      </c>
      <c r="AR32" s="670">
        <v>-13.9</v>
      </c>
    </row>
    <row r="33" spans="1:46" ht="13.5" customHeight="1" x14ac:dyDescent="0.2">
      <c r="A33" s="621"/>
      <c r="B33" s="623"/>
      <c r="C33" s="623"/>
      <c r="D33" s="623"/>
      <c r="E33" s="623"/>
      <c r="F33" s="623"/>
      <c r="G33" s="623"/>
      <c r="H33" s="623"/>
      <c r="I33" s="623"/>
      <c r="J33" s="623"/>
      <c r="K33" s="623"/>
      <c r="L33" s="623"/>
      <c r="M33" s="623"/>
      <c r="N33" s="623"/>
      <c r="O33" s="623"/>
      <c r="P33" s="623"/>
      <c r="Q33" s="623"/>
      <c r="R33" s="623"/>
      <c r="S33" s="623"/>
      <c r="T33" s="623"/>
      <c r="U33" s="623"/>
      <c r="V33" s="623"/>
      <c r="W33" s="623"/>
      <c r="X33" s="623"/>
      <c r="Y33" s="623"/>
      <c r="Z33" s="623"/>
      <c r="AA33" s="623"/>
      <c r="AB33" s="623"/>
      <c r="AC33" s="623"/>
      <c r="AD33" s="623"/>
      <c r="AE33" s="623"/>
      <c r="AF33" s="623"/>
      <c r="AG33" s="623"/>
      <c r="AH33" s="623"/>
      <c r="AI33" s="623"/>
      <c r="AJ33" s="623"/>
      <c r="AK33" s="678" t="s">
        <v>330</v>
      </c>
      <c r="AL33" s="677"/>
      <c r="AM33" s="677"/>
      <c r="AN33" s="676"/>
      <c r="AO33" s="672" t="s">
        <v>281</v>
      </c>
      <c r="AP33" s="672" t="s">
        <v>281</v>
      </c>
      <c r="AQ33" s="671" t="s">
        <v>281</v>
      </c>
      <c r="AR33" s="670" t="s">
        <v>281</v>
      </c>
    </row>
    <row r="34" spans="1:46" ht="27" customHeight="1" x14ac:dyDescent="0.2">
      <c r="A34" s="621"/>
      <c r="B34" s="623"/>
      <c r="C34" s="623"/>
      <c r="D34" s="623"/>
      <c r="E34" s="623"/>
      <c r="F34" s="623"/>
      <c r="G34" s="623"/>
      <c r="H34" s="623"/>
      <c r="I34" s="623"/>
      <c r="J34" s="623"/>
      <c r="K34" s="623"/>
      <c r="L34" s="623"/>
      <c r="M34" s="623"/>
      <c r="N34" s="623"/>
      <c r="O34" s="623"/>
      <c r="P34" s="623"/>
      <c r="Q34" s="623"/>
      <c r="R34" s="623"/>
      <c r="S34" s="623"/>
      <c r="T34" s="623"/>
      <c r="U34" s="623"/>
      <c r="V34" s="623"/>
      <c r="W34" s="623"/>
      <c r="X34" s="623"/>
      <c r="Y34" s="623"/>
      <c r="Z34" s="623"/>
      <c r="AA34" s="623"/>
      <c r="AB34" s="623"/>
      <c r="AC34" s="623"/>
      <c r="AD34" s="623"/>
      <c r="AE34" s="623"/>
      <c r="AF34" s="623"/>
      <c r="AG34" s="623"/>
      <c r="AH34" s="623"/>
      <c r="AI34" s="623"/>
      <c r="AJ34" s="623"/>
      <c r="AK34" s="678" t="s">
        <v>329</v>
      </c>
      <c r="AL34" s="677"/>
      <c r="AM34" s="677"/>
      <c r="AN34" s="676"/>
      <c r="AO34" s="672" t="s">
        <v>281</v>
      </c>
      <c r="AP34" s="672" t="s">
        <v>281</v>
      </c>
      <c r="AQ34" s="671">
        <v>19</v>
      </c>
      <c r="AR34" s="670" t="s">
        <v>281</v>
      </c>
    </row>
    <row r="35" spans="1:46" ht="27" customHeight="1" x14ac:dyDescent="0.2">
      <c r="A35" s="621"/>
      <c r="B35" s="623"/>
      <c r="C35" s="623"/>
      <c r="D35" s="623"/>
      <c r="E35" s="623"/>
      <c r="F35" s="623"/>
      <c r="G35" s="623"/>
      <c r="H35" s="623"/>
      <c r="I35" s="623"/>
      <c r="J35" s="623"/>
      <c r="K35" s="623"/>
      <c r="L35" s="623"/>
      <c r="M35" s="623"/>
      <c r="N35" s="623"/>
      <c r="O35" s="623"/>
      <c r="P35" s="623"/>
      <c r="Q35" s="623"/>
      <c r="R35" s="623"/>
      <c r="S35" s="623"/>
      <c r="T35" s="623"/>
      <c r="U35" s="623"/>
      <c r="V35" s="623"/>
      <c r="W35" s="623"/>
      <c r="X35" s="623"/>
      <c r="Y35" s="623"/>
      <c r="Z35" s="623"/>
      <c r="AA35" s="623"/>
      <c r="AB35" s="623"/>
      <c r="AC35" s="623"/>
      <c r="AD35" s="623"/>
      <c r="AE35" s="623"/>
      <c r="AF35" s="623"/>
      <c r="AG35" s="623"/>
      <c r="AH35" s="623"/>
      <c r="AI35" s="623"/>
      <c r="AJ35" s="623"/>
      <c r="AK35" s="678" t="s">
        <v>328</v>
      </c>
      <c r="AL35" s="677"/>
      <c r="AM35" s="677"/>
      <c r="AN35" s="676"/>
      <c r="AO35" s="672">
        <v>323265</v>
      </c>
      <c r="AP35" s="672">
        <v>13706</v>
      </c>
      <c r="AQ35" s="671">
        <v>18522</v>
      </c>
      <c r="AR35" s="670">
        <v>-26</v>
      </c>
    </row>
    <row r="36" spans="1:46" ht="27" customHeight="1" x14ac:dyDescent="0.2">
      <c r="A36" s="621"/>
      <c r="B36" s="623"/>
      <c r="C36" s="623"/>
      <c r="D36" s="623"/>
      <c r="E36" s="623"/>
      <c r="F36" s="623"/>
      <c r="G36" s="623"/>
      <c r="H36" s="623"/>
      <c r="I36" s="623"/>
      <c r="J36" s="623"/>
      <c r="K36" s="623"/>
      <c r="L36" s="623"/>
      <c r="M36" s="623"/>
      <c r="N36" s="623"/>
      <c r="O36" s="623"/>
      <c r="P36" s="623"/>
      <c r="Q36" s="623"/>
      <c r="R36" s="623"/>
      <c r="S36" s="623"/>
      <c r="T36" s="623"/>
      <c r="U36" s="623"/>
      <c r="V36" s="623"/>
      <c r="W36" s="623"/>
      <c r="X36" s="623"/>
      <c r="Y36" s="623"/>
      <c r="Z36" s="623"/>
      <c r="AA36" s="623"/>
      <c r="AB36" s="623"/>
      <c r="AC36" s="623"/>
      <c r="AD36" s="623"/>
      <c r="AE36" s="623"/>
      <c r="AF36" s="623"/>
      <c r="AG36" s="623"/>
      <c r="AH36" s="623"/>
      <c r="AI36" s="623"/>
      <c r="AJ36" s="623"/>
      <c r="AK36" s="678" t="s">
        <v>327</v>
      </c>
      <c r="AL36" s="677"/>
      <c r="AM36" s="677"/>
      <c r="AN36" s="676"/>
      <c r="AO36" s="672">
        <v>35144</v>
      </c>
      <c r="AP36" s="672">
        <v>1490</v>
      </c>
      <c r="AQ36" s="671">
        <v>2744</v>
      </c>
      <c r="AR36" s="670">
        <v>-45.7</v>
      </c>
    </row>
    <row r="37" spans="1:46" ht="13.5" customHeight="1" x14ac:dyDescent="0.2">
      <c r="A37" s="621"/>
      <c r="B37" s="623"/>
      <c r="C37" s="623"/>
      <c r="D37" s="623"/>
      <c r="E37" s="623"/>
      <c r="F37" s="623"/>
      <c r="G37" s="623"/>
      <c r="H37" s="623"/>
      <c r="I37" s="623"/>
      <c r="J37" s="623"/>
      <c r="K37" s="623"/>
      <c r="L37" s="623"/>
      <c r="M37" s="623"/>
      <c r="N37" s="623"/>
      <c r="O37" s="623"/>
      <c r="P37" s="623"/>
      <c r="Q37" s="623"/>
      <c r="R37" s="623"/>
      <c r="S37" s="623"/>
      <c r="T37" s="623"/>
      <c r="U37" s="623"/>
      <c r="V37" s="623"/>
      <c r="W37" s="623"/>
      <c r="X37" s="623"/>
      <c r="Y37" s="623"/>
      <c r="Z37" s="623"/>
      <c r="AA37" s="623"/>
      <c r="AB37" s="623"/>
      <c r="AC37" s="623"/>
      <c r="AD37" s="623"/>
      <c r="AE37" s="623"/>
      <c r="AF37" s="623"/>
      <c r="AG37" s="623"/>
      <c r="AH37" s="623"/>
      <c r="AI37" s="623"/>
      <c r="AJ37" s="623"/>
      <c r="AK37" s="678" t="s">
        <v>326</v>
      </c>
      <c r="AL37" s="677"/>
      <c r="AM37" s="677"/>
      <c r="AN37" s="676"/>
      <c r="AO37" s="672" t="s">
        <v>281</v>
      </c>
      <c r="AP37" s="672" t="s">
        <v>281</v>
      </c>
      <c r="AQ37" s="671">
        <v>519</v>
      </c>
      <c r="AR37" s="670" t="s">
        <v>281</v>
      </c>
    </row>
    <row r="38" spans="1:46" ht="27" customHeight="1" x14ac:dyDescent="0.2">
      <c r="A38" s="621"/>
      <c r="B38" s="623"/>
      <c r="C38" s="623"/>
      <c r="D38" s="623"/>
      <c r="E38" s="623"/>
      <c r="F38" s="623"/>
      <c r="G38" s="623"/>
      <c r="H38" s="623"/>
      <c r="I38" s="623"/>
      <c r="J38" s="623"/>
      <c r="K38" s="623"/>
      <c r="L38" s="623"/>
      <c r="M38" s="623"/>
      <c r="N38" s="623"/>
      <c r="O38" s="623"/>
      <c r="P38" s="623"/>
      <c r="Q38" s="623"/>
      <c r="R38" s="623"/>
      <c r="S38" s="623"/>
      <c r="T38" s="623"/>
      <c r="U38" s="623"/>
      <c r="V38" s="623"/>
      <c r="W38" s="623"/>
      <c r="X38" s="623"/>
      <c r="Y38" s="623"/>
      <c r="Z38" s="623"/>
      <c r="AA38" s="623"/>
      <c r="AB38" s="623"/>
      <c r="AC38" s="623"/>
      <c r="AD38" s="623"/>
      <c r="AE38" s="623"/>
      <c r="AF38" s="623"/>
      <c r="AG38" s="623"/>
      <c r="AH38" s="623"/>
      <c r="AI38" s="623"/>
      <c r="AJ38" s="623"/>
      <c r="AK38" s="681" t="s">
        <v>325</v>
      </c>
      <c r="AL38" s="680"/>
      <c r="AM38" s="680"/>
      <c r="AN38" s="679"/>
      <c r="AO38" s="684">
        <v>1104</v>
      </c>
      <c r="AP38" s="684">
        <v>47</v>
      </c>
      <c r="AQ38" s="683">
        <v>4</v>
      </c>
      <c r="AR38" s="682">
        <v>1075</v>
      </c>
      <c r="AS38" s="667"/>
    </row>
    <row r="39" spans="1:46" ht="13" x14ac:dyDescent="0.2">
      <c r="A39" s="621"/>
      <c r="B39" s="623"/>
      <c r="C39" s="623"/>
      <c r="D39" s="623"/>
      <c r="E39" s="623"/>
      <c r="F39" s="623"/>
      <c r="G39" s="623"/>
      <c r="H39" s="623"/>
      <c r="I39" s="623"/>
      <c r="J39" s="623"/>
      <c r="K39" s="623"/>
      <c r="L39" s="623"/>
      <c r="M39" s="623"/>
      <c r="N39" s="623"/>
      <c r="O39" s="623"/>
      <c r="P39" s="623"/>
      <c r="Q39" s="623"/>
      <c r="R39" s="623"/>
      <c r="S39" s="623"/>
      <c r="T39" s="623"/>
      <c r="U39" s="623"/>
      <c r="V39" s="623"/>
      <c r="W39" s="623"/>
      <c r="X39" s="623"/>
      <c r="Y39" s="623"/>
      <c r="Z39" s="623"/>
      <c r="AA39" s="623"/>
      <c r="AB39" s="623"/>
      <c r="AC39" s="623"/>
      <c r="AD39" s="623"/>
      <c r="AE39" s="623"/>
      <c r="AF39" s="623"/>
      <c r="AG39" s="623"/>
      <c r="AH39" s="623"/>
      <c r="AI39" s="623"/>
      <c r="AJ39" s="623"/>
      <c r="AK39" s="681" t="s">
        <v>324</v>
      </c>
      <c r="AL39" s="680"/>
      <c r="AM39" s="680"/>
      <c r="AN39" s="679"/>
      <c r="AO39" s="672">
        <v>-12297</v>
      </c>
      <c r="AP39" s="672">
        <v>-521</v>
      </c>
      <c r="AQ39" s="671">
        <v>-3996</v>
      </c>
      <c r="AR39" s="670">
        <v>-87</v>
      </c>
      <c r="AS39" s="667"/>
    </row>
    <row r="40" spans="1:46" ht="27" customHeight="1" x14ac:dyDescent="0.2">
      <c r="A40" s="621"/>
      <c r="B40" s="623"/>
      <c r="C40" s="623"/>
      <c r="D40" s="623"/>
      <c r="E40" s="623"/>
      <c r="F40" s="623"/>
      <c r="G40" s="623"/>
      <c r="H40" s="623"/>
      <c r="I40" s="623"/>
      <c r="J40" s="623"/>
      <c r="K40" s="623"/>
      <c r="L40" s="623"/>
      <c r="M40" s="623"/>
      <c r="N40" s="623"/>
      <c r="O40" s="623"/>
      <c r="P40" s="623"/>
      <c r="Q40" s="623"/>
      <c r="R40" s="623"/>
      <c r="S40" s="623"/>
      <c r="T40" s="623"/>
      <c r="U40" s="623"/>
      <c r="V40" s="623"/>
      <c r="W40" s="623"/>
      <c r="X40" s="623"/>
      <c r="Y40" s="623"/>
      <c r="Z40" s="623"/>
      <c r="AA40" s="623"/>
      <c r="AB40" s="623"/>
      <c r="AC40" s="623"/>
      <c r="AD40" s="623"/>
      <c r="AE40" s="623"/>
      <c r="AF40" s="623"/>
      <c r="AG40" s="623"/>
      <c r="AH40" s="623"/>
      <c r="AI40" s="623"/>
      <c r="AJ40" s="623"/>
      <c r="AK40" s="678" t="s">
        <v>323</v>
      </c>
      <c r="AL40" s="677"/>
      <c r="AM40" s="677"/>
      <c r="AN40" s="676"/>
      <c r="AO40" s="672">
        <v>-897193</v>
      </c>
      <c r="AP40" s="672">
        <v>-38039</v>
      </c>
      <c r="AQ40" s="671">
        <v>-50182</v>
      </c>
      <c r="AR40" s="670">
        <v>-24.2</v>
      </c>
      <c r="AS40" s="667"/>
    </row>
    <row r="41" spans="1:46" ht="13" x14ac:dyDescent="0.2">
      <c r="A41" s="621"/>
      <c r="B41" s="623"/>
      <c r="C41" s="623"/>
      <c r="D41" s="623"/>
      <c r="E41" s="623"/>
      <c r="F41" s="623"/>
      <c r="G41" s="623"/>
      <c r="H41" s="623"/>
      <c r="I41" s="623"/>
      <c r="J41" s="623"/>
      <c r="K41" s="623"/>
      <c r="L41" s="623"/>
      <c r="M41" s="623"/>
      <c r="N41" s="623"/>
      <c r="O41" s="623"/>
      <c r="P41" s="623"/>
      <c r="Q41" s="623"/>
      <c r="R41" s="623"/>
      <c r="S41" s="623"/>
      <c r="T41" s="623"/>
      <c r="U41" s="623"/>
      <c r="V41" s="623"/>
      <c r="W41" s="623"/>
      <c r="X41" s="623"/>
      <c r="Y41" s="623"/>
      <c r="Z41" s="623"/>
      <c r="AA41" s="623"/>
      <c r="AB41" s="623"/>
      <c r="AC41" s="623"/>
      <c r="AD41" s="623"/>
      <c r="AE41" s="623"/>
      <c r="AF41" s="623"/>
      <c r="AG41" s="623"/>
      <c r="AH41" s="623"/>
      <c r="AI41" s="623"/>
      <c r="AJ41" s="623"/>
      <c r="AK41" s="675" t="s">
        <v>85</v>
      </c>
      <c r="AL41" s="674"/>
      <c r="AM41" s="674"/>
      <c r="AN41" s="673"/>
      <c r="AO41" s="672">
        <v>571906</v>
      </c>
      <c r="AP41" s="672">
        <v>24248</v>
      </c>
      <c r="AQ41" s="671">
        <v>22892</v>
      </c>
      <c r="AR41" s="670">
        <v>5.9</v>
      </c>
      <c r="AS41" s="667"/>
    </row>
    <row r="42" spans="1:46" ht="13" x14ac:dyDescent="0.2">
      <c r="A42" s="621"/>
      <c r="B42" s="623"/>
      <c r="C42" s="623"/>
      <c r="D42" s="623"/>
      <c r="E42" s="623"/>
      <c r="F42" s="623"/>
      <c r="G42" s="623"/>
      <c r="H42" s="623"/>
      <c r="I42" s="623"/>
      <c r="J42" s="623"/>
      <c r="K42" s="623"/>
      <c r="L42" s="623"/>
      <c r="M42" s="623"/>
      <c r="N42" s="623"/>
      <c r="O42" s="623"/>
      <c r="P42" s="623"/>
      <c r="Q42" s="623"/>
      <c r="R42" s="623"/>
      <c r="S42" s="623"/>
      <c r="T42" s="623"/>
      <c r="U42" s="623"/>
      <c r="V42" s="623"/>
      <c r="W42" s="623"/>
      <c r="X42" s="623"/>
      <c r="Y42" s="623"/>
      <c r="Z42" s="623"/>
      <c r="AA42" s="623"/>
      <c r="AB42" s="623"/>
      <c r="AC42" s="623"/>
      <c r="AD42" s="623"/>
      <c r="AE42" s="623"/>
      <c r="AF42" s="623"/>
      <c r="AG42" s="623"/>
      <c r="AH42" s="623"/>
      <c r="AI42" s="623"/>
      <c r="AJ42" s="623"/>
      <c r="AK42" s="669" t="s">
        <v>322</v>
      </c>
      <c r="AL42" s="623"/>
      <c r="AM42" s="623"/>
      <c r="AN42" s="623"/>
      <c r="AO42" s="623"/>
      <c r="AP42" s="623"/>
      <c r="AQ42" s="666"/>
      <c r="AR42" s="666"/>
      <c r="AS42" s="667"/>
    </row>
    <row r="43" spans="1:46" ht="13" x14ac:dyDescent="0.2">
      <c r="A43" s="621"/>
      <c r="B43" s="623"/>
      <c r="C43" s="623"/>
      <c r="D43" s="623"/>
      <c r="E43" s="623"/>
      <c r="F43" s="623"/>
      <c r="G43" s="623"/>
      <c r="H43" s="623"/>
      <c r="I43" s="623"/>
      <c r="J43" s="623"/>
      <c r="K43" s="623"/>
      <c r="L43" s="623"/>
      <c r="M43" s="623"/>
      <c r="N43" s="623"/>
      <c r="O43" s="623"/>
      <c r="P43" s="623"/>
      <c r="Q43" s="623"/>
      <c r="R43" s="623"/>
      <c r="S43" s="623"/>
      <c r="T43" s="623"/>
      <c r="U43" s="623"/>
      <c r="V43" s="623"/>
      <c r="W43" s="623"/>
      <c r="X43" s="623"/>
      <c r="Y43" s="623"/>
      <c r="Z43" s="623"/>
      <c r="AA43" s="623"/>
      <c r="AB43" s="623"/>
      <c r="AC43" s="623"/>
      <c r="AD43" s="623"/>
      <c r="AE43" s="623"/>
      <c r="AF43" s="623"/>
      <c r="AG43" s="623"/>
      <c r="AH43" s="623"/>
      <c r="AI43" s="623"/>
      <c r="AJ43" s="623"/>
      <c r="AK43" s="623"/>
      <c r="AL43" s="623"/>
      <c r="AM43" s="623"/>
      <c r="AN43" s="623"/>
      <c r="AO43" s="623"/>
      <c r="AP43" s="668"/>
      <c r="AQ43" s="666"/>
      <c r="AR43" s="623"/>
      <c r="AS43" s="667"/>
    </row>
    <row r="44" spans="1:46" ht="13" x14ac:dyDescent="0.2">
      <c r="A44" s="621"/>
      <c r="B44" s="623"/>
      <c r="C44" s="623"/>
      <c r="D44" s="623"/>
      <c r="E44" s="623"/>
      <c r="F44" s="623"/>
      <c r="G44" s="623"/>
      <c r="H44" s="623"/>
      <c r="I44" s="623"/>
      <c r="J44" s="623"/>
      <c r="K44" s="623"/>
      <c r="L44" s="623"/>
      <c r="M44" s="623"/>
      <c r="N44" s="623"/>
      <c r="O44" s="623"/>
      <c r="P44" s="623"/>
      <c r="Q44" s="623"/>
      <c r="R44" s="623"/>
      <c r="S44" s="623"/>
      <c r="T44" s="623"/>
      <c r="U44" s="623"/>
      <c r="V44" s="623"/>
      <c r="W44" s="623"/>
      <c r="X44" s="623"/>
      <c r="Y44" s="623"/>
      <c r="Z44" s="623"/>
      <c r="AA44" s="623"/>
      <c r="AB44" s="623"/>
      <c r="AC44" s="623"/>
      <c r="AD44" s="623"/>
      <c r="AE44" s="623"/>
      <c r="AF44" s="623"/>
      <c r="AG44" s="623"/>
      <c r="AH44" s="623"/>
      <c r="AI44" s="623"/>
      <c r="AJ44" s="623"/>
      <c r="AK44" s="623"/>
      <c r="AL44" s="623"/>
      <c r="AM44" s="623"/>
      <c r="AN44" s="623"/>
      <c r="AO44" s="623"/>
      <c r="AP44" s="623"/>
      <c r="AQ44" s="666"/>
      <c r="AR44" s="623"/>
    </row>
    <row r="45" spans="1:46" ht="13" x14ac:dyDescent="0.2">
      <c r="A45" s="664"/>
      <c r="B45" s="664"/>
      <c r="C45" s="664"/>
      <c r="D45" s="664"/>
      <c r="E45" s="664"/>
      <c r="F45" s="664"/>
      <c r="G45" s="664"/>
      <c r="H45" s="664"/>
      <c r="I45" s="664"/>
      <c r="J45" s="664"/>
      <c r="K45" s="664"/>
      <c r="L45" s="664"/>
      <c r="M45" s="664"/>
      <c r="N45" s="664"/>
      <c r="O45" s="664"/>
      <c r="P45" s="664"/>
      <c r="Q45" s="664"/>
      <c r="R45" s="664"/>
      <c r="S45" s="664"/>
      <c r="T45" s="664"/>
      <c r="U45" s="664"/>
      <c r="V45" s="664"/>
      <c r="W45" s="664"/>
      <c r="X45" s="664"/>
      <c r="Y45" s="664"/>
      <c r="Z45" s="664"/>
      <c r="AA45" s="664"/>
      <c r="AB45" s="664"/>
      <c r="AC45" s="664"/>
      <c r="AD45" s="664"/>
      <c r="AE45" s="664"/>
      <c r="AF45" s="664"/>
      <c r="AG45" s="664"/>
      <c r="AH45" s="664"/>
      <c r="AI45" s="664"/>
      <c r="AJ45" s="664"/>
      <c r="AK45" s="664"/>
      <c r="AL45" s="664"/>
      <c r="AM45" s="664"/>
      <c r="AN45" s="664"/>
      <c r="AO45" s="664"/>
      <c r="AP45" s="664"/>
      <c r="AQ45" s="665"/>
      <c r="AR45" s="664"/>
      <c r="AS45" s="664"/>
      <c r="AT45" s="623"/>
    </row>
    <row r="46" spans="1:46" ht="13" x14ac:dyDescent="0.2">
      <c r="A46" s="625"/>
      <c r="B46" s="625"/>
      <c r="C46" s="625"/>
      <c r="D46" s="625"/>
      <c r="E46" s="625"/>
      <c r="F46" s="625"/>
      <c r="G46" s="625"/>
      <c r="H46" s="625"/>
      <c r="I46" s="625"/>
      <c r="J46" s="625"/>
      <c r="K46" s="625"/>
      <c r="L46" s="625"/>
      <c r="M46" s="625"/>
      <c r="N46" s="625"/>
      <c r="O46" s="625"/>
      <c r="P46" s="625"/>
      <c r="Q46" s="625"/>
      <c r="R46" s="625"/>
      <c r="S46" s="625"/>
      <c r="T46" s="625"/>
      <c r="U46" s="625"/>
      <c r="V46" s="625"/>
      <c r="W46" s="625"/>
      <c r="X46" s="625"/>
      <c r="Y46" s="625"/>
      <c r="Z46" s="625"/>
      <c r="AA46" s="625"/>
      <c r="AB46" s="625"/>
      <c r="AC46" s="625"/>
      <c r="AD46" s="625"/>
      <c r="AE46" s="625"/>
      <c r="AF46" s="625"/>
      <c r="AG46" s="625"/>
      <c r="AH46" s="625"/>
      <c r="AI46" s="625"/>
      <c r="AJ46" s="625"/>
      <c r="AK46" s="625"/>
      <c r="AL46" s="625"/>
      <c r="AM46" s="625"/>
      <c r="AN46" s="625"/>
      <c r="AO46" s="625"/>
      <c r="AP46" s="625"/>
      <c r="AQ46" s="625"/>
      <c r="AR46" s="625"/>
      <c r="AS46" s="625"/>
      <c r="AT46" s="623"/>
    </row>
    <row r="47" spans="1:46" ht="17.25" customHeight="1" x14ac:dyDescent="0.2">
      <c r="A47" s="663" t="s">
        <v>321</v>
      </c>
      <c r="B47" s="623"/>
      <c r="C47" s="623"/>
      <c r="D47" s="623"/>
      <c r="E47" s="623"/>
      <c r="F47" s="623"/>
      <c r="G47" s="623"/>
      <c r="H47" s="623"/>
      <c r="I47" s="623"/>
      <c r="J47" s="623"/>
      <c r="K47" s="623"/>
      <c r="L47" s="623"/>
      <c r="M47" s="623"/>
      <c r="N47" s="623"/>
      <c r="O47" s="623"/>
      <c r="P47" s="623"/>
      <c r="Q47" s="623"/>
      <c r="R47" s="623"/>
      <c r="S47" s="623"/>
      <c r="T47" s="623"/>
      <c r="U47" s="623"/>
      <c r="V47" s="623"/>
      <c r="W47" s="623"/>
      <c r="X47" s="623"/>
      <c r="Y47" s="623"/>
      <c r="Z47" s="623"/>
      <c r="AA47" s="623"/>
      <c r="AB47" s="623"/>
      <c r="AC47" s="623"/>
      <c r="AD47" s="623"/>
      <c r="AE47" s="623"/>
      <c r="AF47" s="623"/>
      <c r="AG47" s="623"/>
      <c r="AH47" s="623"/>
      <c r="AI47" s="623"/>
      <c r="AJ47" s="623"/>
      <c r="AK47" s="623"/>
      <c r="AL47" s="623"/>
      <c r="AM47" s="623"/>
      <c r="AN47" s="623"/>
      <c r="AO47" s="623"/>
      <c r="AP47" s="623"/>
      <c r="AQ47" s="623"/>
      <c r="AR47" s="623"/>
    </row>
    <row r="48" spans="1:46" ht="13" x14ac:dyDescent="0.2">
      <c r="A48" s="621"/>
      <c r="B48" s="623"/>
      <c r="C48" s="623"/>
      <c r="D48" s="623"/>
      <c r="E48" s="623"/>
      <c r="F48" s="623"/>
      <c r="G48" s="623"/>
      <c r="H48" s="623"/>
      <c r="I48" s="623"/>
      <c r="J48" s="623"/>
      <c r="K48" s="623"/>
      <c r="L48" s="623"/>
      <c r="M48" s="623"/>
      <c r="N48" s="623"/>
      <c r="O48" s="623"/>
      <c r="P48" s="623"/>
      <c r="Q48" s="623"/>
      <c r="R48" s="623"/>
      <c r="S48" s="623"/>
      <c r="T48" s="623"/>
      <c r="U48" s="623"/>
      <c r="V48" s="623"/>
      <c r="W48" s="623"/>
      <c r="X48" s="623"/>
      <c r="Y48" s="623"/>
      <c r="Z48" s="623"/>
      <c r="AA48" s="623"/>
      <c r="AB48" s="623"/>
      <c r="AC48" s="623"/>
      <c r="AD48" s="623"/>
      <c r="AE48" s="623"/>
      <c r="AF48" s="623"/>
      <c r="AG48" s="623"/>
      <c r="AH48" s="623"/>
      <c r="AI48" s="623"/>
      <c r="AJ48" s="623"/>
      <c r="AK48" s="661" t="s">
        <v>320</v>
      </c>
      <c r="AL48" s="661"/>
      <c r="AM48" s="661"/>
      <c r="AN48" s="661"/>
      <c r="AO48" s="661"/>
      <c r="AP48" s="661"/>
      <c r="AQ48" s="662"/>
      <c r="AR48" s="661"/>
    </row>
    <row r="49" spans="1:44" ht="13.5" customHeight="1" x14ac:dyDescent="0.2">
      <c r="A49" s="621"/>
      <c r="B49" s="623"/>
      <c r="C49" s="623"/>
      <c r="D49" s="623"/>
      <c r="E49" s="623"/>
      <c r="F49" s="623"/>
      <c r="G49" s="623"/>
      <c r="H49" s="623"/>
      <c r="I49" s="623"/>
      <c r="J49" s="623"/>
      <c r="K49" s="623"/>
      <c r="L49" s="623"/>
      <c r="M49" s="623"/>
      <c r="N49" s="623"/>
      <c r="O49" s="623"/>
      <c r="P49" s="623"/>
      <c r="Q49" s="623"/>
      <c r="R49" s="623"/>
      <c r="S49" s="623"/>
      <c r="T49" s="623"/>
      <c r="U49" s="623"/>
      <c r="V49" s="623"/>
      <c r="W49" s="623"/>
      <c r="X49" s="623"/>
      <c r="Y49" s="623"/>
      <c r="Z49" s="623"/>
      <c r="AA49" s="623"/>
      <c r="AB49" s="623"/>
      <c r="AC49" s="623"/>
      <c r="AD49" s="623"/>
      <c r="AE49" s="623"/>
      <c r="AF49" s="623"/>
      <c r="AG49" s="623"/>
      <c r="AH49" s="623"/>
      <c r="AI49" s="623"/>
      <c r="AJ49" s="623"/>
      <c r="AK49" s="642"/>
      <c r="AL49" s="648"/>
      <c r="AM49" s="660" t="s">
        <v>319</v>
      </c>
      <c r="AN49" s="659" t="s">
        <v>318</v>
      </c>
      <c r="AO49" s="658"/>
      <c r="AP49" s="658"/>
      <c r="AQ49" s="658"/>
      <c r="AR49" s="657"/>
    </row>
    <row r="50" spans="1:44" ht="13" x14ac:dyDescent="0.2">
      <c r="A50" s="621"/>
      <c r="B50" s="623"/>
      <c r="C50" s="623"/>
      <c r="D50" s="623"/>
      <c r="E50" s="623"/>
      <c r="F50" s="623"/>
      <c r="G50" s="623"/>
      <c r="H50" s="623"/>
      <c r="I50" s="623"/>
      <c r="J50" s="623"/>
      <c r="K50" s="623"/>
      <c r="L50" s="623"/>
      <c r="M50" s="623"/>
      <c r="N50" s="623"/>
      <c r="O50" s="623"/>
      <c r="P50" s="623"/>
      <c r="Q50" s="623"/>
      <c r="R50" s="623"/>
      <c r="S50" s="623"/>
      <c r="T50" s="623"/>
      <c r="U50" s="623"/>
      <c r="V50" s="623"/>
      <c r="W50" s="623"/>
      <c r="X50" s="623"/>
      <c r="Y50" s="623"/>
      <c r="Z50" s="623"/>
      <c r="AA50" s="623"/>
      <c r="AB50" s="623"/>
      <c r="AC50" s="623"/>
      <c r="AD50" s="623"/>
      <c r="AE50" s="623"/>
      <c r="AF50" s="623"/>
      <c r="AG50" s="623"/>
      <c r="AH50" s="623"/>
      <c r="AI50" s="623"/>
      <c r="AJ50" s="623"/>
      <c r="AK50" s="656"/>
      <c r="AL50" s="655"/>
      <c r="AM50" s="654"/>
      <c r="AN50" s="653" t="s">
        <v>317</v>
      </c>
      <c r="AO50" s="652" t="s">
        <v>316</v>
      </c>
      <c r="AP50" s="651" t="s">
        <v>315</v>
      </c>
      <c r="AQ50" s="650" t="s">
        <v>314</v>
      </c>
      <c r="AR50" s="649" t="s">
        <v>313</v>
      </c>
    </row>
    <row r="51" spans="1:44" ht="13" x14ac:dyDescent="0.2">
      <c r="A51" s="621"/>
      <c r="B51" s="623"/>
      <c r="C51" s="623"/>
      <c r="D51" s="623"/>
      <c r="E51" s="623"/>
      <c r="F51" s="623"/>
      <c r="G51" s="623"/>
      <c r="H51" s="623"/>
      <c r="I51" s="623"/>
      <c r="J51" s="623"/>
      <c r="K51" s="623"/>
      <c r="L51" s="623"/>
      <c r="M51" s="623"/>
      <c r="N51" s="623"/>
      <c r="O51" s="623"/>
      <c r="P51" s="623"/>
      <c r="Q51" s="623"/>
      <c r="R51" s="623"/>
      <c r="S51" s="623"/>
      <c r="T51" s="623"/>
      <c r="U51" s="623"/>
      <c r="V51" s="623"/>
      <c r="W51" s="623"/>
      <c r="X51" s="623"/>
      <c r="Y51" s="623"/>
      <c r="Z51" s="623"/>
      <c r="AA51" s="623"/>
      <c r="AB51" s="623"/>
      <c r="AC51" s="623"/>
      <c r="AD51" s="623"/>
      <c r="AE51" s="623"/>
      <c r="AF51" s="623"/>
      <c r="AG51" s="623"/>
      <c r="AH51" s="623"/>
      <c r="AI51" s="623"/>
      <c r="AJ51" s="623"/>
      <c r="AK51" s="642" t="s">
        <v>312</v>
      </c>
      <c r="AL51" s="648"/>
      <c r="AM51" s="647">
        <v>610535</v>
      </c>
      <c r="AN51" s="646">
        <v>23765</v>
      </c>
      <c r="AO51" s="645">
        <v>-45.7</v>
      </c>
      <c r="AP51" s="644">
        <v>69729</v>
      </c>
      <c r="AQ51" s="643">
        <v>1.8</v>
      </c>
      <c r="AR51" s="635">
        <v>-47.5</v>
      </c>
    </row>
    <row r="52" spans="1:44" ht="13" x14ac:dyDescent="0.2">
      <c r="A52" s="621"/>
      <c r="B52" s="623"/>
      <c r="C52" s="623"/>
      <c r="D52" s="623"/>
      <c r="E52" s="623"/>
      <c r="F52" s="623"/>
      <c r="G52" s="623"/>
      <c r="H52" s="623"/>
      <c r="I52" s="623"/>
      <c r="J52" s="623"/>
      <c r="K52" s="623"/>
      <c r="L52" s="623"/>
      <c r="M52" s="623"/>
      <c r="N52" s="623"/>
      <c r="O52" s="623"/>
      <c r="P52" s="623"/>
      <c r="Q52" s="623"/>
      <c r="R52" s="623"/>
      <c r="S52" s="623"/>
      <c r="T52" s="623"/>
      <c r="U52" s="623"/>
      <c r="V52" s="623"/>
      <c r="W52" s="623"/>
      <c r="X52" s="623"/>
      <c r="Y52" s="623"/>
      <c r="Z52" s="623"/>
      <c r="AA52" s="623"/>
      <c r="AB52" s="623"/>
      <c r="AC52" s="623"/>
      <c r="AD52" s="623"/>
      <c r="AE52" s="623"/>
      <c r="AF52" s="623"/>
      <c r="AG52" s="623"/>
      <c r="AH52" s="623"/>
      <c r="AI52" s="623"/>
      <c r="AJ52" s="623"/>
      <c r="AK52" s="634"/>
      <c r="AL52" s="633" t="s">
        <v>306</v>
      </c>
      <c r="AM52" s="632">
        <v>208857</v>
      </c>
      <c r="AN52" s="631">
        <v>8130</v>
      </c>
      <c r="AO52" s="630">
        <v>-31.8</v>
      </c>
      <c r="AP52" s="629">
        <v>38908</v>
      </c>
      <c r="AQ52" s="628">
        <v>14</v>
      </c>
      <c r="AR52" s="627">
        <v>-45.8</v>
      </c>
    </row>
    <row r="53" spans="1:44" ht="13" x14ac:dyDescent="0.2">
      <c r="A53" s="621"/>
      <c r="B53" s="623"/>
      <c r="C53" s="623"/>
      <c r="D53" s="623"/>
      <c r="E53" s="623"/>
      <c r="F53" s="623"/>
      <c r="G53" s="623"/>
      <c r="H53" s="623"/>
      <c r="I53" s="623"/>
      <c r="J53" s="623"/>
      <c r="K53" s="623"/>
      <c r="L53" s="623"/>
      <c r="M53" s="623"/>
      <c r="N53" s="623"/>
      <c r="O53" s="623"/>
      <c r="P53" s="623"/>
      <c r="Q53" s="623"/>
      <c r="R53" s="623"/>
      <c r="S53" s="623"/>
      <c r="T53" s="623"/>
      <c r="U53" s="623"/>
      <c r="V53" s="623"/>
      <c r="W53" s="623"/>
      <c r="X53" s="623"/>
      <c r="Y53" s="623"/>
      <c r="Z53" s="623"/>
      <c r="AA53" s="623"/>
      <c r="AB53" s="623"/>
      <c r="AC53" s="623"/>
      <c r="AD53" s="623"/>
      <c r="AE53" s="623"/>
      <c r="AF53" s="623"/>
      <c r="AG53" s="623"/>
      <c r="AH53" s="623"/>
      <c r="AI53" s="623"/>
      <c r="AJ53" s="623"/>
      <c r="AK53" s="642" t="s">
        <v>311</v>
      </c>
      <c r="AL53" s="648"/>
      <c r="AM53" s="647">
        <v>1351982</v>
      </c>
      <c r="AN53" s="646">
        <v>53821</v>
      </c>
      <c r="AO53" s="645">
        <v>126.5</v>
      </c>
      <c r="AP53" s="644">
        <v>74581</v>
      </c>
      <c r="AQ53" s="643">
        <v>7</v>
      </c>
      <c r="AR53" s="635">
        <v>119.5</v>
      </c>
    </row>
    <row r="54" spans="1:44" ht="13" x14ac:dyDescent="0.2">
      <c r="A54" s="621"/>
      <c r="B54" s="623"/>
      <c r="C54" s="623"/>
      <c r="D54" s="623"/>
      <c r="E54" s="623"/>
      <c r="F54" s="623"/>
      <c r="G54" s="623"/>
      <c r="H54" s="623"/>
      <c r="I54" s="623"/>
      <c r="J54" s="623"/>
      <c r="K54" s="623"/>
      <c r="L54" s="623"/>
      <c r="M54" s="623"/>
      <c r="N54" s="623"/>
      <c r="O54" s="623"/>
      <c r="P54" s="623"/>
      <c r="Q54" s="623"/>
      <c r="R54" s="623"/>
      <c r="S54" s="623"/>
      <c r="T54" s="623"/>
      <c r="U54" s="623"/>
      <c r="V54" s="623"/>
      <c r="W54" s="623"/>
      <c r="X54" s="623"/>
      <c r="Y54" s="623"/>
      <c r="Z54" s="623"/>
      <c r="AA54" s="623"/>
      <c r="AB54" s="623"/>
      <c r="AC54" s="623"/>
      <c r="AD54" s="623"/>
      <c r="AE54" s="623"/>
      <c r="AF54" s="623"/>
      <c r="AG54" s="623"/>
      <c r="AH54" s="623"/>
      <c r="AI54" s="623"/>
      <c r="AJ54" s="623"/>
      <c r="AK54" s="634"/>
      <c r="AL54" s="633" t="s">
        <v>306</v>
      </c>
      <c r="AM54" s="632">
        <v>183636</v>
      </c>
      <c r="AN54" s="631">
        <v>7310</v>
      </c>
      <c r="AO54" s="630">
        <v>-10.1</v>
      </c>
      <c r="AP54" s="629">
        <v>41563</v>
      </c>
      <c r="AQ54" s="628">
        <v>6.8</v>
      </c>
      <c r="AR54" s="627">
        <v>-16.899999999999999</v>
      </c>
    </row>
    <row r="55" spans="1:44" ht="13" x14ac:dyDescent="0.2">
      <c r="A55" s="621"/>
      <c r="B55" s="623"/>
      <c r="C55" s="623"/>
      <c r="D55" s="623"/>
      <c r="E55" s="623"/>
      <c r="F55" s="623"/>
      <c r="G55" s="623"/>
      <c r="H55" s="623"/>
      <c r="I55" s="623"/>
      <c r="J55" s="623"/>
      <c r="K55" s="623"/>
      <c r="L55" s="623"/>
      <c r="M55" s="623"/>
      <c r="N55" s="623"/>
      <c r="O55" s="623"/>
      <c r="P55" s="623"/>
      <c r="Q55" s="623"/>
      <c r="R55" s="623"/>
      <c r="S55" s="623"/>
      <c r="T55" s="623"/>
      <c r="U55" s="623"/>
      <c r="V55" s="623"/>
      <c r="W55" s="623"/>
      <c r="X55" s="623"/>
      <c r="Y55" s="623"/>
      <c r="Z55" s="623"/>
      <c r="AA55" s="623"/>
      <c r="AB55" s="623"/>
      <c r="AC55" s="623"/>
      <c r="AD55" s="623"/>
      <c r="AE55" s="623"/>
      <c r="AF55" s="623"/>
      <c r="AG55" s="623"/>
      <c r="AH55" s="623"/>
      <c r="AI55" s="623"/>
      <c r="AJ55" s="623"/>
      <c r="AK55" s="642" t="s">
        <v>310</v>
      </c>
      <c r="AL55" s="648"/>
      <c r="AM55" s="647">
        <v>781258</v>
      </c>
      <c r="AN55" s="646">
        <v>31832</v>
      </c>
      <c r="AO55" s="645">
        <v>-40.9</v>
      </c>
      <c r="AP55" s="644">
        <v>76347</v>
      </c>
      <c r="AQ55" s="643">
        <v>2.4</v>
      </c>
      <c r="AR55" s="635">
        <v>-43.3</v>
      </c>
    </row>
    <row r="56" spans="1:44" ht="13" x14ac:dyDescent="0.2">
      <c r="A56" s="621"/>
      <c r="B56" s="623"/>
      <c r="C56" s="623"/>
      <c r="D56" s="623"/>
      <c r="E56" s="623"/>
      <c r="F56" s="623"/>
      <c r="G56" s="623"/>
      <c r="H56" s="623"/>
      <c r="I56" s="623"/>
      <c r="J56" s="623"/>
      <c r="K56" s="623"/>
      <c r="L56" s="623"/>
      <c r="M56" s="623"/>
      <c r="N56" s="623"/>
      <c r="O56" s="623"/>
      <c r="P56" s="623"/>
      <c r="Q56" s="623"/>
      <c r="R56" s="623"/>
      <c r="S56" s="623"/>
      <c r="T56" s="623"/>
      <c r="U56" s="623"/>
      <c r="V56" s="623"/>
      <c r="W56" s="623"/>
      <c r="X56" s="623"/>
      <c r="Y56" s="623"/>
      <c r="Z56" s="623"/>
      <c r="AA56" s="623"/>
      <c r="AB56" s="623"/>
      <c r="AC56" s="623"/>
      <c r="AD56" s="623"/>
      <c r="AE56" s="623"/>
      <c r="AF56" s="623"/>
      <c r="AG56" s="623"/>
      <c r="AH56" s="623"/>
      <c r="AI56" s="623"/>
      <c r="AJ56" s="623"/>
      <c r="AK56" s="634"/>
      <c r="AL56" s="633" t="s">
        <v>306</v>
      </c>
      <c r="AM56" s="632">
        <v>364216</v>
      </c>
      <c r="AN56" s="631">
        <v>14840</v>
      </c>
      <c r="AO56" s="630">
        <v>103</v>
      </c>
      <c r="AP56" s="629">
        <v>41762</v>
      </c>
      <c r="AQ56" s="628">
        <v>0.5</v>
      </c>
      <c r="AR56" s="627">
        <v>102.5</v>
      </c>
    </row>
    <row r="57" spans="1:44" ht="13" x14ac:dyDescent="0.2">
      <c r="A57" s="621"/>
      <c r="B57" s="623"/>
      <c r="C57" s="623"/>
      <c r="D57" s="623"/>
      <c r="E57" s="623"/>
      <c r="F57" s="623"/>
      <c r="G57" s="623"/>
      <c r="H57" s="623"/>
      <c r="I57" s="623"/>
      <c r="J57" s="623"/>
      <c r="K57" s="623"/>
      <c r="L57" s="623"/>
      <c r="M57" s="623"/>
      <c r="N57" s="623"/>
      <c r="O57" s="623"/>
      <c r="P57" s="623"/>
      <c r="Q57" s="623"/>
      <c r="R57" s="623"/>
      <c r="S57" s="623"/>
      <c r="T57" s="623"/>
      <c r="U57" s="623"/>
      <c r="V57" s="623"/>
      <c r="W57" s="623"/>
      <c r="X57" s="623"/>
      <c r="Y57" s="623"/>
      <c r="Z57" s="623"/>
      <c r="AA57" s="623"/>
      <c r="AB57" s="623"/>
      <c r="AC57" s="623"/>
      <c r="AD57" s="623"/>
      <c r="AE57" s="623"/>
      <c r="AF57" s="623"/>
      <c r="AG57" s="623"/>
      <c r="AH57" s="623"/>
      <c r="AI57" s="623"/>
      <c r="AJ57" s="623"/>
      <c r="AK57" s="642" t="s">
        <v>309</v>
      </c>
      <c r="AL57" s="648"/>
      <c r="AM57" s="647">
        <v>867306</v>
      </c>
      <c r="AN57" s="646">
        <v>36031</v>
      </c>
      <c r="AO57" s="645">
        <v>13.2</v>
      </c>
      <c r="AP57" s="644">
        <v>69604</v>
      </c>
      <c r="AQ57" s="643">
        <v>-8.8000000000000007</v>
      </c>
      <c r="AR57" s="635">
        <v>22</v>
      </c>
    </row>
    <row r="58" spans="1:44" ht="13" x14ac:dyDescent="0.2">
      <c r="A58" s="621"/>
      <c r="B58" s="623"/>
      <c r="C58" s="623"/>
      <c r="D58" s="623"/>
      <c r="E58" s="623"/>
      <c r="F58" s="623"/>
      <c r="G58" s="623"/>
      <c r="H58" s="623"/>
      <c r="I58" s="623"/>
      <c r="J58" s="623"/>
      <c r="K58" s="623"/>
      <c r="L58" s="623"/>
      <c r="M58" s="623"/>
      <c r="N58" s="623"/>
      <c r="O58" s="623"/>
      <c r="P58" s="623"/>
      <c r="Q58" s="623"/>
      <c r="R58" s="623"/>
      <c r="S58" s="623"/>
      <c r="T58" s="623"/>
      <c r="U58" s="623"/>
      <c r="V58" s="623"/>
      <c r="W58" s="623"/>
      <c r="X58" s="623"/>
      <c r="Y58" s="623"/>
      <c r="Z58" s="623"/>
      <c r="AA58" s="623"/>
      <c r="AB58" s="623"/>
      <c r="AC58" s="623"/>
      <c r="AD58" s="623"/>
      <c r="AE58" s="623"/>
      <c r="AF58" s="623"/>
      <c r="AG58" s="623"/>
      <c r="AH58" s="623"/>
      <c r="AI58" s="623"/>
      <c r="AJ58" s="623"/>
      <c r="AK58" s="634"/>
      <c r="AL58" s="633" t="s">
        <v>306</v>
      </c>
      <c r="AM58" s="632">
        <v>545788</v>
      </c>
      <c r="AN58" s="631">
        <v>22674</v>
      </c>
      <c r="AO58" s="630">
        <v>52.8</v>
      </c>
      <c r="AP58" s="629">
        <v>36247</v>
      </c>
      <c r="AQ58" s="628">
        <v>-13.2</v>
      </c>
      <c r="AR58" s="627">
        <v>66</v>
      </c>
    </row>
    <row r="59" spans="1:44" ht="13" x14ac:dyDescent="0.2">
      <c r="A59" s="621"/>
      <c r="B59" s="623"/>
      <c r="C59" s="623"/>
      <c r="D59" s="623"/>
      <c r="E59" s="623"/>
      <c r="F59" s="623"/>
      <c r="G59" s="623"/>
      <c r="H59" s="623"/>
      <c r="I59" s="623"/>
      <c r="J59" s="623"/>
      <c r="K59" s="623"/>
      <c r="L59" s="623"/>
      <c r="M59" s="623"/>
      <c r="N59" s="623"/>
      <c r="O59" s="623"/>
      <c r="P59" s="623"/>
      <c r="Q59" s="623"/>
      <c r="R59" s="623"/>
      <c r="S59" s="623"/>
      <c r="T59" s="623"/>
      <c r="U59" s="623"/>
      <c r="V59" s="623"/>
      <c r="W59" s="623"/>
      <c r="X59" s="623"/>
      <c r="Y59" s="623"/>
      <c r="Z59" s="623"/>
      <c r="AA59" s="623"/>
      <c r="AB59" s="623"/>
      <c r="AC59" s="623"/>
      <c r="AD59" s="623"/>
      <c r="AE59" s="623"/>
      <c r="AF59" s="623"/>
      <c r="AG59" s="623"/>
      <c r="AH59" s="623"/>
      <c r="AI59" s="623"/>
      <c r="AJ59" s="623"/>
      <c r="AK59" s="642" t="s">
        <v>308</v>
      </c>
      <c r="AL59" s="648"/>
      <c r="AM59" s="647">
        <v>1376610</v>
      </c>
      <c r="AN59" s="646">
        <v>58366</v>
      </c>
      <c r="AO59" s="645">
        <v>62</v>
      </c>
      <c r="AP59" s="644">
        <v>68410</v>
      </c>
      <c r="AQ59" s="643">
        <v>-1.7</v>
      </c>
      <c r="AR59" s="635">
        <v>63.7</v>
      </c>
    </row>
    <row r="60" spans="1:44" ht="13" x14ac:dyDescent="0.2">
      <c r="A60" s="621"/>
      <c r="B60" s="623"/>
      <c r="C60" s="623"/>
      <c r="D60" s="623"/>
      <c r="E60" s="623"/>
      <c r="F60" s="623"/>
      <c r="G60" s="623"/>
      <c r="H60" s="623"/>
      <c r="I60" s="623"/>
      <c r="J60" s="623"/>
      <c r="K60" s="623"/>
      <c r="L60" s="623"/>
      <c r="M60" s="623"/>
      <c r="N60" s="623"/>
      <c r="O60" s="623"/>
      <c r="P60" s="623"/>
      <c r="Q60" s="623"/>
      <c r="R60" s="623"/>
      <c r="S60" s="623"/>
      <c r="T60" s="623"/>
      <c r="U60" s="623"/>
      <c r="V60" s="623"/>
      <c r="W60" s="623"/>
      <c r="X60" s="623"/>
      <c r="Y60" s="623"/>
      <c r="Z60" s="623"/>
      <c r="AA60" s="623"/>
      <c r="AB60" s="623"/>
      <c r="AC60" s="623"/>
      <c r="AD60" s="623"/>
      <c r="AE60" s="623"/>
      <c r="AF60" s="623"/>
      <c r="AG60" s="623"/>
      <c r="AH60" s="623"/>
      <c r="AI60" s="623"/>
      <c r="AJ60" s="623"/>
      <c r="AK60" s="634"/>
      <c r="AL60" s="633" t="s">
        <v>306</v>
      </c>
      <c r="AM60" s="632">
        <v>818155</v>
      </c>
      <c r="AN60" s="631">
        <v>34688</v>
      </c>
      <c r="AO60" s="630">
        <v>53</v>
      </c>
      <c r="AP60" s="629">
        <v>35086</v>
      </c>
      <c r="AQ60" s="628">
        <v>-3.2</v>
      </c>
      <c r="AR60" s="627">
        <v>56.2</v>
      </c>
    </row>
    <row r="61" spans="1:44" ht="13" x14ac:dyDescent="0.2">
      <c r="A61" s="621"/>
      <c r="B61" s="623"/>
      <c r="C61" s="623"/>
      <c r="D61" s="623"/>
      <c r="E61" s="623"/>
      <c r="F61" s="623"/>
      <c r="G61" s="623"/>
      <c r="H61" s="623"/>
      <c r="I61" s="623"/>
      <c r="J61" s="623"/>
      <c r="K61" s="623"/>
      <c r="L61" s="623"/>
      <c r="M61" s="623"/>
      <c r="N61" s="623"/>
      <c r="O61" s="623"/>
      <c r="P61" s="623"/>
      <c r="Q61" s="623"/>
      <c r="R61" s="623"/>
      <c r="S61" s="623"/>
      <c r="T61" s="623"/>
      <c r="U61" s="623"/>
      <c r="V61" s="623"/>
      <c r="W61" s="623"/>
      <c r="X61" s="623"/>
      <c r="Y61" s="623"/>
      <c r="Z61" s="623"/>
      <c r="AA61" s="623"/>
      <c r="AB61" s="623"/>
      <c r="AC61" s="623"/>
      <c r="AD61" s="623"/>
      <c r="AE61" s="623"/>
      <c r="AF61" s="623"/>
      <c r="AG61" s="623"/>
      <c r="AH61" s="623"/>
      <c r="AI61" s="623"/>
      <c r="AJ61" s="623"/>
      <c r="AK61" s="642" t="s">
        <v>307</v>
      </c>
      <c r="AL61" s="641"/>
      <c r="AM61" s="640">
        <v>997538</v>
      </c>
      <c r="AN61" s="639">
        <v>40763</v>
      </c>
      <c r="AO61" s="638">
        <v>23</v>
      </c>
      <c r="AP61" s="637">
        <v>71734</v>
      </c>
      <c r="AQ61" s="636">
        <v>0.1</v>
      </c>
      <c r="AR61" s="635">
        <v>22.9</v>
      </c>
    </row>
    <row r="62" spans="1:44" ht="13" x14ac:dyDescent="0.2">
      <c r="A62" s="621"/>
      <c r="B62" s="623"/>
      <c r="C62" s="623"/>
      <c r="D62" s="623"/>
      <c r="E62" s="623"/>
      <c r="F62" s="623"/>
      <c r="G62" s="623"/>
      <c r="H62" s="623"/>
      <c r="I62" s="623"/>
      <c r="J62" s="623"/>
      <c r="K62" s="623"/>
      <c r="L62" s="623"/>
      <c r="M62" s="623"/>
      <c r="N62" s="623"/>
      <c r="O62" s="623"/>
      <c r="P62" s="623"/>
      <c r="Q62" s="623"/>
      <c r="R62" s="623"/>
      <c r="S62" s="623"/>
      <c r="T62" s="623"/>
      <c r="U62" s="623"/>
      <c r="V62" s="623"/>
      <c r="W62" s="623"/>
      <c r="X62" s="623"/>
      <c r="Y62" s="623"/>
      <c r="Z62" s="623"/>
      <c r="AA62" s="623"/>
      <c r="AB62" s="623"/>
      <c r="AC62" s="623"/>
      <c r="AD62" s="623"/>
      <c r="AE62" s="623"/>
      <c r="AF62" s="623"/>
      <c r="AG62" s="623"/>
      <c r="AH62" s="623"/>
      <c r="AI62" s="623"/>
      <c r="AJ62" s="623"/>
      <c r="AK62" s="634"/>
      <c r="AL62" s="633" t="s">
        <v>306</v>
      </c>
      <c r="AM62" s="632">
        <v>424130</v>
      </c>
      <c r="AN62" s="631">
        <v>17528</v>
      </c>
      <c r="AO62" s="630">
        <v>33.4</v>
      </c>
      <c r="AP62" s="629">
        <v>38713</v>
      </c>
      <c r="AQ62" s="628">
        <v>1</v>
      </c>
      <c r="AR62" s="627">
        <v>32.4</v>
      </c>
    </row>
    <row r="63" spans="1:44" ht="13" x14ac:dyDescent="0.2">
      <c r="A63" s="621"/>
      <c r="B63" s="623"/>
      <c r="C63" s="623"/>
      <c r="D63" s="623"/>
      <c r="E63" s="623"/>
      <c r="F63" s="623"/>
      <c r="G63" s="623"/>
      <c r="H63" s="623"/>
      <c r="I63" s="623"/>
      <c r="J63" s="623"/>
      <c r="K63" s="623"/>
      <c r="L63" s="623"/>
      <c r="M63" s="623"/>
      <c r="N63" s="623"/>
      <c r="O63" s="623"/>
      <c r="P63" s="623"/>
      <c r="Q63" s="623"/>
      <c r="R63" s="623"/>
      <c r="S63" s="623"/>
      <c r="T63" s="623"/>
      <c r="U63" s="623"/>
      <c r="V63" s="623"/>
      <c r="W63" s="623"/>
      <c r="X63" s="623"/>
      <c r="Y63" s="623"/>
      <c r="Z63" s="623"/>
      <c r="AA63" s="623"/>
      <c r="AB63" s="623"/>
      <c r="AC63" s="623"/>
      <c r="AD63" s="623"/>
      <c r="AE63" s="623"/>
      <c r="AF63" s="623"/>
      <c r="AG63" s="623"/>
      <c r="AH63" s="623"/>
      <c r="AI63" s="623"/>
      <c r="AJ63" s="623"/>
      <c r="AK63" s="623"/>
      <c r="AL63" s="623"/>
      <c r="AM63" s="623"/>
      <c r="AN63" s="623"/>
      <c r="AO63" s="623"/>
      <c r="AP63" s="623"/>
      <c r="AQ63" s="623"/>
      <c r="AR63" s="623"/>
    </row>
    <row r="64" spans="1:44" ht="13" x14ac:dyDescent="0.2">
      <c r="A64" s="621"/>
      <c r="B64" s="623"/>
      <c r="C64" s="623"/>
      <c r="D64" s="623"/>
      <c r="E64" s="623"/>
      <c r="F64" s="623"/>
      <c r="G64" s="623"/>
      <c r="H64" s="623"/>
      <c r="I64" s="623"/>
      <c r="J64" s="623"/>
      <c r="K64" s="623"/>
      <c r="L64" s="623"/>
      <c r="M64" s="623"/>
      <c r="N64" s="623"/>
      <c r="O64" s="623"/>
      <c r="P64" s="623"/>
      <c r="Q64" s="623"/>
      <c r="R64" s="623"/>
      <c r="S64" s="623"/>
      <c r="T64" s="623"/>
      <c r="U64" s="623"/>
      <c r="V64" s="623"/>
      <c r="W64" s="623"/>
      <c r="X64" s="623"/>
      <c r="Y64" s="623"/>
      <c r="Z64" s="623"/>
      <c r="AA64" s="623"/>
      <c r="AB64" s="623"/>
      <c r="AC64" s="623"/>
      <c r="AD64" s="623"/>
      <c r="AE64" s="623"/>
      <c r="AF64" s="623"/>
      <c r="AG64" s="623"/>
      <c r="AH64" s="623"/>
      <c r="AI64" s="623"/>
      <c r="AJ64" s="623"/>
      <c r="AK64" s="623"/>
      <c r="AL64" s="623"/>
      <c r="AM64" s="623"/>
      <c r="AN64" s="623"/>
      <c r="AO64" s="623"/>
      <c r="AP64" s="623"/>
      <c r="AQ64" s="623"/>
      <c r="AR64" s="623"/>
    </row>
    <row r="65" spans="1:46" ht="13" x14ac:dyDescent="0.2">
      <c r="A65" s="621"/>
      <c r="B65" s="623"/>
      <c r="C65" s="623"/>
      <c r="D65" s="623"/>
      <c r="E65" s="623"/>
      <c r="F65" s="623"/>
      <c r="G65" s="623"/>
      <c r="H65" s="623"/>
      <c r="I65" s="623"/>
      <c r="J65" s="623"/>
      <c r="K65" s="623"/>
      <c r="L65" s="623"/>
      <c r="M65" s="623"/>
      <c r="N65" s="623"/>
      <c r="O65" s="623"/>
      <c r="P65" s="623"/>
      <c r="Q65" s="623"/>
      <c r="R65" s="623"/>
      <c r="S65" s="623"/>
      <c r="T65" s="623"/>
      <c r="U65" s="623"/>
      <c r="V65" s="623"/>
      <c r="W65" s="623"/>
      <c r="X65" s="623"/>
      <c r="Y65" s="623"/>
      <c r="Z65" s="623"/>
      <c r="AA65" s="623"/>
      <c r="AB65" s="623"/>
      <c r="AC65" s="623"/>
      <c r="AD65" s="623"/>
      <c r="AE65" s="623"/>
      <c r="AF65" s="623"/>
      <c r="AG65" s="623"/>
      <c r="AH65" s="623"/>
      <c r="AI65" s="623"/>
      <c r="AJ65" s="623"/>
      <c r="AK65" s="623"/>
      <c r="AL65" s="623"/>
      <c r="AM65" s="623"/>
      <c r="AN65" s="623"/>
      <c r="AO65" s="623"/>
      <c r="AP65" s="623"/>
      <c r="AQ65" s="623"/>
      <c r="AR65" s="623"/>
    </row>
    <row r="66" spans="1:46" ht="13" x14ac:dyDescent="0.2">
      <c r="A66" s="626"/>
      <c r="B66" s="625"/>
      <c r="C66" s="625"/>
      <c r="D66" s="625"/>
      <c r="E66" s="625"/>
      <c r="F66" s="625"/>
      <c r="G66" s="625"/>
      <c r="H66" s="625"/>
      <c r="I66" s="625"/>
      <c r="J66" s="625"/>
      <c r="K66" s="625"/>
      <c r="L66" s="625"/>
      <c r="M66" s="625"/>
      <c r="N66" s="625"/>
      <c r="O66" s="625"/>
      <c r="P66" s="625"/>
      <c r="Q66" s="625"/>
      <c r="R66" s="625"/>
      <c r="S66" s="625"/>
      <c r="T66" s="625"/>
      <c r="U66" s="625"/>
      <c r="V66" s="625"/>
      <c r="W66" s="625"/>
      <c r="X66" s="625"/>
      <c r="Y66" s="625"/>
      <c r="Z66" s="625"/>
      <c r="AA66" s="625"/>
      <c r="AB66" s="625"/>
      <c r="AC66" s="625"/>
      <c r="AD66" s="625"/>
      <c r="AE66" s="625"/>
      <c r="AF66" s="625"/>
      <c r="AG66" s="625"/>
      <c r="AH66" s="625"/>
      <c r="AI66" s="625"/>
      <c r="AJ66" s="625"/>
      <c r="AK66" s="625"/>
      <c r="AL66" s="625"/>
      <c r="AM66" s="625"/>
      <c r="AN66" s="625"/>
      <c r="AO66" s="625"/>
      <c r="AP66" s="625"/>
      <c r="AQ66" s="625"/>
      <c r="AR66" s="625"/>
      <c r="AS66" s="624"/>
    </row>
    <row r="67" spans="1:46" ht="13.5" hidden="1" customHeight="1" x14ac:dyDescent="0.2">
      <c r="AK67" s="623"/>
      <c r="AL67" s="623"/>
      <c r="AM67" s="623"/>
      <c r="AN67" s="623"/>
      <c r="AO67" s="623"/>
      <c r="AP67" s="623"/>
      <c r="AQ67" s="623"/>
      <c r="AR67" s="623"/>
      <c r="AS67" s="623"/>
      <c r="AT67" s="623"/>
    </row>
    <row r="68" spans="1:46" ht="13.5" hidden="1" customHeight="1" x14ac:dyDescent="0.2">
      <c r="AK68" s="623"/>
      <c r="AL68" s="623"/>
      <c r="AM68" s="623"/>
      <c r="AN68" s="623"/>
      <c r="AO68" s="623"/>
      <c r="AP68" s="623"/>
      <c r="AQ68" s="623"/>
      <c r="AR68" s="623"/>
    </row>
    <row r="69" spans="1:46" ht="13.5" hidden="1" customHeight="1" x14ac:dyDescent="0.2">
      <c r="AK69" s="623"/>
      <c r="AL69" s="623"/>
      <c r="AM69" s="623"/>
      <c r="AN69" s="623"/>
      <c r="AO69" s="623"/>
      <c r="AP69" s="623"/>
      <c r="AQ69" s="623"/>
      <c r="AR69" s="623"/>
    </row>
    <row r="70" spans="1:46" ht="13" hidden="1" x14ac:dyDescent="0.2">
      <c r="AK70" s="623"/>
      <c r="AL70" s="623"/>
      <c r="AM70" s="623"/>
      <c r="AN70" s="623"/>
      <c r="AO70" s="623"/>
      <c r="AP70" s="623"/>
      <c r="AQ70" s="623"/>
      <c r="AR70" s="623"/>
    </row>
    <row r="71" spans="1:46" ht="13" hidden="1" x14ac:dyDescent="0.2">
      <c r="AK71" s="623"/>
      <c r="AL71" s="623"/>
      <c r="AM71" s="623"/>
      <c r="AN71" s="623"/>
      <c r="AO71" s="623"/>
      <c r="AP71" s="623"/>
      <c r="AQ71" s="623"/>
      <c r="AR71" s="623"/>
    </row>
    <row r="72" spans="1:46" ht="13" hidden="1" x14ac:dyDescent="0.2">
      <c r="AK72" s="623"/>
      <c r="AL72" s="623"/>
      <c r="AM72" s="623"/>
      <c r="AN72" s="623"/>
      <c r="AO72" s="623"/>
      <c r="AP72" s="623"/>
      <c r="AQ72" s="623"/>
      <c r="AR72" s="623"/>
    </row>
    <row r="73" spans="1:46" ht="13" hidden="1" x14ac:dyDescent="0.2">
      <c r="AK73" s="623"/>
      <c r="AL73" s="623"/>
      <c r="AM73" s="623"/>
      <c r="AN73" s="623"/>
      <c r="AO73" s="623"/>
      <c r="AP73" s="623"/>
      <c r="AQ73" s="623"/>
      <c r="AR73" s="623"/>
    </row>
  </sheetData>
  <sheetProtection algorithmName="SHA-512" hashValue="Nv6T3d3C1SWwm4pbRNdbHOnhBjLP8YlPvWra2E8m66hw1B7z3wsBO6ycmNAPjrlJ7TbfnzyiFFzUhSnaPCYJVg==" saltValue="koxZZRzPDDjqEoQVKUvtuw==" spinCount="100000" sheet="1" objects="1" scenarios="1"/>
  <mergeCells count="25">
    <mergeCell ref="AK37:AN37"/>
    <mergeCell ref="AK38:AN38"/>
    <mergeCell ref="AK39:AN39"/>
    <mergeCell ref="AK40:AN40"/>
    <mergeCell ref="AK41:AN41"/>
    <mergeCell ref="AK21:AN21"/>
    <mergeCell ref="AK22:AN22"/>
    <mergeCell ref="AM49:AM50"/>
    <mergeCell ref="AN49:AR49"/>
    <mergeCell ref="AO30:AO31"/>
    <mergeCell ref="AK32:AN32"/>
    <mergeCell ref="AK33:AN33"/>
    <mergeCell ref="AK34:AN34"/>
    <mergeCell ref="AK35:AN35"/>
    <mergeCell ref="AK36:AN36"/>
    <mergeCell ref="A26:AS26"/>
    <mergeCell ref="AO7:AO8"/>
    <mergeCell ref="AK9:AN9"/>
    <mergeCell ref="AK10:AN10"/>
    <mergeCell ref="AK11:AN11"/>
    <mergeCell ref="AK12:AN12"/>
    <mergeCell ref="AK13:AN13"/>
    <mergeCell ref="AK14:AN14"/>
    <mergeCell ref="AK15:AN15"/>
    <mergeCell ref="AK16:AN16"/>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70" zoomScaleNormal="70" zoomScaleSheetLayoutView="55" workbookViewId="0"/>
  </sheetViews>
  <sheetFormatPr defaultColWidth="0" defaultRowHeight="13.5" customHeight="1" zeroHeight="1" x14ac:dyDescent="0.2"/>
  <cols>
    <col min="1" max="125" width="2.453125" style="38" customWidth="1"/>
    <col min="126" max="16384" width="9" style="5" hidden="1"/>
  </cols>
  <sheetData>
    <row r="1" spans="2:125" ht="13.5" customHeight="1" x14ac:dyDescent="0.2">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c r="DQ1" s="5"/>
      <c r="DR1" s="5"/>
      <c r="DS1" s="5"/>
      <c r="DT1" s="5"/>
      <c r="DU1" s="5"/>
    </row>
    <row r="2" spans="2:125" ht="13" x14ac:dyDescent="0.2">
      <c r="B2" s="5"/>
      <c r="DG2" s="5"/>
    </row>
    <row r="3" spans="2:125" ht="13" x14ac:dyDescent="0.2">
      <c r="C3" s="5"/>
      <c r="D3" s="5"/>
      <c r="E3" s="5"/>
      <c r="F3" s="5"/>
      <c r="G3" s="5"/>
      <c r="H3" s="5"/>
      <c r="I3" s="5"/>
      <c r="J3" s="5"/>
      <c r="K3" s="5"/>
      <c r="L3" s="5"/>
      <c r="M3" s="5"/>
      <c r="N3" s="5"/>
      <c r="O3" s="5"/>
      <c r="P3" s="5"/>
      <c r="Q3" s="5"/>
      <c r="R3" s="5"/>
      <c r="S3" s="5"/>
      <c r="T3" s="5"/>
      <c r="U3" s="5"/>
      <c r="V3" s="5"/>
      <c r="W3" s="5"/>
      <c r="X3" s="5"/>
      <c r="Y3" s="5"/>
      <c r="Z3" s="5"/>
      <c r="AA3" s="5"/>
      <c r="AB3" s="5"/>
      <c r="AC3" s="5"/>
      <c r="AD3" s="5"/>
      <c r="AE3" s="5"/>
      <c r="AF3" s="5"/>
      <c r="AG3" s="5"/>
      <c r="AH3" s="5"/>
      <c r="AI3" s="5"/>
      <c r="AJ3" s="5"/>
      <c r="AK3" s="5"/>
      <c r="AL3" s="5"/>
      <c r="AM3" s="5"/>
      <c r="AN3" s="5"/>
      <c r="AO3" s="5"/>
      <c r="AP3" s="5"/>
      <c r="AQ3" s="5"/>
      <c r="AR3" s="5"/>
      <c r="AS3" s="5"/>
      <c r="AT3" s="5"/>
      <c r="AU3" s="5"/>
      <c r="AV3" s="5"/>
      <c r="AW3" s="5"/>
      <c r="AX3" s="5"/>
      <c r="AY3" s="5"/>
      <c r="AZ3" s="5"/>
      <c r="BA3" s="5"/>
      <c r="BB3" s="5"/>
      <c r="BC3" s="5"/>
      <c r="BD3" s="5"/>
      <c r="BE3" s="5"/>
      <c r="BF3" s="5"/>
      <c r="BG3" s="5"/>
      <c r="BH3" s="5"/>
      <c r="BI3" s="5"/>
      <c r="BJ3" s="5"/>
      <c r="BK3" s="5"/>
      <c r="BL3" s="5"/>
      <c r="BM3" s="5"/>
      <c r="BN3" s="5"/>
      <c r="BO3" s="5"/>
      <c r="BP3" s="5"/>
      <c r="BQ3" s="5"/>
      <c r="BR3" s="5"/>
      <c r="BS3" s="5"/>
      <c r="BT3" s="5"/>
      <c r="BU3" s="5"/>
      <c r="BV3" s="5"/>
      <c r="BW3" s="5"/>
      <c r="BX3" s="5"/>
      <c r="BY3" s="5"/>
      <c r="BZ3" s="5"/>
      <c r="CA3" s="5"/>
      <c r="CB3" s="5"/>
      <c r="CC3" s="5"/>
      <c r="CD3" s="5"/>
      <c r="CE3" s="5"/>
      <c r="CF3" s="5"/>
      <c r="CG3" s="5"/>
      <c r="CH3" s="5"/>
      <c r="CI3" s="5"/>
      <c r="CJ3" s="5"/>
      <c r="CK3" s="5"/>
      <c r="CL3" s="5"/>
      <c r="CM3" s="5"/>
      <c r="CN3" s="5"/>
      <c r="CO3" s="5"/>
      <c r="CP3" s="5"/>
      <c r="CQ3" s="5"/>
      <c r="CR3" s="5"/>
      <c r="CS3" s="5"/>
      <c r="CT3" s="5"/>
      <c r="CU3" s="5"/>
      <c r="CV3" s="5"/>
      <c r="CW3" s="5"/>
      <c r="CX3" s="5"/>
      <c r="CY3" s="5"/>
      <c r="CZ3" s="5"/>
      <c r="DA3" s="5"/>
      <c r="DB3" s="5"/>
      <c r="DC3" s="5"/>
      <c r="DD3" s="5"/>
      <c r="DE3" s="5"/>
      <c r="DF3" s="5"/>
      <c r="DH3" s="5"/>
      <c r="DI3" s="5"/>
      <c r="DJ3" s="5"/>
      <c r="DK3" s="5"/>
      <c r="DL3" s="5"/>
      <c r="DM3" s="5"/>
      <c r="DN3" s="5"/>
      <c r="DO3" s="5"/>
      <c r="DP3" s="5"/>
      <c r="DQ3" s="5"/>
      <c r="DR3" s="5"/>
      <c r="DS3" s="5"/>
      <c r="DT3" s="5"/>
      <c r="DU3" s="5"/>
    </row>
    <row r="4" spans="2:125" ht="13" x14ac:dyDescent="0.2"/>
    <row r="5" spans="2:125" ht="13" x14ac:dyDescent="0.2"/>
    <row r="6" spans="2:125" ht="13" x14ac:dyDescent="0.2"/>
    <row r="7" spans="2:125" ht="13" x14ac:dyDescent="0.2"/>
    <row r="8" spans="2:125" ht="13" x14ac:dyDescent="0.2"/>
    <row r="9" spans="2:125" ht="13" x14ac:dyDescent="0.2">
      <c r="DU9" s="5"/>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5"/>
    </row>
    <row r="18" spans="125:125" ht="13" x14ac:dyDescent="0.2"/>
    <row r="19" spans="125:125" ht="13" x14ac:dyDescent="0.2"/>
    <row r="20" spans="125:125" ht="13" x14ac:dyDescent="0.2">
      <c r="DU20" s="5"/>
    </row>
    <row r="21" spans="125:125" ht="13" x14ac:dyDescent="0.2">
      <c r="DU21" s="5"/>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5"/>
    </row>
    <row r="29" spans="125:125" ht="13" x14ac:dyDescent="0.2"/>
    <row r="30" spans="125:125" ht="13" x14ac:dyDescent="0.2"/>
    <row r="31" spans="125:125" ht="13" x14ac:dyDescent="0.2"/>
    <row r="32" spans="125:125" ht="13" x14ac:dyDescent="0.2"/>
    <row r="33" spans="2:125" ht="13" x14ac:dyDescent="0.2">
      <c r="B33" s="5"/>
      <c r="G33" s="5"/>
      <c r="I33" s="5"/>
    </row>
    <row r="34" spans="2:125" ht="13" x14ac:dyDescent="0.2">
      <c r="C34" s="5"/>
      <c r="P34" s="5"/>
      <c r="DE34" s="5"/>
      <c r="DH34" s="5"/>
    </row>
    <row r="35" spans="2:125" ht="13" x14ac:dyDescent="0.2">
      <c r="D35" s="5"/>
      <c r="E35" s="5"/>
      <c r="DG35" s="5"/>
      <c r="DJ35" s="5"/>
      <c r="DP35" s="5"/>
      <c r="DQ35" s="5"/>
      <c r="DR35" s="5"/>
      <c r="DS35" s="5"/>
      <c r="DT35" s="5"/>
      <c r="DU35" s="5"/>
    </row>
    <row r="36" spans="2:125" ht="13" x14ac:dyDescent="0.2">
      <c r="F36" s="5"/>
      <c r="H36" s="5"/>
      <c r="J36" s="5"/>
      <c r="K36" s="5"/>
      <c r="L36" s="5"/>
      <c r="M36" s="5"/>
      <c r="N36" s="5"/>
      <c r="O36" s="5"/>
      <c r="Q36" s="5"/>
      <c r="R36" s="5"/>
      <c r="S36" s="5"/>
      <c r="T36" s="5"/>
      <c r="U36" s="5"/>
      <c r="V36" s="5"/>
      <c r="W36" s="5"/>
      <c r="X36" s="5"/>
      <c r="Y36" s="5"/>
      <c r="Z36" s="5"/>
      <c r="AA36" s="5"/>
      <c r="AB36" s="5"/>
      <c r="AC36" s="5"/>
      <c r="AD36" s="5"/>
      <c r="AE36" s="5"/>
      <c r="AF36" s="5"/>
      <c r="AG36" s="5"/>
      <c r="AH36" s="5"/>
      <c r="AI36" s="5"/>
      <c r="AJ36" s="5"/>
      <c r="AK36" s="5"/>
      <c r="AL36" s="5"/>
      <c r="AM36" s="5"/>
      <c r="AN36" s="5"/>
      <c r="AO36" s="5"/>
      <c r="AP36" s="5"/>
      <c r="AQ36" s="5"/>
      <c r="AR36" s="5"/>
      <c r="AS36" s="5"/>
      <c r="AT36" s="5"/>
      <c r="AU36" s="5"/>
      <c r="AV36" s="5"/>
      <c r="AW36" s="5"/>
      <c r="AX36" s="5"/>
      <c r="AY36" s="5"/>
      <c r="AZ36" s="5"/>
      <c r="BA36" s="5"/>
      <c r="BB36" s="5"/>
      <c r="BC36" s="5"/>
      <c r="BD36" s="5"/>
      <c r="BE36" s="5"/>
      <c r="BF36" s="5"/>
      <c r="BG36" s="5"/>
      <c r="BH36" s="5"/>
      <c r="BI36" s="5"/>
      <c r="BJ36" s="5"/>
      <c r="BK36" s="5"/>
      <c r="BL36" s="5"/>
      <c r="BM36" s="5"/>
      <c r="BN36" s="5"/>
      <c r="BO36" s="5"/>
      <c r="BP36" s="5"/>
      <c r="BQ36" s="5"/>
      <c r="BR36" s="5"/>
      <c r="BS36" s="5"/>
      <c r="BT36" s="5"/>
      <c r="BU36" s="5"/>
      <c r="BV36" s="5"/>
      <c r="BW36" s="5"/>
      <c r="BX36" s="5"/>
      <c r="BY36" s="5"/>
      <c r="BZ36" s="5"/>
      <c r="CA36" s="5"/>
      <c r="CB36" s="5"/>
      <c r="CC36" s="5"/>
      <c r="CD36" s="5"/>
      <c r="CE36" s="5"/>
      <c r="CF36" s="5"/>
      <c r="CG36" s="5"/>
      <c r="CH36" s="5"/>
      <c r="CI36" s="5"/>
      <c r="CJ36" s="5"/>
      <c r="CK36" s="5"/>
      <c r="CL36" s="5"/>
      <c r="CM36" s="5"/>
      <c r="CN36" s="5"/>
      <c r="CO36" s="5"/>
      <c r="CP36" s="5"/>
      <c r="CQ36" s="5"/>
      <c r="CR36" s="5"/>
      <c r="CS36" s="5"/>
      <c r="CT36" s="5"/>
      <c r="CU36" s="5"/>
      <c r="CV36" s="5"/>
      <c r="CW36" s="5"/>
      <c r="CX36" s="5"/>
      <c r="CY36" s="5"/>
      <c r="CZ36" s="5"/>
      <c r="DA36" s="5"/>
      <c r="DB36" s="5"/>
      <c r="DC36" s="5"/>
      <c r="DD36" s="5"/>
      <c r="DF36" s="5"/>
      <c r="DI36" s="5"/>
      <c r="DK36" s="5"/>
      <c r="DL36" s="5"/>
      <c r="DM36" s="5"/>
      <c r="DN36" s="5"/>
      <c r="DO36" s="5"/>
      <c r="DP36" s="5"/>
      <c r="DQ36" s="5"/>
      <c r="DR36" s="5"/>
      <c r="DS36" s="5"/>
      <c r="DT36" s="5"/>
      <c r="DU36" s="5"/>
    </row>
    <row r="37" spans="2:125" ht="13" x14ac:dyDescent="0.2">
      <c r="DU37" s="5"/>
    </row>
    <row r="38" spans="2:125" ht="13" x14ac:dyDescent="0.2">
      <c r="DT38" s="5"/>
      <c r="DU38" s="5"/>
    </row>
    <row r="39" spans="2:125" ht="13" x14ac:dyDescent="0.2"/>
    <row r="40" spans="2:125" ht="13" x14ac:dyDescent="0.2">
      <c r="DH40" s="5"/>
    </row>
    <row r="41" spans="2:125" ht="13" x14ac:dyDescent="0.2">
      <c r="DE41" s="5"/>
    </row>
    <row r="42" spans="2:125" ht="13" x14ac:dyDescent="0.2">
      <c r="DG42" s="5"/>
      <c r="DJ42" s="5"/>
    </row>
    <row r="43" spans="2:125" ht="13" x14ac:dyDescent="0.2">
      <c r="Q43" s="5"/>
      <c r="R43" s="5"/>
      <c r="S43" s="5"/>
      <c r="T43" s="5"/>
      <c r="U43" s="5"/>
      <c r="V43" s="5"/>
      <c r="W43" s="5"/>
      <c r="X43" s="5"/>
      <c r="Y43" s="5"/>
      <c r="Z43" s="5"/>
      <c r="AA43" s="5"/>
      <c r="AB43" s="5"/>
      <c r="AC43" s="5"/>
      <c r="AD43" s="5"/>
      <c r="AE43" s="5"/>
      <c r="AF43" s="5"/>
      <c r="AG43" s="5"/>
      <c r="AH43" s="5"/>
      <c r="AI43" s="5"/>
      <c r="AJ43" s="5"/>
      <c r="AK43" s="5"/>
      <c r="AL43" s="5"/>
      <c r="AM43" s="5"/>
      <c r="AN43" s="5"/>
      <c r="AO43" s="5"/>
      <c r="AP43" s="5"/>
      <c r="AQ43" s="5"/>
      <c r="AR43" s="5"/>
      <c r="AS43" s="5"/>
      <c r="AT43" s="5"/>
      <c r="AU43" s="5"/>
      <c r="AV43" s="5"/>
      <c r="AW43" s="5"/>
      <c r="AX43" s="5"/>
      <c r="AY43" s="5"/>
      <c r="AZ43" s="5"/>
      <c r="BA43" s="5"/>
      <c r="BB43" s="5"/>
      <c r="BC43" s="5"/>
      <c r="BD43" s="5"/>
      <c r="BE43" s="5"/>
      <c r="BF43" s="5"/>
      <c r="BG43" s="5"/>
      <c r="BH43" s="5"/>
      <c r="BI43" s="5"/>
      <c r="BJ43" s="5"/>
      <c r="BK43" s="5"/>
      <c r="BL43" s="5"/>
      <c r="BM43" s="5"/>
      <c r="BN43" s="5"/>
      <c r="BO43" s="5"/>
      <c r="BP43" s="5"/>
      <c r="BQ43" s="5"/>
      <c r="BR43" s="5"/>
      <c r="BS43" s="5"/>
      <c r="BT43" s="5"/>
      <c r="BU43" s="5"/>
      <c r="BV43" s="5"/>
      <c r="BW43" s="5"/>
      <c r="BX43" s="5"/>
      <c r="BY43" s="5"/>
      <c r="BZ43" s="5"/>
      <c r="CA43" s="5"/>
      <c r="CB43" s="5"/>
      <c r="CC43" s="5"/>
      <c r="CD43" s="5"/>
      <c r="CE43" s="5"/>
      <c r="CF43" s="5"/>
      <c r="CG43" s="5"/>
      <c r="CH43" s="5"/>
      <c r="CI43" s="5"/>
      <c r="CJ43" s="5"/>
      <c r="CK43" s="5"/>
      <c r="CL43" s="5"/>
      <c r="CM43" s="5"/>
      <c r="CN43" s="5"/>
      <c r="CO43" s="5"/>
      <c r="CP43" s="5"/>
      <c r="CQ43" s="5"/>
      <c r="CR43" s="5"/>
      <c r="CS43" s="5"/>
      <c r="CT43" s="5"/>
      <c r="CU43" s="5"/>
      <c r="CV43" s="5"/>
      <c r="CW43" s="5"/>
      <c r="CX43" s="5"/>
      <c r="CY43" s="5"/>
      <c r="CZ43" s="5"/>
      <c r="DA43" s="5"/>
      <c r="DB43" s="5"/>
      <c r="DC43" s="5"/>
      <c r="DD43" s="5"/>
      <c r="DF43" s="5"/>
      <c r="DI43" s="5"/>
      <c r="DK43" s="5"/>
      <c r="DL43" s="5"/>
      <c r="DM43" s="5"/>
      <c r="DN43" s="5"/>
      <c r="DO43" s="5"/>
      <c r="DP43" s="5"/>
      <c r="DQ43" s="5"/>
      <c r="DR43" s="5"/>
      <c r="DS43" s="5"/>
      <c r="DT43" s="5"/>
      <c r="DU43" s="5"/>
    </row>
    <row r="44" spans="2:125" ht="13" x14ac:dyDescent="0.2">
      <c r="DU44" s="5"/>
    </row>
    <row r="45" spans="2:125" ht="13" x14ac:dyDescent="0.2"/>
    <row r="46" spans="2:125" ht="13" x14ac:dyDescent="0.2"/>
    <row r="47" spans="2:125" ht="13" x14ac:dyDescent="0.2"/>
    <row r="48" spans="2:125" ht="13" x14ac:dyDescent="0.2">
      <c r="DT48" s="5"/>
      <c r="DU48" s="5"/>
    </row>
    <row r="49" spans="120:125" ht="13" x14ac:dyDescent="0.2">
      <c r="DU49" s="5"/>
    </row>
    <row r="50" spans="120:125" ht="13" x14ac:dyDescent="0.2">
      <c r="DU50" s="5"/>
    </row>
    <row r="51" spans="120:125" ht="13" x14ac:dyDescent="0.2">
      <c r="DP51" s="5"/>
      <c r="DQ51" s="5"/>
      <c r="DR51" s="5"/>
      <c r="DS51" s="5"/>
      <c r="DT51" s="5"/>
      <c r="DU51" s="5"/>
    </row>
    <row r="52" spans="120:125" ht="13" x14ac:dyDescent="0.2"/>
    <row r="53" spans="120:125" ht="13" x14ac:dyDescent="0.2"/>
    <row r="54" spans="120:125" ht="13" x14ac:dyDescent="0.2">
      <c r="DU54" s="5"/>
    </row>
    <row r="55" spans="120:125" ht="13" x14ac:dyDescent="0.2"/>
    <row r="56" spans="120:125" ht="13" x14ac:dyDescent="0.2"/>
    <row r="57" spans="120:125" ht="13" x14ac:dyDescent="0.2"/>
    <row r="58" spans="120:125" ht="13" x14ac:dyDescent="0.2">
      <c r="DU58" s="5"/>
    </row>
    <row r="59" spans="120:125" ht="13" x14ac:dyDescent="0.2"/>
    <row r="60" spans="120:125" ht="13" x14ac:dyDescent="0.2"/>
    <row r="61" spans="120:125" ht="13" x14ac:dyDescent="0.2"/>
    <row r="62" spans="120:125" ht="13" x14ac:dyDescent="0.2"/>
    <row r="63" spans="120:125" ht="13" x14ac:dyDescent="0.2">
      <c r="DU63" s="5"/>
    </row>
    <row r="64" spans="120:125" ht="13" x14ac:dyDescent="0.2">
      <c r="DT64" s="5"/>
      <c r="DU64" s="5"/>
    </row>
    <row r="65" spans="123:125" ht="13" x14ac:dyDescent="0.2"/>
    <row r="66" spans="123:125" ht="13" x14ac:dyDescent="0.2"/>
    <row r="67" spans="123:125" ht="13" x14ac:dyDescent="0.2"/>
    <row r="68" spans="123:125" ht="13" x14ac:dyDescent="0.2"/>
    <row r="69" spans="123:125" ht="13" x14ac:dyDescent="0.2">
      <c r="DS69" s="5"/>
      <c r="DT69" s="5"/>
      <c r="DU69" s="5"/>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5"/>
    </row>
    <row r="83" spans="116:125" ht="13" x14ac:dyDescent="0.2">
      <c r="DM83" s="5"/>
      <c r="DN83" s="5"/>
      <c r="DO83" s="5"/>
      <c r="DP83" s="5"/>
      <c r="DQ83" s="5"/>
      <c r="DR83" s="5"/>
      <c r="DS83" s="5"/>
      <c r="DT83" s="5"/>
      <c r="DU83" s="5"/>
    </row>
    <row r="84" spans="116:125" ht="13" x14ac:dyDescent="0.2"/>
    <row r="85" spans="116:125" ht="13" x14ac:dyDescent="0.2"/>
    <row r="86" spans="116:125" ht="13" x14ac:dyDescent="0.2"/>
    <row r="87" spans="116:125" ht="13" x14ac:dyDescent="0.2"/>
    <row r="88" spans="116:125" ht="13" x14ac:dyDescent="0.2">
      <c r="DU88" s="5"/>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5"/>
      <c r="DT94" s="5"/>
      <c r="DU94" s="5"/>
    </row>
    <row r="95" spans="116:125" ht="13.5" customHeight="1" x14ac:dyDescent="0.2">
      <c r="DU95" s="5"/>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5"/>
    </row>
    <row r="102" spans="124:125" ht="13.5" customHeight="1" x14ac:dyDescent="0.2"/>
    <row r="103" spans="124:125" ht="13.5" customHeight="1" x14ac:dyDescent="0.2"/>
    <row r="104" spans="124:125" ht="13.5" customHeight="1" x14ac:dyDescent="0.2">
      <c r="DT104" s="5"/>
      <c r="DU104" s="5"/>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5" t="s">
        <v>14</v>
      </c>
    </row>
    <row r="120" spans="125:125" ht="13.5" hidden="1" customHeight="1" x14ac:dyDescent="0.2"/>
    <row r="121" spans="125:125" ht="13.5" hidden="1" customHeight="1" x14ac:dyDescent="0.2">
      <c r="DU121" s="5"/>
    </row>
  </sheetData>
  <sheetProtection algorithmName="SHA-512" hashValue="YAQY3BT9rAl4ciHwLgRioNQt1QQis1JjpgFfLe5P6aEn1WGN7pzkXoqKp6JsA/PisAkKeT4r/jWbn93k8Dl51w==" saltValue="V+TlHXxuHk6vasNH/0QNg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70" zoomScaleNormal="70" zoomScaleSheetLayoutView="55" workbookViewId="0"/>
  </sheetViews>
  <sheetFormatPr defaultColWidth="0" defaultRowHeight="13.5" customHeight="1" zeroHeight="1" x14ac:dyDescent="0.2"/>
  <cols>
    <col min="1" max="125" width="2.453125" style="38" customWidth="1"/>
    <col min="126" max="142" width="0" style="5" hidden="1" customWidth="1"/>
    <col min="143" max="16384" width="9" style="5" hidden="1"/>
  </cols>
  <sheetData>
    <row r="1" spans="1:125" ht="13.5" customHeight="1" x14ac:dyDescent="0.2">
      <c r="A1" s="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c r="DQ1" s="5"/>
      <c r="DR1" s="5"/>
      <c r="DS1" s="5"/>
      <c r="DT1" s="5"/>
      <c r="DU1" s="5"/>
    </row>
    <row r="2" spans="1:125" ht="13" x14ac:dyDescent="0.2">
      <c r="B2" s="5"/>
      <c r="T2" s="5"/>
    </row>
    <row r="3" spans="1:125" ht="13" x14ac:dyDescent="0.2">
      <c r="C3" s="5"/>
      <c r="D3" s="5"/>
      <c r="E3" s="5"/>
      <c r="F3" s="5"/>
      <c r="G3" s="5"/>
      <c r="H3" s="5"/>
      <c r="I3" s="5"/>
      <c r="J3" s="5"/>
      <c r="K3" s="5"/>
      <c r="L3" s="5"/>
      <c r="M3" s="5"/>
      <c r="N3" s="5"/>
      <c r="O3" s="5"/>
      <c r="P3" s="5"/>
      <c r="Q3" s="5"/>
      <c r="R3" s="5"/>
      <c r="S3" s="5"/>
      <c r="U3" s="5"/>
      <c r="V3" s="5"/>
      <c r="W3" s="5"/>
      <c r="X3" s="5"/>
      <c r="Y3" s="5"/>
      <c r="Z3" s="5"/>
      <c r="AA3" s="5"/>
      <c r="AB3" s="5"/>
      <c r="AC3" s="5"/>
      <c r="AD3" s="5"/>
      <c r="AE3" s="5"/>
      <c r="AF3" s="5"/>
      <c r="AG3" s="5"/>
      <c r="AH3" s="5"/>
      <c r="AI3" s="5"/>
      <c r="AJ3" s="5"/>
      <c r="AK3" s="5"/>
      <c r="AL3" s="5"/>
      <c r="AM3" s="5"/>
      <c r="AN3" s="5"/>
      <c r="AO3" s="5"/>
      <c r="AP3" s="5"/>
      <c r="AQ3" s="5"/>
      <c r="AR3" s="5"/>
      <c r="AS3" s="5"/>
      <c r="AT3" s="5"/>
      <c r="AU3" s="5"/>
      <c r="AV3" s="5"/>
      <c r="AW3" s="5"/>
      <c r="AX3" s="5"/>
      <c r="AY3" s="5"/>
      <c r="AZ3" s="5"/>
      <c r="BA3" s="5"/>
      <c r="BB3" s="5"/>
      <c r="BC3" s="5"/>
      <c r="BD3" s="5"/>
      <c r="BE3" s="5"/>
      <c r="BF3" s="5"/>
      <c r="BG3" s="5"/>
      <c r="BH3" s="5"/>
      <c r="BI3" s="5"/>
      <c r="BJ3" s="5"/>
      <c r="BK3" s="5"/>
      <c r="BL3" s="5"/>
      <c r="BM3" s="5"/>
      <c r="BN3" s="5"/>
      <c r="BO3" s="5"/>
      <c r="BP3" s="5"/>
      <c r="BQ3" s="5"/>
      <c r="BR3" s="5"/>
      <c r="BS3" s="5"/>
      <c r="BT3" s="5"/>
      <c r="BU3" s="5"/>
      <c r="BV3" s="5"/>
      <c r="BW3" s="5"/>
      <c r="BX3" s="5"/>
      <c r="BY3" s="5"/>
      <c r="BZ3" s="5"/>
      <c r="CA3" s="5"/>
      <c r="CB3" s="5"/>
      <c r="CC3" s="5"/>
      <c r="CD3" s="5"/>
      <c r="CE3" s="5"/>
      <c r="CF3" s="5"/>
      <c r="CG3" s="5"/>
      <c r="CH3" s="5"/>
      <c r="CI3" s="5"/>
      <c r="CJ3" s="5"/>
      <c r="CK3" s="5"/>
      <c r="CL3" s="5"/>
      <c r="CM3" s="5"/>
      <c r="CN3" s="5"/>
      <c r="CO3" s="5"/>
      <c r="CP3" s="5"/>
      <c r="CQ3" s="5"/>
      <c r="CR3" s="5"/>
      <c r="CS3" s="5"/>
      <c r="CT3" s="5"/>
      <c r="CU3" s="5"/>
      <c r="CV3" s="5"/>
      <c r="CW3" s="5"/>
      <c r="CX3" s="5"/>
      <c r="CY3" s="5"/>
      <c r="CZ3" s="5"/>
      <c r="DA3" s="5"/>
      <c r="DB3" s="5"/>
      <c r="DC3" s="5"/>
      <c r="DD3" s="5"/>
      <c r="DE3" s="5"/>
      <c r="DF3" s="5"/>
      <c r="DG3" s="5"/>
      <c r="DH3" s="5"/>
      <c r="DI3" s="5"/>
      <c r="DJ3" s="5"/>
      <c r="DK3" s="5"/>
      <c r="DL3" s="5"/>
      <c r="DM3" s="5"/>
      <c r="DN3" s="5"/>
      <c r="DO3" s="5"/>
      <c r="DP3" s="5"/>
      <c r="DQ3" s="5"/>
      <c r="DR3" s="5"/>
      <c r="DS3" s="5"/>
      <c r="DT3" s="5"/>
      <c r="DU3" s="5"/>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5"/>
      <c r="G33" s="5"/>
      <c r="I33" s="5"/>
    </row>
    <row r="34" spans="2:125" ht="13" x14ac:dyDescent="0.2">
      <c r="C34" s="5"/>
      <c r="P34" s="5"/>
      <c r="R34" s="5"/>
      <c r="U34" s="5"/>
    </row>
    <row r="35" spans="2:125" ht="13" x14ac:dyDescent="0.2">
      <c r="D35" s="5"/>
      <c r="E35" s="5"/>
      <c r="T35" s="5"/>
      <c r="W35" s="5"/>
      <c r="X35" s="5"/>
      <c r="Y35" s="5"/>
      <c r="Z35" s="5"/>
      <c r="AA35" s="5"/>
      <c r="AB35" s="5"/>
      <c r="AC35" s="5"/>
      <c r="AD35" s="5"/>
      <c r="AE35" s="5"/>
      <c r="AF35" s="5"/>
      <c r="AG35" s="5"/>
      <c r="AH35" s="5"/>
      <c r="AI35" s="5"/>
      <c r="AJ35" s="5"/>
      <c r="AK35" s="5"/>
      <c r="AL35" s="5"/>
      <c r="AM35" s="5"/>
      <c r="AN35" s="5"/>
      <c r="AO35" s="5"/>
      <c r="AP35" s="5"/>
      <c r="AQ35" s="5"/>
      <c r="AR35" s="5"/>
      <c r="AS35" s="5"/>
      <c r="AT35" s="5"/>
      <c r="AU35" s="5"/>
      <c r="AV35" s="5"/>
      <c r="AW35" s="5"/>
      <c r="AX35" s="5"/>
      <c r="AY35" s="5"/>
      <c r="AZ35" s="5"/>
      <c r="BA35" s="5"/>
      <c r="BB35" s="5"/>
      <c r="BC35" s="5"/>
      <c r="BD35" s="5"/>
      <c r="BE35" s="5"/>
      <c r="BF35" s="5"/>
      <c r="BG35" s="5"/>
      <c r="BH35" s="5"/>
      <c r="BI35" s="5"/>
      <c r="BJ35" s="5"/>
      <c r="BK35" s="5"/>
      <c r="BL35" s="5"/>
      <c r="BM35" s="5"/>
      <c r="BN35" s="5"/>
      <c r="BO35" s="5"/>
      <c r="BP35" s="5"/>
      <c r="BQ35" s="5"/>
      <c r="BR35" s="5"/>
      <c r="BS35" s="5"/>
      <c r="BT35" s="5"/>
      <c r="BU35" s="5"/>
      <c r="BV35" s="5"/>
      <c r="BW35" s="5"/>
      <c r="BX35" s="5"/>
      <c r="BY35" s="5"/>
      <c r="BZ35" s="5"/>
      <c r="CA35" s="5"/>
      <c r="CB35" s="5"/>
      <c r="CC35" s="5"/>
      <c r="CD35" s="5"/>
      <c r="CE35" s="5"/>
      <c r="CF35" s="5"/>
      <c r="CG35" s="5"/>
      <c r="CH35" s="5"/>
      <c r="CI35" s="5"/>
      <c r="CJ35" s="5"/>
      <c r="CK35" s="5"/>
      <c r="CL35" s="5"/>
      <c r="CM35" s="5"/>
      <c r="CN35" s="5"/>
      <c r="CO35" s="5"/>
      <c r="CP35" s="5"/>
      <c r="CQ35" s="5"/>
      <c r="CR35" s="5"/>
      <c r="CS35" s="5"/>
      <c r="CT35" s="5"/>
      <c r="CU35" s="5"/>
      <c r="CV35" s="5"/>
      <c r="CW35" s="5"/>
      <c r="CX35" s="5"/>
      <c r="CY35" s="5"/>
      <c r="CZ35" s="5"/>
      <c r="DA35" s="5"/>
      <c r="DB35" s="5"/>
      <c r="DC35" s="5"/>
      <c r="DD35" s="5"/>
      <c r="DE35" s="5"/>
      <c r="DF35" s="5"/>
      <c r="DG35" s="5"/>
      <c r="DH35" s="5"/>
      <c r="DI35" s="5"/>
      <c r="DJ35" s="5"/>
      <c r="DK35" s="5"/>
      <c r="DL35" s="5"/>
      <c r="DM35" s="5"/>
      <c r="DN35" s="5"/>
      <c r="DO35" s="5"/>
      <c r="DP35" s="5"/>
      <c r="DQ35" s="5"/>
      <c r="DR35" s="5"/>
      <c r="DS35" s="5"/>
      <c r="DT35" s="5"/>
      <c r="DU35" s="5"/>
    </row>
    <row r="36" spans="2:125" ht="13" x14ac:dyDescent="0.2">
      <c r="F36" s="5"/>
      <c r="H36" s="5"/>
      <c r="J36" s="5"/>
      <c r="K36" s="5"/>
      <c r="L36" s="5"/>
      <c r="M36" s="5"/>
      <c r="N36" s="5"/>
      <c r="O36" s="5"/>
      <c r="Q36" s="5"/>
      <c r="S36" s="5"/>
      <c r="V36" s="5"/>
    </row>
    <row r="37" spans="2:125" ht="13" x14ac:dyDescent="0.2"/>
    <row r="38" spans="2:125" ht="13" x14ac:dyDescent="0.2"/>
    <row r="39" spans="2:125" ht="13" x14ac:dyDescent="0.2"/>
    <row r="40" spans="2:125" ht="13" x14ac:dyDescent="0.2">
      <c r="U40" s="5"/>
    </row>
    <row r="41" spans="2:125" ht="13" x14ac:dyDescent="0.2">
      <c r="R41" s="5"/>
    </row>
    <row r="42" spans="2:125" ht="13" x14ac:dyDescent="0.2">
      <c r="T42" s="5"/>
      <c r="W42" s="5"/>
      <c r="X42" s="5"/>
      <c r="Y42" s="5"/>
      <c r="Z42" s="5"/>
      <c r="AA42" s="5"/>
      <c r="AB42" s="5"/>
      <c r="AC42" s="5"/>
      <c r="AD42" s="5"/>
      <c r="AE42" s="5"/>
      <c r="AF42" s="5"/>
      <c r="AG42" s="5"/>
      <c r="AH42" s="5"/>
      <c r="AI42" s="5"/>
      <c r="AJ42" s="5"/>
      <c r="AK42" s="5"/>
      <c r="AL42" s="5"/>
      <c r="AM42" s="5"/>
      <c r="AN42" s="5"/>
      <c r="AO42" s="5"/>
      <c r="AP42" s="5"/>
      <c r="AQ42" s="5"/>
      <c r="AR42" s="5"/>
      <c r="AS42" s="5"/>
      <c r="AT42" s="5"/>
      <c r="AU42" s="5"/>
      <c r="AV42" s="5"/>
      <c r="AW42" s="5"/>
      <c r="AX42" s="5"/>
      <c r="AY42" s="5"/>
      <c r="AZ42" s="5"/>
      <c r="BA42" s="5"/>
      <c r="BB42" s="5"/>
      <c r="BC42" s="5"/>
      <c r="BD42" s="5"/>
      <c r="BE42" s="5"/>
      <c r="BF42" s="5"/>
      <c r="BG42" s="5"/>
      <c r="BH42" s="5"/>
      <c r="BI42" s="5"/>
      <c r="BJ42" s="5"/>
      <c r="BK42" s="5"/>
      <c r="BL42" s="5"/>
      <c r="BM42" s="5"/>
      <c r="BN42" s="5"/>
      <c r="BO42" s="5"/>
      <c r="BP42" s="5"/>
      <c r="BQ42" s="5"/>
      <c r="BR42" s="5"/>
      <c r="BS42" s="5"/>
      <c r="BT42" s="5"/>
      <c r="BU42" s="5"/>
      <c r="BV42" s="5"/>
      <c r="BW42" s="5"/>
      <c r="BX42" s="5"/>
      <c r="BY42" s="5"/>
      <c r="BZ42" s="5"/>
      <c r="CA42" s="5"/>
      <c r="CB42" s="5"/>
      <c r="CC42" s="5"/>
      <c r="CD42" s="5"/>
      <c r="CE42" s="5"/>
      <c r="CF42" s="5"/>
      <c r="CG42" s="5"/>
      <c r="CH42" s="5"/>
      <c r="CI42" s="5"/>
      <c r="CJ42" s="5"/>
      <c r="CK42" s="5"/>
      <c r="CL42" s="5"/>
      <c r="CM42" s="5"/>
      <c r="CN42" s="5"/>
      <c r="CO42" s="5"/>
      <c r="CP42" s="5"/>
      <c r="CQ42" s="5"/>
      <c r="CR42" s="5"/>
      <c r="CS42" s="5"/>
      <c r="CT42" s="5"/>
      <c r="CU42" s="5"/>
      <c r="CV42" s="5"/>
      <c r="CW42" s="5"/>
      <c r="CX42" s="5"/>
      <c r="CY42" s="5"/>
      <c r="CZ42" s="5"/>
      <c r="DA42" s="5"/>
      <c r="DB42" s="5"/>
      <c r="DC42" s="5"/>
      <c r="DD42" s="5"/>
      <c r="DE42" s="5"/>
      <c r="DF42" s="5"/>
      <c r="DG42" s="5"/>
      <c r="DH42" s="5"/>
      <c r="DI42" s="5"/>
      <c r="DJ42" s="5"/>
      <c r="DK42" s="5"/>
      <c r="DL42" s="5"/>
      <c r="DM42" s="5"/>
      <c r="DN42" s="5"/>
      <c r="DO42" s="5"/>
      <c r="DP42" s="5"/>
      <c r="DQ42" s="5"/>
      <c r="DR42" s="5"/>
      <c r="DS42" s="5"/>
      <c r="DT42" s="5"/>
      <c r="DU42" s="5"/>
    </row>
    <row r="43" spans="2:125" ht="13" x14ac:dyDescent="0.2">
      <c r="Q43" s="5"/>
      <c r="S43" s="5"/>
      <c r="V43" s="5"/>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38" t="s">
        <v>14</v>
      </c>
    </row>
  </sheetData>
  <sheetProtection algorithmName="SHA-512" hashValue="5F/odUggxpm+JaIMRk+X6J3XEOVBCuyohDEO+rtNULcaxPjfDX2FBXDgt/wdm5A3EB81jfNzBqBfHir47NiLjA==" saltValue="BDni36+yD0QfOTwggFTmaQ=="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J50"/>
  <sheetViews>
    <sheetView showGridLines="0" zoomScale="70" zoomScaleNormal="70" zoomScaleSheetLayoutView="100" workbookViewId="0"/>
  </sheetViews>
  <sheetFormatPr defaultColWidth="0" defaultRowHeight="0" customHeight="1" zeroHeight="1" x14ac:dyDescent="0.2"/>
  <cols>
    <col min="1" max="1" width="8.26953125" style="740" customWidth="1"/>
    <col min="2" max="16" width="14.6328125" style="740" customWidth="1"/>
    <col min="17" max="16384" width="0" style="740"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766"/>
      <c r="C45" s="766"/>
      <c r="D45" s="766"/>
      <c r="E45" s="766"/>
      <c r="F45" s="766"/>
      <c r="G45" s="766"/>
      <c r="H45" s="766"/>
      <c r="I45" s="766"/>
      <c r="J45" s="765" t="s">
        <v>361</v>
      </c>
    </row>
    <row r="46" spans="2:10" ht="29.25" customHeight="1" thickBot="1" x14ac:dyDescent="0.3">
      <c r="B46" s="764" t="s">
        <v>164</v>
      </c>
      <c r="C46" s="763"/>
      <c r="D46" s="763"/>
      <c r="E46" s="762" t="s">
        <v>360</v>
      </c>
      <c r="F46" s="761" t="s">
        <v>3</v>
      </c>
      <c r="G46" s="760" t="s">
        <v>4</v>
      </c>
      <c r="H46" s="760" t="s">
        <v>5</v>
      </c>
      <c r="I46" s="760" t="s">
        <v>6</v>
      </c>
      <c r="J46" s="759" t="s">
        <v>7</v>
      </c>
    </row>
    <row r="47" spans="2:10" ht="57.75" customHeight="1" x14ac:dyDescent="0.2">
      <c r="B47" s="758"/>
      <c r="C47" s="757" t="s">
        <v>359</v>
      </c>
      <c r="D47" s="757"/>
      <c r="E47" s="756"/>
      <c r="F47" s="755">
        <v>15.47</v>
      </c>
      <c r="G47" s="754">
        <v>6.95</v>
      </c>
      <c r="H47" s="754">
        <v>10.17</v>
      </c>
      <c r="I47" s="754">
        <v>16.62</v>
      </c>
      <c r="J47" s="753">
        <v>25.12</v>
      </c>
    </row>
    <row r="48" spans="2:10" ht="57.75" customHeight="1" x14ac:dyDescent="0.2">
      <c r="B48" s="752"/>
      <c r="C48" s="751" t="s">
        <v>358</v>
      </c>
      <c r="D48" s="751"/>
      <c r="E48" s="750"/>
      <c r="F48" s="749">
        <v>2.16</v>
      </c>
      <c r="G48" s="748">
        <v>2.2400000000000002</v>
      </c>
      <c r="H48" s="748">
        <v>1.47</v>
      </c>
      <c r="I48" s="748">
        <v>10.1</v>
      </c>
      <c r="J48" s="747">
        <v>6.56</v>
      </c>
    </row>
    <row r="49" spans="2:10" ht="57.75" customHeight="1" thickBot="1" x14ac:dyDescent="0.25">
      <c r="B49" s="746"/>
      <c r="C49" s="745" t="s">
        <v>357</v>
      </c>
      <c r="D49" s="745"/>
      <c r="E49" s="744"/>
      <c r="F49" s="743" t="s">
        <v>356</v>
      </c>
      <c r="G49" s="742" t="s">
        <v>355</v>
      </c>
      <c r="H49" s="742">
        <v>1.66</v>
      </c>
      <c r="I49" s="742">
        <v>15.5</v>
      </c>
      <c r="J49" s="741" t="s">
        <v>354</v>
      </c>
    </row>
    <row r="50" spans="2:10" ht="13" x14ac:dyDescent="0.2"/>
  </sheetData>
  <sheetProtection algorithmName="SHA-512" hashValue="uiY6wNg6P8hVyNTzZ3oftx/88WZAdwvSDU+Ugm7i/W0Pe1S+7TS8vlyAEx/DQDOi6y8+tvaZgGsrp7SeJbkoMg==" saltValue="lIVLf+iEh8ZIp8odC/twM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dcterms:created xsi:type="dcterms:W3CDTF">2024-07-29T11:24:57Z</dcterms:created>
  <dcterms:modified xsi:type="dcterms:W3CDTF">2024-09-17T02:48:31Z</dcterms:modified>
  <cp:category/>
</cp:coreProperties>
</file>